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ilescluster\Shared\PAID\RADAR\Analytics and insights\Recurring MI\Banking\Aggregate Balance Sheets\2019\Q3\"/>
    </mc:Choice>
  </mc:AlternateContent>
  <bookViews>
    <workbookView xWindow="2310" yWindow="-90" windowWidth="14805" windowHeight="9495"/>
  </bookViews>
  <sheets>
    <sheet name="Sheet1" sheetId="1" r:id="rId1"/>
  </sheets>
  <definedNames>
    <definedName name="_xlnm.Print_Area" localSheetId="0">Sheet1!$A$1:$AE$36</definedName>
  </definedNames>
  <calcPr calcId="162913"/>
</workbook>
</file>

<file path=xl/calcChain.xml><?xml version="1.0" encoding="utf-8"?>
<calcChain xmlns="http://schemas.openxmlformats.org/spreadsheetml/2006/main">
  <c r="C21" i="1" l="1"/>
  <c r="D21" i="1" l="1"/>
  <c r="D14" i="1"/>
  <c r="D6" i="1"/>
  <c r="E21" i="1" l="1"/>
  <c r="E14" i="1"/>
  <c r="E6" i="1"/>
  <c r="F14" i="1" l="1"/>
  <c r="F21" i="1"/>
  <c r="F6" i="1" l="1"/>
  <c r="G6" i="1" l="1"/>
  <c r="G14" i="1" l="1"/>
  <c r="G21" i="1"/>
  <c r="H6" i="1" l="1"/>
  <c r="H14" i="1" l="1"/>
  <c r="H21" i="1"/>
  <c r="I14" i="1" l="1"/>
  <c r="I21" i="1" l="1"/>
  <c r="I6" i="1" l="1"/>
  <c r="J21" i="1" l="1"/>
  <c r="J14" i="1"/>
  <c r="J6" i="1"/>
  <c r="K6" i="1" l="1"/>
  <c r="L6" i="1" l="1"/>
  <c r="L14" i="1"/>
  <c r="L21" i="1" s="1"/>
  <c r="M14" i="1" l="1"/>
  <c r="M21" i="1" s="1"/>
  <c r="M6" i="1"/>
  <c r="N14" i="1" l="1"/>
  <c r="N21" i="1" s="1"/>
  <c r="N6" i="1"/>
  <c r="O14" i="1" l="1"/>
  <c r="O21" i="1" s="1"/>
  <c r="P14" i="1"/>
  <c r="P21" i="1" s="1"/>
  <c r="P6" i="1"/>
  <c r="O6" i="1"/>
  <c r="R14" i="1" l="1"/>
  <c r="R21" i="1" s="1"/>
  <c r="R6" i="1" l="1"/>
  <c r="Q14" i="1" l="1"/>
  <c r="Q21" i="1" s="1"/>
  <c r="Q6" i="1"/>
  <c r="S14" i="1" l="1"/>
  <c r="S21" i="1" s="1"/>
  <c r="S6" i="1" l="1"/>
  <c r="T6" i="1" l="1"/>
  <c r="T14" i="1"/>
  <c r="T21" i="1" s="1"/>
  <c r="U14" i="1" l="1"/>
  <c r="U21" i="1" s="1"/>
  <c r="U6" i="1"/>
  <c r="V14" i="1" l="1"/>
  <c r="V21" i="1" s="1"/>
  <c r="V6" i="1"/>
  <c r="W14" i="1" l="1"/>
  <c r="W21" i="1" s="1"/>
  <c r="W6" i="1"/>
  <c r="X14" i="1" l="1"/>
  <c r="X21" i="1" s="1"/>
  <c r="X6" i="1"/>
  <c r="Y14" i="1" l="1"/>
  <c r="Z14" i="1" l="1"/>
  <c r="Y6" i="1" l="1"/>
  <c r="Y21" i="1"/>
  <c r="Z21" i="1" l="1"/>
  <c r="Z6" i="1"/>
  <c r="AA14" i="1" l="1"/>
  <c r="AA21" i="1" s="1"/>
  <c r="AA6" i="1" l="1"/>
  <c r="AB14" i="1" l="1"/>
  <c r="AB21" i="1" s="1"/>
  <c r="AB6" i="1" l="1"/>
  <c r="AD14" i="1" l="1"/>
  <c r="AD6" i="1"/>
  <c r="AC14" i="1" l="1"/>
  <c r="AC21" i="1" s="1"/>
  <c r="AC6" i="1"/>
  <c r="AE14" i="1" l="1"/>
  <c r="AF14" i="1"/>
  <c r="AE6" i="1" l="1"/>
  <c r="AF6" i="1" l="1"/>
  <c r="AH6" i="1"/>
  <c r="AH14" i="1"/>
  <c r="AH21" i="1" s="1"/>
  <c r="AG14" i="1"/>
  <c r="AG21" i="1" s="1"/>
  <c r="AG6" i="1"/>
  <c r="AI6" i="1"/>
  <c r="AL6" i="1"/>
  <c r="AL14" i="1"/>
  <c r="AL21" i="1" s="1"/>
  <c r="AI14" i="1"/>
  <c r="AI21" i="1" s="1"/>
  <c r="AJ6" i="1"/>
  <c r="AJ14" i="1"/>
  <c r="AJ21" i="1" s="1"/>
  <c r="AK6" i="1"/>
  <c r="AK14" i="1"/>
  <c r="AK21" i="1" s="1"/>
</calcChain>
</file>

<file path=xl/sharedStrings.xml><?xml version="1.0" encoding="utf-8"?>
<sst xmlns="http://schemas.openxmlformats.org/spreadsheetml/2006/main" count="81" uniqueCount="35">
  <si>
    <t>Aggregated Banking Data: Covered Institutions</t>
  </si>
  <si>
    <t>Reporting Date:</t>
  </si>
  <si>
    <t>€m</t>
  </si>
  <si>
    <t>Total Assets</t>
  </si>
  <si>
    <t>Available-for-sale financial assets</t>
  </si>
  <si>
    <t>Cash &amp; cash balances with central banks</t>
  </si>
  <si>
    <t>Other Assets</t>
  </si>
  <si>
    <t>Total Liabilities</t>
  </si>
  <si>
    <t>Deposits other than from Credit Institutions</t>
  </si>
  <si>
    <t>Deposits from Credit Institutions and Central Banks</t>
  </si>
  <si>
    <t>Debt Certificates</t>
  </si>
  <si>
    <t>Subordinated Liabilities</t>
  </si>
  <si>
    <t>Other liabilities</t>
  </si>
  <si>
    <t>Equity &amp; Minority Interest</t>
  </si>
  <si>
    <t>Total Liabilities, Minority Interest and Equity</t>
  </si>
  <si>
    <t>Government Guaranteed Liabilities</t>
  </si>
  <si>
    <t>Notes:</t>
  </si>
  <si>
    <t>This data is compiled from the "FINREP" return which is a prudential regulatory financial return. Further details can be found at http://www.eba.europa.eu/Supervisory-Reporting/FINER.aspx</t>
  </si>
  <si>
    <t>The amount guaranteed under the Eligible Liabilities Guarantee Scheme excludes certain liabilities including those deposits covered by the Deposit Guarantee Scheme.</t>
  </si>
  <si>
    <t>The table does not distinguish between collateralised and un-collateralised lending.</t>
  </si>
  <si>
    <t xml:space="preserve">Recent data are often provisional and may be subject to revision.
</t>
  </si>
  <si>
    <t>Loans and receivables - debt instruments*</t>
  </si>
  <si>
    <t>*</t>
  </si>
  <si>
    <t>Loans and receivables - loans to customers</t>
  </si>
  <si>
    <t xml:space="preserve">Other Financial assets </t>
  </si>
  <si>
    <t>Loans and receivable - debt instruments includes Senior NAMA bonds.</t>
  </si>
  <si>
    <t>IBRC data is not included from March 2013 as it entered into special liquidation in February 2013</t>
  </si>
  <si>
    <t xml:space="preserve">The ELG scheme closed to new liabilities from midnight 28 March 2013.
</t>
  </si>
  <si>
    <t>There are a number of specific Government Guarantees in existence for certain other liabilities.</t>
  </si>
  <si>
    <t>This data is compiled in respect of credit institutions covered under The Credit Institutions (Eligible Liabilities Guarantee) Scheme 2009 ("ELG Scheme"). A list of institutions covered by the ELG as well as details of debt liabilities guaranteed under the ELG Scheme and other materials are available on the website of the Scheme Operator (the NTMA) at http://www.ntma.ie/business-areas/funding-and-debt-management/eligible-liabilities-guarantee-scheme/participating-institutions/</t>
  </si>
  <si>
    <t>Loans and receivables - loans to credit institutions^</t>
  </si>
  <si>
    <t>^</t>
  </si>
  <si>
    <t>Includes Central Banks</t>
  </si>
  <si>
    <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</si>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</sst>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_-;\-* #,##0_-;_-* &quot;-&quot;??_-;_-@_-"/>
    <numFmt numFmtId="166" formatCode="_(* #,##0_);_(* \(#,##0\);_(* &quot;-&quot;??_);_(@_)"/>
    <numFmt numFmtId="167" formatCode="#,##0_ ;\-#,##0\ "/>
  </numFmts>
  <fonts count="11" x14ac:knownFonts="1">
    <font>
      <sz val="11"/>
      <color theme="1"/>
      <name val="Times New Roman"/>
      <family val="2"/>
    </font>
    <font>
      <sz val="11"/>
      <color theme="1"/>
      <name val="Times New Roman"/>
      <family val="2"/>
    </font>
    <font>
      <sz val="10"/>
      <color theme="1"/>
      <name val="Arial"/>
      <family val="2"/>
    </font>
    <font>
      <i/>
      <sz val="10"/>
      <color indexed="8"/>
      <name val="Arial"/>
      <family val="2"/>
    </font>
    <font>
      <b/>
      <sz val="10"/>
      <color indexed="8"/>
      <name val="Arial"/>
      <family val="2"/>
    </font>
    <font>
      <b/>
      <i/>
      <sz val="12"/>
      <color indexed="8"/>
      <name val="Arial"/>
      <family val="2"/>
    </font>
    <font>
      <b/>
      <i/>
      <sz val="10"/>
      <color indexed="8"/>
      <name val="Arial"/>
      <family val="2"/>
    </font>
    <font>
      <b/>
      <sz val="10"/>
      <color theme="1"/>
      <name val="Arial"/>
      <family val="2"/>
    </font>
    <font>
      <sz val="10"/>
      <color indexed="8"/>
      <name val="Arial"/>
      <family val="2"/>
    </font>
    <font>
      <b/>
      <sz val="8.25"/>
      <color indexed="8"/>
      <name val="Tahoma"/>
      <family val="2"/>
    </font>
    <font>
      <b/>
      <sz val="11"/>
      <color theme="1"/>
      <name val="Times New Roman"/>
      <family val="1"/>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99FFCC"/>
        <bgColor indexed="64"/>
      </patternFill>
    </fill>
    <fill>
      <patternFill patternType="solid">
        <fgColor rgb="FFFFFF00"/>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applyAlignment="1" applyProtection="1">
      <alignment horizontal="right"/>
    </xf>
    <xf numFmtId="0" fontId="4" fillId="0" borderId="0" xfId="0" applyFont="1" applyBorder="1" applyAlignment="1" applyProtection="1">
      <alignment horizontal="left"/>
    </xf>
    <xf numFmtId="0" fontId="6" fillId="3" borderId="1" xfId="0" applyFont="1" applyFill="1" applyBorder="1" applyAlignment="1" applyProtection="1">
      <alignment horizontal="left" vertical="center"/>
    </xf>
    <xf numFmtId="14" fontId="6" fillId="3" borderId="1" xfId="0" applyNumberFormat="1" applyFont="1" applyFill="1" applyBorder="1" applyAlignment="1" applyProtection="1">
      <alignment horizontal="center" vertical="center"/>
    </xf>
    <xf numFmtId="0" fontId="2" fillId="3" borderId="2" xfId="0" applyFont="1" applyFill="1" applyBorder="1" applyAlignment="1">
      <alignment vertical="center"/>
    </xf>
    <xf numFmtId="0" fontId="6" fillId="3" borderId="2" xfId="0" applyFont="1" applyFill="1" applyBorder="1" applyAlignment="1" applyProtection="1">
      <alignment horizontal="center" vertical="center"/>
    </xf>
    <xf numFmtId="0" fontId="2" fillId="0" borderId="2" xfId="0" applyFont="1" applyFill="1" applyBorder="1" applyAlignment="1">
      <alignment vertical="center"/>
    </xf>
    <xf numFmtId="0" fontId="2" fillId="0" borderId="2" xfId="0" applyFont="1" applyBorder="1" applyAlignment="1">
      <alignment horizontal="center" vertical="center"/>
    </xf>
    <xf numFmtId="0" fontId="4" fillId="4" borderId="2" xfId="0" applyFont="1" applyFill="1" applyBorder="1" applyAlignment="1" applyProtection="1">
      <alignment horizontal="left" vertical="center"/>
    </xf>
    <xf numFmtId="3" fontId="7" fillId="4" borderId="2" xfId="0" applyNumberFormat="1" applyFont="1" applyFill="1" applyBorder="1" applyAlignment="1">
      <alignment horizontal="center" vertical="center"/>
    </xf>
    <xf numFmtId="0" fontId="8" fillId="0" borderId="2" xfId="0" applyFont="1" applyBorder="1" applyAlignment="1" applyProtection="1">
      <alignment horizontal="left" vertical="center"/>
    </xf>
    <xf numFmtId="3" fontId="2" fillId="0" borderId="2" xfId="0" applyNumberFormat="1" applyFont="1" applyFill="1" applyBorder="1" applyAlignment="1">
      <alignment horizontal="center" vertical="center"/>
    </xf>
    <xf numFmtId="0" fontId="2" fillId="0" borderId="0" xfId="0" applyFont="1" applyBorder="1"/>
    <xf numFmtId="0" fontId="2" fillId="0" borderId="0" xfId="0" applyFont="1" applyBorder="1" applyAlignment="1">
      <alignment vertical="center"/>
    </xf>
    <xf numFmtId="165" fontId="2" fillId="0" borderId="0" xfId="1" applyNumberFormat="1" applyFont="1" applyBorder="1" applyAlignment="1">
      <alignment horizontal="center" vertical="center"/>
    </xf>
    <xf numFmtId="0" fontId="4" fillId="2" borderId="2" xfId="0" applyFont="1" applyFill="1" applyBorder="1" applyAlignment="1" applyProtection="1">
      <alignment horizontal="left" vertical="center"/>
    </xf>
    <xf numFmtId="3" fontId="7" fillId="2" borderId="2" xfId="0" applyNumberFormat="1" applyFont="1" applyFill="1" applyBorder="1" applyAlignment="1">
      <alignment horizontal="center" vertical="center"/>
    </xf>
    <xf numFmtId="0" fontId="7" fillId="0" borderId="0" xfId="0" applyFont="1" applyBorder="1"/>
    <xf numFmtId="0" fontId="2" fillId="0" borderId="0" xfId="0" applyFont="1" applyAlignment="1">
      <alignment vertical="top" wrapText="1"/>
    </xf>
    <xf numFmtId="0" fontId="8" fillId="0" borderId="0" xfId="0" applyNumberFormat="1" applyFont="1" applyAlignment="1">
      <alignment vertical="top"/>
    </xf>
    <xf numFmtId="0" fontId="2" fillId="0" borderId="0" xfId="0" applyFont="1" applyAlignment="1">
      <alignment vertical="top"/>
    </xf>
    <xf numFmtId="165" fontId="0" fillId="0" borderId="0" xfId="1" applyNumberFormat="1" applyFont="1"/>
    <xf numFmtId="165" fontId="0" fillId="0" borderId="0" xfId="0" applyNumberFormat="1"/>
    <xf numFmtId="165" fontId="9" fillId="0" borderId="0" xfId="1" applyNumberFormat="1" applyFont="1" applyFill="1" applyBorder="1" applyAlignment="1" applyProtection="1"/>
    <xf numFmtId="164" fontId="0" fillId="0" borderId="0" xfId="0" applyNumberFormat="1"/>
    <xf numFmtId="3" fontId="0" fillId="0" borderId="0" xfId="0" applyNumberFormat="1"/>
    <xf numFmtId="165" fontId="0" fillId="0" borderId="0" xfId="1" applyNumberFormat="1" applyFont="1" applyFill="1" applyBorder="1" applyAlignment="1" applyProtection="1"/>
    <xf numFmtId="10" fontId="0" fillId="0" borderId="0" xfId="0" applyNumberFormat="1"/>
    <xf numFmtId="10" fontId="2" fillId="0" borderId="0" xfId="0" applyNumberFormat="1" applyFont="1" applyBorder="1"/>
    <xf numFmtId="2" fontId="0" fillId="0" borderId="0" xfId="0" applyNumberFormat="1"/>
    <xf numFmtId="3" fontId="4" fillId="2" borderId="2" xfId="0" applyNumberFormat="1" applyFont="1" applyFill="1" applyBorder="1" applyAlignment="1" applyProtection="1">
      <alignment horizontal="center" vertical="center"/>
    </xf>
    <xf numFmtId="0" fontId="2"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xf>
    <xf numFmtId="0" fontId="2" fillId="0" borderId="0" xfId="0" applyFont="1" applyAlignment="1">
      <alignment horizontal="right" vertical="top"/>
    </xf>
    <xf numFmtId="0" fontId="0" fillId="0" borderId="0" xfId="0" applyAlignment="1">
      <alignment horizontal="right" vertical="top"/>
    </xf>
    <xf numFmtId="0" fontId="10" fillId="0" borderId="0" xfId="0" applyFont="1" applyAlignment="1">
      <alignment horizontal="right" vertical="top"/>
    </xf>
    <xf numFmtId="0" fontId="5" fillId="2" borderId="3" xfId="0" applyFont="1" applyFill="1" applyBorder="1" applyAlignment="1" applyProtection="1">
      <alignment vertical="center"/>
    </xf>
    <xf numFmtId="0" fontId="5" fillId="2" borderId="0" xfId="0" applyFont="1" applyFill="1" applyBorder="1" applyAlignment="1" applyProtection="1">
      <alignment vertical="center"/>
    </xf>
    <xf numFmtId="3" fontId="8" fillId="0" borderId="2" xfId="0" applyNumberFormat="1" applyFont="1" applyBorder="1" applyAlignment="1" applyProtection="1">
      <alignment horizontal="center" vertical="center"/>
    </xf>
    <xf numFmtId="3" fontId="4" fillId="4" borderId="2" xfId="0" applyNumberFormat="1"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166" fontId="8" fillId="0" borderId="2" xfId="1" applyNumberFormat="1" applyFont="1" applyBorder="1" applyAlignment="1" applyProtection="1">
      <alignment horizontal="center" vertical="center"/>
    </xf>
    <xf numFmtId="166" fontId="4" fillId="4" borderId="2" xfId="1" applyNumberFormat="1" applyFont="1" applyFill="1" applyBorder="1" applyAlignment="1" applyProtection="1">
      <alignment horizontal="center" vertical="center"/>
    </xf>
    <xf numFmtId="166" fontId="8" fillId="0" borderId="2" xfId="1" applyNumberFormat="1" applyFont="1" applyBorder="1" applyAlignment="1" applyProtection="1">
      <alignment vertical="center"/>
    </xf>
    <xf numFmtId="166" fontId="4" fillId="4" borderId="2" xfId="1" applyNumberFormat="1" applyFont="1" applyFill="1" applyBorder="1" applyAlignment="1" applyProtection="1">
      <alignment vertical="center"/>
    </xf>
    <xf numFmtId="166" fontId="4" fillId="4" borderId="2" xfId="0" applyNumberFormat="1" applyFont="1" applyFill="1" applyBorder="1" applyAlignment="1" applyProtection="1">
      <alignment horizontal="left" vertical="center"/>
    </xf>
    <xf numFmtId="166" fontId="8" fillId="0" borderId="2" xfId="1" applyNumberFormat="1" applyFont="1" applyBorder="1" applyAlignment="1" applyProtection="1">
      <alignment horizontal="left" vertical="center"/>
    </xf>
    <xf numFmtId="166" fontId="8" fillId="5" borderId="2" xfId="1" applyNumberFormat="1" applyFont="1" applyFill="1" applyBorder="1" applyAlignment="1" applyProtection="1">
      <alignment horizontal="left" vertical="center"/>
    </xf>
    <xf numFmtId="166" fontId="8" fillId="5" borderId="2" xfId="1" applyNumberFormat="1" applyFont="1" applyFill="1" applyBorder="1" applyAlignment="1" applyProtection="1">
      <alignment vertical="center"/>
    </xf>
    <xf numFmtId="166" fontId="4" fillId="4" borderId="2" xfId="1" applyNumberFormat="1" applyFont="1" applyFill="1" applyBorder="1" applyAlignment="1" applyProtection="1">
      <alignment horizontal="left" vertical="center"/>
    </xf>
    <xf numFmtId="166" fontId="8" fillId="6" borderId="2" xfId="1" applyNumberFormat="1" applyFont="1" applyFill="1" applyBorder="1" applyAlignment="1" applyProtection="1">
      <alignment horizontal="center" vertical="center"/>
    </xf>
    <xf numFmtId="166" fontId="7" fillId="0" borderId="0" xfId="0" applyNumberFormat="1" applyFont="1" applyBorder="1"/>
    <xf numFmtId="166" fontId="4" fillId="4" borderId="2" xfId="1" applyNumberFormat="1" applyFont="1" applyFill="1" applyBorder="1" applyAlignment="1" applyProtection="1">
      <alignment horizontal="right" vertical="center"/>
    </xf>
    <xf numFmtId="0" fontId="3" fillId="0" borderId="2" xfId="0" applyFont="1" applyBorder="1" applyAlignment="1" applyProtection="1">
      <alignment horizontal="left" vertical="center"/>
    </xf>
    <xf numFmtId="167" fontId="2" fillId="0" borderId="2" xfId="1" applyNumberFormat="1" applyFont="1" applyBorder="1"/>
    <xf numFmtId="3" fontId="8" fillId="0" borderId="2" xfId="0" applyNumberFormat="1" applyFont="1" applyBorder="1" applyAlignment="1" applyProtection="1">
      <alignment horizontal="right" vertical="center"/>
    </xf>
    <xf numFmtId="3" fontId="4" fillId="4" borderId="2" xfId="0" applyNumberFormat="1" applyFont="1" applyFill="1" applyBorder="1" applyAlignment="1" applyProtection="1">
      <alignment horizontal="right" vertical="center"/>
    </xf>
    <xf numFmtId="166" fontId="2" fillId="0" borderId="0" xfId="0" applyNumberFormat="1" applyFont="1" applyBorder="1"/>
    <xf numFmtId="0" fontId="2" fillId="0" borderId="0" xfId="0" applyFont="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R38"/>
  <sheetViews>
    <sheetView tabSelected="1" workbookViewId="0">
      <selection activeCell="D4" sqref="C4:D4"/>
    </sheetView>
  </sheetViews>
  <sheetFormatPr defaultRowHeight="15" x14ac:dyDescent="0.25"/>
  <cols>
    <col min="1" max="1" width="3.28515625" customWidth="1"/>
    <col min="2" max="2" width="46.140625" customWidth="1"/>
    <col min="3" max="3" width="24.42578125" customWidth="1"/>
    <col min="4" max="4" width="21.140625" customWidth="1"/>
    <col min="5" max="5" width="20.140625" customWidth="1"/>
    <col min="6" max="6" width="17.7109375" customWidth="1"/>
    <col min="7" max="7" width="16.42578125" customWidth="1"/>
    <col min="8" max="8" width="16.140625" customWidth="1"/>
    <col min="9" max="9" width="16.85546875" customWidth="1"/>
    <col min="10" max="10" width="12.85546875" customWidth="1"/>
    <col min="11" max="11" width="15.85546875" customWidth="1"/>
    <col min="12" max="12" width="13.7109375" customWidth="1"/>
    <col min="13" max="13" width="14.42578125" customWidth="1"/>
    <col min="14" max="14" width="14.85546875" customWidth="1"/>
    <col min="15" max="36" width="13.85546875" customWidth="1"/>
    <col min="37" max="37" width="11.42578125" bestFit="1" customWidth="1"/>
  </cols>
  <sheetData>
    <row r="1" spans="1:43"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3"/>
      <c r="AD1" s="1"/>
      <c r="AE1" s="1"/>
    </row>
    <row r="2" spans="1:43" ht="21" customHeight="1" x14ac:dyDescent="0.25">
      <c r="A2" s="1"/>
      <c r="B2" s="39" t="s">
        <v>0</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row>
    <row r="3" spans="1:43" x14ac:dyDescent="0.25">
      <c r="A3" s="1"/>
      <c r="B3" s="4" t="s">
        <v>1</v>
      </c>
      <c r="C3" s="5">
        <v>43738</v>
      </c>
      <c r="D3" s="5">
        <v>43646</v>
      </c>
      <c r="E3" s="5">
        <v>43555</v>
      </c>
      <c r="F3" s="5">
        <v>43465</v>
      </c>
      <c r="G3" s="5">
        <v>43373</v>
      </c>
      <c r="H3" s="5">
        <v>43281</v>
      </c>
      <c r="I3" s="5">
        <v>43190</v>
      </c>
      <c r="J3" s="5">
        <v>43100</v>
      </c>
      <c r="K3" s="5">
        <v>43008</v>
      </c>
      <c r="L3" s="5">
        <v>42916</v>
      </c>
      <c r="M3" s="5">
        <v>42825</v>
      </c>
      <c r="N3" s="5">
        <v>42735</v>
      </c>
      <c r="O3" s="5">
        <v>42643</v>
      </c>
      <c r="P3" s="5">
        <v>42551</v>
      </c>
      <c r="Q3" s="5">
        <v>42460</v>
      </c>
      <c r="R3" s="5">
        <v>42369</v>
      </c>
      <c r="S3" s="5">
        <v>42277</v>
      </c>
      <c r="T3" s="5">
        <v>42185</v>
      </c>
      <c r="U3" s="5">
        <v>42094</v>
      </c>
      <c r="V3" s="5">
        <v>42004</v>
      </c>
      <c r="W3" s="5">
        <v>41912</v>
      </c>
      <c r="X3" s="5">
        <v>41820</v>
      </c>
      <c r="Y3" s="5">
        <v>41729</v>
      </c>
      <c r="Z3" s="5">
        <v>41639</v>
      </c>
      <c r="AA3" s="5">
        <v>41547</v>
      </c>
      <c r="AB3" s="5">
        <v>41453</v>
      </c>
      <c r="AC3" s="5">
        <v>41361</v>
      </c>
      <c r="AD3" s="5">
        <v>41274</v>
      </c>
      <c r="AE3" s="5">
        <v>41180</v>
      </c>
      <c r="AF3" s="5">
        <v>41089</v>
      </c>
      <c r="AG3" s="5">
        <v>40999</v>
      </c>
      <c r="AH3" s="5">
        <v>40907</v>
      </c>
      <c r="AI3" s="5">
        <v>40816</v>
      </c>
      <c r="AJ3" s="5">
        <v>40724</v>
      </c>
      <c r="AK3" s="5">
        <v>40633</v>
      </c>
      <c r="AL3" s="5">
        <v>40543</v>
      </c>
    </row>
    <row r="4" spans="1:43" x14ac:dyDescent="0.25">
      <c r="A4" s="1"/>
      <c r="B4" s="6"/>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c r="AD4" s="7" t="s">
        <v>2</v>
      </c>
      <c r="AE4" s="7" t="s">
        <v>2</v>
      </c>
      <c r="AF4" s="7" t="s">
        <v>2</v>
      </c>
      <c r="AG4" s="7" t="s">
        <v>2</v>
      </c>
      <c r="AH4" s="7" t="s">
        <v>2</v>
      </c>
      <c r="AI4" s="7" t="s">
        <v>2</v>
      </c>
      <c r="AJ4" s="7" t="s">
        <v>2</v>
      </c>
      <c r="AK4" s="7" t="s">
        <v>2</v>
      </c>
      <c r="AL4" s="7" t="s">
        <v>2</v>
      </c>
    </row>
    <row r="5" spans="1:43" x14ac:dyDescent="0.25">
      <c r="A5" s="1"/>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9"/>
      <c r="AK5" s="9"/>
      <c r="AL5" s="9"/>
    </row>
    <row r="6" spans="1:43" x14ac:dyDescent="0.25">
      <c r="A6" s="1"/>
      <c r="B6" s="10" t="s">
        <v>3</v>
      </c>
      <c r="C6" s="52">
        <v>227910.38290807998</v>
      </c>
      <c r="D6" s="48">
        <f t="shared" ref="D6:J6" si="0">SUM(D7:D13)</f>
        <v>224569</v>
      </c>
      <c r="E6" s="48">
        <f t="shared" si="0"/>
        <v>223840</v>
      </c>
      <c r="F6" s="48">
        <f t="shared" si="0"/>
        <v>220953.36719127762</v>
      </c>
      <c r="G6" s="48">
        <f t="shared" si="0"/>
        <v>220678</v>
      </c>
      <c r="H6" s="48">
        <f t="shared" si="0"/>
        <v>220797.63847960651</v>
      </c>
      <c r="I6" s="48">
        <f t="shared" si="0"/>
        <v>220853.70993452269</v>
      </c>
      <c r="J6" s="48">
        <f t="shared" si="0"/>
        <v>219133</v>
      </c>
      <c r="K6" s="11">
        <f t="shared" ref="K6:P6" si="1">SUM(K7:K13)</f>
        <v>219343</v>
      </c>
      <c r="L6" s="11">
        <f t="shared" si="1"/>
        <v>219608.97341300003</v>
      </c>
      <c r="M6" s="11">
        <f t="shared" si="1"/>
        <v>225125.33790008002</v>
      </c>
      <c r="N6" s="11">
        <f t="shared" si="1"/>
        <v>226891.65943266003</v>
      </c>
      <c r="O6" s="11">
        <f t="shared" si="1"/>
        <v>230235.46986272003</v>
      </c>
      <c r="P6" s="11">
        <f t="shared" si="1"/>
        <v>236494.18460623999</v>
      </c>
      <c r="Q6" s="11">
        <f t="shared" ref="Q6:V6" si="2">SUM(Q7:Q13)</f>
        <v>240439.42626671001</v>
      </c>
      <c r="R6" s="11">
        <f>SUM(R7:R13)</f>
        <v>248863.89713212001</v>
      </c>
      <c r="S6" s="11">
        <f t="shared" si="2"/>
        <v>249624.55195254998</v>
      </c>
      <c r="T6" s="11">
        <f t="shared" si="2"/>
        <v>257634.96664093001</v>
      </c>
      <c r="U6" s="11">
        <f t="shared" si="2"/>
        <v>263628</v>
      </c>
      <c r="V6" s="11">
        <f t="shared" si="2"/>
        <v>260035.51737578004</v>
      </c>
      <c r="W6" s="11">
        <f t="shared" ref="W6:Y6" si="3">SUM(W7:W13)</f>
        <v>263869.64441564813</v>
      </c>
      <c r="X6" s="11">
        <f t="shared" si="3"/>
        <v>265727.22366895701</v>
      </c>
      <c r="Y6" s="11">
        <f t="shared" si="3"/>
        <v>269437.32934868999</v>
      </c>
      <c r="Z6" s="11">
        <f t="shared" ref="Z6:AE6" si="4">SUM(Z7:Z13)</f>
        <v>275555.94300000003</v>
      </c>
      <c r="AA6" s="11">
        <f t="shared" si="4"/>
        <v>279169.02913202334</v>
      </c>
      <c r="AB6" s="11">
        <f t="shared" si="4"/>
        <v>281754.74665880151</v>
      </c>
      <c r="AC6" s="11">
        <f t="shared" si="4"/>
        <v>293696.96146612579</v>
      </c>
      <c r="AD6" s="11">
        <f t="shared" si="4"/>
        <v>351616.96799999994</v>
      </c>
      <c r="AE6" s="11">
        <f t="shared" si="4"/>
        <v>368642</v>
      </c>
      <c r="AF6" s="11">
        <f t="shared" ref="AF6:AL6" si="5">SUM(AF7:AF13)</f>
        <v>373435</v>
      </c>
      <c r="AG6" s="11">
        <f t="shared" si="5"/>
        <v>373971.91999999993</v>
      </c>
      <c r="AH6" s="11">
        <f>SUM(AH7:AH13)</f>
        <v>381279.19899999996</v>
      </c>
      <c r="AI6" s="11">
        <f t="shared" si="5"/>
        <v>391138.67000000004</v>
      </c>
      <c r="AJ6" s="11">
        <f t="shared" si="5"/>
        <v>392230.12199999997</v>
      </c>
      <c r="AK6" s="11">
        <f t="shared" si="5"/>
        <v>430177.29200000002</v>
      </c>
      <c r="AL6" s="11">
        <f t="shared" si="5"/>
        <v>446952.77299999999</v>
      </c>
    </row>
    <row r="7" spans="1:43" x14ac:dyDescent="0.25">
      <c r="A7" s="1"/>
      <c r="B7" s="12" t="s">
        <v>21</v>
      </c>
      <c r="C7" s="49">
        <v>36812</v>
      </c>
      <c r="D7" s="58">
        <v>35434</v>
      </c>
      <c r="E7" s="49">
        <v>36829</v>
      </c>
      <c r="F7" s="57">
        <v>35263.905157829999</v>
      </c>
      <c r="G7" s="49">
        <v>34438</v>
      </c>
      <c r="H7" s="49">
        <v>32884.327431999998</v>
      </c>
      <c r="I7" s="50">
        <v>31738.15565411</v>
      </c>
      <c r="J7" s="51">
        <v>1252</v>
      </c>
      <c r="K7" s="41">
        <v>7196</v>
      </c>
      <c r="L7" s="13">
        <v>7067.3179555399993</v>
      </c>
      <c r="M7" s="13">
        <v>8094.8529249499998</v>
      </c>
      <c r="N7" s="13">
        <v>9129.4959438599981</v>
      </c>
      <c r="O7" s="13">
        <v>10136.14791147</v>
      </c>
      <c r="P7" s="13">
        <v>11136.035104959999</v>
      </c>
      <c r="Q7" s="13">
        <v>12680.509446380001</v>
      </c>
      <c r="R7" s="13">
        <v>15193.067331699998</v>
      </c>
      <c r="S7" s="13">
        <v>12555.746600499999</v>
      </c>
      <c r="T7" s="13">
        <v>14207.180765110001</v>
      </c>
      <c r="U7" s="13">
        <v>12378</v>
      </c>
      <c r="V7" s="13">
        <v>13372.288707999998</v>
      </c>
      <c r="W7" s="13">
        <v>15284.70567655</v>
      </c>
      <c r="X7" s="13">
        <v>16741.772000000001</v>
      </c>
      <c r="Y7" s="13">
        <v>19191.932000000001</v>
      </c>
      <c r="Z7" s="13">
        <v>22121.056</v>
      </c>
      <c r="AA7" s="13">
        <v>23337.151999999998</v>
      </c>
      <c r="AB7" s="13">
        <v>23386.720000000001</v>
      </c>
      <c r="AC7" s="13">
        <v>25068.442999999999</v>
      </c>
      <c r="AD7" s="13">
        <v>54579.334000000003</v>
      </c>
      <c r="AE7" s="13">
        <v>55961</v>
      </c>
      <c r="AF7" s="13">
        <v>55052</v>
      </c>
      <c r="AG7" s="13">
        <v>56263.813999999991</v>
      </c>
      <c r="AH7" s="13">
        <v>59436.583999999995</v>
      </c>
      <c r="AI7" s="13">
        <v>57702.477999999996</v>
      </c>
      <c r="AJ7" s="13">
        <v>52394.551000000007</v>
      </c>
      <c r="AK7" s="13">
        <v>52381.207000000009</v>
      </c>
      <c r="AL7" s="13">
        <v>50572.356</v>
      </c>
    </row>
    <row r="8" spans="1:43" x14ac:dyDescent="0.25">
      <c r="A8" s="1"/>
      <c r="B8" s="12" t="s">
        <v>23</v>
      </c>
      <c r="C8" s="49">
        <v>155195</v>
      </c>
      <c r="D8" s="58">
        <v>154684</v>
      </c>
      <c r="E8" s="49">
        <v>155190</v>
      </c>
      <c r="F8" s="57">
        <v>153654.21473037111</v>
      </c>
      <c r="G8" s="49">
        <v>154368</v>
      </c>
      <c r="H8" s="49">
        <v>153616.36726981128</v>
      </c>
      <c r="I8" s="49">
        <v>155087.88924216089</v>
      </c>
      <c r="J8" s="46">
        <v>154975</v>
      </c>
      <c r="K8" s="41">
        <v>155386</v>
      </c>
      <c r="L8" s="13">
        <v>155599.59797251</v>
      </c>
      <c r="M8" s="13">
        <v>156906.31262837999</v>
      </c>
      <c r="N8" s="13">
        <v>158262.98778942</v>
      </c>
      <c r="O8" s="13">
        <v>160966.11118721002</v>
      </c>
      <c r="P8" s="13">
        <v>163825.20832657997</v>
      </c>
      <c r="Q8" s="13">
        <v>166386.07027006001</v>
      </c>
      <c r="R8" s="13">
        <v>171201.59444670001</v>
      </c>
      <c r="S8" s="13">
        <v>170722.12983030998</v>
      </c>
      <c r="T8" s="13">
        <v>172327.47566079002</v>
      </c>
      <c r="U8" s="13">
        <v>176413</v>
      </c>
      <c r="V8" s="13">
        <v>173003</v>
      </c>
      <c r="W8" s="13">
        <v>176703.97106623001</v>
      </c>
      <c r="X8" s="13">
        <v>176410.47777933854</v>
      </c>
      <c r="Y8" s="13">
        <v>177028</v>
      </c>
      <c r="Z8" s="13">
        <v>179124</v>
      </c>
      <c r="AA8" s="13">
        <v>184032.74024071448</v>
      </c>
      <c r="AB8" s="13">
        <v>185780.42866568788</v>
      </c>
      <c r="AC8" s="13">
        <v>191096.61908180325</v>
      </c>
      <c r="AD8" s="13">
        <v>211463.73</v>
      </c>
      <c r="AE8" s="13">
        <v>205108</v>
      </c>
      <c r="AF8" s="13">
        <v>223540</v>
      </c>
      <c r="AG8" s="13">
        <v>228084.07</v>
      </c>
      <c r="AH8" s="13">
        <v>233907.15399999998</v>
      </c>
      <c r="AI8" s="13">
        <v>240879</v>
      </c>
      <c r="AJ8" s="13">
        <v>244067</v>
      </c>
      <c r="AK8" s="13">
        <v>265606</v>
      </c>
      <c r="AL8" s="13">
        <v>276021.92099999997</v>
      </c>
      <c r="AN8" s="31"/>
      <c r="AO8" s="29"/>
    </row>
    <row r="9" spans="1:43" x14ac:dyDescent="0.25">
      <c r="A9" s="1"/>
      <c r="B9" s="12" t="s">
        <v>30</v>
      </c>
      <c r="C9" s="49">
        <v>4361</v>
      </c>
      <c r="D9" s="58">
        <v>4230</v>
      </c>
      <c r="E9" s="49">
        <v>3878</v>
      </c>
      <c r="F9" s="57">
        <v>3473.2473030765</v>
      </c>
      <c r="G9" s="49">
        <v>3664</v>
      </c>
      <c r="H9" s="49">
        <v>3638.6448709189003</v>
      </c>
      <c r="I9" s="49">
        <v>3827.9773767817996</v>
      </c>
      <c r="J9" s="46">
        <v>3890</v>
      </c>
      <c r="K9" s="41">
        <v>3991</v>
      </c>
      <c r="L9" s="13">
        <v>4065.3693901900001</v>
      </c>
      <c r="M9" s="13">
        <v>4567.4712586100004</v>
      </c>
      <c r="N9" s="13">
        <v>4347.7659690300006</v>
      </c>
      <c r="O9" s="13">
        <v>5032.1985080599998</v>
      </c>
      <c r="P9" s="13">
        <v>6197.1296193199996</v>
      </c>
      <c r="Q9" s="13">
        <v>5702.52877412</v>
      </c>
      <c r="R9" s="13">
        <v>6773.6901133899992</v>
      </c>
      <c r="S9" s="13">
        <v>7056.1993449000001</v>
      </c>
      <c r="T9" s="13">
        <v>8302.92872446</v>
      </c>
      <c r="U9" s="13">
        <v>7908</v>
      </c>
      <c r="V9" s="13">
        <v>6331</v>
      </c>
      <c r="W9" s="13">
        <v>6392.165</v>
      </c>
      <c r="X9" s="13">
        <v>8810.3378896184731</v>
      </c>
      <c r="Y9" s="13">
        <v>7300.41334869</v>
      </c>
      <c r="Z9" s="13">
        <v>8211</v>
      </c>
      <c r="AA9" s="13">
        <v>7912.4228913088382</v>
      </c>
      <c r="AB9" s="13">
        <v>8671.912993113634</v>
      </c>
      <c r="AC9" s="13">
        <v>9450.3503843225135</v>
      </c>
      <c r="AD9" s="13">
        <v>14892.98</v>
      </c>
      <c r="AE9" s="13">
        <v>30268</v>
      </c>
      <c r="AF9" s="13">
        <v>19534</v>
      </c>
      <c r="AG9" s="13">
        <v>14778.565000000001</v>
      </c>
      <c r="AH9" s="13">
        <v>16537.747000000003</v>
      </c>
      <c r="AI9" s="13">
        <v>18525</v>
      </c>
      <c r="AJ9" s="13">
        <v>15188</v>
      </c>
      <c r="AK9" s="13">
        <v>16930</v>
      </c>
      <c r="AL9" s="13">
        <v>15315.944</v>
      </c>
      <c r="AN9" s="31"/>
      <c r="AO9" s="29"/>
    </row>
    <row r="10" spans="1:43" x14ac:dyDescent="0.25">
      <c r="A10" s="1"/>
      <c r="B10" s="56" t="s">
        <v>4</v>
      </c>
      <c r="C10" s="53" t="s">
        <v>33</v>
      </c>
      <c r="D10" s="53" t="s">
        <v>33</v>
      </c>
      <c r="E10" s="53" t="s">
        <v>33</v>
      </c>
      <c r="F10" s="53" t="s">
        <v>33</v>
      </c>
      <c r="G10" s="53" t="s">
        <v>33</v>
      </c>
      <c r="H10" s="53" t="s">
        <v>33</v>
      </c>
      <c r="I10" s="53" t="s">
        <v>33</v>
      </c>
      <c r="J10" s="46">
        <v>30687</v>
      </c>
      <c r="K10" s="41">
        <v>27656</v>
      </c>
      <c r="L10" s="13">
        <v>27864.175849530006</v>
      </c>
      <c r="M10" s="13">
        <v>28170.245551560001</v>
      </c>
      <c r="N10" s="13">
        <v>27828.42634279</v>
      </c>
      <c r="O10" s="13">
        <v>27212.559058919996</v>
      </c>
      <c r="P10" s="13">
        <v>26781.115574069998</v>
      </c>
      <c r="Q10" s="13">
        <v>28096.521050799995</v>
      </c>
      <c r="R10" s="13">
        <v>28502.506701710001</v>
      </c>
      <c r="S10" s="13">
        <v>32529.819949180001</v>
      </c>
      <c r="T10" s="13">
        <v>31537.869076959996</v>
      </c>
      <c r="U10" s="13">
        <v>35206</v>
      </c>
      <c r="V10" s="13">
        <v>36960.776826159999</v>
      </c>
      <c r="W10" s="13">
        <v>37254.877751510998</v>
      </c>
      <c r="X10" s="13">
        <v>36633.038</v>
      </c>
      <c r="Y10" s="13">
        <v>35588.928</v>
      </c>
      <c r="Z10" s="13">
        <v>35419.701999999997</v>
      </c>
      <c r="AA10" s="13">
        <v>34247.381000000001</v>
      </c>
      <c r="AB10" s="13">
        <v>33373.921000000002</v>
      </c>
      <c r="AC10" s="13">
        <v>32435.822</v>
      </c>
      <c r="AD10" s="13">
        <v>35053.72</v>
      </c>
      <c r="AE10" s="13">
        <v>33818</v>
      </c>
      <c r="AF10" s="13">
        <v>32444</v>
      </c>
      <c r="AG10" s="13">
        <v>33629.241999999998</v>
      </c>
      <c r="AH10" s="13">
        <v>30353.832000000002</v>
      </c>
      <c r="AI10" s="13">
        <v>35312.428</v>
      </c>
      <c r="AJ10" s="13">
        <v>35015.436999999998</v>
      </c>
      <c r="AK10" s="13">
        <v>43473.050999999999</v>
      </c>
      <c r="AL10" s="13">
        <v>46163.417000000001</v>
      </c>
      <c r="AN10" s="27"/>
    </row>
    <row r="11" spans="1:43" x14ac:dyDescent="0.25">
      <c r="A11" s="1"/>
      <c r="B11" s="12" t="s">
        <v>5</v>
      </c>
      <c r="C11" s="49">
        <v>16109.406589850001</v>
      </c>
      <c r="D11" s="58">
        <v>14807</v>
      </c>
      <c r="E11" s="49">
        <v>12153</v>
      </c>
      <c r="F11" s="49">
        <v>14319</v>
      </c>
      <c r="G11" s="49">
        <v>14611</v>
      </c>
      <c r="H11" s="49">
        <v>15546.461040270799</v>
      </c>
      <c r="I11" s="49">
        <v>17352.327187499999</v>
      </c>
      <c r="J11" s="46">
        <v>15620</v>
      </c>
      <c r="K11" s="41">
        <v>12111</v>
      </c>
      <c r="L11" s="13">
        <v>11629.308637669999</v>
      </c>
      <c r="M11" s="13">
        <v>13434.94858681</v>
      </c>
      <c r="N11" s="13">
        <v>13189.829711119999</v>
      </c>
      <c r="O11" s="13">
        <v>10926.863001350001</v>
      </c>
      <c r="P11" s="13">
        <v>12696.04825303</v>
      </c>
      <c r="Q11" s="13">
        <v>12995.142930460001</v>
      </c>
      <c r="R11" s="13">
        <v>13154.538309650001</v>
      </c>
      <c r="S11" s="13">
        <v>10676.10928545</v>
      </c>
      <c r="T11" s="13">
        <v>12376.484628789998</v>
      </c>
      <c r="U11" s="13">
        <v>13043</v>
      </c>
      <c r="V11" s="13">
        <v>12678.44575501</v>
      </c>
      <c r="W11" s="13">
        <v>10839.806261015299</v>
      </c>
      <c r="X11" s="13">
        <v>9728.3619999999992</v>
      </c>
      <c r="Y11" s="13">
        <v>10331.221</v>
      </c>
      <c r="Z11" s="13">
        <v>10606</v>
      </c>
      <c r="AA11" s="13">
        <v>9154.5840000000007</v>
      </c>
      <c r="AB11" s="13">
        <v>9067.4740000000002</v>
      </c>
      <c r="AC11" s="13">
        <v>12705.701999999999</v>
      </c>
      <c r="AD11" s="13">
        <v>13305.071</v>
      </c>
      <c r="AE11" s="13">
        <v>19076</v>
      </c>
      <c r="AF11" s="13">
        <v>17220</v>
      </c>
      <c r="AG11" s="13">
        <v>14683.338000000002</v>
      </c>
      <c r="AH11" s="13">
        <v>12335.537</v>
      </c>
      <c r="AI11" s="13">
        <v>5155.1719999999996</v>
      </c>
      <c r="AJ11" s="13">
        <v>5913.1339999999991</v>
      </c>
      <c r="AK11" s="13">
        <v>5877.3730000000005</v>
      </c>
      <c r="AL11" s="13">
        <v>6673.41</v>
      </c>
      <c r="AN11" s="30"/>
    </row>
    <row r="12" spans="1:43" x14ac:dyDescent="0.25">
      <c r="A12" s="1"/>
      <c r="B12" s="12" t="s">
        <v>24</v>
      </c>
      <c r="C12" s="49">
        <v>2677.26762345</v>
      </c>
      <c r="D12" s="58">
        <v>2410</v>
      </c>
      <c r="E12" s="49">
        <v>2186</v>
      </c>
      <c r="F12" s="49">
        <v>1844</v>
      </c>
      <c r="G12" s="49">
        <v>1904</v>
      </c>
      <c r="H12" s="49">
        <v>2022.7142295399997</v>
      </c>
      <c r="I12" s="49">
        <v>2265.2090797199999</v>
      </c>
      <c r="J12" s="46">
        <v>2322</v>
      </c>
      <c r="K12" s="41">
        <v>2538</v>
      </c>
      <c r="L12" s="13">
        <v>2863.6326497999999</v>
      </c>
      <c r="M12" s="13">
        <v>3082.0473940199995</v>
      </c>
      <c r="N12" s="13">
        <v>3132.5474861700004</v>
      </c>
      <c r="O12" s="13">
        <v>3909.7766592899998</v>
      </c>
      <c r="P12" s="13">
        <v>4075.1453208600001</v>
      </c>
      <c r="Q12" s="13">
        <v>3602.6679500100004</v>
      </c>
      <c r="R12" s="13">
        <v>3299.0865521199999</v>
      </c>
      <c r="S12" s="13">
        <v>4285.5091702500004</v>
      </c>
      <c r="T12" s="13">
        <v>4134.5911216299992</v>
      </c>
      <c r="U12" s="13">
        <v>5191</v>
      </c>
      <c r="V12" s="13">
        <v>3937.4774540300004</v>
      </c>
      <c r="W12" s="13">
        <v>4229.5837210707996</v>
      </c>
      <c r="X12" s="13">
        <v>4068.6680000000001</v>
      </c>
      <c r="Y12" s="13">
        <v>4030.6970000000001</v>
      </c>
      <c r="Z12" s="13">
        <v>4113.018</v>
      </c>
      <c r="AA12" s="13">
        <v>4227.0429999999997</v>
      </c>
      <c r="AB12" s="13">
        <v>4981.5829999999996</v>
      </c>
      <c r="AC12" s="13">
        <v>5443.0969999999998</v>
      </c>
      <c r="AD12" s="13">
        <v>6013.1329999999998</v>
      </c>
      <c r="AE12" s="13">
        <v>6150</v>
      </c>
      <c r="AF12" s="13">
        <v>6326</v>
      </c>
      <c r="AG12" s="13">
        <v>6310.8869999999997</v>
      </c>
      <c r="AH12" s="13">
        <v>7356.223</v>
      </c>
      <c r="AI12" s="13">
        <v>7447</v>
      </c>
      <c r="AJ12" s="13">
        <v>7848</v>
      </c>
      <c r="AK12" s="13">
        <v>7834.2080000000005</v>
      </c>
      <c r="AL12" s="13">
        <v>8085.48</v>
      </c>
      <c r="AN12" s="24"/>
      <c r="AO12" s="27"/>
      <c r="AP12" s="27"/>
      <c r="AQ12" s="27"/>
    </row>
    <row r="13" spans="1:43" x14ac:dyDescent="0.25">
      <c r="A13" s="1"/>
      <c r="B13" s="12" t="s">
        <v>6</v>
      </c>
      <c r="C13" s="49">
        <v>12755.739436479997</v>
      </c>
      <c r="D13" s="58">
        <v>13004</v>
      </c>
      <c r="E13" s="49">
        <v>13604</v>
      </c>
      <c r="F13" s="49">
        <v>12399</v>
      </c>
      <c r="G13" s="49">
        <v>11693</v>
      </c>
      <c r="H13" s="49">
        <v>13089.123637065512</v>
      </c>
      <c r="I13" s="49">
        <v>10582.151394249999</v>
      </c>
      <c r="J13" s="46">
        <v>10387</v>
      </c>
      <c r="K13" s="41">
        <v>10465</v>
      </c>
      <c r="L13" s="13">
        <v>10519.570957759999</v>
      </c>
      <c r="M13" s="13">
        <v>10869.459555750012</v>
      </c>
      <c r="N13" s="13">
        <v>11000.606190270015</v>
      </c>
      <c r="O13" s="13">
        <v>12051.813536420028</v>
      </c>
      <c r="P13" s="13">
        <v>11783.502407420021</v>
      </c>
      <c r="Q13" s="13">
        <v>10975.985844880033</v>
      </c>
      <c r="R13" s="13">
        <v>10739.41367685001</v>
      </c>
      <c r="S13" s="13">
        <v>11799.037771960016</v>
      </c>
      <c r="T13" s="13">
        <v>14748.436663189981</v>
      </c>
      <c r="U13" s="13">
        <v>13489</v>
      </c>
      <c r="V13" s="13">
        <v>13752.528632580001</v>
      </c>
      <c r="W13" s="13">
        <v>13164.534939271025</v>
      </c>
      <c r="X13" s="13">
        <v>13334.567999999999</v>
      </c>
      <c r="Y13" s="13">
        <v>15966.138000000001</v>
      </c>
      <c r="Z13" s="13">
        <v>15961.166999999999</v>
      </c>
      <c r="AA13" s="13">
        <v>16257.706</v>
      </c>
      <c r="AB13" s="13">
        <v>16492.706999999999</v>
      </c>
      <c r="AC13" s="13">
        <v>17496.928</v>
      </c>
      <c r="AD13" s="13">
        <v>16309</v>
      </c>
      <c r="AE13" s="13">
        <v>18261</v>
      </c>
      <c r="AF13" s="13">
        <v>19319</v>
      </c>
      <c r="AG13" s="13">
        <v>20222.003999999986</v>
      </c>
      <c r="AH13" s="13">
        <v>21352.121999999981</v>
      </c>
      <c r="AI13" s="13">
        <v>26117.591999999986</v>
      </c>
      <c r="AJ13" s="13">
        <v>31804</v>
      </c>
      <c r="AK13" s="13">
        <v>38075.45300000003</v>
      </c>
      <c r="AL13" s="13">
        <v>44120.244999999995</v>
      </c>
      <c r="AN13" s="24"/>
      <c r="AO13" s="27"/>
      <c r="AP13" s="27"/>
      <c r="AQ13" s="27"/>
    </row>
    <row r="14" spans="1:43" x14ac:dyDescent="0.25">
      <c r="A14" s="1"/>
      <c r="B14" s="10" t="s">
        <v>7</v>
      </c>
      <c r="C14" s="52">
        <v>201471.61743202002</v>
      </c>
      <c r="D14" s="48">
        <f t="shared" ref="D14:J14" si="6">SUM(D15:D19)</f>
        <v>198521</v>
      </c>
      <c r="E14" s="48">
        <f t="shared" si="6"/>
        <v>197253</v>
      </c>
      <c r="F14" s="48">
        <f t="shared" si="6"/>
        <v>195048</v>
      </c>
      <c r="G14" s="48">
        <f t="shared" si="6"/>
        <v>194931</v>
      </c>
      <c r="H14" s="48">
        <f t="shared" si="6"/>
        <v>195311.22863199751</v>
      </c>
      <c r="I14" s="48">
        <f t="shared" si="6"/>
        <v>195488.58673305</v>
      </c>
      <c r="J14" s="47">
        <f t="shared" si="6"/>
        <v>193720</v>
      </c>
      <c r="K14" s="42">
        <v>194101</v>
      </c>
      <c r="L14" s="11">
        <f>SUM(L15:L19)</f>
        <v>194819.80994136</v>
      </c>
      <c r="M14" s="11">
        <f>SUM(M15:M19)</f>
        <v>200511.42679855996</v>
      </c>
      <c r="N14" s="11">
        <f>SUM(N15:N19)</f>
        <v>202238.28157826996</v>
      </c>
      <c r="O14" s="11">
        <f>SUM(O15:O19)</f>
        <v>206910.55264287003</v>
      </c>
      <c r="P14" s="11">
        <f>SUM(P15:P19)</f>
        <v>213006.82141701996</v>
      </c>
      <c r="Q14" s="11">
        <f t="shared" ref="Q14:Z14" si="7">SUM(Q15:Q19)</f>
        <v>216749.43165012001</v>
      </c>
      <c r="R14" s="11">
        <f>SUM(R15:R19)</f>
        <v>225205.90074047996</v>
      </c>
      <c r="S14" s="11">
        <f t="shared" si="7"/>
        <v>224161.19418361998</v>
      </c>
      <c r="T14" s="11">
        <f t="shared" si="7"/>
        <v>232666.25466778001</v>
      </c>
      <c r="U14" s="11">
        <f t="shared" si="7"/>
        <v>240910</v>
      </c>
      <c r="V14" s="11">
        <f t="shared" si="7"/>
        <v>237424.14168295002</v>
      </c>
      <c r="W14" s="11">
        <f t="shared" si="7"/>
        <v>241309.61757410094</v>
      </c>
      <c r="X14" s="11">
        <f t="shared" si="7"/>
        <v>243978.08499999999</v>
      </c>
      <c r="Y14" s="11">
        <f t="shared" si="7"/>
        <v>247847.92500000002</v>
      </c>
      <c r="Z14" s="11">
        <f t="shared" si="7"/>
        <v>254794.91</v>
      </c>
      <c r="AA14" s="11">
        <f t="shared" ref="AA14:AF14" si="8">SUM(AA15:AA19)</f>
        <v>258323.39800000002</v>
      </c>
      <c r="AB14" s="11">
        <f t="shared" si="8"/>
        <v>260742.15</v>
      </c>
      <c r="AC14" s="11">
        <f t="shared" si="8"/>
        <v>271545.815</v>
      </c>
      <c r="AD14" s="11">
        <f t="shared" si="8"/>
        <v>325727.77800000005</v>
      </c>
      <c r="AE14" s="11">
        <f t="shared" si="8"/>
        <v>341298</v>
      </c>
      <c r="AF14" s="11">
        <f t="shared" si="8"/>
        <v>345508</v>
      </c>
      <c r="AG14" s="11">
        <f t="shared" ref="AG14:AL14" si="9">SUM(AG15:AG19)</f>
        <v>342858.32999999996</v>
      </c>
      <c r="AH14" s="11">
        <f>SUM(AH15:AH19)</f>
        <v>349830.56900000002</v>
      </c>
      <c r="AI14" s="11">
        <f t="shared" si="9"/>
        <v>353939.897</v>
      </c>
      <c r="AJ14" s="11">
        <f t="shared" si="9"/>
        <v>371845.45199999999</v>
      </c>
      <c r="AK14" s="11">
        <f t="shared" si="9"/>
        <v>411086.09600000002</v>
      </c>
      <c r="AL14" s="11">
        <f t="shared" si="9"/>
        <v>428124</v>
      </c>
    </row>
    <row r="15" spans="1:43" x14ac:dyDescent="0.25">
      <c r="A15" s="1"/>
      <c r="B15" s="12" t="s">
        <v>8</v>
      </c>
      <c r="C15" s="49">
        <v>165828.78186948609</v>
      </c>
      <c r="D15" s="58">
        <v>163308</v>
      </c>
      <c r="E15" s="49">
        <v>161481</v>
      </c>
      <c r="F15" s="49">
        <v>160509</v>
      </c>
      <c r="G15" s="49">
        <v>159178</v>
      </c>
      <c r="H15" s="49">
        <v>157381.43646541439</v>
      </c>
      <c r="I15" s="49">
        <v>154157.29951766279</v>
      </c>
      <c r="J15" s="44">
        <v>153605</v>
      </c>
      <c r="K15" s="41">
        <v>152608</v>
      </c>
      <c r="L15" s="13">
        <v>151243.08601658</v>
      </c>
      <c r="M15" s="13">
        <v>150366.20271576999</v>
      </c>
      <c r="N15" s="13">
        <v>151667.86601698</v>
      </c>
      <c r="O15" s="13">
        <v>149715.46383771003</v>
      </c>
      <c r="P15" s="13">
        <v>152206.98764340996</v>
      </c>
      <c r="Q15" s="13">
        <v>153012.27673571999</v>
      </c>
      <c r="R15" s="13">
        <v>158023.89594754999</v>
      </c>
      <c r="S15" s="13">
        <v>155715.77499291001</v>
      </c>
      <c r="T15" s="13">
        <v>160580.33744663</v>
      </c>
      <c r="U15" s="13">
        <v>159570</v>
      </c>
      <c r="V15" s="13">
        <v>156981.07525426001</v>
      </c>
      <c r="W15" s="13">
        <v>159070.99020293381</v>
      </c>
      <c r="X15" s="13">
        <v>164915.81200000001</v>
      </c>
      <c r="Y15" s="13">
        <v>160588.12700000001</v>
      </c>
      <c r="Z15" s="13">
        <v>161895.71</v>
      </c>
      <c r="AA15" s="13">
        <v>160547.79300000001</v>
      </c>
      <c r="AB15" s="13">
        <v>159034.59899999999</v>
      </c>
      <c r="AC15" s="13">
        <v>160561.35399999999</v>
      </c>
      <c r="AD15" s="13">
        <v>159137.38200000001</v>
      </c>
      <c r="AE15" s="13">
        <v>156781</v>
      </c>
      <c r="AF15" s="13">
        <v>156057</v>
      </c>
      <c r="AG15" s="13">
        <v>151954.34599999999</v>
      </c>
      <c r="AH15" s="13">
        <v>149637.79200000002</v>
      </c>
      <c r="AI15" s="13">
        <v>144496.432</v>
      </c>
      <c r="AJ15" s="13">
        <v>157783.81400000001</v>
      </c>
      <c r="AK15" s="13">
        <v>155077</v>
      </c>
      <c r="AL15" s="13">
        <v>155449</v>
      </c>
      <c r="AN15" s="27"/>
    </row>
    <row r="16" spans="1:43" x14ac:dyDescent="0.25">
      <c r="A16" s="1"/>
      <c r="B16" s="12" t="s">
        <v>9</v>
      </c>
      <c r="C16" s="49">
        <v>5578.7511384038999</v>
      </c>
      <c r="D16" s="58">
        <v>6369</v>
      </c>
      <c r="E16" s="49">
        <v>7278</v>
      </c>
      <c r="F16" s="49">
        <v>7244</v>
      </c>
      <c r="G16" s="49">
        <v>8481</v>
      </c>
      <c r="H16" s="49">
        <v>11240.3038275326</v>
      </c>
      <c r="I16" s="49">
        <v>14217.028186087198</v>
      </c>
      <c r="J16" s="44">
        <v>12711</v>
      </c>
      <c r="K16" s="41">
        <v>13567</v>
      </c>
      <c r="L16" s="13">
        <v>15905.40403295</v>
      </c>
      <c r="M16" s="13">
        <v>18092.055428339998</v>
      </c>
      <c r="N16" s="13">
        <v>17496.506603319998</v>
      </c>
      <c r="O16" s="13">
        <v>20431.39166836</v>
      </c>
      <c r="P16" s="13">
        <v>21402.134366850001</v>
      </c>
      <c r="Q16" s="13">
        <v>22068.262321640002</v>
      </c>
      <c r="R16" s="13">
        <v>24819.254460890003</v>
      </c>
      <c r="S16" s="13">
        <v>26356.434470979999</v>
      </c>
      <c r="T16" s="13">
        <v>29231.714318129998</v>
      </c>
      <c r="U16" s="13">
        <v>32442</v>
      </c>
      <c r="V16" s="13">
        <v>31732.21964046</v>
      </c>
      <c r="W16" s="13">
        <v>33112.648822039999</v>
      </c>
      <c r="X16" s="13">
        <v>31019.098000000002</v>
      </c>
      <c r="Y16" s="13">
        <v>38326.300000000003</v>
      </c>
      <c r="Z16" s="13">
        <v>46168.527000000002</v>
      </c>
      <c r="AA16" s="13">
        <v>51251.184000000001</v>
      </c>
      <c r="AB16" s="13">
        <v>52751.008000000002</v>
      </c>
      <c r="AC16" s="13">
        <v>56010.881999999998</v>
      </c>
      <c r="AD16" s="13">
        <v>107400.81600000001</v>
      </c>
      <c r="AE16" s="13">
        <v>121253</v>
      </c>
      <c r="AF16" s="13">
        <v>125345</v>
      </c>
      <c r="AG16" s="13">
        <v>124624.80399999999</v>
      </c>
      <c r="AH16" s="13">
        <v>127700.54800000001</v>
      </c>
      <c r="AI16" s="13">
        <v>140437.57500000001</v>
      </c>
      <c r="AJ16" s="13">
        <v>144988.804</v>
      </c>
      <c r="AK16" s="13">
        <v>168348</v>
      </c>
      <c r="AL16" s="13">
        <v>170812</v>
      </c>
      <c r="AN16" s="23"/>
    </row>
    <row r="17" spans="1:44" x14ac:dyDescent="0.25">
      <c r="A17" s="1"/>
      <c r="B17" s="12" t="s">
        <v>10</v>
      </c>
      <c r="C17" s="49">
        <v>17944.410047609999</v>
      </c>
      <c r="D17" s="58">
        <v>17242</v>
      </c>
      <c r="E17" s="49">
        <v>16928</v>
      </c>
      <c r="F17" s="49">
        <v>18305</v>
      </c>
      <c r="G17" s="49">
        <v>17778</v>
      </c>
      <c r="H17" s="49">
        <v>17217.305706089999</v>
      </c>
      <c r="I17" s="49">
        <v>17045.911170450003</v>
      </c>
      <c r="J17" s="44">
        <v>17147</v>
      </c>
      <c r="K17" s="41">
        <v>16748</v>
      </c>
      <c r="L17" s="13">
        <v>16222.993936340001</v>
      </c>
      <c r="M17" s="13">
        <v>19695.600117480004</v>
      </c>
      <c r="N17" s="13">
        <v>20674.837644380001</v>
      </c>
      <c r="O17" s="13">
        <v>20596.272106439999</v>
      </c>
      <c r="P17" s="13">
        <v>23503.032024639997</v>
      </c>
      <c r="Q17" s="13">
        <v>26453.984101959995</v>
      </c>
      <c r="R17" s="13">
        <v>25669.710051490001</v>
      </c>
      <c r="S17" s="13">
        <v>25356.119149310001</v>
      </c>
      <c r="T17" s="13">
        <v>24805.007560450002</v>
      </c>
      <c r="U17" s="13">
        <v>28332</v>
      </c>
      <c r="V17" s="13">
        <v>31077.722431890004</v>
      </c>
      <c r="W17" s="13">
        <v>31967.245019306098</v>
      </c>
      <c r="X17" s="13">
        <v>31293.696</v>
      </c>
      <c r="Y17" s="13">
        <v>30564.956999999999</v>
      </c>
      <c r="Z17" s="13">
        <v>28346.309000000001</v>
      </c>
      <c r="AA17" s="13">
        <v>26067.670999999998</v>
      </c>
      <c r="AB17" s="13">
        <v>27965.256000000001</v>
      </c>
      <c r="AC17" s="13">
        <v>32089.596000000001</v>
      </c>
      <c r="AD17" s="13">
        <v>36524.266000000003</v>
      </c>
      <c r="AE17" s="13">
        <v>38850</v>
      </c>
      <c r="AF17" s="13">
        <v>39856</v>
      </c>
      <c r="AG17" s="13">
        <v>44146.887000000002</v>
      </c>
      <c r="AH17" s="13">
        <v>48787.447999999997</v>
      </c>
      <c r="AI17" s="13">
        <v>45798.49</v>
      </c>
      <c r="AJ17" s="13">
        <v>49665.055999999997</v>
      </c>
      <c r="AK17" s="13">
        <v>51957</v>
      </c>
      <c r="AL17" s="13">
        <v>56818</v>
      </c>
      <c r="AN17" s="24"/>
      <c r="AP17" s="25"/>
    </row>
    <row r="18" spans="1:44" x14ac:dyDescent="0.25">
      <c r="A18" s="1"/>
      <c r="B18" s="12" t="s">
        <v>11</v>
      </c>
      <c r="C18" s="49">
        <v>2259.5526102366002</v>
      </c>
      <c r="D18" s="58">
        <v>2221</v>
      </c>
      <c r="E18" s="49">
        <v>2992</v>
      </c>
      <c r="F18" s="49">
        <v>2949</v>
      </c>
      <c r="G18" s="49">
        <v>2965</v>
      </c>
      <c r="H18" s="49">
        <v>2975.1300709900006</v>
      </c>
      <c r="I18" s="49">
        <v>2948.0199667400002</v>
      </c>
      <c r="J18" s="44">
        <v>2973</v>
      </c>
      <c r="K18" s="41">
        <v>3012</v>
      </c>
      <c r="L18" s="13">
        <v>2233.9007224500001</v>
      </c>
      <c r="M18" s="13">
        <v>2675.0751400600002</v>
      </c>
      <c r="N18" s="13">
        <v>2280.98363866</v>
      </c>
      <c r="O18" s="13">
        <v>2307.0477004499999</v>
      </c>
      <c r="P18" s="13">
        <v>5129.5402312300002</v>
      </c>
      <c r="Q18" s="13">
        <v>5503.2406689400004</v>
      </c>
      <c r="R18" s="13">
        <v>4928.6033889600003</v>
      </c>
      <c r="S18" s="13">
        <v>4299.6366002200002</v>
      </c>
      <c r="T18" s="13">
        <v>4504.3267816700009</v>
      </c>
      <c r="U18" s="13">
        <v>4618</v>
      </c>
      <c r="V18" s="13">
        <v>4522.3165828900001</v>
      </c>
      <c r="W18" s="13">
        <v>4380.1809951368004</v>
      </c>
      <c r="X18" s="13">
        <v>4408.5379999999996</v>
      </c>
      <c r="Y18" s="13">
        <v>3550.1480000000001</v>
      </c>
      <c r="Z18" s="13">
        <v>3455.5639999999999</v>
      </c>
      <c r="AA18" s="13">
        <v>3380.8180000000002</v>
      </c>
      <c r="AB18" s="13">
        <v>3498.502</v>
      </c>
      <c r="AC18" s="13">
        <v>3450.0749999999998</v>
      </c>
      <c r="AD18" s="13">
        <v>4023.3139999999999</v>
      </c>
      <c r="AE18" s="13">
        <v>3605</v>
      </c>
      <c r="AF18" s="13">
        <v>3727</v>
      </c>
      <c r="AG18" s="13">
        <v>3610.3720000000003</v>
      </c>
      <c r="AH18" s="13">
        <v>3537.1959999999999</v>
      </c>
      <c r="AI18" s="13">
        <v>4033.6529999999998</v>
      </c>
      <c r="AJ18" s="13">
        <v>3595.2649999999999</v>
      </c>
      <c r="AK18" s="13">
        <v>6609.0960000000005</v>
      </c>
      <c r="AL18" s="13">
        <v>9809</v>
      </c>
      <c r="AN18" s="26"/>
    </row>
    <row r="19" spans="1:44" x14ac:dyDescent="0.25">
      <c r="A19" s="1"/>
      <c r="B19" s="12" t="s">
        <v>12</v>
      </c>
      <c r="C19" s="49">
        <v>9860.1217662834188</v>
      </c>
      <c r="D19" s="58">
        <v>9381</v>
      </c>
      <c r="E19" s="49">
        <v>8574</v>
      </c>
      <c r="F19" s="49">
        <v>6041</v>
      </c>
      <c r="G19" s="49">
        <v>6529</v>
      </c>
      <c r="H19" s="49">
        <v>6497.0525619705058</v>
      </c>
      <c r="I19" s="49">
        <v>7120.3278921100055</v>
      </c>
      <c r="J19" s="44">
        <v>7284</v>
      </c>
      <c r="K19" s="41">
        <v>8166</v>
      </c>
      <c r="L19" s="13">
        <v>9214.4252330399941</v>
      </c>
      <c r="M19" s="13">
        <v>9682.4933969099784</v>
      </c>
      <c r="N19" s="13">
        <v>10118.087674929999</v>
      </c>
      <c r="O19" s="13">
        <v>13860.377329909976</v>
      </c>
      <c r="P19" s="13">
        <v>10765.127150890012</v>
      </c>
      <c r="Q19" s="13">
        <v>9711.6678218600082</v>
      </c>
      <c r="R19" s="13">
        <v>11764.436891589989</v>
      </c>
      <c r="S19" s="13">
        <v>12433.228970200002</v>
      </c>
      <c r="T19" s="13">
        <v>13544.868560899999</v>
      </c>
      <c r="U19" s="13">
        <v>15948</v>
      </c>
      <c r="V19" s="13">
        <v>13110.807773450013</v>
      </c>
      <c r="W19" s="13">
        <v>12778.552534684211</v>
      </c>
      <c r="X19" s="13">
        <v>12340.941000000001</v>
      </c>
      <c r="Y19" s="13">
        <v>14818.393</v>
      </c>
      <c r="Z19" s="13">
        <v>14928.8</v>
      </c>
      <c r="AA19" s="13">
        <v>17075.932000000001</v>
      </c>
      <c r="AB19" s="13">
        <v>17492.785</v>
      </c>
      <c r="AC19" s="13">
        <v>19433.907999999999</v>
      </c>
      <c r="AD19" s="13">
        <v>18642</v>
      </c>
      <c r="AE19" s="13">
        <v>20809</v>
      </c>
      <c r="AF19" s="13">
        <v>20523</v>
      </c>
      <c r="AG19" s="13">
        <v>18521.921000000002</v>
      </c>
      <c r="AH19" s="13">
        <v>20167.584999999999</v>
      </c>
      <c r="AI19" s="13">
        <v>19173.747000000047</v>
      </c>
      <c r="AJ19" s="13">
        <v>15812.513000000001</v>
      </c>
      <c r="AK19" s="13">
        <v>29095</v>
      </c>
      <c r="AL19" s="13">
        <v>35236</v>
      </c>
      <c r="AN19" s="24"/>
      <c r="AO19" s="28"/>
      <c r="AP19" s="24"/>
      <c r="AR19" s="23"/>
    </row>
    <row r="20" spans="1:44" x14ac:dyDescent="0.25">
      <c r="A20" s="1"/>
      <c r="B20" s="10" t="s">
        <v>13</v>
      </c>
      <c r="C20" s="52">
        <v>26438.765734480003</v>
      </c>
      <c r="D20" s="59">
        <v>26048</v>
      </c>
      <c r="E20" s="52">
        <v>26587</v>
      </c>
      <c r="F20" s="52">
        <v>25905</v>
      </c>
      <c r="G20" s="55">
        <v>25746</v>
      </c>
      <c r="H20" s="52">
        <v>25486.409845916205</v>
      </c>
      <c r="I20" s="52">
        <v>25365.123201080001</v>
      </c>
      <c r="J20" s="45">
        <v>25413</v>
      </c>
      <c r="K20" s="42">
        <v>25242</v>
      </c>
      <c r="L20" s="11">
        <v>24789.163737350002</v>
      </c>
      <c r="M20" s="11">
        <v>24613.911445139998</v>
      </c>
      <c r="N20" s="11">
        <v>24653.377664480002</v>
      </c>
      <c r="O20" s="11">
        <v>23324.91736499</v>
      </c>
      <c r="P20" s="11">
        <v>23487.363190079999</v>
      </c>
      <c r="Q20" s="11">
        <v>23689.994065739997</v>
      </c>
      <c r="R20" s="11">
        <v>23657.996715469999</v>
      </c>
      <c r="S20" s="11">
        <v>25463.358657799996</v>
      </c>
      <c r="T20" s="11">
        <v>24968.711512739999</v>
      </c>
      <c r="U20" s="11">
        <v>22718</v>
      </c>
      <c r="V20" s="11">
        <v>22612.274473320002</v>
      </c>
      <c r="W20" s="11">
        <v>22560.026459922599</v>
      </c>
      <c r="X20" s="11">
        <v>21749.138999999999</v>
      </c>
      <c r="Y20" s="11">
        <v>21588.86</v>
      </c>
      <c r="Z20" s="11">
        <v>20761.253000000001</v>
      </c>
      <c r="AA20" s="11">
        <v>20845.631000000001</v>
      </c>
      <c r="AB20" s="11">
        <v>21012.567999999999</v>
      </c>
      <c r="AC20" s="11">
        <v>22151.146000000001</v>
      </c>
      <c r="AD20" s="11">
        <v>25890.412</v>
      </c>
      <c r="AE20" s="11">
        <v>27344</v>
      </c>
      <c r="AF20" s="11">
        <v>27926</v>
      </c>
      <c r="AG20" s="11">
        <v>31113.559999999998</v>
      </c>
      <c r="AH20" s="11">
        <v>31448.333999999999</v>
      </c>
      <c r="AI20" s="11">
        <v>37199</v>
      </c>
      <c r="AJ20" s="11">
        <v>20384.955000000002</v>
      </c>
      <c r="AK20" s="11">
        <v>19091.233</v>
      </c>
      <c r="AL20" s="11">
        <v>18829</v>
      </c>
      <c r="AO20" s="24"/>
      <c r="AP20" s="24"/>
    </row>
    <row r="21" spans="1:44" x14ac:dyDescent="0.25">
      <c r="A21" s="1"/>
      <c r="B21" s="10" t="s">
        <v>14</v>
      </c>
      <c r="C21" s="48">
        <f t="shared" ref="C21:J21" si="10">SUM(C15:C20)</f>
        <v>227910.38316649999</v>
      </c>
      <c r="D21" s="48">
        <f t="shared" si="10"/>
        <v>224569</v>
      </c>
      <c r="E21" s="48">
        <f t="shared" si="10"/>
        <v>223840</v>
      </c>
      <c r="F21" s="48">
        <f t="shared" si="10"/>
        <v>220953</v>
      </c>
      <c r="G21" s="48">
        <f t="shared" si="10"/>
        <v>220677</v>
      </c>
      <c r="H21" s="45">
        <f t="shared" si="10"/>
        <v>220797.63847791372</v>
      </c>
      <c r="I21" s="45">
        <f t="shared" si="10"/>
        <v>220853.70993413002</v>
      </c>
      <c r="J21" s="45">
        <f t="shared" si="10"/>
        <v>219133</v>
      </c>
      <c r="K21" s="42">
        <v>219343</v>
      </c>
      <c r="L21" s="11">
        <f>L14+L20</f>
        <v>219608.97367871</v>
      </c>
      <c r="M21" s="11">
        <f>M14+M20</f>
        <v>225125.33824369995</v>
      </c>
      <c r="N21" s="11">
        <f>N14+N20</f>
        <v>226891.65924274997</v>
      </c>
      <c r="O21" s="11">
        <f>O14+O20</f>
        <v>230235.47000786001</v>
      </c>
      <c r="P21" s="11">
        <f>P14+P20</f>
        <v>236494.18460709997</v>
      </c>
      <c r="Q21" s="11">
        <f t="shared" ref="Q21:V21" si="11">Q14+Q20</f>
        <v>240439.42571586001</v>
      </c>
      <c r="R21" s="11">
        <f>R14+R20</f>
        <v>248863.89745594998</v>
      </c>
      <c r="S21" s="11">
        <f t="shared" si="11"/>
        <v>249624.55284141999</v>
      </c>
      <c r="T21" s="11">
        <f t="shared" si="11"/>
        <v>257634.96618052002</v>
      </c>
      <c r="U21" s="11">
        <f t="shared" si="11"/>
        <v>263628</v>
      </c>
      <c r="V21" s="11">
        <f t="shared" si="11"/>
        <v>260036.41615627002</v>
      </c>
      <c r="W21" s="11">
        <f t="shared" ref="W21:AC21" si="12">W14+W20</f>
        <v>263869.64403402351</v>
      </c>
      <c r="X21" s="11">
        <f t="shared" si="12"/>
        <v>265727.22399999999</v>
      </c>
      <c r="Y21" s="11">
        <f t="shared" si="12"/>
        <v>269436.78500000003</v>
      </c>
      <c r="Z21" s="11">
        <f t="shared" si="12"/>
        <v>275556.163</v>
      </c>
      <c r="AA21" s="11">
        <f t="shared" si="12"/>
        <v>279169.02900000004</v>
      </c>
      <c r="AB21" s="11">
        <f t="shared" si="12"/>
        <v>281754.71799999999</v>
      </c>
      <c r="AC21" s="11">
        <f t="shared" si="12"/>
        <v>293696.96100000001</v>
      </c>
      <c r="AD21" s="11">
        <v>351617</v>
      </c>
      <c r="AE21" s="11">
        <v>368642</v>
      </c>
      <c r="AF21" s="11">
        <v>373435</v>
      </c>
      <c r="AG21" s="11">
        <f t="shared" ref="AG21:AL21" si="13">AG14+AG20</f>
        <v>373971.88999999996</v>
      </c>
      <c r="AH21" s="11">
        <f>AH14+AH20</f>
        <v>381278.90299999999</v>
      </c>
      <c r="AI21" s="11">
        <f t="shared" si="13"/>
        <v>391138.897</v>
      </c>
      <c r="AJ21" s="11">
        <f t="shared" si="13"/>
        <v>392230.40700000001</v>
      </c>
      <c r="AK21" s="11">
        <f t="shared" si="13"/>
        <v>430177.32900000003</v>
      </c>
      <c r="AL21" s="11">
        <f t="shared" si="13"/>
        <v>446953</v>
      </c>
    </row>
    <row r="22" spans="1:44" x14ac:dyDescent="0.25">
      <c r="A22" s="14"/>
      <c r="B22" s="15"/>
      <c r="C22" s="15"/>
      <c r="D22" s="15"/>
      <c r="E22" s="15"/>
      <c r="F22" s="15"/>
      <c r="G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6"/>
      <c r="AK22" s="16"/>
      <c r="AL22" s="16"/>
      <c r="AN22" s="24"/>
      <c r="AO22" s="26"/>
    </row>
    <row r="23" spans="1:44" x14ac:dyDescent="0.25">
      <c r="A23" s="1"/>
      <c r="B23" s="17" t="s">
        <v>15</v>
      </c>
      <c r="C23" s="43" t="s">
        <v>34</v>
      </c>
      <c r="D23" s="43" t="s">
        <v>34</v>
      </c>
      <c r="E23" s="43" t="s">
        <v>34</v>
      </c>
      <c r="F23" s="43" t="s">
        <v>34</v>
      </c>
      <c r="G23" s="43" t="s">
        <v>34</v>
      </c>
      <c r="H23" s="43" t="s">
        <v>34</v>
      </c>
      <c r="I23" s="43">
        <v>0</v>
      </c>
      <c r="J23" s="43">
        <v>276</v>
      </c>
      <c r="K23" s="43">
        <v>360</v>
      </c>
      <c r="L23" s="32">
        <v>755</v>
      </c>
      <c r="M23" s="32">
        <v>1108</v>
      </c>
      <c r="N23" s="32">
        <v>1377</v>
      </c>
      <c r="O23" s="32">
        <v>2219</v>
      </c>
      <c r="P23" s="32">
        <v>2262</v>
      </c>
      <c r="Q23" s="32">
        <v>2535</v>
      </c>
      <c r="R23" s="32">
        <v>3209</v>
      </c>
      <c r="S23" s="32">
        <v>3501</v>
      </c>
      <c r="T23" s="32">
        <v>3958</v>
      </c>
      <c r="U23" s="32">
        <v>4243</v>
      </c>
      <c r="V23" s="32">
        <v>10248</v>
      </c>
      <c r="W23" s="32">
        <v>14151</v>
      </c>
      <c r="X23" s="32">
        <v>15409</v>
      </c>
      <c r="Y23" s="32">
        <v>16798</v>
      </c>
      <c r="Z23" s="32">
        <v>20091</v>
      </c>
      <c r="AA23" s="32">
        <v>23844</v>
      </c>
      <c r="AB23" s="32">
        <v>30115</v>
      </c>
      <c r="AC23" s="32">
        <v>74584</v>
      </c>
      <c r="AD23" s="32">
        <v>72768</v>
      </c>
      <c r="AE23" s="18">
        <v>78275</v>
      </c>
      <c r="AF23" s="18">
        <v>90087</v>
      </c>
      <c r="AG23" s="18">
        <v>93487</v>
      </c>
      <c r="AH23" s="18">
        <v>101539</v>
      </c>
      <c r="AI23" s="18">
        <v>100298</v>
      </c>
      <c r="AJ23" s="18">
        <v>123028</v>
      </c>
      <c r="AK23" s="18">
        <v>117126</v>
      </c>
      <c r="AL23" s="18">
        <v>113133</v>
      </c>
      <c r="AP23" s="24"/>
    </row>
    <row r="24" spans="1:44" x14ac:dyDescent="0.25">
      <c r="A24" s="1"/>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
      <c r="AE24" s="1"/>
    </row>
    <row r="25" spans="1:44" x14ac:dyDescent="0.25">
      <c r="A25" s="1"/>
      <c r="B25" s="14"/>
      <c r="C25" s="14"/>
      <c r="D25" s="60"/>
      <c r="E25" s="14"/>
      <c r="F25" s="14"/>
      <c r="G25" s="14"/>
      <c r="H25" s="14"/>
      <c r="I25" s="14"/>
      <c r="J25" s="14"/>
      <c r="K25" s="14"/>
      <c r="L25" s="14"/>
      <c r="M25" s="14"/>
      <c r="N25" s="14"/>
      <c r="O25" s="14"/>
      <c r="P25" s="14"/>
      <c r="Q25" s="14"/>
      <c r="R25" s="14"/>
      <c r="S25" s="14"/>
      <c r="T25" s="14"/>
      <c r="U25" s="14"/>
      <c r="V25" s="14"/>
      <c r="W25" s="14"/>
      <c r="X25" s="14"/>
      <c r="Y25" s="14"/>
      <c r="Z25" s="14"/>
      <c r="AA25" s="14"/>
      <c r="AB25" s="30"/>
      <c r="AC25" s="30"/>
      <c r="AD25" s="30"/>
      <c r="AE25" s="30"/>
    </row>
    <row r="26" spans="1:44" x14ac:dyDescent="0.25">
      <c r="A26" s="19" t="s">
        <v>16</v>
      </c>
      <c r="B26" s="19"/>
      <c r="C26" s="19"/>
      <c r="D26" s="19"/>
      <c r="E26" s="19"/>
      <c r="F26" s="19"/>
      <c r="G26" s="19"/>
      <c r="H26" s="19"/>
      <c r="I26" s="54"/>
      <c r="J26" s="19"/>
      <c r="K26" s="19"/>
      <c r="L26" s="19"/>
      <c r="M26" s="19"/>
      <c r="N26" s="19"/>
      <c r="O26" s="19"/>
      <c r="P26" s="19"/>
      <c r="Q26" s="19"/>
      <c r="R26" s="19"/>
      <c r="S26" s="19"/>
      <c r="T26" s="19"/>
      <c r="U26" s="19"/>
      <c r="V26" s="19"/>
      <c r="W26" s="19"/>
      <c r="X26" s="19"/>
      <c r="Y26" s="19"/>
      <c r="Z26" s="19"/>
      <c r="AA26" s="19"/>
      <c r="AB26" s="19"/>
      <c r="AC26" s="14"/>
      <c r="AD26" s="1"/>
      <c r="AE26" s="1"/>
    </row>
    <row r="27" spans="1:44" x14ac:dyDescent="0.25">
      <c r="A27" s="1"/>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1"/>
    </row>
    <row r="28" spans="1:44" s="34" customFormat="1" ht="19.5" customHeight="1" x14ac:dyDescent="0.25">
      <c r="A28" s="36">
        <v>1</v>
      </c>
      <c r="B28" s="61" t="s">
        <v>29</v>
      </c>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row>
    <row r="29" spans="1:44" s="34" customFormat="1" x14ac:dyDescent="0.25">
      <c r="A29" s="36"/>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row>
    <row r="30" spans="1:44" s="34" customFormat="1" ht="19.5" customHeight="1" x14ac:dyDescent="0.25">
      <c r="A30" s="36">
        <v>2</v>
      </c>
      <c r="B30" s="61" t="s">
        <v>27</v>
      </c>
      <c r="C30" s="61"/>
      <c r="D30" s="61"/>
      <c r="E30" s="61"/>
      <c r="F30" s="61"/>
      <c r="G30" s="61"/>
      <c r="H30" s="61"/>
      <c r="I30" s="61"/>
      <c r="J30" s="61"/>
      <c r="K30" s="61"/>
      <c r="L30" s="61"/>
      <c r="M30" s="61"/>
      <c r="N30" s="61"/>
      <c r="O30" s="61"/>
      <c r="P30" s="61"/>
      <c r="Q30" s="61"/>
      <c r="R30" s="61"/>
      <c r="S30" s="61"/>
      <c r="T30" s="61"/>
      <c r="U30" s="61"/>
      <c r="V30" s="61"/>
      <c r="W30" s="61"/>
    </row>
    <row r="31" spans="1:44" s="34" customFormat="1" ht="19.5" customHeight="1" x14ac:dyDescent="0.25">
      <c r="A31" s="36">
        <v>3</v>
      </c>
      <c r="B31" s="61" t="s">
        <v>17</v>
      </c>
      <c r="C31" s="61"/>
      <c r="D31" s="61"/>
      <c r="E31" s="61"/>
      <c r="F31" s="61"/>
      <c r="G31" s="61"/>
      <c r="H31" s="61"/>
      <c r="I31" s="61"/>
      <c r="J31" s="61"/>
      <c r="K31" s="61"/>
      <c r="L31" s="61"/>
      <c r="M31" s="61"/>
      <c r="N31" s="61"/>
      <c r="O31" s="61"/>
      <c r="P31" s="61"/>
      <c r="Q31" s="61"/>
      <c r="R31" s="61"/>
      <c r="S31" s="61"/>
      <c r="T31" s="61"/>
      <c r="U31" s="61"/>
      <c r="V31" s="61"/>
      <c r="W31" s="61"/>
      <c r="X31" s="33"/>
      <c r="Y31" s="33"/>
      <c r="Z31" s="33"/>
      <c r="AA31" s="33"/>
      <c r="AB31" s="33"/>
      <c r="AC31" s="33"/>
      <c r="AD31" s="33"/>
      <c r="AE31" s="33"/>
    </row>
    <row r="32" spans="1:44" s="34" customFormat="1" ht="19.5" customHeight="1" x14ac:dyDescent="0.25">
      <c r="A32" s="36">
        <v>4</v>
      </c>
      <c r="B32" s="61" t="s">
        <v>18</v>
      </c>
      <c r="C32" s="61"/>
      <c r="D32" s="61"/>
      <c r="E32" s="61"/>
      <c r="F32" s="61"/>
      <c r="G32" s="61"/>
      <c r="H32" s="61"/>
      <c r="I32" s="61"/>
      <c r="J32" s="61"/>
      <c r="K32" s="61"/>
      <c r="L32" s="61"/>
      <c r="M32" s="61"/>
      <c r="N32" s="61"/>
      <c r="O32" s="61"/>
      <c r="P32" s="61"/>
      <c r="Q32" s="61"/>
      <c r="R32" s="61"/>
      <c r="S32" s="61"/>
      <c r="T32" s="61"/>
      <c r="U32" s="61"/>
      <c r="V32" s="61"/>
      <c r="W32" s="61"/>
      <c r="X32" s="33"/>
      <c r="Y32" s="33"/>
      <c r="Z32" s="33"/>
      <c r="AA32" s="33"/>
      <c r="AB32" s="33"/>
      <c r="AC32" s="33"/>
      <c r="AD32" s="33"/>
      <c r="AE32" s="33"/>
    </row>
    <row r="33" spans="1:31" s="34" customFormat="1" ht="19.5" customHeight="1" x14ac:dyDescent="0.25">
      <c r="A33" s="36">
        <v>5</v>
      </c>
      <c r="B33" s="22" t="s">
        <v>19</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row>
    <row r="34" spans="1:31" s="34" customFormat="1" ht="19.5" customHeight="1" x14ac:dyDescent="0.25">
      <c r="A34" s="36">
        <v>6</v>
      </c>
      <c r="B34" s="22" t="s">
        <v>28</v>
      </c>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row>
    <row r="35" spans="1:31" s="34" customFormat="1" ht="19.5" customHeight="1" x14ac:dyDescent="0.25">
      <c r="A35" s="36">
        <v>7</v>
      </c>
      <c r="B35" s="22" t="s">
        <v>20</v>
      </c>
      <c r="C35" s="22"/>
      <c r="D35" s="22"/>
      <c r="E35" s="22"/>
      <c r="F35" s="22"/>
      <c r="G35" s="22"/>
      <c r="H35" s="22"/>
      <c r="I35" s="22"/>
      <c r="J35" s="22"/>
      <c r="K35" s="22"/>
      <c r="L35" s="22"/>
      <c r="M35" s="22"/>
      <c r="N35" s="22"/>
      <c r="O35" s="20"/>
      <c r="P35" s="20"/>
      <c r="Q35" s="20"/>
      <c r="R35" s="20"/>
      <c r="S35" s="22"/>
      <c r="T35" s="22"/>
      <c r="U35" s="22"/>
      <c r="V35" s="22"/>
      <c r="W35" s="22"/>
      <c r="X35" s="22"/>
      <c r="Y35" s="22"/>
      <c r="Z35" s="22"/>
      <c r="AA35" s="22"/>
      <c r="AB35" s="22"/>
    </row>
    <row r="36" spans="1:31" s="34" customFormat="1" ht="19.5" customHeight="1" x14ac:dyDescent="0.25">
      <c r="A36" s="37">
        <v>8</v>
      </c>
      <c r="B36" s="22" t="s">
        <v>26</v>
      </c>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row>
    <row r="37" spans="1:31" s="34" customFormat="1" ht="19.5" customHeight="1" x14ac:dyDescent="0.25">
      <c r="A37" s="37" t="s">
        <v>22</v>
      </c>
      <c r="B37" s="35" t="s">
        <v>25</v>
      </c>
      <c r="C37" s="35"/>
      <c r="D37" s="35"/>
      <c r="E37" s="35"/>
      <c r="F37" s="35"/>
      <c r="G37" s="35"/>
      <c r="H37" s="35"/>
      <c r="I37" s="35"/>
      <c r="J37" s="35"/>
      <c r="K37" s="35"/>
      <c r="L37" s="35"/>
      <c r="M37" s="35"/>
      <c r="N37" s="35"/>
      <c r="O37" s="33"/>
      <c r="P37" s="33"/>
      <c r="Q37" s="33"/>
      <c r="R37" s="33"/>
      <c r="S37" s="33"/>
      <c r="T37" s="33"/>
      <c r="U37" s="33"/>
      <c r="V37" s="33"/>
      <c r="W37" s="33"/>
      <c r="X37" s="33"/>
      <c r="Y37" s="33"/>
      <c r="Z37" s="33"/>
      <c r="AA37" s="33"/>
      <c r="AB37" s="33"/>
      <c r="AC37" s="33"/>
      <c r="AD37" s="33"/>
      <c r="AE37" s="33"/>
    </row>
    <row r="38" spans="1:31" s="34" customFormat="1" ht="19.5" customHeight="1" x14ac:dyDescent="0.25">
      <c r="A38" s="38" t="s">
        <v>31</v>
      </c>
      <c r="B38" s="22" t="s">
        <v>32</v>
      </c>
      <c r="C38" s="22"/>
      <c r="D38" s="22"/>
      <c r="E38" s="22"/>
      <c r="F38" s="22"/>
      <c r="G38" s="22"/>
      <c r="H38" s="22"/>
      <c r="I38" s="22"/>
      <c r="J38" s="22"/>
      <c r="K38" s="22"/>
      <c r="L38" s="22"/>
      <c r="M38" s="22"/>
      <c r="N38" s="22"/>
    </row>
  </sheetData>
  <mergeCells count="4">
    <mergeCell ref="B32:W32"/>
    <mergeCell ref="B28:AE29"/>
    <mergeCell ref="B30:W30"/>
    <mergeCell ref="B31:W31"/>
  </mergeCells>
  <pageMargins left="0.70866141732283472" right="0.70866141732283472" top="0.74803149606299213" bottom="0.74803149606299213" header="0.31496062992125984" footer="0.31496062992125984"/>
  <pageSetup paperSize="9" scale="82" fitToWidth="2" orientation="landscape" r:id="rId1"/>
  <headerFooter>
    <oddHeader>&amp;L&amp;"Times New Roman,Regular"&amp;12&amp;K000000Central Bank of Ireland - RESTRICTED</oddHeader>
    <evenHeader>&amp;L&amp;"Times New Roman,Regular"&amp;12&amp;K000000Central Bank of Ireland - RESTRICTED</evenHeader>
    <firstHeader>&amp;L&amp;"Times New Roman,Regular"&amp;12&amp;K000000Central Bank of Ireland - RESTRICTED</first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a586b747-2a7c-4f57-bcd1-e81df5c8c005" origin="defaultValue">
  <element uid="id_classification_generalbusiness" value=""/>
</sisl>
</file>

<file path=customXml/itemProps1.xml><?xml version="1.0" encoding="utf-8"?>
<ds:datastoreItem xmlns:ds="http://schemas.openxmlformats.org/officeDocument/2006/customXml" ds:itemID="{AEB6C698-370E-42D9-8769-321C0255ED3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Scanlon Martin</dc:creator>
  <cp:keywords>Restricted</cp:keywords>
  <cp:lastModifiedBy>Nolan, David</cp:lastModifiedBy>
  <cp:lastPrinted>2014-07-21T13:01:11Z</cp:lastPrinted>
  <dcterms:created xsi:type="dcterms:W3CDTF">2011-09-13T15:22:10Z</dcterms:created>
  <dcterms:modified xsi:type="dcterms:W3CDTF">2019-11-27T10:48:22Z</dcterms:modified>
  <cp:category>Restricted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428b368c-772d-452f-ba49-99793057c49e</vt:lpwstr>
  </property>
  <property fmtid="{D5CDD505-2E9C-101B-9397-08002B2CF9AE}" pid="3" name="bjSaver">
    <vt:lpwstr>amwBw/lGH6JoiCa1Vqj90njm9BpuMUmG</vt:lpwstr>
  </property>
  <property fmtid="{D5CDD505-2E9C-101B-9397-08002B2CF9AE}" pid="4" name="bjDocumentSecurityLabel">
    <vt:lpwstr>Restricted</vt:lpwstr>
  </property>
  <property fmtid="{D5CDD505-2E9C-101B-9397-08002B2CF9AE}" pid="5" name="bjLeftHeaderLabel-first">
    <vt:lpwstr>&amp;"Times New Roman,Regular"&amp;12&amp;K000000Central Bank of Ireland - RESTRICTED</vt:lpwstr>
  </property>
  <property fmtid="{D5CDD505-2E9C-101B-9397-08002B2CF9AE}" pid="6" name="bjLeftHeaderLabel-even">
    <vt:lpwstr>&amp;"Times New Roman,Regular"&amp;12&amp;K000000Central Bank of Ireland - RESTRICTED</vt:lpwstr>
  </property>
  <property fmtid="{D5CDD505-2E9C-101B-9397-08002B2CF9AE}" pid="7" name="bjLeftHeaderLabel">
    <vt:lpwstr>&amp;"Times New Roman,Regular"&amp;12&amp;K000000Central Bank of Ireland - RESTRICTED</vt:lpwstr>
  </property>
  <property fmtid="{D5CDD505-2E9C-101B-9397-08002B2CF9AE}" pid="8" name="bjDocumentLabelXML">
    <vt:lpwstr>&lt;?xml version="1.0" encoding="us-ascii"?&gt;&lt;sisl xmlns:xsd="http://www.w3.org/2001/XMLSchema" xmlns:xsi="http://www.w3.org/2001/XMLSchema-instance" sislVersion="0" policy="a586b747-2a7c-4f57-bcd1-e81df5c8c005" origin="defaultValue" xmlns="http://www.boldonj</vt:lpwstr>
  </property>
  <property fmtid="{D5CDD505-2E9C-101B-9397-08002B2CF9AE}" pid="9" name="bjDocumentLabelXML-0">
    <vt:lpwstr>ames.com/2008/01/sie/internal/label"&gt;&lt;element uid="id_classification_generalbusiness" value="" /&gt;&lt;/sisl&gt;</vt:lpwstr>
  </property>
  <property fmtid="{D5CDD505-2E9C-101B-9397-08002B2CF9AE}" pid="10" name="_AdHocReviewCycleID">
    <vt:i4>870272225</vt:i4>
  </property>
  <property fmtid="{D5CDD505-2E9C-101B-9397-08002B2CF9AE}" pid="11" name="_NewReviewCycle">
    <vt:lpwstr/>
  </property>
  <property fmtid="{D5CDD505-2E9C-101B-9397-08002B2CF9AE}" pid="12" name="_EmailSubject">
    <vt:lpwstr>Aggregate Balance Sheet</vt:lpwstr>
  </property>
  <property fmtid="{D5CDD505-2E9C-101B-9397-08002B2CF9AE}" pid="13" name="_AuthorEmail">
    <vt:lpwstr>Bsibpra@centralbank.ie</vt:lpwstr>
  </property>
  <property fmtid="{D5CDD505-2E9C-101B-9397-08002B2CF9AE}" pid="14" name="_AuthorEmailDisplayName">
    <vt:lpwstr>bsibpra</vt:lpwstr>
  </property>
</Properties>
</file>