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Ex2.xml" ContentType="application/vnd.ms-office.chartex+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slicers/slicer13.xml" ContentType="application/vnd.ms-excel.slicer+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4.xml" ContentType="application/vnd.openxmlformats-officedocument.drawing+xml"/>
  <Override PartName="/xl/slicers/slicer14.xml" ContentType="application/vnd.ms-excel.slicer+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gimpeing/Desktop/capstone2/ppt_dashboard/"/>
    </mc:Choice>
  </mc:AlternateContent>
  <xr:revisionPtr revIDLastSave="0" documentId="13_ncr:1_{C013104C-1076-A241-80B1-8AD09D8FBD2B}" xr6:coauthVersionLast="45" xr6:coauthVersionMax="45" xr10:uidLastSave="{00000000-0000-0000-0000-000000000000}"/>
  <bookViews>
    <workbookView xWindow="860" yWindow="1220" windowWidth="23500" windowHeight="13260" xr2:uid="{F7D21A4B-3084-E94D-8DA8-DE57FA02C659}"/>
  </bookViews>
  <sheets>
    <sheet name="Dashboard_1_Overall" sheetId="35" r:id="rId1"/>
    <sheet name="Dashboard_2_NPC" sheetId="36" r:id="rId2"/>
    <sheet name="Dashboard_3_ArrestsVictims" sheetId="38" r:id="rId3"/>
    <sheet name="overallYearly" sheetId="41" r:id="rId4"/>
    <sheet name="overall_trend" sheetId="16" r:id="rId5"/>
    <sheet name="TotalCrimebyNPC" sheetId="18" r:id="rId6"/>
    <sheet name="CrimeByNPC" sheetId="19" r:id="rId7"/>
    <sheet name="5PUMLHTrend" sheetId="17" r:id="rId8"/>
    <sheet name="Arresed_yearTrend" sheetId="24" r:id="rId9"/>
    <sheet name="Arresed_agegroup" sheetId="23" r:id="rId10"/>
    <sheet name="Arresed_gender" sheetId="39" r:id="rId11"/>
    <sheet name="VictimsYrTrend" sheetId="22" r:id="rId12"/>
    <sheet name="Victims agegroup" sheetId="25" r:id="rId13"/>
    <sheet name="Victims_gender" sheetId="40" r:id="rId14"/>
    <sheet name="datasets" sheetId="13" r:id="rId15"/>
  </sheets>
  <definedNames>
    <definedName name="_xlchart.v1.0" hidden="1">CrimeByNPC!$D$6:$D$11</definedName>
    <definedName name="_xlchart.v1.1" hidden="1">CrimeByNPC!$E$5</definedName>
    <definedName name="_xlchart.v1.2" hidden="1">CrimeByNPC!$E$6:$E$11</definedName>
    <definedName name="_xlchart.v1.3" hidden="1">CrimeByNPC!$D$6:$D$11</definedName>
    <definedName name="_xlchart.v1.4" hidden="1">CrimeByNPC!$E$5</definedName>
    <definedName name="_xlchart.v1.5" hidden="1">CrimeByNPC!$E$6:$E$11</definedName>
    <definedName name="Slicer_Crime_Type">#N/A</definedName>
    <definedName name="Slicer_Major_offences1">#N/A</definedName>
    <definedName name="Slicer_Major_offences3">#N/A</definedName>
    <definedName name="Slicer_Offences">#N/A</definedName>
    <definedName name="Slicer_PoliceStation">#N/A</definedName>
    <definedName name="Slicer_Year">#N/A</definedName>
    <definedName name="Slicer_Year1">#N/A</definedName>
    <definedName name="Slicer_Year211">#N/A</definedName>
    <definedName name="Slicer_Year31">#N/A</definedName>
  </definedNames>
  <calcPr calcId="191029"/>
  <pivotCaches>
    <pivotCache cacheId="0" r:id="rId16"/>
    <pivotCache cacheId="1" r:id="rId17"/>
    <pivotCache cacheId="2" r:id="rId18"/>
    <pivotCache cacheId="3"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35" l="1"/>
  <c r="L3" i="35"/>
  <c r="J4" i="35"/>
  <c r="J3" i="35"/>
  <c r="H4" i="35"/>
  <c r="H3" i="35"/>
  <c r="F4" i="35"/>
  <c r="F3" i="35"/>
  <c r="D4" i="35"/>
  <c r="D3" i="35"/>
  <c r="B4" i="35"/>
  <c r="B3" i="35"/>
  <c r="P2053" i="13"/>
  <c r="P2054" i="13"/>
  <c r="P2055" i="13"/>
  <c r="P2056" i="13"/>
  <c r="P2057" i="13"/>
  <c r="P2058" i="13"/>
  <c r="P2059" i="13"/>
  <c r="P2060" i="13"/>
  <c r="P2061" i="13"/>
  <c r="P2062" i="13"/>
  <c r="P2063" i="13"/>
  <c r="P2064" i="13"/>
  <c r="P2065" i="13"/>
  <c r="P2066" i="13"/>
  <c r="P2067" i="13"/>
  <c r="P2068" i="13"/>
  <c r="P2069" i="13"/>
  <c r="P2070" i="13"/>
  <c r="P2071" i="13"/>
  <c r="P2072" i="13"/>
  <c r="P2073" i="13"/>
  <c r="P2074" i="13"/>
  <c r="P2075" i="13"/>
  <c r="P2076" i="13"/>
  <c r="P2077" i="13"/>
  <c r="P2078" i="13"/>
  <c r="P2079" i="13"/>
  <c r="P2080" i="13"/>
  <c r="P2081" i="13"/>
  <c r="P2082" i="13"/>
  <c r="P2083" i="13"/>
  <c r="P2084" i="13"/>
  <c r="P2085" i="13"/>
  <c r="P2086" i="13"/>
  <c r="P2087" i="13"/>
  <c r="P2088" i="13"/>
  <c r="P2089" i="13"/>
  <c r="P2090" i="13"/>
  <c r="P2091" i="13"/>
  <c r="P2092" i="13"/>
  <c r="P2093" i="13"/>
  <c r="P2094" i="13"/>
  <c r="P2095" i="13"/>
  <c r="P2096" i="13"/>
  <c r="P2097" i="13"/>
  <c r="P2098" i="13"/>
  <c r="P2099" i="13"/>
  <c r="P2100" i="13"/>
  <c r="P2101" i="13"/>
  <c r="P2102" i="13"/>
  <c r="P2103" i="13"/>
  <c r="P2104" i="13"/>
  <c r="P2105" i="13"/>
  <c r="P2106" i="13"/>
  <c r="P2107" i="13"/>
  <c r="P2108" i="13"/>
  <c r="P2109" i="13"/>
  <c r="P2110" i="13"/>
  <c r="P2111" i="13"/>
  <c r="P2112" i="13"/>
  <c r="P2113" i="13"/>
  <c r="P2114" i="13"/>
  <c r="P2115" i="13"/>
  <c r="P2116" i="13"/>
  <c r="P2117" i="13"/>
  <c r="P2118" i="13"/>
  <c r="P2119" i="13"/>
  <c r="P2120" i="13"/>
  <c r="P2121" i="13"/>
  <c r="P2122" i="13"/>
  <c r="P2123" i="13"/>
  <c r="P2124" i="13"/>
  <c r="P2125" i="13"/>
  <c r="P2126" i="13"/>
  <c r="P2127" i="13"/>
  <c r="P2128" i="13"/>
  <c r="P2129" i="13"/>
  <c r="P2130" i="13"/>
  <c r="P2131" i="13"/>
  <c r="P2132" i="13"/>
  <c r="P2133" i="13"/>
  <c r="P2134" i="13"/>
  <c r="P2135" i="13"/>
  <c r="P2136" i="13"/>
  <c r="P2137" i="13"/>
  <c r="P2138" i="13"/>
  <c r="P2139" i="13"/>
  <c r="P2140" i="13"/>
  <c r="P2141" i="13"/>
  <c r="P2142" i="13"/>
  <c r="P2143" i="13"/>
  <c r="P2144" i="13"/>
  <c r="P2145" i="13"/>
  <c r="P2146" i="13"/>
  <c r="P2147" i="13"/>
  <c r="P2148" i="13"/>
  <c r="P2149" i="13"/>
  <c r="P2150" i="13"/>
  <c r="P2151" i="13"/>
  <c r="P2152" i="13"/>
  <c r="P2153" i="13"/>
  <c r="P2154" i="13"/>
  <c r="P2155" i="13"/>
  <c r="P2156" i="13"/>
  <c r="P2157" i="13"/>
  <c r="P2158" i="13"/>
  <c r="P2159" i="13"/>
  <c r="P2160" i="13"/>
  <c r="P2161" i="13"/>
  <c r="P2162" i="13"/>
  <c r="P2163" i="13"/>
  <c r="P2164" i="13"/>
  <c r="P2165" i="13"/>
  <c r="P2166" i="13"/>
  <c r="P2167" i="13"/>
  <c r="P2168" i="13"/>
  <c r="P2169" i="13"/>
  <c r="P2170" i="13"/>
  <c r="P2171" i="13"/>
  <c r="P2172" i="13"/>
  <c r="P2173" i="13"/>
  <c r="P2174" i="13"/>
  <c r="P2175" i="13"/>
  <c r="P2176" i="13"/>
  <c r="P2177" i="13"/>
  <c r="P2178" i="13"/>
  <c r="P2179" i="13"/>
  <c r="P2180" i="13"/>
  <c r="P2181" i="13"/>
  <c r="P2182" i="13"/>
  <c r="P2183" i="13"/>
  <c r="P2184" i="13"/>
  <c r="P2185" i="13"/>
  <c r="P2186" i="13"/>
  <c r="P2187" i="13"/>
  <c r="P2188" i="13"/>
  <c r="P2189" i="13"/>
  <c r="P2190" i="13"/>
  <c r="P2191" i="13"/>
  <c r="P2192" i="13"/>
  <c r="P2193" i="13"/>
  <c r="P2194" i="13"/>
  <c r="P2195" i="13"/>
  <c r="P2196" i="13"/>
  <c r="P2197" i="13"/>
  <c r="P2198" i="13"/>
  <c r="P2199" i="13"/>
  <c r="P2200" i="13"/>
  <c r="P2201" i="13"/>
  <c r="P2202" i="13"/>
  <c r="P2203" i="13"/>
  <c r="P2204" i="13"/>
  <c r="P2205" i="13"/>
  <c r="P2206" i="13"/>
  <c r="P2207" i="13"/>
  <c r="P2208" i="13"/>
  <c r="P2209" i="13"/>
  <c r="P2210" i="13"/>
  <c r="P2211" i="13"/>
  <c r="P2212" i="13"/>
  <c r="P2213" i="13"/>
  <c r="P2214" i="13"/>
  <c r="P2215" i="13"/>
  <c r="P2216" i="13"/>
  <c r="P2217" i="13"/>
  <c r="P2218" i="13"/>
  <c r="P2219" i="13"/>
  <c r="P2220" i="13"/>
  <c r="P2221" i="13"/>
  <c r="P2222" i="13"/>
  <c r="P2223" i="13"/>
  <c r="P2224" i="13"/>
  <c r="P2225" i="13"/>
  <c r="P2226" i="13"/>
  <c r="P2227" i="13"/>
  <c r="P2228" i="13"/>
  <c r="P2229" i="13"/>
  <c r="P2230" i="13"/>
  <c r="P2231" i="13"/>
  <c r="P2232" i="13"/>
  <c r="P2233" i="13"/>
  <c r="P2234" i="13"/>
  <c r="P2235" i="13"/>
  <c r="P2236" i="13"/>
  <c r="P2237" i="13"/>
  <c r="P2238" i="13"/>
  <c r="P2239" i="13"/>
  <c r="P2240" i="13"/>
  <c r="P2241" i="13"/>
  <c r="P2242" i="13"/>
  <c r="P2243" i="13"/>
  <c r="P2244" i="13"/>
  <c r="P2245" i="13"/>
  <c r="P2246" i="13"/>
  <c r="P2247" i="13"/>
  <c r="P2248" i="13"/>
  <c r="P2249" i="13"/>
  <c r="P2250" i="13"/>
  <c r="P2251" i="13"/>
  <c r="P2252" i="13"/>
  <c r="P2253" i="13"/>
  <c r="P2254" i="13"/>
  <c r="P2255" i="13"/>
  <c r="P2256" i="13"/>
  <c r="P2257" i="13"/>
  <c r="P2258" i="13"/>
  <c r="P2259" i="13"/>
  <c r="P2260" i="13"/>
  <c r="P2261" i="13"/>
  <c r="P2262" i="13"/>
  <c r="P2263" i="13"/>
  <c r="P2264" i="13"/>
  <c r="P2265" i="13"/>
  <c r="P2266" i="13"/>
  <c r="P2267" i="13"/>
  <c r="P2268" i="13"/>
  <c r="P2269" i="13"/>
  <c r="P2270" i="13"/>
  <c r="P2271" i="13"/>
  <c r="P2272" i="13"/>
  <c r="P2273" i="13"/>
  <c r="P2274" i="13"/>
  <c r="P2275" i="13"/>
  <c r="P2276" i="13"/>
  <c r="P2277" i="13"/>
  <c r="P2278" i="13"/>
  <c r="P2279" i="13"/>
  <c r="P2280" i="13"/>
  <c r="P2281" i="13"/>
  <c r="P2282" i="13"/>
  <c r="P2283" i="13"/>
  <c r="P2284" i="13"/>
  <c r="P2285" i="13"/>
  <c r="P2286" i="13"/>
  <c r="P2287" i="13"/>
  <c r="P2288" i="13"/>
  <c r="P2289" i="13"/>
  <c r="P2290" i="13"/>
  <c r="P2291" i="13"/>
  <c r="P2292" i="13"/>
  <c r="P2293" i="13"/>
  <c r="P2294" i="13"/>
  <c r="P2295" i="13"/>
  <c r="P2296" i="13"/>
  <c r="P2297" i="13"/>
  <c r="P2298" i="13"/>
  <c r="P2299" i="13"/>
  <c r="P2300" i="13"/>
  <c r="P2301" i="13"/>
  <c r="P2302" i="13"/>
  <c r="P2303" i="13"/>
  <c r="P2304" i="13"/>
  <c r="P2305" i="13"/>
  <c r="P2306" i="13"/>
  <c r="P2307" i="13"/>
  <c r="P2308" i="13"/>
  <c r="P2309" i="13"/>
  <c r="P2310" i="13"/>
  <c r="P2311" i="13"/>
  <c r="P2312" i="13"/>
  <c r="P2313" i="13"/>
  <c r="P2314" i="13"/>
  <c r="P2315" i="13"/>
  <c r="P2316" i="13"/>
  <c r="P2317" i="13"/>
  <c r="P2318" i="13"/>
  <c r="P2319" i="13"/>
  <c r="P2320" i="13"/>
  <c r="P2321" i="13"/>
  <c r="P2322" i="13"/>
  <c r="P2323" i="13"/>
  <c r="P2324" i="13"/>
  <c r="P2325" i="13"/>
  <c r="P2326" i="13"/>
  <c r="P2327" i="13"/>
  <c r="P2328" i="13"/>
  <c r="P2329" i="13"/>
  <c r="P2330" i="13"/>
  <c r="P2331" i="13"/>
  <c r="P2332" i="13"/>
  <c r="P2333" i="13"/>
  <c r="P2334" i="13"/>
  <c r="P2335" i="13"/>
  <c r="P2336" i="13"/>
  <c r="P2337" i="13"/>
  <c r="P2338" i="13"/>
  <c r="P2339" i="13"/>
  <c r="P2340" i="13"/>
  <c r="P2341" i="13"/>
  <c r="P2342" i="13"/>
  <c r="P2343" i="13"/>
  <c r="P2344" i="13"/>
  <c r="P2345" i="13"/>
  <c r="P2346" i="13"/>
  <c r="P2347" i="13"/>
  <c r="P2348" i="13"/>
  <c r="P2349" i="13"/>
  <c r="P2350" i="13"/>
  <c r="P2351" i="13"/>
  <c r="P2352" i="13"/>
  <c r="P2353" i="13"/>
  <c r="P2354" i="13"/>
  <c r="P2355" i="13"/>
  <c r="P2356" i="13"/>
  <c r="P2357" i="13"/>
  <c r="P2358" i="13"/>
  <c r="P2359" i="13"/>
  <c r="P2360" i="13"/>
  <c r="P2361" i="13"/>
  <c r="P2362" i="13"/>
  <c r="P2363" i="13"/>
  <c r="P2364" i="13"/>
  <c r="P2365" i="13"/>
  <c r="P2366" i="13"/>
  <c r="P2367" i="13"/>
  <c r="P2368" i="13"/>
  <c r="P2369" i="13"/>
  <c r="P2370" i="13"/>
  <c r="P2371" i="13"/>
  <c r="P2372" i="13"/>
  <c r="P2373" i="13"/>
  <c r="P2374" i="13"/>
  <c r="P2375" i="13"/>
  <c r="P2376" i="13"/>
  <c r="P2377" i="13"/>
  <c r="P2378" i="13"/>
  <c r="P2379" i="13"/>
  <c r="P2380" i="13"/>
  <c r="E5" i="19"/>
  <c r="D7" i="19"/>
  <c r="E7" i="19"/>
  <c r="D8" i="19"/>
  <c r="E8" i="19"/>
  <c r="D9" i="19"/>
  <c r="E9" i="19"/>
  <c r="D10" i="19"/>
  <c r="E10" i="19"/>
  <c r="D11" i="19"/>
  <c r="E11" i="19"/>
  <c r="E6" i="19"/>
  <c r="D6" i="19"/>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P252" i="13"/>
  <c r="P253" i="13"/>
  <c r="P254" i="13"/>
  <c r="P255" i="13"/>
  <c r="P256" i="13"/>
  <c r="P257" i="13"/>
  <c r="P258" i="13"/>
  <c r="P259" i="13"/>
  <c r="P260" i="13"/>
  <c r="P261" i="13"/>
  <c r="P262" i="13"/>
  <c r="P263" i="13"/>
  <c r="P264" i="13"/>
  <c r="P265" i="13"/>
  <c r="P266" i="13"/>
  <c r="P267" i="13"/>
  <c r="P268" i="13"/>
  <c r="P269" i="13"/>
  <c r="P270" i="13"/>
  <c r="P271" i="13"/>
  <c r="P272" i="13"/>
  <c r="P273" i="13"/>
  <c r="P274" i="13"/>
  <c r="P275" i="13"/>
  <c r="P276" i="13"/>
  <c r="P277" i="13"/>
  <c r="P278" i="13"/>
  <c r="P279" i="13"/>
  <c r="P280" i="13"/>
  <c r="P281" i="13"/>
  <c r="P282" i="13"/>
  <c r="P283" i="13"/>
  <c r="P284" i="13"/>
  <c r="P285" i="13"/>
  <c r="P286" i="13"/>
  <c r="P287" i="13"/>
  <c r="P288" i="13"/>
  <c r="P289" i="13"/>
  <c r="P290" i="13"/>
  <c r="P291" i="13"/>
  <c r="P292" i="13"/>
  <c r="P293" i="13"/>
  <c r="P294" i="13"/>
  <c r="P295" i="13"/>
  <c r="P296" i="13"/>
  <c r="P297" i="13"/>
  <c r="P298" i="13"/>
  <c r="P299" i="13"/>
  <c r="P300" i="13"/>
  <c r="P301" i="13"/>
  <c r="P302" i="13"/>
  <c r="P303" i="13"/>
  <c r="P304" i="13"/>
  <c r="P305" i="13"/>
  <c r="P306" i="13"/>
  <c r="P307" i="13"/>
  <c r="P308" i="13"/>
  <c r="P309" i="13"/>
  <c r="P310" i="13"/>
  <c r="P311" i="13"/>
  <c r="P312" i="13"/>
  <c r="P313" i="13"/>
  <c r="P314" i="13"/>
  <c r="P315" i="13"/>
  <c r="P316" i="13"/>
  <c r="P317" i="13"/>
  <c r="P318" i="13"/>
  <c r="P319" i="13"/>
  <c r="P320" i="13"/>
  <c r="P321" i="13"/>
  <c r="P322" i="13"/>
  <c r="P323" i="13"/>
  <c r="P324" i="13"/>
  <c r="P325" i="13"/>
  <c r="P326" i="13"/>
  <c r="P327" i="13"/>
  <c r="P328" i="13"/>
  <c r="P329" i="13"/>
  <c r="P330" i="13"/>
  <c r="P331" i="13"/>
  <c r="P332" i="13"/>
  <c r="P333" i="13"/>
  <c r="P334" i="13"/>
  <c r="P335" i="13"/>
  <c r="P336" i="13"/>
  <c r="P337" i="13"/>
  <c r="P338" i="13"/>
  <c r="P339" i="13"/>
  <c r="P340" i="13"/>
  <c r="P341" i="13"/>
  <c r="P342" i="13"/>
  <c r="P343" i="13"/>
  <c r="P344" i="13"/>
  <c r="P345" i="13"/>
  <c r="P346" i="13"/>
  <c r="P347" i="13"/>
  <c r="P348" i="13"/>
  <c r="P349" i="13"/>
  <c r="P350" i="13"/>
  <c r="P351" i="13"/>
  <c r="P352" i="13"/>
  <c r="P353" i="13"/>
  <c r="P354" i="13"/>
  <c r="P355" i="13"/>
  <c r="P356" i="13"/>
  <c r="P357" i="13"/>
  <c r="P358" i="13"/>
  <c r="P359" i="13"/>
  <c r="P360" i="13"/>
  <c r="P361" i="13"/>
  <c r="P362" i="13"/>
  <c r="P363" i="13"/>
  <c r="P364" i="13"/>
  <c r="P365" i="13"/>
  <c r="P366" i="13"/>
  <c r="P367" i="13"/>
  <c r="P368" i="13"/>
  <c r="P369" i="13"/>
  <c r="P370" i="13"/>
  <c r="P371" i="13"/>
  <c r="P372" i="13"/>
  <c r="P373" i="13"/>
  <c r="P374" i="13"/>
  <c r="P375" i="13"/>
  <c r="P376" i="13"/>
  <c r="P377" i="13"/>
  <c r="P378" i="13"/>
  <c r="P379" i="13"/>
  <c r="P380" i="13"/>
  <c r="P381" i="13"/>
  <c r="P382" i="13"/>
  <c r="P383" i="13"/>
  <c r="P384" i="13"/>
  <c r="P385" i="13"/>
  <c r="P386" i="13"/>
  <c r="P387" i="13"/>
  <c r="P388" i="13"/>
  <c r="P389" i="13"/>
  <c r="P390" i="13"/>
  <c r="P391" i="13"/>
  <c r="P392" i="13"/>
  <c r="P393" i="13"/>
  <c r="P394" i="13"/>
  <c r="P395" i="13"/>
  <c r="P396" i="13"/>
  <c r="P397" i="13"/>
  <c r="P398" i="13"/>
  <c r="P399" i="13"/>
  <c r="P400" i="13"/>
  <c r="P401" i="13"/>
  <c r="P402" i="13"/>
  <c r="P403" i="13"/>
  <c r="P404" i="13"/>
  <c r="P405" i="13"/>
  <c r="P406" i="13"/>
  <c r="P407" i="13"/>
  <c r="P408" i="13"/>
  <c r="P409" i="13"/>
  <c r="P410" i="13"/>
  <c r="P411" i="13"/>
  <c r="P412" i="13"/>
  <c r="P413" i="13"/>
  <c r="P414" i="13"/>
  <c r="P415" i="13"/>
  <c r="P416" i="13"/>
  <c r="P417" i="13"/>
  <c r="P418" i="13"/>
  <c r="P419" i="13"/>
  <c r="P420" i="13"/>
  <c r="P421" i="13"/>
  <c r="P422" i="13"/>
  <c r="P423" i="13"/>
  <c r="P424" i="13"/>
  <c r="P425" i="13"/>
  <c r="P426" i="13"/>
  <c r="P427" i="13"/>
  <c r="P428" i="13"/>
  <c r="P429" i="13"/>
  <c r="P430" i="13"/>
  <c r="P431" i="13"/>
  <c r="P432" i="13"/>
  <c r="P433" i="13"/>
  <c r="P434" i="13"/>
  <c r="P435" i="13"/>
  <c r="P436" i="13"/>
  <c r="P437" i="13"/>
  <c r="P438" i="13"/>
  <c r="P439" i="13"/>
  <c r="P440" i="13"/>
  <c r="P441" i="13"/>
  <c r="P442" i="13"/>
  <c r="P443" i="13"/>
  <c r="P444" i="13"/>
  <c r="P445" i="13"/>
  <c r="P446" i="13"/>
  <c r="P447" i="13"/>
  <c r="P448" i="13"/>
  <c r="P449" i="13"/>
  <c r="P450" i="13"/>
  <c r="P451" i="13"/>
  <c r="P452" i="13"/>
  <c r="P453" i="13"/>
  <c r="P454" i="13"/>
  <c r="P455" i="13"/>
  <c r="P456" i="13"/>
  <c r="P457" i="13"/>
  <c r="P458" i="13"/>
  <c r="P459" i="13"/>
  <c r="P460" i="13"/>
  <c r="P461" i="13"/>
  <c r="P462" i="13"/>
  <c r="P463" i="13"/>
  <c r="P464" i="13"/>
  <c r="P465" i="13"/>
  <c r="P466" i="13"/>
  <c r="P467" i="13"/>
  <c r="P468" i="13"/>
  <c r="P469" i="13"/>
  <c r="P470" i="13"/>
  <c r="P471" i="13"/>
  <c r="P472" i="13"/>
  <c r="P473" i="13"/>
  <c r="P474" i="13"/>
  <c r="P475" i="13"/>
  <c r="P476" i="13"/>
  <c r="P477" i="13"/>
  <c r="P478" i="13"/>
  <c r="P479" i="13"/>
  <c r="P480" i="13"/>
  <c r="P481" i="13"/>
  <c r="P482" i="13"/>
  <c r="P483" i="13"/>
  <c r="P484" i="13"/>
  <c r="P485" i="13"/>
  <c r="P486" i="13"/>
  <c r="P487" i="13"/>
  <c r="P488" i="13"/>
  <c r="P489" i="13"/>
  <c r="P490" i="13"/>
  <c r="P491" i="13"/>
  <c r="P492" i="13"/>
  <c r="P493" i="13"/>
  <c r="P494" i="13"/>
  <c r="P495" i="13"/>
  <c r="P496" i="13"/>
  <c r="P497" i="13"/>
  <c r="P498" i="13"/>
  <c r="P499" i="13"/>
  <c r="P500" i="13"/>
  <c r="P501" i="13"/>
  <c r="P502" i="13"/>
  <c r="P503" i="13"/>
  <c r="P504" i="13"/>
  <c r="P505" i="13"/>
  <c r="P506" i="13"/>
  <c r="P507" i="13"/>
  <c r="P508" i="13"/>
  <c r="P509" i="13"/>
  <c r="P510" i="13"/>
  <c r="P511" i="13"/>
  <c r="P512" i="13"/>
  <c r="P513" i="13"/>
  <c r="P514" i="13"/>
  <c r="P515" i="13"/>
  <c r="P516" i="13"/>
  <c r="P517" i="13"/>
  <c r="P518" i="13"/>
  <c r="P519" i="13"/>
  <c r="P520" i="13"/>
  <c r="P521" i="13"/>
  <c r="P522" i="13"/>
  <c r="P523" i="13"/>
  <c r="P524" i="13"/>
  <c r="P525" i="13"/>
  <c r="P526" i="13"/>
  <c r="P527" i="13"/>
  <c r="P528" i="13"/>
  <c r="P529" i="13"/>
  <c r="P530" i="13"/>
  <c r="P531" i="13"/>
  <c r="P532" i="13"/>
  <c r="P533" i="13"/>
  <c r="P534" i="13"/>
  <c r="P535" i="13"/>
  <c r="P536" i="13"/>
  <c r="P537" i="13"/>
  <c r="P538" i="13"/>
  <c r="P539" i="13"/>
  <c r="P540" i="13"/>
  <c r="P541" i="13"/>
  <c r="P542" i="13"/>
  <c r="P543" i="13"/>
  <c r="P544" i="13"/>
  <c r="P545" i="13"/>
  <c r="P546" i="13"/>
  <c r="P547" i="13"/>
  <c r="P548" i="13"/>
  <c r="P549" i="13"/>
  <c r="P550" i="13"/>
  <c r="P551" i="13"/>
  <c r="P552" i="13"/>
  <c r="P553" i="13"/>
  <c r="P554" i="13"/>
  <c r="P555" i="13"/>
  <c r="P556" i="13"/>
  <c r="P557" i="13"/>
  <c r="P558" i="13"/>
  <c r="P559" i="13"/>
  <c r="P560" i="13"/>
  <c r="P561" i="13"/>
  <c r="P562" i="13"/>
  <c r="P563" i="13"/>
  <c r="P564" i="13"/>
  <c r="P565" i="13"/>
  <c r="P566" i="13"/>
  <c r="P567" i="13"/>
  <c r="P568" i="13"/>
  <c r="P569" i="13"/>
  <c r="P570" i="13"/>
  <c r="P571" i="13"/>
  <c r="P572" i="13"/>
  <c r="P573" i="13"/>
  <c r="P574" i="13"/>
  <c r="P575" i="13"/>
  <c r="P576" i="13"/>
  <c r="P577" i="13"/>
  <c r="P578" i="13"/>
  <c r="P579" i="13"/>
  <c r="P580" i="13"/>
  <c r="P581" i="13"/>
  <c r="P582" i="13"/>
  <c r="P583" i="13"/>
  <c r="P584" i="13"/>
  <c r="P585" i="13"/>
  <c r="P586" i="13"/>
  <c r="P587" i="13"/>
  <c r="P588" i="13"/>
  <c r="P589" i="13"/>
  <c r="P590" i="13"/>
  <c r="P591" i="13"/>
  <c r="P592" i="13"/>
  <c r="P593" i="13"/>
  <c r="P594" i="13"/>
  <c r="P595" i="13"/>
  <c r="P596" i="13"/>
  <c r="P597" i="13"/>
  <c r="P598" i="13"/>
  <c r="P599" i="13"/>
  <c r="P600" i="13"/>
  <c r="P601" i="13"/>
  <c r="P602" i="13"/>
  <c r="P603" i="13"/>
  <c r="P604" i="13"/>
  <c r="P605" i="13"/>
  <c r="P606" i="13"/>
  <c r="P607" i="13"/>
  <c r="P608" i="13"/>
  <c r="P609" i="13"/>
  <c r="P610" i="13"/>
  <c r="P611" i="13"/>
  <c r="P612" i="13"/>
  <c r="P613" i="13"/>
  <c r="P614" i="13"/>
  <c r="P615" i="13"/>
  <c r="P616" i="13"/>
  <c r="P617" i="13"/>
  <c r="P618" i="13"/>
  <c r="P619" i="13"/>
  <c r="P620" i="13"/>
  <c r="P621" i="13"/>
  <c r="P622" i="13"/>
  <c r="P623" i="13"/>
  <c r="P624" i="13"/>
  <c r="P625" i="13"/>
  <c r="P626" i="13"/>
  <c r="P627" i="13"/>
  <c r="P628" i="13"/>
  <c r="P629" i="13"/>
  <c r="P630" i="13"/>
  <c r="P631" i="13"/>
  <c r="P632" i="13"/>
  <c r="P633" i="13"/>
  <c r="P634" i="13"/>
  <c r="P635" i="13"/>
  <c r="P636" i="13"/>
  <c r="P637" i="13"/>
  <c r="P638" i="13"/>
  <c r="P639" i="13"/>
  <c r="P640" i="13"/>
  <c r="P641" i="13"/>
  <c r="P642" i="13"/>
  <c r="P643" i="13"/>
  <c r="P644" i="13"/>
  <c r="P645" i="13"/>
  <c r="P646" i="13"/>
  <c r="P647" i="13"/>
  <c r="P648" i="13"/>
  <c r="P649" i="13"/>
  <c r="P650" i="13"/>
  <c r="P651" i="13"/>
  <c r="P652" i="13"/>
  <c r="P653" i="13"/>
  <c r="P654" i="13"/>
  <c r="P655" i="13"/>
  <c r="P656" i="13"/>
  <c r="P657" i="13"/>
  <c r="P658" i="13"/>
  <c r="P659" i="13"/>
  <c r="P660" i="13"/>
  <c r="P661" i="13"/>
  <c r="P662" i="13"/>
  <c r="P663" i="13"/>
  <c r="P664" i="13"/>
  <c r="P665" i="13"/>
  <c r="P666" i="13"/>
  <c r="P667" i="13"/>
  <c r="P668" i="13"/>
  <c r="P669" i="13"/>
  <c r="P670" i="13"/>
  <c r="P671" i="13"/>
  <c r="P672" i="13"/>
  <c r="P673" i="13"/>
  <c r="P674" i="13"/>
  <c r="P675" i="13"/>
  <c r="P676" i="13"/>
  <c r="P677" i="13"/>
  <c r="P678" i="13"/>
  <c r="P679" i="13"/>
  <c r="P680" i="13"/>
  <c r="P681" i="13"/>
  <c r="P682" i="13"/>
  <c r="P683" i="13"/>
  <c r="P684" i="13"/>
  <c r="P685" i="13"/>
  <c r="P686" i="13"/>
  <c r="P687" i="13"/>
  <c r="P688" i="13"/>
  <c r="P689" i="13"/>
  <c r="P690" i="13"/>
  <c r="P691" i="13"/>
  <c r="P692" i="13"/>
  <c r="P693" i="13"/>
  <c r="P694" i="13"/>
  <c r="P695" i="13"/>
  <c r="P696" i="13"/>
  <c r="P697" i="13"/>
  <c r="P698" i="13"/>
  <c r="P699" i="13"/>
  <c r="P700" i="13"/>
  <c r="P701" i="13"/>
  <c r="P702" i="13"/>
  <c r="P703" i="13"/>
  <c r="P704" i="13"/>
  <c r="P705" i="13"/>
  <c r="P706" i="13"/>
  <c r="P707" i="13"/>
  <c r="P708" i="13"/>
  <c r="P709" i="13"/>
  <c r="P710" i="13"/>
  <c r="P711" i="13"/>
  <c r="P712" i="13"/>
  <c r="P713" i="13"/>
  <c r="P714" i="13"/>
  <c r="P715" i="13"/>
  <c r="P716" i="13"/>
  <c r="P717" i="13"/>
  <c r="P718" i="13"/>
  <c r="P719" i="13"/>
  <c r="P720" i="13"/>
  <c r="P721" i="13"/>
  <c r="P722" i="13"/>
  <c r="P723" i="13"/>
  <c r="P724" i="13"/>
  <c r="P725" i="13"/>
  <c r="P726" i="13"/>
  <c r="P727" i="13"/>
  <c r="P728" i="13"/>
  <c r="P729" i="13"/>
  <c r="P730" i="13"/>
  <c r="P731" i="13"/>
  <c r="P732" i="13"/>
  <c r="P733" i="13"/>
  <c r="P734" i="13"/>
  <c r="P735" i="13"/>
  <c r="P736" i="13"/>
  <c r="P737" i="13"/>
  <c r="P738" i="13"/>
  <c r="P739" i="13"/>
  <c r="P740" i="13"/>
  <c r="P741" i="13"/>
  <c r="P742" i="13"/>
  <c r="P743" i="13"/>
  <c r="P744" i="13"/>
  <c r="P745" i="13"/>
  <c r="P746" i="13"/>
  <c r="P747" i="13"/>
  <c r="P748" i="13"/>
  <c r="P749" i="13"/>
  <c r="P750" i="13"/>
  <c r="P751" i="13"/>
  <c r="P752" i="13"/>
  <c r="P753" i="13"/>
  <c r="P754" i="13"/>
  <c r="P755" i="13"/>
  <c r="P756" i="13"/>
  <c r="P757" i="13"/>
  <c r="P758" i="13"/>
  <c r="P759" i="13"/>
  <c r="P760" i="13"/>
  <c r="P761" i="13"/>
  <c r="P762" i="13"/>
  <c r="P763" i="13"/>
  <c r="P764" i="13"/>
  <c r="P765" i="13"/>
  <c r="P766" i="13"/>
  <c r="P767" i="13"/>
  <c r="P768" i="13"/>
  <c r="P769" i="13"/>
  <c r="P770" i="13"/>
  <c r="P771" i="13"/>
  <c r="P772" i="13"/>
  <c r="P773" i="13"/>
  <c r="P774" i="13"/>
  <c r="P775" i="13"/>
  <c r="P776" i="13"/>
  <c r="P777" i="13"/>
  <c r="P778" i="13"/>
  <c r="P779" i="13"/>
  <c r="P780" i="13"/>
  <c r="P781" i="13"/>
  <c r="P782" i="13"/>
  <c r="P783" i="13"/>
  <c r="P784" i="13"/>
  <c r="P785" i="13"/>
  <c r="P786" i="13"/>
  <c r="P787" i="13"/>
  <c r="P788" i="13"/>
  <c r="P789" i="13"/>
  <c r="P790" i="13"/>
  <c r="P791" i="13"/>
  <c r="P792" i="13"/>
  <c r="P793" i="13"/>
  <c r="P794" i="13"/>
  <c r="P795" i="13"/>
  <c r="P796" i="13"/>
  <c r="P797" i="13"/>
  <c r="P798" i="13"/>
  <c r="P799" i="13"/>
  <c r="P800" i="13"/>
  <c r="P801" i="13"/>
  <c r="P802" i="13"/>
  <c r="P803" i="13"/>
  <c r="P804" i="13"/>
  <c r="P805" i="13"/>
  <c r="P806" i="13"/>
  <c r="P807" i="13"/>
  <c r="P808" i="13"/>
  <c r="P809" i="13"/>
  <c r="P810" i="13"/>
  <c r="P811" i="13"/>
  <c r="P812" i="13"/>
  <c r="P813" i="13"/>
  <c r="P814" i="13"/>
  <c r="P815" i="13"/>
  <c r="P816" i="13"/>
  <c r="P817" i="13"/>
  <c r="P818" i="13"/>
  <c r="P819" i="13"/>
  <c r="P820" i="13"/>
  <c r="P821" i="13"/>
  <c r="P822" i="13"/>
  <c r="P823" i="13"/>
  <c r="P824" i="13"/>
  <c r="P825" i="13"/>
  <c r="P826" i="13"/>
  <c r="P827" i="13"/>
  <c r="P828" i="13"/>
  <c r="P829" i="13"/>
  <c r="P830" i="13"/>
  <c r="P831" i="13"/>
  <c r="P832" i="13"/>
  <c r="P833" i="13"/>
  <c r="P834" i="13"/>
  <c r="P835" i="13"/>
  <c r="P836" i="13"/>
  <c r="P837" i="13"/>
  <c r="P838" i="13"/>
  <c r="P839" i="13"/>
  <c r="P840" i="13"/>
  <c r="P841" i="13"/>
  <c r="P842" i="13"/>
  <c r="P843" i="13"/>
  <c r="P844" i="13"/>
  <c r="P845" i="13"/>
  <c r="P846" i="13"/>
  <c r="P847" i="13"/>
  <c r="P848" i="13"/>
  <c r="P849" i="13"/>
  <c r="P850" i="13"/>
  <c r="P851" i="13"/>
  <c r="P852" i="13"/>
  <c r="P853" i="13"/>
  <c r="P854" i="13"/>
  <c r="P855" i="13"/>
  <c r="P856" i="13"/>
  <c r="P857" i="13"/>
  <c r="P858" i="13"/>
  <c r="P859" i="13"/>
  <c r="P860" i="13"/>
  <c r="P861" i="13"/>
  <c r="P862" i="13"/>
  <c r="P863" i="13"/>
  <c r="P864" i="13"/>
  <c r="P865" i="13"/>
  <c r="P866" i="13"/>
  <c r="P867" i="13"/>
  <c r="P868" i="13"/>
  <c r="P869" i="13"/>
  <c r="P870" i="13"/>
  <c r="P871" i="13"/>
  <c r="P872" i="13"/>
  <c r="P873" i="13"/>
  <c r="P874" i="13"/>
  <c r="P875" i="13"/>
  <c r="P876" i="13"/>
  <c r="P877" i="13"/>
  <c r="P878" i="13"/>
  <c r="P879" i="13"/>
  <c r="P880" i="13"/>
  <c r="P881" i="13"/>
  <c r="P882" i="13"/>
  <c r="P883" i="13"/>
  <c r="P884" i="13"/>
  <c r="P885" i="13"/>
  <c r="P886" i="13"/>
  <c r="P887" i="13"/>
  <c r="P888" i="13"/>
  <c r="P889" i="13"/>
  <c r="P890" i="13"/>
  <c r="P891" i="13"/>
  <c r="P892" i="13"/>
  <c r="P893" i="13"/>
  <c r="P894" i="13"/>
  <c r="P895" i="13"/>
  <c r="P896" i="13"/>
  <c r="P897" i="13"/>
  <c r="P898" i="13"/>
  <c r="P899" i="13"/>
  <c r="P900" i="13"/>
  <c r="P901" i="13"/>
  <c r="P902" i="13"/>
  <c r="P903" i="13"/>
  <c r="P904" i="13"/>
  <c r="P905" i="13"/>
  <c r="P906" i="13"/>
  <c r="P907" i="13"/>
  <c r="P908" i="13"/>
  <c r="P909" i="13"/>
  <c r="P910" i="13"/>
  <c r="P911" i="13"/>
  <c r="P912" i="13"/>
  <c r="P913" i="13"/>
  <c r="P914" i="13"/>
  <c r="P915" i="13"/>
  <c r="P916" i="13"/>
  <c r="P917" i="13"/>
  <c r="P918" i="13"/>
  <c r="P919" i="13"/>
  <c r="P920" i="13"/>
  <c r="P921" i="13"/>
  <c r="P922" i="13"/>
  <c r="P923" i="13"/>
  <c r="P924" i="13"/>
  <c r="P925" i="13"/>
  <c r="P926" i="13"/>
  <c r="P927" i="13"/>
  <c r="P928" i="13"/>
  <c r="P929" i="13"/>
  <c r="P930" i="13"/>
  <c r="P931" i="13"/>
  <c r="P932" i="13"/>
  <c r="P933" i="13"/>
  <c r="P934" i="13"/>
  <c r="P935" i="13"/>
  <c r="P936" i="13"/>
  <c r="P937" i="13"/>
  <c r="P938" i="13"/>
  <c r="P939" i="13"/>
  <c r="P940" i="13"/>
  <c r="P941" i="13"/>
  <c r="P942" i="13"/>
  <c r="P943" i="13"/>
  <c r="P944" i="13"/>
  <c r="P945" i="13"/>
  <c r="P946" i="13"/>
  <c r="P947" i="13"/>
  <c r="P948" i="13"/>
  <c r="P949" i="13"/>
  <c r="P950" i="13"/>
  <c r="P951" i="13"/>
  <c r="P952" i="13"/>
  <c r="P953" i="13"/>
  <c r="P954" i="13"/>
  <c r="P955" i="13"/>
  <c r="P956" i="13"/>
  <c r="P957" i="13"/>
  <c r="P958" i="13"/>
  <c r="P959" i="13"/>
  <c r="P960" i="13"/>
  <c r="P961" i="13"/>
  <c r="P962" i="13"/>
  <c r="P963" i="13"/>
  <c r="P964" i="13"/>
  <c r="P965" i="13"/>
  <c r="P966" i="13"/>
  <c r="P967" i="13"/>
  <c r="P968" i="13"/>
  <c r="P969" i="13"/>
  <c r="P970" i="13"/>
  <c r="P971" i="13"/>
  <c r="P972" i="13"/>
  <c r="P973" i="13"/>
  <c r="P974" i="13"/>
  <c r="P975" i="13"/>
  <c r="P976" i="13"/>
  <c r="P977" i="13"/>
  <c r="P978" i="13"/>
  <c r="P979" i="13"/>
  <c r="P980" i="13"/>
  <c r="P981" i="13"/>
  <c r="P982" i="13"/>
  <c r="P983" i="13"/>
  <c r="P984" i="13"/>
  <c r="P985" i="13"/>
  <c r="P986" i="13"/>
  <c r="P987" i="13"/>
  <c r="P988" i="13"/>
  <c r="P989" i="13"/>
  <c r="P990" i="13"/>
  <c r="P991" i="13"/>
  <c r="P992" i="13"/>
  <c r="P993" i="13"/>
  <c r="P994" i="13"/>
  <c r="P995" i="13"/>
  <c r="P996" i="13"/>
  <c r="P997" i="13"/>
  <c r="P998" i="13"/>
  <c r="P999" i="13"/>
  <c r="P1000" i="13"/>
  <c r="P1001" i="13"/>
  <c r="P1002" i="13"/>
  <c r="P1003" i="13"/>
  <c r="P1004" i="13"/>
  <c r="P1005" i="13"/>
  <c r="P1006" i="13"/>
  <c r="P1007" i="13"/>
  <c r="P1008" i="13"/>
  <c r="P1009" i="13"/>
  <c r="P1010" i="13"/>
  <c r="P1011" i="13"/>
  <c r="P1012" i="13"/>
  <c r="P1013" i="13"/>
  <c r="P1014" i="13"/>
  <c r="P1015" i="13"/>
  <c r="P1016" i="13"/>
  <c r="P1017" i="13"/>
  <c r="P1018" i="13"/>
  <c r="P1019" i="13"/>
  <c r="P1020" i="13"/>
  <c r="P1021" i="13"/>
  <c r="P1022" i="13"/>
  <c r="P1023" i="13"/>
  <c r="P1024" i="13"/>
  <c r="P1025" i="13"/>
  <c r="P1026" i="13"/>
  <c r="P1027" i="13"/>
  <c r="P1028" i="13"/>
  <c r="P1029" i="13"/>
  <c r="P1030" i="13"/>
  <c r="P1031" i="13"/>
  <c r="P1032" i="13"/>
  <c r="P1033" i="13"/>
  <c r="P1034" i="13"/>
  <c r="P1035" i="13"/>
  <c r="P1036" i="13"/>
  <c r="P1037" i="13"/>
  <c r="P1038" i="13"/>
  <c r="P1039" i="13"/>
  <c r="P1040" i="13"/>
  <c r="P1041" i="13"/>
  <c r="P1042" i="13"/>
  <c r="P1043" i="13"/>
  <c r="P1044" i="13"/>
  <c r="P1045" i="13"/>
  <c r="P1046" i="13"/>
  <c r="P1047" i="13"/>
  <c r="P1048" i="13"/>
  <c r="P1049" i="13"/>
  <c r="P1050" i="13"/>
  <c r="P1051" i="13"/>
  <c r="P1052" i="13"/>
  <c r="P1053" i="13"/>
  <c r="P1054" i="13"/>
  <c r="P1055" i="13"/>
  <c r="P1056" i="13"/>
  <c r="P1057" i="13"/>
  <c r="P1058" i="13"/>
  <c r="P1059" i="13"/>
  <c r="P1060" i="13"/>
  <c r="P1061" i="13"/>
  <c r="P1062" i="13"/>
  <c r="P1063" i="13"/>
  <c r="P1064" i="13"/>
  <c r="P1065" i="13"/>
  <c r="P1066" i="13"/>
  <c r="P1067" i="13"/>
  <c r="P1068" i="13"/>
  <c r="P1069" i="13"/>
  <c r="P1070" i="13"/>
  <c r="P1071" i="13"/>
  <c r="P1072" i="13"/>
  <c r="P1073" i="13"/>
  <c r="P1074" i="13"/>
  <c r="P1075" i="13"/>
  <c r="P1076" i="13"/>
  <c r="P1077" i="13"/>
  <c r="P1078" i="13"/>
  <c r="P1079" i="13"/>
  <c r="P1080" i="13"/>
  <c r="P1081" i="13"/>
  <c r="P1082" i="13"/>
  <c r="P1083" i="13"/>
  <c r="P1084" i="13"/>
  <c r="P1085" i="13"/>
  <c r="P1086" i="13"/>
  <c r="P1087" i="13"/>
  <c r="P1088" i="13"/>
  <c r="P1089" i="13"/>
  <c r="P1090" i="13"/>
  <c r="P1091" i="13"/>
  <c r="P1092" i="13"/>
  <c r="P1093" i="13"/>
  <c r="P1094" i="13"/>
  <c r="P1095" i="13"/>
  <c r="P1096" i="13"/>
  <c r="P1097" i="13"/>
  <c r="P1098" i="13"/>
  <c r="P1099" i="13"/>
  <c r="P1100" i="13"/>
  <c r="P1101" i="13"/>
  <c r="P1102" i="13"/>
  <c r="P1103" i="13"/>
  <c r="P1104" i="13"/>
  <c r="P1105" i="13"/>
  <c r="P1106" i="13"/>
  <c r="P1107" i="13"/>
  <c r="P1108" i="13"/>
  <c r="P1109" i="13"/>
  <c r="P1110" i="13"/>
  <c r="P1111" i="13"/>
  <c r="P1112" i="13"/>
  <c r="P1113" i="13"/>
  <c r="P1114" i="13"/>
  <c r="P1115" i="13"/>
  <c r="P1116" i="13"/>
  <c r="P1117" i="13"/>
  <c r="P1118" i="13"/>
  <c r="P1119" i="13"/>
  <c r="P1120" i="13"/>
  <c r="P1121" i="13"/>
  <c r="P1122" i="13"/>
  <c r="P1123" i="13"/>
  <c r="P1124" i="13"/>
  <c r="P1125" i="13"/>
  <c r="P1126" i="13"/>
  <c r="P1127" i="13"/>
  <c r="P1128" i="13"/>
  <c r="P1129" i="13"/>
  <c r="P1130" i="13"/>
  <c r="P1131" i="13"/>
  <c r="P1132" i="13"/>
  <c r="P1133" i="13"/>
  <c r="P1134" i="13"/>
  <c r="P1135" i="13"/>
  <c r="P1136" i="13"/>
  <c r="P1137" i="13"/>
  <c r="P1138" i="13"/>
  <c r="P1139" i="13"/>
  <c r="P1140" i="13"/>
  <c r="P1141" i="13"/>
  <c r="P1142" i="13"/>
  <c r="P1143" i="13"/>
  <c r="P1144" i="13"/>
  <c r="P1145" i="13"/>
  <c r="P1146" i="13"/>
  <c r="P1147" i="13"/>
  <c r="P1148" i="13"/>
  <c r="P1149" i="13"/>
  <c r="P1150" i="13"/>
  <c r="P1151" i="13"/>
  <c r="P1152" i="13"/>
  <c r="P1153" i="13"/>
  <c r="P1154" i="13"/>
  <c r="P1155" i="13"/>
  <c r="P1156" i="13"/>
  <c r="P1157" i="13"/>
  <c r="P1158" i="13"/>
  <c r="P1159" i="13"/>
  <c r="P1160" i="13"/>
  <c r="P1161" i="13"/>
  <c r="P1162" i="13"/>
  <c r="P1163" i="13"/>
  <c r="P1164" i="13"/>
  <c r="P1165" i="13"/>
  <c r="P1166" i="13"/>
  <c r="P1167" i="13"/>
  <c r="P1168" i="13"/>
  <c r="P1169" i="13"/>
  <c r="P1170" i="13"/>
  <c r="P1171" i="13"/>
  <c r="P1172" i="13"/>
  <c r="P1173" i="13"/>
  <c r="P1174" i="13"/>
  <c r="P1175" i="13"/>
  <c r="P1176" i="13"/>
  <c r="P1177" i="13"/>
  <c r="P1178" i="13"/>
  <c r="P1179" i="13"/>
  <c r="P1180" i="13"/>
  <c r="P1181" i="13"/>
  <c r="P1182" i="13"/>
  <c r="P1183" i="13"/>
  <c r="P1184" i="13"/>
  <c r="P1185" i="13"/>
  <c r="P1186" i="13"/>
  <c r="P1187" i="13"/>
  <c r="P1188" i="13"/>
  <c r="P1189" i="13"/>
  <c r="P1190" i="13"/>
  <c r="P1191" i="13"/>
  <c r="P1192" i="13"/>
  <c r="P1193" i="13"/>
  <c r="P1194" i="13"/>
  <c r="P1195" i="13"/>
  <c r="P1196" i="13"/>
  <c r="P1197" i="13"/>
  <c r="P1198" i="13"/>
  <c r="P1199" i="13"/>
  <c r="P1200" i="13"/>
  <c r="P1201" i="13"/>
  <c r="P1202" i="13"/>
  <c r="P1203" i="13"/>
  <c r="P1204" i="13"/>
  <c r="P1205" i="13"/>
  <c r="P1206" i="13"/>
  <c r="P1207" i="13"/>
  <c r="P1208" i="13"/>
  <c r="P1209" i="13"/>
  <c r="P1210" i="13"/>
  <c r="P1211" i="13"/>
  <c r="P1212" i="13"/>
  <c r="P1213" i="13"/>
  <c r="P1214" i="13"/>
  <c r="P1215" i="13"/>
  <c r="P1216" i="13"/>
  <c r="P1217" i="13"/>
  <c r="P1218" i="13"/>
  <c r="P1219" i="13"/>
  <c r="P1220" i="13"/>
  <c r="P1221" i="13"/>
  <c r="P1222" i="13"/>
  <c r="P1223" i="13"/>
  <c r="P1224" i="13"/>
  <c r="P1225" i="13"/>
  <c r="P1226" i="13"/>
  <c r="P1227" i="13"/>
  <c r="P1228" i="13"/>
  <c r="P1229" i="13"/>
  <c r="P1230" i="13"/>
  <c r="P1231" i="13"/>
  <c r="P1232" i="13"/>
  <c r="P1233" i="13"/>
  <c r="P1234" i="13"/>
  <c r="P1235" i="13"/>
  <c r="P1236" i="13"/>
  <c r="P1237" i="13"/>
  <c r="P1238" i="13"/>
  <c r="P1239" i="13"/>
  <c r="P1240" i="13"/>
  <c r="P1241" i="13"/>
  <c r="P1242" i="13"/>
  <c r="P1243" i="13"/>
  <c r="P1244" i="13"/>
  <c r="P1245" i="13"/>
  <c r="P1246" i="13"/>
  <c r="P1247" i="13"/>
  <c r="P1248" i="13"/>
  <c r="P1249" i="13"/>
  <c r="P1250" i="13"/>
  <c r="P1251" i="13"/>
  <c r="P1252" i="13"/>
  <c r="P1253" i="13"/>
  <c r="P1254" i="13"/>
  <c r="P1255" i="13"/>
  <c r="P1256" i="13"/>
  <c r="P1257" i="13"/>
  <c r="P1258" i="13"/>
  <c r="P1259" i="13"/>
  <c r="P1260" i="13"/>
  <c r="P1261" i="13"/>
  <c r="P1262" i="13"/>
  <c r="P1263" i="13"/>
  <c r="P1264" i="13"/>
  <c r="P1265" i="13"/>
  <c r="P1266" i="13"/>
  <c r="P1267" i="13"/>
  <c r="P1268" i="13"/>
  <c r="P1269" i="13"/>
  <c r="P1270" i="13"/>
  <c r="P1271" i="13"/>
  <c r="P1272" i="13"/>
  <c r="P1273" i="13"/>
  <c r="P1274" i="13"/>
  <c r="P1275" i="13"/>
  <c r="P1276" i="13"/>
  <c r="P1277" i="13"/>
  <c r="P1278" i="13"/>
  <c r="P1279" i="13"/>
  <c r="P1280" i="13"/>
  <c r="P1281" i="13"/>
  <c r="P1282" i="13"/>
  <c r="P1283" i="13"/>
  <c r="P1284" i="13"/>
  <c r="P1285" i="13"/>
  <c r="P1286" i="13"/>
  <c r="P1287" i="13"/>
  <c r="P1288" i="13"/>
  <c r="P1289" i="13"/>
  <c r="P1290" i="13"/>
  <c r="P1291" i="13"/>
  <c r="P1292" i="13"/>
  <c r="P1293" i="13"/>
  <c r="P1294" i="13"/>
  <c r="P1295" i="13"/>
  <c r="P1296" i="13"/>
  <c r="P1297" i="13"/>
  <c r="P1298" i="13"/>
  <c r="P1299" i="13"/>
  <c r="P1300" i="13"/>
  <c r="P1301" i="13"/>
  <c r="P1302" i="13"/>
  <c r="P1303" i="13"/>
  <c r="P1304" i="13"/>
  <c r="P1305" i="13"/>
  <c r="P1306" i="13"/>
  <c r="P1307" i="13"/>
  <c r="P1308" i="13"/>
  <c r="P1309" i="13"/>
  <c r="P1310" i="13"/>
  <c r="P1311" i="13"/>
  <c r="P1312" i="13"/>
  <c r="P1313" i="13"/>
  <c r="P1314" i="13"/>
  <c r="P1315" i="13"/>
  <c r="P1316" i="13"/>
  <c r="P1317" i="13"/>
  <c r="P1318" i="13"/>
  <c r="P1319" i="13"/>
  <c r="P1320" i="13"/>
  <c r="P1321" i="13"/>
  <c r="P1322" i="13"/>
  <c r="P1323" i="13"/>
  <c r="P1324" i="13"/>
  <c r="P1325" i="13"/>
  <c r="P1326" i="13"/>
  <c r="P1327" i="13"/>
  <c r="P1328" i="13"/>
  <c r="P1329" i="13"/>
  <c r="P1330" i="13"/>
  <c r="P1331" i="13"/>
  <c r="P1332" i="13"/>
  <c r="P1333" i="13"/>
  <c r="P1334" i="13"/>
  <c r="P1335" i="13"/>
  <c r="P1336" i="13"/>
  <c r="P1337" i="13"/>
  <c r="P1338" i="13"/>
  <c r="P1339" i="13"/>
  <c r="P1340" i="13"/>
  <c r="P1341" i="13"/>
  <c r="P1342" i="13"/>
  <c r="P1343" i="13"/>
  <c r="P1344" i="13"/>
  <c r="P1345" i="13"/>
  <c r="P1346" i="13"/>
  <c r="P1347" i="13"/>
  <c r="P1348" i="13"/>
  <c r="P1349" i="13"/>
  <c r="P1350" i="13"/>
  <c r="P1351" i="13"/>
  <c r="P1352" i="13"/>
  <c r="P1353" i="13"/>
  <c r="P1354" i="13"/>
  <c r="P1355" i="13"/>
  <c r="P1356" i="13"/>
  <c r="P1357" i="13"/>
  <c r="P1358" i="13"/>
  <c r="P1359" i="13"/>
  <c r="P1360" i="13"/>
  <c r="P1361" i="13"/>
  <c r="P1362" i="13"/>
  <c r="P1363" i="13"/>
  <c r="P1364" i="13"/>
  <c r="P1365" i="13"/>
  <c r="P1366" i="13"/>
  <c r="P1367" i="13"/>
  <c r="P1368" i="13"/>
  <c r="P1369" i="13"/>
  <c r="P1370" i="13"/>
  <c r="P1371" i="13"/>
  <c r="P1372" i="13"/>
  <c r="P1373" i="13"/>
  <c r="P1374" i="13"/>
  <c r="P1375" i="13"/>
  <c r="P1376" i="13"/>
  <c r="P1377" i="13"/>
  <c r="P1378" i="13"/>
  <c r="P1379" i="13"/>
  <c r="P1380" i="13"/>
  <c r="P1381" i="13"/>
  <c r="P1382" i="13"/>
  <c r="P1383" i="13"/>
  <c r="P1384" i="13"/>
  <c r="P1385" i="13"/>
  <c r="P1386" i="13"/>
  <c r="P1387" i="13"/>
  <c r="P1388" i="13"/>
  <c r="P1389" i="13"/>
  <c r="P1390" i="13"/>
  <c r="P1391" i="13"/>
  <c r="P1392" i="13"/>
  <c r="P1393" i="13"/>
  <c r="P1394" i="13"/>
  <c r="P1395" i="13"/>
  <c r="P1396" i="13"/>
  <c r="P1397" i="13"/>
  <c r="P1398" i="13"/>
  <c r="P1399" i="13"/>
  <c r="P1400" i="13"/>
  <c r="P1401" i="13"/>
  <c r="P1402" i="13"/>
  <c r="P1403" i="13"/>
  <c r="P1404" i="13"/>
  <c r="P1405" i="13"/>
  <c r="P1406" i="13"/>
  <c r="P1407" i="13"/>
  <c r="P1408" i="13"/>
  <c r="P1409" i="13"/>
  <c r="P1410" i="13"/>
  <c r="P1411" i="13"/>
  <c r="P1412" i="13"/>
  <c r="P1413" i="13"/>
  <c r="P1414" i="13"/>
  <c r="P1415" i="13"/>
  <c r="P1416" i="13"/>
  <c r="P1417" i="13"/>
  <c r="P1418" i="13"/>
  <c r="P1419" i="13"/>
  <c r="P1420" i="13"/>
  <c r="P1421" i="13"/>
  <c r="P1422" i="13"/>
  <c r="P1423" i="13"/>
  <c r="P1424" i="13"/>
  <c r="P1425" i="13"/>
  <c r="P1426" i="13"/>
  <c r="P1427" i="13"/>
  <c r="P1428" i="13"/>
  <c r="P1429" i="13"/>
  <c r="P1430" i="13"/>
  <c r="P1431" i="13"/>
  <c r="P1432" i="13"/>
  <c r="P1433" i="13"/>
  <c r="P1434" i="13"/>
  <c r="P1435" i="13"/>
  <c r="P1436" i="13"/>
  <c r="P1437" i="13"/>
  <c r="P1438" i="13"/>
  <c r="P1439" i="13"/>
  <c r="P1440" i="13"/>
  <c r="P1441" i="13"/>
  <c r="P1442" i="13"/>
  <c r="P1443" i="13"/>
  <c r="P1444" i="13"/>
  <c r="P1445" i="13"/>
  <c r="P1446" i="13"/>
  <c r="P1447" i="13"/>
  <c r="P1448" i="13"/>
  <c r="P1449" i="13"/>
  <c r="P1450" i="13"/>
  <c r="P1451" i="13"/>
  <c r="P1452" i="13"/>
  <c r="P1453" i="13"/>
  <c r="P1454" i="13"/>
  <c r="P1455" i="13"/>
  <c r="P1456" i="13"/>
  <c r="P1457" i="13"/>
  <c r="P1458" i="13"/>
  <c r="P1459" i="13"/>
  <c r="P1460" i="13"/>
  <c r="P1461" i="13"/>
  <c r="P1462" i="13"/>
  <c r="P1463" i="13"/>
  <c r="P1464" i="13"/>
  <c r="P1465" i="13"/>
  <c r="P1466" i="13"/>
  <c r="P1467" i="13"/>
  <c r="P1468" i="13"/>
  <c r="P1469" i="13"/>
  <c r="P1470" i="13"/>
  <c r="P1471" i="13"/>
  <c r="P1472" i="13"/>
  <c r="P1473" i="13"/>
  <c r="P1474" i="13"/>
  <c r="P1475" i="13"/>
  <c r="P1476" i="13"/>
  <c r="P1477" i="13"/>
  <c r="P1478" i="13"/>
  <c r="P1479" i="13"/>
  <c r="P1480" i="13"/>
  <c r="P1481" i="13"/>
  <c r="P1482" i="13"/>
  <c r="P1483" i="13"/>
  <c r="P1484" i="13"/>
  <c r="P1485" i="13"/>
  <c r="P1486" i="13"/>
  <c r="P1487" i="13"/>
  <c r="P1488" i="13"/>
  <c r="P1489" i="13"/>
  <c r="P1490" i="13"/>
  <c r="P1491" i="13"/>
  <c r="P1492" i="13"/>
  <c r="P1493" i="13"/>
  <c r="P1494" i="13"/>
  <c r="P1495" i="13"/>
  <c r="P1496" i="13"/>
  <c r="P1497" i="13"/>
  <c r="P1498" i="13"/>
  <c r="P1499" i="13"/>
  <c r="P1500" i="13"/>
  <c r="P1501" i="13"/>
  <c r="P1502" i="13"/>
  <c r="P1503" i="13"/>
  <c r="P1504" i="13"/>
  <c r="P1505" i="13"/>
  <c r="P1506" i="13"/>
  <c r="P1507" i="13"/>
  <c r="P1508" i="13"/>
  <c r="P1509" i="13"/>
  <c r="P1510" i="13"/>
  <c r="P1511" i="13"/>
  <c r="P1512" i="13"/>
  <c r="P1513" i="13"/>
  <c r="P1514" i="13"/>
  <c r="P1515" i="13"/>
  <c r="P1516" i="13"/>
  <c r="P1517" i="13"/>
  <c r="P1518" i="13"/>
  <c r="P1519" i="13"/>
  <c r="P1520" i="13"/>
  <c r="P1521" i="13"/>
  <c r="P1522" i="13"/>
  <c r="P1523" i="13"/>
  <c r="P1524" i="13"/>
  <c r="P1525" i="13"/>
  <c r="P1526" i="13"/>
  <c r="P1527" i="13"/>
  <c r="P1528" i="13"/>
  <c r="P1529" i="13"/>
  <c r="P1530" i="13"/>
  <c r="P1531" i="13"/>
  <c r="P1532" i="13"/>
  <c r="P1533" i="13"/>
  <c r="P1534" i="13"/>
  <c r="P1535" i="13"/>
  <c r="P1536" i="13"/>
  <c r="P1537" i="13"/>
  <c r="P1538" i="13"/>
  <c r="P1539" i="13"/>
  <c r="P1540" i="13"/>
  <c r="P1541" i="13"/>
  <c r="P1542" i="13"/>
  <c r="P1543" i="13"/>
  <c r="P1544" i="13"/>
  <c r="P1545" i="13"/>
  <c r="P1546" i="13"/>
  <c r="P1547" i="13"/>
  <c r="P1548" i="13"/>
  <c r="P1549" i="13"/>
  <c r="P1550" i="13"/>
  <c r="P1551" i="13"/>
  <c r="P1552" i="13"/>
  <c r="P1553" i="13"/>
  <c r="P1554" i="13"/>
  <c r="P1555" i="13"/>
  <c r="P1556" i="13"/>
  <c r="P1557" i="13"/>
  <c r="P1558" i="13"/>
  <c r="P1559" i="13"/>
  <c r="P1560" i="13"/>
  <c r="P1561" i="13"/>
  <c r="P1562" i="13"/>
  <c r="P1563" i="13"/>
  <c r="P1564" i="13"/>
  <c r="P1565" i="13"/>
  <c r="P1566" i="13"/>
  <c r="P1567" i="13"/>
  <c r="P1568" i="13"/>
  <c r="P1569" i="13"/>
  <c r="P1570" i="13"/>
  <c r="P1571" i="13"/>
  <c r="P1572" i="13"/>
  <c r="P1573" i="13"/>
  <c r="P1574" i="13"/>
  <c r="P1575" i="13"/>
  <c r="P1576" i="13"/>
  <c r="P1577" i="13"/>
  <c r="P1578" i="13"/>
  <c r="P1579" i="13"/>
  <c r="P1580" i="13"/>
  <c r="P1581" i="13"/>
  <c r="P1582" i="13"/>
  <c r="P1583" i="13"/>
  <c r="P1584" i="13"/>
  <c r="P1585" i="13"/>
  <c r="P1586" i="13"/>
  <c r="P1587" i="13"/>
  <c r="P1588" i="13"/>
  <c r="P1589" i="13"/>
  <c r="P1590" i="13"/>
  <c r="P1591" i="13"/>
  <c r="P1592" i="13"/>
  <c r="P1593" i="13"/>
  <c r="P1594" i="13"/>
  <c r="P1595" i="13"/>
  <c r="P1596" i="13"/>
  <c r="P1597" i="13"/>
  <c r="P1598" i="13"/>
  <c r="P1599" i="13"/>
  <c r="P1600" i="13"/>
  <c r="P1601" i="13"/>
  <c r="P1602" i="13"/>
  <c r="P1603" i="13"/>
  <c r="P1604" i="13"/>
  <c r="P1605" i="13"/>
  <c r="P1606" i="13"/>
  <c r="P1607" i="13"/>
  <c r="P1608" i="13"/>
  <c r="P1609" i="13"/>
  <c r="P1610" i="13"/>
  <c r="P1611" i="13"/>
  <c r="P1612" i="13"/>
  <c r="P1613" i="13"/>
  <c r="P1614" i="13"/>
  <c r="P1615" i="13"/>
  <c r="P1616" i="13"/>
  <c r="P1617" i="13"/>
  <c r="P1618" i="13"/>
  <c r="P1619" i="13"/>
  <c r="P1620" i="13"/>
  <c r="P1621" i="13"/>
  <c r="P1622" i="13"/>
  <c r="P1623" i="13"/>
  <c r="P1624" i="13"/>
  <c r="P1625" i="13"/>
  <c r="P1626" i="13"/>
  <c r="P1627" i="13"/>
  <c r="P1628" i="13"/>
  <c r="P1629" i="13"/>
  <c r="P1630" i="13"/>
  <c r="P1631" i="13"/>
  <c r="P1632" i="13"/>
  <c r="P1633" i="13"/>
  <c r="P1634" i="13"/>
  <c r="P1635" i="13"/>
  <c r="P1636" i="13"/>
  <c r="P1637" i="13"/>
  <c r="P1638" i="13"/>
  <c r="P1639" i="13"/>
  <c r="P1640" i="13"/>
  <c r="P1641" i="13"/>
  <c r="P1642" i="13"/>
  <c r="P1643" i="13"/>
  <c r="P1644" i="13"/>
  <c r="P1645" i="13"/>
  <c r="P1646" i="13"/>
  <c r="P1647" i="13"/>
  <c r="P1648" i="13"/>
  <c r="P1649" i="13"/>
  <c r="P1650" i="13"/>
  <c r="P1651" i="13"/>
  <c r="P1652" i="13"/>
  <c r="P1653" i="13"/>
  <c r="P1654" i="13"/>
  <c r="P1655" i="13"/>
  <c r="P1656" i="13"/>
  <c r="P1657" i="13"/>
  <c r="P1658" i="13"/>
  <c r="P1659" i="13"/>
  <c r="P1660" i="13"/>
  <c r="P1661" i="13"/>
  <c r="P1662" i="13"/>
  <c r="P1663" i="13"/>
  <c r="P1664" i="13"/>
  <c r="P1665" i="13"/>
  <c r="P1666" i="13"/>
  <c r="P1667" i="13"/>
  <c r="P1668" i="13"/>
  <c r="P1669" i="13"/>
  <c r="P1670" i="13"/>
  <c r="P1671" i="13"/>
  <c r="P1672" i="13"/>
  <c r="P1673" i="13"/>
  <c r="P1674" i="13"/>
  <c r="P1675" i="13"/>
  <c r="P1676" i="13"/>
  <c r="P1677" i="13"/>
  <c r="P1678" i="13"/>
  <c r="P1679" i="13"/>
  <c r="P1680" i="13"/>
  <c r="P1681" i="13"/>
  <c r="P1682" i="13"/>
  <c r="P1683" i="13"/>
  <c r="P1684" i="13"/>
  <c r="P1685" i="13"/>
  <c r="P1686" i="13"/>
  <c r="P1687" i="13"/>
  <c r="P1688" i="13"/>
  <c r="P1689" i="13"/>
  <c r="P1690" i="13"/>
  <c r="P1691" i="13"/>
  <c r="P1692" i="13"/>
  <c r="P1693" i="13"/>
  <c r="P1694" i="13"/>
  <c r="P1695" i="13"/>
  <c r="P1696" i="13"/>
  <c r="P1697" i="13"/>
  <c r="P1698" i="13"/>
  <c r="P1699" i="13"/>
  <c r="P1700" i="13"/>
  <c r="P1701" i="13"/>
  <c r="P1702" i="13"/>
  <c r="P1703" i="13"/>
  <c r="P1704" i="13"/>
  <c r="P1705" i="13"/>
  <c r="P1706" i="13"/>
  <c r="P1707" i="13"/>
  <c r="P1708" i="13"/>
  <c r="P1709" i="13"/>
  <c r="P1710" i="13"/>
  <c r="P1711" i="13"/>
  <c r="P1712" i="13"/>
  <c r="P1713" i="13"/>
  <c r="P1714" i="13"/>
  <c r="P1715" i="13"/>
  <c r="P1716" i="13"/>
  <c r="P1717" i="13"/>
  <c r="P1718" i="13"/>
  <c r="P1719" i="13"/>
  <c r="P1720" i="13"/>
  <c r="P1721" i="13"/>
  <c r="P1722" i="13"/>
  <c r="P1723" i="13"/>
  <c r="P1724" i="13"/>
  <c r="P1725" i="13"/>
  <c r="P1726" i="13"/>
  <c r="P1727" i="13"/>
  <c r="P1728" i="13"/>
  <c r="P1729" i="13"/>
  <c r="P1730" i="13"/>
  <c r="P1731" i="13"/>
  <c r="P1732" i="13"/>
  <c r="P1733" i="13"/>
  <c r="P1734" i="13"/>
  <c r="P1735" i="13"/>
  <c r="P1736" i="13"/>
  <c r="P1737" i="13"/>
  <c r="P1738" i="13"/>
  <c r="P1739" i="13"/>
  <c r="P1740" i="13"/>
  <c r="P1741" i="13"/>
  <c r="P1742" i="13"/>
  <c r="P1743" i="13"/>
  <c r="P1744" i="13"/>
  <c r="P1745" i="13"/>
  <c r="P1746" i="13"/>
  <c r="P1747" i="13"/>
  <c r="P1748" i="13"/>
  <c r="P1749" i="13"/>
  <c r="P1750" i="13"/>
  <c r="P1751" i="13"/>
  <c r="P1752" i="13"/>
  <c r="P1753" i="13"/>
  <c r="P1754" i="13"/>
  <c r="P1755" i="13"/>
  <c r="P1756" i="13"/>
  <c r="P1757" i="13"/>
  <c r="P1758" i="13"/>
  <c r="P1759" i="13"/>
  <c r="P1760" i="13"/>
  <c r="P1761" i="13"/>
  <c r="P1762" i="13"/>
  <c r="P1763" i="13"/>
  <c r="P1764" i="13"/>
  <c r="P1765" i="13"/>
  <c r="P1766" i="13"/>
  <c r="P1767" i="13"/>
  <c r="P1768" i="13"/>
  <c r="P1769" i="13"/>
  <c r="P1770" i="13"/>
  <c r="P1771" i="13"/>
  <c r="P1772" i="13"/>
  <c r="P1773" i="13"/>
  <c r="P1774" i="13"/>
  <c r="P1775" i="13"/>
  <c r="P1776" i="13"/>
  <c r="P1777" i="13"/>
  <c r="P1778" i="13"/>
  <c r="P1779" i="13"/>
  <c r="P1780" i="13"/>
  <c r="P1781" i="13"/>
  <c r="P1782" i="13"/>
  <c r="P1783" i="13"/>
  <c r="P1784" i="13"/>
  <c r="P1785" i="13"/>
  <c r="P1786" i="13"/>
  <c r="P1787" i="13"/>
  <c r="P1788" i="13"/>
  <c r="P1789" i="13"/>
  <c r="P1790" i="13"/>
  <c r="P1791" i="13"/>
  <c r="P1792" i="13"/>
  <c r="P1793" i="13"/>
  <c r="P1794" i="13"/>
  <c r="P1795" i="13"/>
  <c r="P1796" i="13"/>
  <c r="P1797" i="13"/>
  <c r="P1798" i="13"/>
  <c r="P1799" i="13"/>
  <c r="P1800" i="13"/>
  <c r="P1801" i="13"/>
  <c r="P1802" i="13"/>
  <c r="P1803" i="13"/>
  <c r="P1804" i="13"/>
  <c r="P1805" i="13"/>
  <c r="P1806" i="13"/>
  <c r="P1807" i="13"/>
  <c r="P1808" i="13"/>
  <c r="P1809" i="13"/>
  <c r="P1810" i="13"/>
  <c r="P1811" i="13"/>
  <c r="P1812" i="13"/>
  <c r="P1813" i="13"/>
  <c r="P1814" i="13"/>
  <c r="P1815" i="13"/>
  <c r="P1816" i="13"/>
  <c r="P1817" i="13"/>
  <c r="P1818" i="13"/>
  <c r="P1819" i="13"/>
  <c r="P1820" i="13"/>
  <c r="P1821" i="13"/>
  <c r="P1822" i="13"/>
  <c r="P1823" i="13"/>
  <c r="P1824" i="13"/>
  <c r="P1825" i="13"/>
  <c r="P1826" i="13"/>
  <c r="P1827" i="13"/>
  <c r="P1828" i="13"/>
  <c r="P1829" i="13"/>
  <c r="P1830" i="13"/>
  <c r="P1831" i="13"/>
  <c r="P1832" i="13"/>
  <c r="P1833" i="13"/>
  <c r="P1834" i="13"/>
  <c r="P1835" i="13"/>
  <c r="P1836" i="13"/>
  <c r="P1837" i="13"/>
  <c r="P1838" i="13"/>
  <c r="P1839" i="13"/>
  <c r="P1840" i="13"/>
  <c r="P1841" i="13"/>
  <c r="P1842" i="13"/>
  <c r="P1843" i="13"/>
  <c r="P1844" i="13"/>
  <c r="P1845" i="13"/>
  <c r="P1846" i="13"/>
  <c r="P1847" i="13"/>
  <c r="P1848" i="13"/>
  <c r="P1849" i="13"/>
  <c r="P1850" i="13"/>
  <c r="P1851" i="13"/>
  <c r="P1852" i="13"/>
  <c r="P1853" i="13"/>
  <c r="P1854" i="13"/>
  <c r="P1855" i="13"/>
  <c r="P1856" i="13"/>
  <c r="P1857" i="13"/>
  <c r="P1858" i="13"/>
  <c r="P1859" i="13"/>
  <c r="P1860" i="13"/>
  <c r="P1861" i="13"/>
  <c r="P1862" i="13"/>
  <c r="P1863" i="13"/>
  <c r="P1864" i="13"/>
  <c r="P1865" i="13"/>
  <c r="P1866" i="13"/>
  <c r="P1867" i="13"/>
  <c r="P1868" i="13"/>
  <c r="P1869" i="13"/>
  <c r="P1870" i="13"/>
  <c r="P1871" i="13"/>
  <c r="P1872" i="13"/>
  <c r="P1873" i="13"/>
  <c r="P1874" i="13"/>
  <c r="P1875" i="13"/>
  <c r="P1876" i="13"/>
  <c r="P1877" i="13"/>
  <c r="P1878" i="13"/>
  <c r="P1879" i="13"/>
  <c r="P1880" i="13"/>
  <c r="P1881" i="13"/>
  <c r="P1882" i="13"/>
  <c r="P1883" i="13"/>
  <c r="P1884" i="13"/>
  <c r="P1885" i="13"/>
  <c r="P1886" i="13"/>
  <c r="P1887" i="13"/>
  <c r="P1888" i="13"/>
  <c r="P1889" i="13"/>
  <c r="P1890" i="13"/>
  <c r="P1891" i="13"/>
  <c r="P1892" i="13"/>
  <c r="P1893" i="13"/>
  <c r="P1894" i="13"/>
  <c r="P1895" i="13"/>
  <c r="P1896" i="13"/>
  <c r="P1897" i="13"/>
  <c r="P1898" i="13"/>
  <c r="P1899" i="13"/>
  <c r="P1900" i="13"/>
  <c r="P1901" i="13"/>
  <c r="P1902" i="13"/>
  <c r="P1903" i="13"/>
  <c r="P1904" i="13"/>
  <c r="P1905" i="13"/>
  <c r="P1906" i="13"/>
  <c r="P1907" i="13"/>
  <c r="P1908" i="13"/>
  <c r="P1909" i="13"/>
  <c r="P1910" i="13"/>
  <c r="P1911" i="13"/>
  <c r="P1912" i="13"/>
  <c r="P1913" i="13"/>
  <c r="P1914" i="13"/>
  <c r="P1915" i="13"/>
  <c r="P1916" i="13"/>
  <c r="P1917" i="13"/>
  <c r="P1918" i="13"/>
  <c r="P1919" i="13"/>
  <c r="P1920" i="13"/>
  <c r="P1921" i="13"/>
  <c r="P1922" i="13"/>
  <c r="P1923" i="13"/>
  <c r="P1924" i="13"/>
  <c r="P1925" i="13"/>
  <c r="P1926" i="13"/>
  <c r="P1927" i="13"/>
  <c r="P1928" i="13"/>
  <c r="P1929" i="13"/>
  <c r="P1930" i="13"/>
  <c r="P1931" i="13"/>
  <c r="P1932" i="13"/>
  <c r="P1933" i="13"/>
  <c r="P1934" i="13"/>
  <c r="P1935" i="13"/>
  <c r="P1936" i="13"/>
  <c r="P1937" i="13"/>
  <c r="P1938" i="13"/>
  <c r="P1939" i="13"/>
  <c r="P1940" i="13"/>
  <c r="P1941" i="13"/>
  <c r="P1942" i="13"/>
  <c r="P1943" i="13"/>
  <c r="P1944" i="13"/>
  <c r="P1945" i="13"/>
  <c r="P1946" i="13"/>
  <c r="P1947" i="13"/>
  <c r="P1948" i="13"/>
  <c r="P1949" i="13"/>
  <c r="P1950" i="13"/>
  <c r="P1951" i="13"/>
  <c r="P1952" i="13"/>
  <c r="P1953" i="13"/>
  <c r="P1954" i="13"/>
  <c r="P1955" i="13"/>
  <c r="P1956" i="13"/>
  <c r="P1957" i="13"/>
  <c r="P1958" i="13"/>
  <c r="P1959" i="13"/>
  <c r="P1960" i="13"/>
  <c r="P1961" i="13"/>
  <c r="P1962" i="13"/>
  <c r="P1963" i="13"/>
  <c r="P1964" i="13"/>
  <c r="P1965" i="13"/>
  <c r="P1966" i="13"/>
  <c r="P1967" i="13"/>
  <c r="P1968" i="13"/>
  <c r="P1969" i="13"/>
  <c r="P1970" i="13"/>
  <c r="P1971" i="13"/>
  <c r="P1972" i="13"/>
  <c r="P1973" i="13"/>
  <c r="P1974" i="13"/>
  <c r="P1975" i="13"/>
  <c r="P1976" i="13"/>
  <c r="P1977" i="13"/>
  <c r="P1978" i="13"/>
  <c r="P1979" i="13"/>
  <c r="P1980" i="13"/>
  <c r="P1981" i="13"/>
  <c r="P1982" i="13"/>
  <c r="P1983" i="13"/>
  <c r="P1984" i="13"/>
  <c r="P1985" i="13"/>
  <c r="P1986" i="13"/>
  <c r="P1987" i="13"/>
  <c r="P1988" i="13"/>
  <c r="P1989" i="13"/>
  <c r="P1990" i="13"/>
  <c r="P1991" i="13"/>
  <c r="P1992" i="13"/>
  <c r="P1993" i="13"/>
  <c r="P1994" i="13"/>
  <c r="P1995" i="13"/>
  <c r="P1996" i="13"/>
  <c r="P1997" i="13"/>
  <c r="P1998" i="13"/>
  <c r="P1999" i="13"/>
  <c r="P2000" i="13"/>
  <c r="P2001" i="13"/>
  <c r="P2002" i="13"/>
  <c r="P2003" i="13"/>
  <c r="P2004" i="13"/>
  <c r="P2005" i="13"/>
  <c r="P2006" i="13"/>
  <c r="P2007" i="13"/>
  <c r="P2008" i="13"/>
  <c r="P2009" i="13"/>
  <c r="P2010" i="13"/>
  <c r="P2011" i="13"/>
  <c r="P2012" i="13"/>
  <c r="P2013" i="13"/>
  <c r="P2014" i="13"/>
  <c r="P2015" i="13"/>
  <c r="P2016" i="13"/>
  <c r="P2017" i="13"/>
  <c r="P2018" i="13"/>
  <c r="P2019" i="13"/>
  <c r="P2020" i="13"/>
  <c r="P2021" i="13"/>
  <c r="P2022" i="13"/>
  <c r="P2023" i="13"/>
  <c r="P2024" i="13"/>
  <c r="P2025" i="13"/>
  <c r="P2026" i="13"/>
  <c r="P2027" i="13"/>
  <c r="P2028" i="13"/>
  <c r="P2029" i="13"/>
  <c r="P2030" i="13"/>
  <c r="P2031" i="13"/>
  <c r="P2032" i="13"/>
  <c r="P2033" i="13"/>
  <c r="P2034" i="13"/>
  <c r="P2035" i="13"/>
  <c r="P2036" i="13"/>
  <c r="P2037" i="13"/>
  <c r="P2038" i="13"/>
  <c r="P2039" i="13"/>
  <c r="P2040" i="13"/>
  <c r="P2041" i="13"/>
  <c r="P2042" i="13"/>
  <c r="P2043" i="13"/>
  <c r="P2044" i="13"/>
  <c r="P2045" i="13"/>
  <c r="P2046" i="13"/>
  <c r="P2047" i="13"/>
  <c r="P2048" i="13"/>
  <c r="P2049" i="13"/>
  <c r="P2050" i="13"/>
  <c r="P2051" i="13"/>
  <c r="P2052" i="13"/>
  <c r="H7" i="18" l="1"/>
  <c r="G7" i="18"/>
  <c r="F7" i="18"/>
  <c r="O6" i="36" s="1"/>
  <c r="E7" i="18"/>
  <c r="M6" i="36" s="1"/>
  <c r="D7" i="18"/>
  <c r="K6" i="36" s="1"/>
  <c r="H6" i="18"/>
  <c r="G6" i="18"/>
  <c r="F6" i="18"/>
  <c r="O4" i="36" s="1"/>
  <c r="E6" i="18"/>
  <c r="M4" i="36" s="1"/>
  <c r="D6" i="18"/>
  <c r="K4" i="36" s="1"/>
  <c r="D9" i="18" l="1"/>
  <c r="K8" i="36" s="1"/>
  <c r="D8" i="18"/>
  <c r="K7" i="36" s="1"/>
  <c r="H8" i="18"/>
  <c r="H9" i="18"/>
  <c r="F9" i="18"/>
  <c r="O8" i="36" s="1"/>
  <c r="F8" i="18"/>
  <c r="O7" i="36" s="1"/>
  <c r="G9" i="18"/>
  <c r="G8" i="18"/>
  <c r="E9" i="18"/>
  <c r="M8" i="36" s="1"/>
  <c r="E8" i="18"/>
  <c r="M7" i="36" s="1"/>
</calcChain>
</file>

<file path=xl/sharedStrings.xml><?xml version="1.0" encoding="utf-8"?>
<sst xmlns="http://schemas.openxmlformats.org/spreadsheetml/2006/main" count="20949" uniqueCount="117">
  <si>
    <t>NPC</t>
  </si>
  <si>
    <t>Gender</t>
  </si>
  <si>
    <t>Year</t>
  </si>
  <si>
    <t>Crimes Against Persons</t>
  </si>
  <si>
    <t>Violent / Serious Property Crimes</t>
  </si>
  <si>
    <t>Housebreaking And Related Crimes</t>
  </si>
  <si>
    <t>Theft And Related Crimes</t>
  </si>
  <si>
    <t>Commercial Crimes</t>
  </si>
  <si>
    <t>Miscellaneous Crimes</t>
  </si>
  <si>
    <t>Murder</t>
  </si>
  <si>
    <t>Serious Hurt</t>
  </si>
  <si>
    <t>Rape</t>
  </si>
  <si>
    <t>Outrage Of Modesty</t>
  </si>
  <si>
    <t>Rioting</t>
  </si>
  <si>
    <t>Robbery</t>
  </si>
  <si>
    <t>Housebreaking</t>
  </si>
  <si>
    <t>Theft Of Motor Vehicle</t>
  </si>
  <si>
    <t>Snatch Theft</t>
  </si>
  <si>
    <t>Cheating Related Offences</t>
  </si>
  <si>
    <t>Above 21 Years Old</t>
  </si>
  <si>
    <t>21 Years Old And Below</t>
  </si>
  <si>
    <t>Youths (7 To 19 Years Old)</t>
  </si>
  <si>
    <t>Unlicensed Moneylending</t>
  </si>
  <si>
    <t>Harassment</t>
  </si>
  <si>
    <t>Male</t>
  </si>
  <si>
    <t>Female</t>
  </si>
  <si>
    <t>Division</t>
  </si>
  <si>
    <t>Region</t>
  </si>
  <si>
    <t>Crime_type</t>
  </si>
  <si>
    <t>Age_group</t>
  </si>
  <si>
    <t>PoliceStation</t>
  </si>
  <si>
    <t>Total_count</t>
  </si>
  <si>
    <t>Crime_rate</t>
  </si>
  <si>
    <t>Row Labels</t>
  </si>
  <si>
    <t>Grand Total</t>
  </si>
  <si>
    <t>Offences</t>
  </si>
  <si>
    <t>Column Labels</t>
  </si>
  <si>
    <t>Total_reported</t>
  </si>
  <si>
    <t>Woodlands NPC</t>
  </si>
  <si>
    <t>Jurong Police Division</t>
  </si>
  <si>
    <t>West</t>
  </si>
  <si>
    <t>Hougang NPC</t>
  </si>
  <si>
    <t>Ang Mo Kio Police Division</t>
  </si>
  <si>
    <t>North East</t>
  </si>
  <si>
    <t>Bedok North NPC</t>
  </si>
  <si>
    <t>Bedok Police Division</t>
  </si>
  <si>
    <t>East</t>
  </si>
  <si>
    <t>Tampines NPC</t>
  </si>
  <si>
    <t>Toa Payoh NPC</t>
  </si>
  <si>
    <t>Tanglin Police Division</t>
  </si>
  <si>
    <t>Central</t>
  </si>
  <si>
    <t>Sengkang NPC</t>
  </si>
  <si>
    <t>Ang Mo Kio North NPC</t>
  </si>
  <si>
    <t>Nanyang NPC</t>
  </si>
  <si>
    <t>Jurong West NPC</t>
  </si>
  <si>
    <t>Bukit Merah East NPC</t>
  </si>
  <si>
    <t>Central Police Division</t>
  </si>
  <si>
    <t>Geylang NPC</t>
  </si>
  <si>
    <t>Bukit Batok NPC</t>
  </si>
  <si>
    <t>Choa Chu Kang NPC</t>
  </si>
  <si>
    <t>Pasir Ris NPC</t>
  </si>
  <si>
    <t>Ang Mo Kio South NPC</t>
  </si>
  <si>
    <t>Clementi NPC</t>
  </si>
  <si>
    <t>Clementi Police Division</t>
  </si>
  <si>
    <t>Serangoon NPC</t>
  </si>
  <si>
    <t>Yishun North NPC</t>
  </si>
  <si>
    <t>Bukit Merah West NPC</t>
  </si>
  <si>
    <t>Jurong East NPC</t>
  </si>
  <si>
    <t>Changi NPC</t>
  </si>
  <si>
    <t>Yishun South NPC</t>
  </si>
  <si>
    <t>Bukit Panjang NPC</t>
  </si>
  <si>
    <t>Queenstown NPC</t>
  </si>
  <si>
    <t>Bishan NPC</t>
  </si>
  <si>
    <t>Rochor NPC</t>
  </si>
  <si>
    <t>Bedok South NPC</t>
  </si>
  <si>
    <t>Kampong Java NPC</t>
  </si>
  <si>
    <t>Sembawang NPC</t>
  </si>
  <si>
    <t>Marine Parade NPC</t>
  </si>
  <si>
    <t>Orchard NPC</t>
  </si>
  <si>
    <t>Marina Bay NPC</t>
  </si>
  <si>
    <t>Bukit Timah NPC</t>
  </si>
  <si>
    <t>Woodlands East NPC</t>
  </si>
  <si>
    <t>Woodlands West NPC</t>
  </si>
  <si>
    <t>Punggol NPC</t>
  </si>
  <si>
    <t>Total_crime</t>
  </si>
  <si>
    <t>Preventable</t>
  </si>
  <si>
    <t>Overall</t>
  </si>
  <si>
    <t>uml</t>
  </si>
  <si>
    <t>preventable</t>
  </si>
  <si>
    <t>others</t>
  </si>
  <si>
    <t>Woodlands Police Division</t>
  </si>
  <si>
    <t>North</t>
  </si>
  <si>
    <t>Major_offences</t>
  </si>
  <si>
    <t xml:space="preserve">Above 21 Years Old * </t>
  </si>
  <si>
    <t xml:space="preserve">21 Years Old And Below * </t>
  </si>
  <si>
    <t xml:space="preserve">Youths (7 To 19 Years Old) </t>
  </si>
  <si>
    <t xml:space="preserve">Unknown Age </t>
  </si>
  <si>
    <t>Unemployment_rate</t>
  </si>
  <si>
    <t>This display the crime_reported annually, for each offences</t>
  </si>
  <si>
    <t>Sum of Total_reported</t>
  </si>
  <si>
    <t>Total_Population</t>
  </si>
  <si>
    <t>Change of Rate (from previous year)</t>
  </si>
  <si>
    <t>Rate (per 100k population)</t>
  </si>
  <si>
    <t>Overall Crimes</t>
  </si>
  <si>
    <t>Preventable &amp; UML + Harrassment Crimes By NPC</t>
  </si>
  <si>
    <t>Crime reported</t>
  </si>
  <si>
    <t>Sum of Total_count</t>
  </si>
  <si>
    <t>Persons Arrested</t>
  </si>
  <si>
    <t>SINGPAPORE CRIME</t>
  </si>
  <si>
    <t>Total Reported</t>
  </si>
  <si>
    <t>PoliceStation_ID</t>
  </si>
  <si>
    <t>Change (from previous year)</t>
  </si>
  <si>
    <t>Total reported</t>
  </si>
  <si>
    <t>Crime Type</t>
  </si>
  <si>
    <t>Selected Major Offences | Person Arrested | Victims</t>
  </si>
  <si>
    <t>Five Preventable Crime (5P), Unlicensed Money Lending (UML) and Harassment by Neighborhood Police Center (NPC)</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</si>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</sst>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0" x14ac:knownFonts="1">
    <font>
      <sz val="12"/>
      <color theme="1"/>
      <name val="Calibri"/>
      <family val="2"/>
      <scheme val="minor"/>
    </font>
    <font>
      <b/>
      <sz val="12"/>
      <color theme="1"/>
      <name val="Calibri"/>
      <family val="2"/>
      <scheme val="minor"/>
    </font>
    <font>
      <b/>
      <sz val="10"/>
      <color theme="1"/>
      <name val="Consolas"/>
      <family val="2"/>
    </font>
    <font>
      <sz val="10"/>
      <color rgb="FF008000"/>
      <name val="Consolas"/>
      <family val="2"/>
    </font>
    <font>
      <sz val="14"/>
      <color theme="1"/>
      <name val="Calibri"/>
      <family val="2"/>
      <scheme val="minor"/>
    </font>
    <font>
      <sz val="20"/>
      <color theme="0"/>
      <name val="Calibri"/>
      <family val="2"/>
      <scheme val="minor"/>
    </font>
    <font>
      <b/>
      <sz val="16"/>
      <color theme="0"/>
      <name val="Calibri"/>
      <family val="2"/>
      <scheme val="minor"/>
    </font>
    <font>
      <sz val="12"/>
      <color rgb="FF00B0F0"/>
      <name val="Calibri"/>
      <family val="2"/>
      <scheme val="minor"/>
    </font>
    <font>
      <b/>
      <sz val="14"/>
      <color rgb="FF0070C0"/>
      <name val="Calibri"/>
      <family val="2"/>
      <scheme val="minor"/>
    </font>
    <font>
      <b/>
      <sz val="18"/>
      <color rgb="FF0070C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70C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27">
    <xf numFmtId="0" fontId="0" fillId="0" borderId="0" xfId="0"/>
    <xf numFmtId="0" fontId="0" fillId="2" borderId="0" xfId="0" applyFill="1"/>
    <xf numFmtId="0" fontId="0" fillId="2" borderId="0" xfId="0" applyFill="1" applyAlignment="1">
      <alignment horizontal="center"/>
    </xf>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2" borderId="0" xfId="0" applyFill="1" applyAlignment="1">
      <alignment horizontal="left"/>
    </xf>
    <xf numFmtId="0" fontId="2" fillId="0" borderId="0" xfId="0" applyFont="1"/>
    <xf numFmtId="0" fontId="3" fillId="0" borderId="0" xfId="0" applyFont="1"/>
    <xf numFmtId="0" fontId="1" fillId="0" borderId="0" xfId="0" applyFont="1"/>
    <xf numFmtId="0" fontId="0" fillId="4" borderId="0" xfId="0" applyFill="1"/>
    <xf numFmtId="0" fontId="7" fillId="2" borderId="0" xfId="0" applyFont="1" applyFill="1"/>
    <xf numFmtId="164" fontId="0" fillId="2" borderId="0" xfId="0" applyNumberFormat="1" applyFill="1"/>
    <xf numFmtId="3" fontId="4" fillId="2" borderId="0" xfId="0" applyNumberFormat="1" applyFont="1" applyFill="1" applyAlignment="1">
      <alignment horizontal="center" vertical="top"/>
    </xf>
    <xf numFmtId="3" fontId="4" fillId="0" borderId="0" xfId="0" applyNumberFormat="1" applyFont="1" applyAlignment="1">
      <alignment horizontal="center" vertical="top"/>
    </xf>
    <xf numFmtId="0" fontId="5" fillId="5" borderId="0" xfId="0" applyFont="1" applyFill="1" applyAlignment="1">
      <alignment horizontal="center" vertical="top" wrapText="1"/>
    </xf>
    <xf numFmtId="0" fontId="6" fillId="4" borderId="0" xfId="0" applyFont="1" applyFill="1" applyAlignment="1">
      <alignment horizontal="center" vertical="center" wrapText="1"/>
    </xf>
    <xf numFmtId="0" fontId="8" fillId="2" borderId="0" xfId="0" applyFont="1" applyFill="1" applyAlignment="1">
      <alignment horizontal="center" vertical="top" wrapText="1"/>
    </xf>
    <xf numFmtId="0" fontId="8" fillId="0" borderId="0" xfId="0" applyFont="1" applyAlignment="1">
      <alignment horizontal="center" vertical="top" wrapText="1"/>
    </xf>
    <xf numFmtId="0" fontId="0" fillId="0" borderId="0" xfId="0" applyAlignment="1">
      <alignment wrapText="1"/>
    </xf>
    <xf numFmtId="0" fontId="9" fillId="2" borderId="0" xfId="0" applyFont="1" applyFill="1" applyAlignment="1">
      <alignment horizontal="center" vertical="top" wrapText="1"/>
    </xf>
    <xf numFmtId="0" fontId="9" fillId="0" borderId="0" xfId="0" applyFont="1" applyAlignment="1">
      <alignment horizontal="center"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5" fillId="6" borderId="0" xfId="0" applyFont="1" applyFill="1" applyAlignment="1">
      <alignment horizontal="center" vertical="center" wrapText="1"/>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microsoft.com/office/2007/relationships/slicerCache" Target="slicerCaches/slicerCache9.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microsoft.com/office/2007/relationships/slicerCache" Target="slicerCaches/slicerCache8.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[SG_Crime_dashboard.xlsx]overall_trend!PivotTable3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Crime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overall_trend!$C$3</c:f>
              <c:strCache>
                <c:ptCount val="1"/>
                <c:pt idx="0">
                  <c:v>Change of Rate (from previous year)</c:v>
                </c:pt>
              </c:strCache>
            </c:strRef>
          </c:tx>
          <c:spPr>
            <a:solidFill>
              <a:schemeClr val="accent3"/>
            </a:solidFill>
            <a:ln>
              <a:noFill/>
            </a:ln>
            <a:effectLst/>
          </c:spPr>
          <c:invertIfNegative val="0"/>
          <c:cat>
            <c:strRef>
              <c:f>overall_trend!$A$4:$A$19</c:f>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strCache>
            </c:strRef>
          </c:cat>
          <c:val>
            <c:numRef>
              <c:f>overall_trend!$C$4:$C$19</c:f>
              <c:numCache>
                <c:formatCode>General</c:formatCode>
                <c:ptCount val="15"/>
                <c:pt idx="1">
                  <c:v>-140</c:v>
                </c:pt>
                <c:pt idx="2">
                  <c:v>-14</c:v>
                </c:pt>
                <c:pt idx="3">
                  <c:v>-18</c:v>
                </c:pt>
                <c:pt idx="4">
                  <c:v>-23</c:v>
                </c:pt>
                <c:pt idx="5">
                  <c:v>0</c:v>
                </c:pt>
                <c:pt idx="6">
                  <c:v>-46</c:v>
                </c:pt>
                <c:pt idx="7">
                  <c:v>-33</c:v>
                </c:pt>
                <c:pt idx="8">
                  <c:v>-29</c:v>
                </c:pt>
                <c:pt idx="9">
                  <c:v>63</c:v>
                </c:pt>
                <c:pt idx="10">
                  <c:v>16</c:v>
                </c:pt>
                <c:pt idx="11">
                  <c:v>-18</c:v>
                </c:pt>
                <c:pt idx="12">
                  <c:v>-12</c:v>
                </c:pt>
                <c:pt idx="13">
                  <c:v>12</c:v>
                </c:pt>
                <c:pt idx="14">
                  <c:v>31</c:v>
                </c:pt>
              </c:numCache>
            </c:numRef>
          </c:val>
          <c:extLst>
            <c:ext xmlns:c16="http://schemas.microsoft.com/office/drawing/2014/chart" uri="{C3380CC4-5D6E-409C-BE32-E72D297353CC}">
              <c16:uniqueId val="{00000000-842F-F44D-98BD-0837218C22DC}"/>
            </c:ext>
          </c:extLst>
        </c:ser>
        <c:dLbls>
          <c:showLegendKey val="0"/>
          <c:showVal val="0"/>
          <c:showCatName val="0"/>
          <c:showSerName val="0"/>
          <c:showPercent val="0"/>
          <c:showBubbleSize val="0"/>
        </c:dLbls>
        <c:gapWidth val="75"/>
        <c:axId val="156057215"/>
        <c:axId val="156058847"/>
      </c:barChart>
      <c:lineChart>
        <c:grouping val="standard"/>
        <c:varyColors val="0"/>
        <c:ser>
          <c:idx val="0"/>
          <c:order val="0"/>
          <c:tx>
            <c:strRef>
              <c:f>overall_trend!$B$3</c:f>
              <c:strCache>
                <c:ptCount val="1"/>
                <c:pt idx="0">
                  <c:v>Rate (per 100k 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overall_trend!$A$4:$A$19</c:f>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strCache>
            </c:strRef>
          </c:cat>
          <c:val>
            <c:numRef>
              <c:f>overall_trend!$B$4:$B$19</c:f>
              <c:numCache>
                <c:formatCode>General</c:formatCode>
                <c:ptCount val="15"/>
                <c:pt idx="0">
                  <c:v>1088</c:v>
                </c:pt>
                <c:pt idx="1">
                  <c:v>948</c:v>
                </c:pt>
                <c:pt idx="2">
                  <c:v>934</c:v>
                </c:pt>
                <c:pt idx="3">
                  <c:v>916</c:v>
                </c:pt>
                <c:pt idx="4">
                  <c:v>893</c:v>
                </c:pt>
                <c:pt idx="5">
                  <c:v>893</c:v>
                </c:pt>
                <c:pt idx="6">
                  <c:v>847</c:v>
                </c:pt>
                <c:pt idx="7">
                  <c:v>814</c:v>
                </c:pt>
                <c:pt idx="8">
                  <c:v>785</c:v>
                </c:pt>
                <c:pt idx="9">
                  <c:v>848</c:v>
                </c:pt>
                <c:pt idx="10">
                  <c:v>864</c:v>
                </c:pt>
                <c:pt idx="11">
                  <c:v>846</c:v>
                </c:pt>
                <c:pt idx="12">
                  <c:v>834</c:v>
                </c:pt>
                <c:pt idx="13">
                  <c:v>846</c:v>
                </c:pt>
                <c:pt idx="14">
                  <c:v>877</c:v>
                </c:pt>
              </c:numCache>
            </c:numRef>
          </c:val>
          <c:smooth val="0"/>
          <c:extLst>
            <c:ext xmlns:c16="http://schemas.microsoft.com/office/drawing/2014/chart" uri="{C3380CC4-5D6E-409C-BE32-E72D297353CC}">
              <c16:uniqueId val="{00000001-842F-F44D-98BD-0837218C22DC}"/>
            </c:ext>
          </c:extLst>
        </c:ser>
        <c:dLbls>
          <c:showLegendKey val="0"/>
          <c:showVal val="0"/>
          <c:showCatName val="0"/>
          <c:showSerName val="0"/>
          <c:showPercent val="0"/>
          <c:showBubbleSize val="0"/>
        </c:dLbls>
        <c:marker val="1"/>
        <c:smooth val="0"/>
        <c:axId val="156057215"/>
        <c:axId val="156058847"/>
      </c:lineChart>
      <c:catAx>
        <c:axId val="15605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8847"/>
        <c:crosses val="autoZero"/>
        <c:auto val="1"/>
        <c:lblAlgn val="ctr"/>
        <c:lblOffset val="100"/>
        <c:noMultiLvlLbl val="0"/>
      </c:catAx>
      <c:valAx>
        <c:axId val="15605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[SG_Crime_dashboard.xlsx]overall_trend!PivotTable3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Crime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overall_trend!$C$3</c:f>
              <c:strCache>
                <c:ptCount val="1"/>
                <c:pt idx="0">
                  <c:v>Change of Rate (from previous year)</c:v>
                </c:pt>
              </c:strCache>
            </c:strRef>
          </c:tx>
          <c:spPr>
            <a:solidFill>
              <a:schemeClr val="accent3"/>
            </a:solidFill>
            <a:ln>
              <a:noFill/>
            </a:ln>
            <a:effectLst/>
          </c:spPr>
          <c:invertIfNegative val="0"/>
          <c:cat>
            <c:strRef>
              <c:f>overall_trend!$A$4:$A$19</c:f>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strCache>
            </c:strRef>
          </c:cat>
          <c:val>
            <c:numRef>
              <c:f>overall_trend!$C$4:$C$19</c:f>
              <c:numCache>
                <c:formatCode>General</c:formatCode>
                <c:ptCount val="15"/>
                <c:pt idx="1">
                  <c:v>-140</c:v>
                </c:pt>
                <c:pt idx="2">
                  <c:v>-14</c:v>
                </c:pt>
                <c:pt idx="3">
                  <c:v>-18</c:v>
                </c:pt>
                <c:pt idx="4">
                  <c:v>-23</c:v>
                </c:pt>
                <c:pt idx="5">
                  <c:v>0</c:v>
                </c:pt>
                <c:pt idx="6">
                  <c:v>-46</c:v>
                </c:pt>
                <c:pt idx="7">
                  <c:v>-33</c:v>
                </c:pt>
                <c:pt idx="8">
                  <c:v>-29</c:v>
                </c:pt>
                <c:pt idx="9">
                  <c:v>63</c:v>
                </c:pt>
                <c:pt idx="10">
                  <c:v>16</c:v>
                </c:pt>
                <c:pt idx="11">
                  <c:v>-18</c:v>
                </c:pt>
                <c:pt idx="12">
                  <c:v>-12</c:v>
                </c:pt>
                <c:pt idx="13">
                  <c:v>12</c:v>
                </c:pt>
                <c:pt idx="14">
                  <c:v>31</c:v>
                </c:pt>
              </c:numCache>
            </c:numRef>
          </c:val>
          <c:extLst>
            <c:ext xmlns:c16="http://schemas.microsoft.com/office/drawing/2014/chart" uri="{C3380CC4-5D6E-409C-BE32-E72D297353CC}">
              <c16:uniqueId val="{00000001-DD81-2E43-9A7D-51CD1773059C}"/>
            </c:ext>
          </c:extLst>
        </c:ser>
        <c:dLbls>
          <c:showLegendKey val="0"/>
          <c:showVal val="0"/>
          <c:showCatName val="0"/>
          <c:showSerName val="0"/>
          <c:showPercent val="0"/>
          <c:showBubbleSize val="0"/>
        </c:dLbls>
        <c:gapWidth val="75"/>
        <c:axId val="156057215"/>
        <c:axId val="156058847"/>
      </c:barChart>
      <c:lineChart>
        <c:grouping val="standard"/>
        <c:varyColors val="0"/>
        <c:ser>
          <c:idx val="0"/>
          <c:order val="0"/>
          <c:tx>
            <c:strRef>
              <c:f>overall_trend!$B$3</c:f>
              <c:strCache>
                <c:ptCount val="1"/>
                <c:pt idx="0">
                  <c:v>Rate (per 100k 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overall_trend!$A$4:$A$19</c:f>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strCache>
            </c:strRef>
          </c:cat>
          <c:val>
            <c:numRef>
              <c:f>overall_trend!$B$4:$B$19</c:f>
              <c:numCache>
                <c:formatCode>General</c:formatCode>
                <c:ptCount val="15"/>
                <c:pt idx="0">
                  <c:v>1088</c:v>
                </c:pt>
                <c:pt idx="1">
                  <c:v>948</c:v>
                </c:pt>
                <c:pt idx="2">
                  <c:v>934</c:v>
                </c:pt>
                <c:pt idx="3">
                  <c:v>916</c:v>
                </c:pt>
                <c:pt idx="4">
                  <c:v>893</c:v>
                </c:pt>
                <c:pt idx="5">
                  <c:v>893</c:v>
                </c:pt>
                <c:pt idx="6">
                  <c:v>847</c:v>
                </c:pt>
                <c:pt idx="7">
                  <c:v>814</c:v>
                </c:pt>
                <c:pt idx="8">
                  <c:v>785</c:v>
                </c:pt>
                <c:pt idx="9">
                  <c:v>848</c:v>
                </c:pt>
                <c:pt idx="10">
                  <c:v>864</c:v>
                </c:pt>
                <c:pt idx="11">
                  <c:v>846</c:v>
                </c:pt>
                <c:pt idx="12">
                  <c:v>834</c:v>
                </c:pt>
                <c:pt idx="13">
                  <c:v>846</c:v>
                </c:pt>
                <c:pt idx="14">
                  <c:v>877</c:v>
                </c:pt>
              </c:numCache>
            </c:numRef>
          </c:val>
          <c:smooth val="0"/>
          <c:extLst>
            <c:ext xmlns:c16="http://schemas.microsoft.com/office/drawing/2014/chart" uri="{C3380CC4-5D6E-409C-BE32-E72D297353CC}">
              <c16:uniqueId val="{00000000-DD81-2E43-9A7D-51CD1773059C}"/>
            </c:ext>
          </c:extLst>
        </c:ser>
        <c:dLbls>
          <c:showLegendKey val="0"/>
          <c:showVal val="0"/>
          <c:showCatName val="0"/>
          <c:showSerName val="0"/>
          <c:showPercent val="0"/>
          <c:showBubbleSize val="0"/>
        </c:dLbls>
        <c:marker val="1"/>
        <c:smooth val="0"/>
        <c:axId val="156057215"/>
        <c:axId val="156058847"/>
      </c:lineChart>
      <c:catAx>
        <c:axId val="15605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8847"/>
        <c:crosses val="autoZero"/>
        <c:auto val="1"/>
        <c:lblAlgn val="ctr"/>
        <c:lblOffset val="100"/>
        <c:noMultiLvlLbl val="0"/>
      </c:catAx>
      <c:valAx>
        <c:axId val="15605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[SG_Crime_dashboard.xlsx]TotalCrimebyNPC!PivotTable4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reported</a:t>
            </a:r>
            <a:r>
              <a:rPr lang="en-US" baseline="0"/>
              <a:t> crime by npc</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TotalCrimebyNPC!$B$5</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TotalCrimebyNPC!$A$6:$A$42</c:f>
              <c:strCache>
                <c:ptCount val="36"/>
                <c:pt idx="0">
                  <c:v>Hougang NPC</c:v>
                </c:pt>
                <c:pt idx="1">
                  <c:v>Nanyang NPC</c:v>
                </c:pt>
                <c:pt idx="2">
                  <c:v>Bedok North NPC</c:v>
                </c:pt>
                <c:pt idx="3">
                  <c:v>Tampines NPC</c:v>
                </c:pt>
                <c:pt idx="4">
                  <c:v>Jurong West NPC</c:v>
                </c:pt>
                <c:pt idx="5">
                  <c:v>Sengkang NPC</c:v>
                </c:pt>
                <c:pt idx="6">
                  <c:v>Choa Chu Kang NPC</c:v>
                </c:pt>
                <c:pt idx="7">
                  <c:v>Geylang NPC</c:v>
                </c:pt>
                <c:pt idx="8">
                  <c:v>Yishun North NPC</c:v>
                </c:pt>
                <c:pt idx="9">
                  <c:v>Bukit Batok NPC</c:v>
                </c:pt>
                <c:pt idx="10">
                  <c:v>Woodlands East NPC</c:v>
                </c:pt>
                <c:pt idx="11">
                  <c:v>Toa Payoh NPC</c:v>
                </c:pt>
                <c:pt idx="12">
                  <c:v>Ang Mo Kio North NPC</c:v>
                </c:pt>
                <c:pt idx="13">
                  <c:v>Bukit Panjang NPC</c:v>
                </c:pt>
                <c:pt idx="14">
                  <c:v>Bukit Merah East NPC</c:v>
                </c:pt>
                <c:pt idx="15">
                  <c:v>Woodlands West NPC</c:v>
                </c:pt>
                <c:pt idx="16">
                  <c:v>Pasir Ris NPC</c:v>
                </c:pt>
                <c:pt idx="17">
                  <c:v>Clementi NPC</c:v>
                </c:pt>
                <c:pt idx="18">
                  <c:v>Jurong East NPC</c:v>
                </c:pt>
                <c:pt idx="19">
                  <c:v>Ang Mo Kio South NPC</c:v>
                </c:pt>
                <c:pt idx="20">
                  <c:v>Changi NPC</c:v>
                </c:pt>
                <c:pt idx="21">
                  <c:v>Rochor NPC</c:v>
                </c:pt>
                <c:pt idx="22">
                  <c:v>Queenstown NPC</c:v>
                </c:pt>
                <c:pt idx="23">
                  <c:v>Bukit Merah West NPC</c:v>
                </c:pt>
                <c:pt idx="24">
                  <c:v>Bedok South NPC</c:v>
                </c:pt>
                <c:pt idx="25">
                  <c:v>Yishun South NPC</c:v>
                </c:pt>
                <c:pt idx="26">
                  <c:v>Serangoon NPC</c:v>
                </c:pt>
                <c:pt idx="27">
                  <c:v>Orchard NPC</c:v>
                </c:pt>
                <c:pt idx="28">
                  <c:v>Bishan NPC</c:v>
                </c:pt>
                <c:pt idx="29">
                  <c:v>Kampong Java NPC</c:v>
                </c:pt>
                <c:pt idx="30">
                  <c:v>Sembawang NPC</c:v>
                </c:pt>
                <c:pt idx="31">
                  <c:v>Woodlands NPC</c:v>
                </c:pt>
                <c:pt idx="32">
                  <c:v>Punggol NPC</c:v>
                </c:pt>
                <c:pt idx="33">
                  <c:v>Marina Bay NPC</c:v>
                </c:pt>
                <c:pt idx="34">
                  <c:v>Marine Parade NPC</c:v>
                </c:pt>
                <c:pt idx="35">
                  <c:v>Bukit Timah NPC</c:v>
                </c:pt>
              </c:strCache>
            </c:strRef>
          </c:cat>
          <c:val>
            <c:numRef>
              <c:f>TotalCrimebyNPC!$B$6:$B$42</c:f>
              <c:numCache>
                <c:formatCode>General</c:formatCode>
                <c:ptCount val="36"/>
                <c:pt idx="0">
                  <c:v>3970</c:v>
                </c:pt>
                <c:pt idx="1">
                  <c:v>3882</c:v>
                </c:pt>
                <c:pt idx="2">
                  <c:v>3663</c:v>
                </c:pt>
                <c:pt idx="3">
                  <c:v>3652</c:v>
                </c:pt>
                <c:pt idx="4">
                  <c:v>3358</c:v>
                </c:pt>
                <c:pt idx="5">
                  <c:v>3314</c:v>
                </c:pt>
                <c:pt idx="6">
                  <c:v>3281</c:v>
                </c:pt>
                <c:pt idx="7">
                  <c:v>3068</c:v>
                </c:pt>
                <c:pt idx="8">
                  <c:v>2999</c:v>
                </c:pt>
                <c:pt idx="9">
                  <c:v>2900</c:v>
                </c:pt>
                <c:pt idx="10">
                  <c:v>2861</c:v>
                </c:pt>
                <c:pt idx="11">
                  <c:v>2832</c:v>
                </c:pt>
                <c:pt idx="12">
                  <c:v>2692</c:v>
                </c:pt>
                <c:pt idx="13">
                  <c:v>2534</c:v>
                </c:pt>
                <c:pt idx="14">
                  <c:v>2489</c:v>
                </c:pt>
                <c:pt idx="15">
                  <c:v>2444</c:v>
                </c:pt>
                <c:pt idx="16">
                  <c:v>2318</c:v>
                </c:pt>
                <c:pt idx="17">
                  <c:v>2186</c:v>
                </c:pt>
                <c:pt idx="18">
                  <c:v>2082</c:v>
                </c:pt>
                <c:pt idx="19">
                  <c:v>2062</c:v>
                </c:pt>
                <c:pt idx="20">
                  <c:v>1992</c:v>
                </c:pt>
                <c:pt idx="21">
                  <c:v>1971</c:v>
                </c:pt>
                <c:pt idx="22">
                  <c:v>1922</c:v>
                </c:pt>
                <c:pt idx="23">
                  <c:v>1881</c:v>
                </c:pt>
                <c:pt idx="24">
                  <c:v>1773</c:v>
                </c:pt>
                <c:pt idx="25">
                  <c:v>1760</c:v>
                </c:pt>
                <c:pt idx="26">
                  <c:v>1731</c:v>
                </c:pt>
                <c:pt idx="27">
                  <c:v>1379</c:v>
                </c:pt>
                <c:pt idx="28">
                  <c:v>1359</c:v>
                </c:pt>
                <c:pt idx="29">
                  <c:v>1311</c:v>
                </c:pt>
                <c:pt idx="30">
                  <c:v>1281</c:v>
                </c:pt>
                <c:pt idx="31">
                  <c:v>1225</c:v>
                </c:pt>
                <c:pt idx="32">
                  <c:v>1177</c:v>
                </c:pt>
                <c:pt idx="33">
                  <c:v>1115</c:v>
                </c:pt>
                <c:pt idx="34">
                  <c:v>992</c:v>
                </c:pt>
                <c:pt idx="35">
                  <c:v>791</c:v>
                </c:pt>
              </c:numCache>
            </c:numRef>
          </c:val>
          <c:extLst>
            <c:ext xmlns:c16="http://schemas.microsoft.com/office/drawing/2014/chart" uri="{C3380CC4-5D6E-409C-BE32-E72D297353CC}">
              <c16:uniqueId val="{00000000-505A-6644-9627-FF376B13D69E}"/>
            </c:ext>
          </c:extLst>
        </c:ser>
        <c:dLbls>
          <c:dLblPos val="outEnd"/>
          <c:showLegendKey val="0"/>
          <c:showVal val="1"/>
          <c:showCatName val="0"/>
          <c:showSerName val="0"/>
          <c:showPercent val="0"/>
          <c:showBubbleSize val="0"/>
        </c:dLbls>
        <c:gapWidth val="444"/>
        <c:overlap val="-90"/>
        <c:axId val="77168047"/>
        <c:axId val="192195455"/>
      </c:barChart>
      <c:catAx>
        <c:axId val="77168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2195455"/>
        <c:crosses val="autoZero"/>
        <c:auto val="1"/>
        <c:lblAlgn val="ctr"/>
        <c:lblOffset val="100"/>
        <c:noMultiLvlLbl val="0"/>
      </c:catAx>
      <c:valAx>
        <c:axId val="192195455"/>
        <c:scaling>
          <c:orientation val="minMax"/>
        </c:scaling>
        <c:delete val="1"/>
        <c:axPos val="l"/>
        <c:numFmt formatCode="General" sourceLinked="1"/>
        <c:majorTickMark val="none"/>
        <c:minorTickMark val="none"/>
        <c:tickLblPos val="nextTo"/>
        <c:crossAx val="7716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[SG_Crime_dashboard.xlsx]5PUMLHTrend!PivotTable4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 Trend of Reported Crimes</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'5PUMLHTrend'!$C$5</c:f>
              <c:strCache>
                <c:ptCount val="1"/>
                <c:pt idx="0">
                  <c:v>Change (from previous year)</c:v>
                </c:pt>
              </c:strCache>
            </c:strRef>
          </c:tx>
          <c:spPr>
            <a:solidFill>
              <a:schemeClr val="accent3"/>
            </a:solidFill>
            <a:ln>
              <a:noFill/>
            </a:ln>
            <a:effectLst/>
          </c:spPr>
          <c:invertIfNegative val="0"/>
          <c:cat>
            <c:strRef>
              <c:f>'5PUMLHTrend'!$A$6:$A$15</c:f>
              <c:strCache>
                <c:ptCount val="9"/>
                <c:pt idx="0">
                  <c:v>2011</c:v>
                </c:pt>
                <c:pt idx="1">
                  <c:v>2012</c:v>
                </c:pt>
                <c:pt idx="2">
                  <c:v>2013</c:v>
                </c:pt>
                <c:pt idx="3">
                  <c:v>2014</c:v>
                </c:pt>
                <c:pt idx="4">
                  <c:v>2015</c:v>
                </c:pt>
                <c:pt idx="5">
                  <c:v>2016</c:v>
                </c:pt>
                <c:pt idx="6">
                  <c:v>2017</c:v>
                </c:pt>
                <c:pt idx="7">
                  <c:v>2018</c:v>
                </c:pt>
                <c:pt idx="8">
                  <c:v>2019</c:v>
                </c:pt>
              </c:strCache>
            </c:strRef>
          </c:cat>
          <c:val>
            <c:numRef>
              <c:f>'5PUMLHTrend'!$C$6:$C$15</c:f>
              <c:numCache>
                <c:formatCode>General</c:formatCode>
                <c:ptCount val="9"/>
                <c:pt idx="1">
                  <c:v>-3719</c:v>
                </c:pt>
                <c:pt idx="2">
                  <c:v>-2036</c:v>
                </c:pt>
                <c:pt idx="3">
                  <c:v>-1928</c:v>
                </c:pt>
                <c:pt idx="4">
                  <c:v>-2160</c:v>
                </c:pt>
                <c:pt idx="5">
                  <c:v>-1165</c:v>
                </c:pt>
                <c:pt idx="6">
                  <c:v>637</c:v>
                </c:pt>
                <c:pt idx="7">
                  <c:v>930</c:v>
                </c:pt>
                <c:pt idx="8">
                  <c:v>-1287</c:v>
                </c:pt>
              </c:numCache>
            </c:numRef>
          </c:val>
          <c:extLst>
            <c:ext xmlns:c16="http://schemas.microsoft.com/office/drawing/2014/chart" uri="{C3380CC4-5D6E-409C-BE32-E72D297353CC}">
              <c16:uniqueId val="{00000001-85FE-C54F-9B73-14B41A068EF4}"/>
            </c:ext>
          </c:extLst>
        </c:ser>
        <c:dLbls>
          <c:showLegendKey val="0"/>
          <c:showVal val="0"/>
          <c:showCatName val="0"/>
          <c:showSerName val="0"/>
          <c:showPercent val="0"/>
          <c:showBubbleSize val="0"/>
        </c:dLbls>
        <c:gapWidth val="150"/>
        <c:axId val="1084825440"/>
        <c:axId val="1084398352"/>
      </c:barChart>
      <c:lineChart>
        <c:grouping val="standard"/>
        <c:varyColors val="0"/>
        <c:ser>
          <c:idx val="0"/>
          <c:order val="0"/>
          <c:tx>
            <c:strRef>
              <c:f>'5PUMLHTrend'!$B$5</c:f>
              <c:strCache>
                <c:ptCount val="1"/>
                <c:pt idx="0">
                  <c:v>Total reported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'5PUMLHTrend'!$A$6:$A$15</c:f>
              <c:strCache>
                <c:ptCount val="9"/>
                <c:pt idx="0">
                  <c:v>2011</c:v>
                </c:pt>
                <c:pt idx="1">
                  <c:v>2012</c:v>
                </c:pt>
                <c:pt idx="2">
                  <c:v>2013</c:v>
                </c:pt>
                <c:pt idx="3">
                  <c:v>2014</c:v>
                </c:pt>
                <c:pt idx="4">
                  <c:v>2015</c:v>
                </c:pt>
                <c:pt idx="5">
                  <c:v>2016</c:v>
                </c:pt>
                <c:pt idx="6">
                  <c:v>2017</c:v>
                </c:pt>
                <c:pt idx="7">
                  <c:v>2018</c:v>
                </c:pt>
                <c:pt idx="8">
                  <c:v>2019</c:v>
                </c:pt>
              </c:strCache>
            </c:strRef>
          </c:cat>
          <c:val>
            <c:numRef>
              <c:f>'5PUMLHTrend'!$B$6:$B$15</c:f>
              <c:numCache>
                <c:formatCode>General</c:formatCode>
                <c:ptCount val="9"/>
                <c:pt idx="0">
                  <c:v>16755</c:v>
                </c:pt>
                <c:pt idx="1">
                  <c:v>13036</c:v>
                </c:pt>
                <c:pt idx="2">
                  <c:v>11000</c:v>
                </c:pt>
                <c:pt idx="3">
                  <c:v>9072</c:v>
                </c:pt>
                <c:pt idx="4">
                  <c:v>6912</c:v>
                </c:pt>
                <c:pt idx="5">
                  <c:v>5747</c:v>
                </c:pt>
                <c:pt idx="6">
                  <c:v>6384</c:v>
                </c:pt>
                <c:pt idx="7">
                  <c:v>7314</c:v>
                </c:pt>
                <c:pt idx="8">
                  <c:v>6027</c:v>
                </c:pt>
              </c:numCache>
            </c:numRef>
          </c:val>
          <c:smooth val="0"/>
          <c:extLst>
            <c:ext xmlns:c16="http://schemas.microsoft.com/office/drawing/2014/chart" uri="{C3380CC4-5D6E-409C-BE32-E72D297353CC}">
              <c16:uniqueId val="{00000000-85FE-C54F-9B73-14B41A068EF4}"/>
            </c:ext>
          </c:extLst>
        </c:ser>
        <c:dLbls>
          <c:showLegendKey val="0"/>
          <c:showVal val="0"/>
          <c:showCatName val="0"/>
          <c:showSerName val="0"/>
          <c:showPercent val="0"/>
          <c:showBubbleSize val="0"/>
        </c:dLbls>
        <c:marker val="1"/>
        <c:smooth val="0"/>
        <c:axId val="1084825440"/>
        <c:axId val="1084398352"/>
      </c:lineChart>
      <c:catAx>
        <c:axId val="108482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98352"/>
        <c:crosses val="autoZero"/>
        <c:auto val="1"/>
        <c:lblAlgn val="ctr"/>
        <c:lblOffset val="100"/>
        <c:noMultiLvlLbl val="0"/>
      </c:catAx>
      <c:valAx>
        <c:axId val="10843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2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[SG_Crime_dashboard.xlsx]Arresed_yearTrend!PivotTable5</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Yearly Trend of Person Arrested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1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s>
    <c:plotArea>
      <c:layout/>
      <c:barChart>
        <c:barDir val="col"/>
        <c:grouping val="clustered"/>
        <c:varyColors val="0"/>
        <c:ser>
          <c:idx val="1"/>
          <c:order val="1"/>
          <c:tx>
            <c:strRef>
              <c:f>Arresed_yearTrend!$C$3</c:f>
              <c:strCache>
                <c:ptCount val="1"/>
                <c:pt idx="0">
                  <c:v>Change (from previous year)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Arresed_yearTrend!$A$4:$A$13</c:f>
              <c:strCache>
                <c:ptCount val="9"/>
                <c:pt idx="0">
                  <c:v>2011</c:v>
                </c:pt>
                <c:pt idx="1">
                  <c:v>2012</c:v>
                </c:pt>
                <c:pt idx="2">
                  <c:v>2013</c:v>
                </c:pt>
                <c:pt idx="3">
                  <c:v>2014</c:v>
                </c:pt>
                <c:pt idx="4">
                  <c:v>2015</c:v>
                </c:pt>
                <c:pt idx="5">
                  <c:v>2016</c:v>
                </c:pt>
                <c:pt idx="6">
                  <c:v>2017</c:v>
                </c:pt>
                <c:pt idx="7">
                  <c:v>2018</c:v>
                </c:pt>
                <c:pt idx="8">
                  <c:v>2019</c:v>
                </c:pt>
              </c:strCache>
            </c:strRef>
          </c:cat>
          <c:val>
            <c:numRef>
              <c:f>Arresed_yearTrend!$C$4:$C$13</c:f>
              <c:numCache>
                <c:formatCode>General</c:formatCode>
                <c:ptCount val="9"/>
                <c:pt idx="1">
                  <c:v>-478</c:v>
                </c:pt>
                <c:pt idx="2">
                  <c:v>-4</c:v>
                </c:pt>
                <c:pt idx="3">
                  <c:v>264</c:v>
                </c:pt>
                <c:pt idx="4">
                  <c:v>-63</c:v>
                </c:pt>
                <c:pt idx="5">
                  <c:v>-97</c:v>
                </c:pt>
                <c:pt idx="6">
                  <c:v>270</c:v>
                </c:pt>
                <c:pt idx="7">
                  <c:v>573</c:v>
                </c:pt>
                <c:pt idx="8">
                  <c:v>-268</c:v>
                </c:pt>
              </c:numCache>
            </c:numRef>
          </c:val>
          <c:extLst>
            <c:ext xmlns:c16="http://schemas.microsoft.com/office/drawing/2014/chart" uri="{C3380CC4-5D6E-409C-BE32-E72D297353CC}">
              <c16:uniqueId val="{00000001-BC59-F047-970E-1F9384B53179}"/>
            </c:ext>
          </c:extLst>
        </c:ser>
        <c:dLbls>
          <c:showLegendKey val="0"/>
          <c:showVal val="1"/>
          <c:showCatName val="0"/>
          <c:showSerName val="0"/>
          <c:showPercent val="0"/>
          <c:showBubbleSize val="0"/>
        </c:dLbls>
        <c:gapWidth val="269"/>
        <c:axId val="1901563200"/>
        <c:axId val="1901845792"/>
      </c:barChart>
      <c:lineChart>
        <c:grouping val="standard"/>
        <c:varyColors val="0"/>
        <c:ser>
          <c:idx val="0"/>
          <c:order val="0"/>
          <c:tx>
            <c:strRef>
              <c:f>Arresed_yearTrend!$B$3</c:f>
              <c:strCache>
                <c:ptCount val="1"/>
                <c:pt idx="0">
                  <c:v>Total Reported</c:v>
                </c:pt>
              </c:strCache>
            </c:strRef>
          </c:tx>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Arresed_yearTrend!$A$4:$A$13</c:f>
              <c:strCache>
                <c:ptCount val="9"/>
                <c:pt idx="0">
                  <c:v>2011</c:v>
                </c:pt>
                <c:pt idx="1">
                  <c:v>2012</c:v>
                </c:pt>
                <c:pt idx="2">
                  <c:v>2013</c:v>
                </c:pt>
                <c:pt idx="3">
                  <c:v>2014</c:v>
                </c:pt>
                <c:pt idx="4">
                  <c:v>2015</c:v>
                </c:pt>
                <c:pt idx="5">
                  <c:v>2016</c:v>
                </c:pt>
                <c:pt idx="6">
                  <c:v>2017</c:v>
                </c:pt>
                <c:pt idx="7">
                  <c:v>2018</c:v>
                </c:pt>
                <c:pt idx="8">
                  <c:v>2019</c:v>
                </c:pt>
              </c:strCache>
            </c:strRef>
          </c:cat>
          <c:val>
            <c:numRef>
              <c:f>Arresed_yearTrend!$B$4:$B$13</c:f>
              <c:numCache>
                <c:formatCode>General</c:formatCode>
                <c:ptCount val="9"/>
                <c:pt idx="0">
                  <c:v>5462</c:v>
                </c:pt>
                <c:pt idx="1">
                  <c:v>4984</c:v>
                </c:pt>
                <c:pt idx="2">
                  <c:v>4980</c:v>
                </c:pt>
                <c:pt idx="3">
                  <c:v>5244</c:v>
                </c:pt>
                <c:pt idx="4">
                  <c:v>5181</c:v>
                </c:pt>
                <c:pt idx="5">
                  <c:v>5084</c:v>
                </c:pt>
                <c:pt idx="6">
                  <c:v>5354</c:v>
                </c:pt>
                <c:pt idx="7">
                  <c:v>5927</c:v>
                </c:pt>
                <c:pt idx="8">
                  <c:v>5659</c:v>
                </c:pt>
              </c:numCache>
            </c:numRef>
          </c:val>
          <c:smooth val="0"/>
          <c:extLst>
            <c:ext xmlns:c16="http://schemas.microsoft.com/office/drawing/2014/chart" uri="{C3380CC4-5D6E-409C-BE32-E72D297353CC}">
              <c16:uniqueId val="{00000004-8E84-1740-A432-E77D64605BD4}"/>
            </c:ext>
          </c:extLst>
        </c:ser>
        <c:dLbls>
          <c:showLegendKey val="0"/>
          <c:showVal val="1"/>
          <c:showCatName val="0"/>
          <c:showSerName val="0"/>
          <c:showPercent val="0"/>
          <c:showBubbleSize val="0"/>
        </c:dLbls>
        <c:marker val="1"/>
        <c:smooth val="0"/>
        <c:axId val="1901563200"/>
        <c:axId val="1901845792"/>
      </c:lineChart>
      <c:catAx>
        <c:axId val="190156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01845792"/>
        <c:crosses val="autoZero"/>
        <c:auto val="1"/>
        <c:lblAlgn val="ctr"/>
        <c:lblOffset val="100"/>
        <c:noMultiLvlLbl val="0"/>
      </c:catAx>
      <c:valAx>
        <c:axId val="19018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01563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[SG_Crime_dashboard.xlsx]Arresed_agegroup!PivotTable5</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Person arrested by age group</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Arresed_agegroup!$B$3:$B$4</c:f>
              <c:strCache>
                <c:ptCount val="1"/>
                <c:pt idx="0">
                  <c:v>21 Years Old And Below</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Arresed_agegroup!$A$5:$A$15</c:f>
              <c:strCache>
                <c:ptCount val="10"/>
                <c:pt idx="0">
                  <c:v>Cheating Related Offences</c:v>
                </c:pt>
                <c:pt idx="1">
                  <c:v>Housebreaking</c:v>
                </c:pt>
                <c:pt idx="2">
                  <c:v>Murder</c:v>
                </c:pt>
                <c:pt idx="3">
                  <c:v>Outrage Of Modesty</c:v>
                </c:pt>
                <c:pt idx="4">
                  <c:v>Rape</c:v>
                </c:pt>
                <c:pt idx="5">
                  <c:v>Rioting</c:v>
                </c:pt>
                <c:pt idx="6">
                  <c:v>Robbery</c:v>
                </c:pt>
                <c:pt idx="7">
                  <c:v>Serious Hurt</c:v>
                </c:pt>
                <c:pt idx="8">
                  <c:v>Snatch Theft</c:v>
                </c:pt>
                <c:pt idx="9">
                  <c:v>Theft Of Motor Vehicle</c:v>
                </c:pt>
              </c:strCache>
            </c:strRef>
          </c:cat>
          <c:val>
            <c:numRef>
              <c:f>Arresed_agegroup!$B$5:$B$15</c:f>
              <c:numCache>
                <c:formatCode>General</c:formatCode>
                <c:ptCount val="10"/>
                <c:pt idx="0">
                  <c:v>2462</c:v>
                </c:pt>
                <c:pt idx="1">
                  <c:v>656</c:v>
                </c:pt>
                <c:pt idx="2">
                  <c:v>24</c:v>
                </c:pt>
                <c:pt idx="3">
                  <c:v>1056</c:v>
                </c:pt>
                <c:pt idx="4">
                  <c:v>338</c:v>
                </c:pt>
                <c:pt idx="5">
                  <c:v>2531</c:v>
                </c:pt>
                <c:pt idx="6">
                  <c:v>554</c:v>
                </c:pt>
                <c:pt idx="7">
                  <c:v>538</c:v>
                </c:pt>
                <c:pt idx="8">
                  <c:v>172</c:v>
                </c:pt>
                <c:pt idx="9">
                  <c:v>579</c:v>
                </c:pt>
              </c:numCache>
            </c:numRef>
          </c:val>
          <c:extLst>
            <c:ext xmlns:c16="http://schemas.microsoft.com/office/drawing/2014/chart" uri="{C3380CC4-5D6E-409C-BE32-E72D297353CC}">
              <c16:uniqueId val="{00000000-2C5C-6E4A-AF26-412753BA7FB0}"/>
            </c:ext>
          </c:extLst>
        </c:ser>
        <c:ser>
          <c:idx val="1"/>
          <c:order val="1"/>
          <c:tx>
            <c:strRef>
              <c:f>Arresed_agegroup!$C$3:$C$4</c:f>
              <c:strCache>
                <c:ptCount val="1"/>
                <c:pt idx="0">
                  <c:v>Above 21 Years Old</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Arresed_agegroup!$A$5:$A$15</c:f>
              <c:strCache>
                <c:ptCount val="10"/>
                <c:pt idx="0">
                  <c:v>Cheating Related Offences</c:v>
                </c:pt>
                <c:pt idx="1">
                  <c:v>Housebreaking</c:v>
                </c:pt>
                <c:pt idx="2">
                  <c:v>Murder</c:v>
                </c:pt>
                <c:pt idx="3">
                  <c:v>Outrage Of Modesty</c:v>
                </c:pt>
                <c:pt idx="4">
                  <c:v>Rape</c:v>
                </c:pt>
                <c:pt idx="5">
                  <c:v>Rioting</c:v>
                </c:pt>
                <c:pt idx="6">
                  <c:v>Robbery</c:v>
                </c:pt>
                <c:pt idx="7">
                  <c:v>Serious Hurt</c:v>
                </c:pt>
                <c:pt idx="8">
                  <c:v>Snatch Theft</c:v>
                </c:pt>
                <c:pt idx="9">
                  <c:v>Theft Of Motor Vehicle</c:v>
                </c:pt>
              </c:strCache>
            </c:strRef>
          </c:cat>
          <c:val>
            <c:numRef>
              <c:f>Arresed_agegroup!$C$5:$C$15</c:f>
              <c:numCache>
                <c:formatCode>General</c:formatCode>
                <c:ptCount val="10"/>
                <c:pt idx="0">
                  <c:v>15920</c:v>
                </c:pt>
                <c:pt idx="1">
                  <c:v>1117</c:v>
                </c:pt>
                <c:pt idx="2">
                  <c:v>187</c:v>
                </c:pt>
                <c:pt idx="3">
                  <c:v>7094</c:v>
                </c:pt>
                <c:pt idx="4">
                  <c:v>561</c:v>
                </c:pt>
                <c:pt idx="5">
                  <c:v>2398</c:v>
                </c:pt>
                <c:pt idx="6">
                  <c:v>1014</c:v>
                </c:pt>
                <c:pt idx="7">
                  <c:v>3201</c:v>
                </c:pt>
                <c:pt idx="8">
                  <c:v>342</c:v>
                </c:pt>
                <c:pt idx="9">
                  <c:v>457</c:v>
                </c:pt>
              </c:numCache>
            </c:numRef>
          </c:val>
          <c:extLst>
            <c:ext xmlns:c16="http://schemas.microsoft.com/office/drawing/2014/chart" uri="{C3380CC4-5D6E-409C-BE32-E72D297353CC}">
              <c16:uniqueId val="{00000001-2C5C-6E4A-AF26-412753BA7FB0}"/>
            </c:ext>
          </c:extLst>
        </c:ser>
        <c:ser>
          <c:idx val="2"/>
          <c:order val="2"/>
          <c:tx>
            <c:strRef>
              <c:f>Arresed_agegroup!$D$3:$D$4</c:f>
              <c:strCache>
                <c:ptCount val="1"/>
                <c:pt idx="0">
                  <c:v>Youths (7 To 19 Years Old)</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Arresed_agegroup!$A$5:$A$15</c:f>
              <c:strCache>
                <c:ptCount val="10"/>
                <c:pt idx="0">
                  <c:v>Cheating Related Offences</c:v>
                </c:pt>
                <c:pt idx="1">
                  <c:v>Housebreaking</c:v>
                </c:pt>
                <c:pt idx="2">
                  <c:v>Murder</c:v>
                </c:pt>
                <c:pt idx="3">
                  <c:v>Outrage Of Modesty</c:v>
                </c:pt>
                <c:pt idx="4">
                  <c:v>Rape</c:v>
                </c:pt>
                <c:pt idx="5">
                  <c:v>Rioting</c:v>
                </c:pt>
                <c:pt idx="6">
                  <c:v>Robbery</c:v>
                </c:pt>
                <c:pt idx="7">
                  <c:v>Serious Hurt</c:v>
                </c:pt>
                <c:pt idx="8">
                  <c:v>Snatch Theft</c:v>
                </c:pt>
                <c:pt idx="9">
                  <c:v>Theft Of Motor Vehicle</c:v>
                </c:pt>
              </c:strCache>
            </c:strRef>
          </c:cat>
          <c:val>
            <c:numRef>
              <c:f>Arresed_agegroup!$D$5:$D$15</c:f>
              <c:numCache>
                <c:formatCode>General</c:formatCode>
                <c:ptCount val="10"/>
                <c:pt idx="0">
                  <c:v>1566</c:v>
                </c:pt>
                <c:pt idx="1">
                  <c:v>571</c:v>
                </c:pt>
                <c:pt idx="2">
                  <c:v>12</c:v>
                </c:pt>
                <c:pt idx="3">
                  <c:v>777</c:v>
                </c:pt>
                <c:pt idx="4">
                  <c:v>278</c:v>
                </c:pt>
                <c:pt idx="5">
                  <c:v>2072</c:v>
                </c:pt>
                <c:pt idx="6">
                  <c:v>453</c:v>
                </c:pt>
                <c:pt idx="7">
                  <c:v>338</c:v>
                </c:pt>
                <c:pt idx="8">
                  <c:v>135</c:v>
                </c:pt>
                <c:pt idx="9">
                  <c:v>472</c:v>
                </c:pt>
              </c:numCache>
            </c:numRef>
          </c:val>
          <c:extLst>
            <c:ext xmlns:c16="http://schemas.microsoft.com/office/drawing/2014/chart" uri="{C3380CC4-5D6E-409C-BE32-E72D297353CC}">
              <c16:uniqueId val="{00000002-2C5C-6E4A-AF26-412753BA7FB0}"/>
            </c:ext>
          </c:extLst>
        </c:ser>
        <c:dLbls>
          <c:dLblPos val="ctr"/>
          <c:showLegendKey val="0"/>
          <c:showVal val="1"/>
          <c:showCatName val="0"/>
          <c:showSerName val="0"/>
          <c:showPercent val="0"/>
          <c:showBubbleSize val="0"/>
        </c:dLbls>
        <c:gapWidth val="50"/>
        <c:overlap val="100"/>
        <c:axId val="1901563200"/>
        <c:axId val="1901845792"/>
      </c:barChart>
      <c:catAx>
        <c:axId val="190156320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45792"/>
        <c:crosses val="autoZero"/>
        <c:auto val="1"/>
        <c:lblAlgn val="ctr"/>
        <c:lblOffset val="100"/>
        <c:noMultiLvlLbl val="0"/>
      </c:catAx>
      <c:valAx>
        <c:axId val="1901845792"/>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563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[SG_Crime_dashboard.xlsx]Arresed_gender!PivotTable5</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ARRESTED</a:t>
            </a:r>
          </a:p>
        </c:rich>
      </c:tx>
      <c:layout>
        <c:manualLayout>
          <c:xMode val="edge"/>
          <c:yMode val="edge"/>
          <c:x val="0.38844443382361721"/>
          <c:y val="0.48769574944071586"/>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s>
    <c:plotArea>
      <c:layout/>
      <c:doughnutChart>
        <c:varyColors val="1"/>
        <c:ser>
          <c:idx val="0"/>
          <c:order val="0"/>
          <c:tx>
            <c:strRef>
              <c:f>Arresed_gender!$B$3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3-0BB4-0246-84BC-C2CE44BCFFE9}"/>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4-0BB4-0246-84BC-C2CE44BCFF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Arresed_gender!$A$4:$A$6</c:f>
              <c:strCache>
                <c:ptCount val="2"/>
                <c:pt idx="0">
                  <c:v>Female</c:v>
                </c:pt>
                <c:pt idx="1">
                  <c:v>Male</c:v>
                </c:pt>
              </c:strCache>
            </c:strRef>
          </c:cat>
          <c:val>
            <c:numRef>
              <c:f>Arresed_gender!$B$4:$B$6</c:f>
              <c:numCache>
                <c:formatCode>General</c:formatCode>
                <c:ptCount val="2"/>
                <c:pt idx="0">
                  <c:v>7685</c:v>
                </c:pt>
                <c:pt idx="1">
                  <c:v>40190</c:v>
                </c:pt>
              </c:numCache>
            </c:numRef>
          </c:val>
          <c:extLst>
            <c:ext xmlns:c16="http://schemas.microsoft.com/office/drawing/2014/chart" uri="{C3380CC4-5D6E-409C-BE32-E72D297353CC}">
              <c16:uniqueId val="{00000000-0BB4-0246-84BC-C2CE44BCFFE9}"/>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[SG_Crime_dashboard.xlsx]VictimsYrTrend!PivotTable6</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Yearly Trend of Reported Victims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VictimsYrTrend!$C$3</c:f>
              <c:strCache>
                <c:ptCount val="1"/>
                <c:pt idx="0">
                  <c:v>Change (from previous year)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VictimsYrTrend!$A$4:$A$13</c:f>
              <c:strCache>
                <c:ptCount val="9"/>
                <c:pt idx="0">
                  <c:v>2011</c:v>
                </c:pt>
                <c:pt idx="1">
                  <c:v>2012</c:v>
                </c:pt>
                <c:pt idx="2">
                  <c:v>2013</c:v>
                </c:pt>
                <c:pt idx="3">
                  <c:v>2014</c:v>
                </c:pt>
                <c:pt idx="4">
                  <c:v>2015</c:v>
                </c:pt>
                <c:pt idx="5">
                  <c:v>2016</c:v>
                </c:pt>
                <c:pt idx="6">
                  <c:v>2017</c:v>
                </c:pt>
                <c:pt idx="7">
                  <c:v>2018</c:v>
                </c:pt>
                <c:pt idx="8">
                  <c:v>2019</c:v>
                </c:pt>
              </c:strCache>
            </c:strRef>
          </c:cat>
          <c:val>
            <c:numRef>
              <c:f>VictimsYrTrend!$C$4:$C$13</c:f>
              <c:numCache>
                <c:formatCode>General</c:formatCode>
                <c:ptCount val="9"/>
                <c:pt idx="1">
                  <c:v>-594</c:v>
                </c:pt>
                <c:pt idx="2">
                  <c:v>240</c:v>
                </c:pt>
                <c:pt idx="3">
                  <c:v>1689</c:v>
                </c:pt>
                <c:pt idx="4">
                  <c:v>2623</c:v>
                </c:pt>
                <c:pt idx="5">
                  <c:v>-296</c:v>
                </c:pt>
                <c:pt idx="6">
                  <c:v>355</c:v>
                </c:pt>
                <c:pt idx="7">
                  <c:v>1153</c:v>
                </c:pt>
                <c:pt idx="8">
                  <c:v>3531</c:v>
                </c:pt>
              </c:numCache>
            </c:numRef>
          </c:val>
          <c:extLst>
            <c:ext xmlns:c16="http://schemas.microsoft.com/office/drawing/2014/chart" uri="{C3380CC4-5D6E-409C-BE32-E72D297353CC}">
              <c16:uniqueId val="{00000001-0D96-E642-9D54-6AEAF9CBF500}"/>
            </c:ext>
          </c:extLst>
        </c:ser>
        <c:dLbls>
          <c:showLegendKey val="0"/>
          <c:showVal val="1"/>
          <c:showCatName val="0"/>
          <c:showSerName val="0"/>
          <c:showPercent val="0"/>
          <c:showBubbleSize val="0"/>
        </c:dLbls>
        <c:gapWidth val="150"/>
        <c:axId val="1207286400"/>
        <c:axId val="1150664016"/>
      </c:barChart>
      <c:lineChart>
        <c:grouping val="standard"/>
        <c:varyColors val="0"/>
        <c:ser>
          <c:idx val="0"/>
          <c:order val="0"/>
          <c:tx>
            <c:strRef>
              <c:f>VictimsYrTrend!$B$3</c:f>
              <c:strCache>
                <c:ptCount val="1"/>
                <c:pt idx="0">
                  <c:v>Total reported</c:v>
                </c:pt>
              </c:strCache>
            </c:strRef>
          </c:tx>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VictimsYrTrend!$A$4:$A$13</c:f>
              <c:strCache>
                <c:ptCount val="9"/>
                <c:pt idx="0">
                  <c:v>2011</c:v>
                </c:pt>
                <c:pt idx="1">
                  <c:v>2012</c:v>
                </c:pt>
                <c:pt idx="2">
                  <c:v>2013</c:v>
                </c:pt>
                <c:pt idx="3">
                  <c:v>2014</c:v>
                </c:pt>
                <c:pt idx="4">
                  <c:v>2015</c:v>
                </c:pt>
                <c:pt idx="5">
                  <c:v>2016</c:v>
                </c:pt>
                <c:pt idx="6">
                  <c:v>2017</c:v>
                </c:pt>
                <c:pt idx="7">
                  <c:v>2018</c:v>
                </c:pt>
                <c:pt idx="8">
                  <c:v>2019</c:v>
                </c:pt>
              </c:strCache>
            </c:strRef>
          </c:cat>
          <c:val>
            <c:numRef>
              <c:f>VictimsYrTrend!$B$4:$B$13</c:f>
              <c:numCache>
                <c:formatCode>General</c:formatCode>
                <c:ptCount val="9"/>
                <c:pt idx="0">
                  <c:v>6521</c:v>
                </c:pt>
                <c:pt idx="1">
                  <c:v>5927</c:v>
                </c:pt>
                <c:pt idx="2">
                  <c:v>6167</c:v>
                </c:pt>
                <c:pt idx="3">
                  <c:v>7856</c:v>
                </c:pt>
                <c:pt idx="4">
                  <c:v>10479</c:v>
                </c:pt>
                <c:pt idx="5">
                  <c:v>10183</c:v>
                </c:pt>
                <c:pt idx="6">
                  <c:v>10538</c:v>
                </c:pt>
                <c:pt idx="7">
                  <c:v>11691</c:v>
                </c:pt>
                <c:pt idx="8">
                  <c:v>15222</c:v>
                </c:pt>
              </c:numCache>
            </c:numRef>
          </c:val>
          <c:smooth val="0"/>
          <c:extLst>
            <c:ext xmlns:c16="http://schemas.microsoft.com/office/drawing/2014/chart" uri="{C3380CC4-5D6E-409C-BE32-E72D297353CC}">
              <c16:uniqueId val="{00000000-0D96-E642-9D54-6AEAF9CBF500}"/>
            </c:ext>
          </c:extLst>
        </c:ser>
        <c:dLbls>
          <c:showLegendKey val="0"/>
          <c:showVal val="1"/>
          <c:showCatName val="0"/>
          <c:showSerName val="0"/>
          <c:showPercent val="0"/>
          <c:showBubbleSize val="0"/>
        </c:dLbls>
        <c:marker val="1"/>
        <c:smooth val="0"/>
        <c:axId val="1207286400"/>
        <c:axId val="1150664016"/>
      </c:lineChart>
      <c:catAx>
        <c:axId val="120728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0664016"/>
        <c:crosses val="autoZero"/>
        <c:auto val="1"/>
        <c:lblAlgn val="ctr"/>
        <c:lblOffset val="100"/>
        <c:noMultiLvlLbl val="0"/>
      </c:catAx>
      <c:valAx>
        <c:axId val="115066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07286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[SG_Crime_dashboard.xlsx]Victims agegroup!PivotTable6</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Victims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'Victims agegroup'!$B$3:$B$4</c:f>
              <c:strCache>
                <c:ptCount val="1"/>
                <c:pt idx="0">
                  <c:v>21 Years Old And Below * </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 agegroup'!$A$5:$A$13</c:f>
              <c:strCache>
                <c:ptCount val="8"/>
                <c:pt idx="0">
                  <c:v>Cheating Related Offences</c:v>
                </c:pt>
                <c:pt idx="1">
                  <c:v>Murder</c:v>
                </c:pt>
                <c:pt idx="2">
                  <c:v>Outrage Of Modesty</c:v>
                </c:pt>
                <c:pt idx="3">
                  <c:v>Rape</c:v>
                </c:pt>
                <c:pt idx="4">
                  <c:v>Rioting</c:v>
                </c:pt>
                <c:pt idx="5">
                  <c:v>Robbery</c:v>
                </c:pt>
                <c:pt idx="6">
                  <c:v>Serious Hurt</c:v>
                </c:pt>
                <c:pt idx="7">
                  <c:v>Snatch Theft</c:v>
                </c:pt>
              </c:strCache>
            </c:strRef>
          </c:cat>
          <c:val>
            <c:numRef>
              <c:f>'Victims agegroup'!$B$5:$B$13</c:f>
              <c:numCache>
                <c:formatCode>General</c:formatCode>
                <c:ptCount val="8"/>
                <c:pt idx="0">
                  <c:v>6407</c:v>
                </c:pt>
                <c:pt idx="1">
                  <c:v>13</c:v>
                </c:pt>
                <c:pt idx="2">
                  <c:v>5876</c:v>
                </c:pt>
                <c:pt idx="3">
                  <c:v>1037</c:v>
                </c:pt>
                <c:pt idx="4">
                  <c:v>749</c:v>
                </c:pt>
                <c:pt idx="5">
                  <c:v>334</c:v>
                </c:pt>
                <c:pt idx="6">
                  <c:v>662</c:v>
                </c:pt>
                <c:pt idx="7">
                  <c:v>210</c:v>
                </c:pt>
              </c:numCache>
            </c:numRef>
          </c:val>
          <c:extLst>
            <c:ext xmlns:c16="http://schemas.microsoft.com/office/drawing/2014/chart" uri="{C3380CC4-5D6E-409C-BE32-E72D297353CC}">
              <c16:uniqueId val="{00000003-5789-1E48-A9F4-DA60D3513236}"/>
            </c:ext>
          </c:extLst>
        </c:ser>
        <c:ser>
          <c:idx val="1"/>
          <c:order val="1"/>
          <c:tx>
            <c:strRef>
              <c:f>'Victims agegroup'!$C$3:$C$4</c:f>
              <c:strCache>
                <c:ptCount val="1"/>
                <c:pt idx="0">
                  <c:v>Above 21 Years Old * </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 agegroup'!$A$5:$A$13</c:f>
              <c:strCache>
                <c:ptCount val="8"/>
                <c:pt idx="0">
                  <c:v>Cheating Related Offences</c:v>
                </c:pt>
                <c:pt idx="1">
                  <c:v>Murder</c:v>
                </c:pt>
                <c:pt idx="2">
                  <c:v>Outrage Of Modesty</c:v>
                </c:pt>
                <c:pt idx="3">
                  <c:v>Rape</c:v>
                </c:pt>
                <c:pt idx="4">
                  <c:v>Rioting</c:v>
                </c:pt>
                <c:pt idx="5">
                  <c:v>Robbery</c:v>
                </c:pt>
                <c:pt idx="6">
                  <c:v>Serious Hurt</c:v>
                </c:pt>
                <c:pt idx="7">
                  <c:v>Snatch Theft</c:v>
                </c:pt>
              </c:strCache>
            </c:strRef>
          </c:cat>
          <c:val>
            <c:numRef>
              <c:f>'Victims agegroup'!$C$5:$C$13</c:f>
              <c:numCache>
                <c:formatCode>General</c:formatCode>
                <c:ptCount val="8"/>
                <c:pt idx="0">
                  <c:v>42491</c:v>
                </c:pt>
                <c:pt idx="1">
                  <c:v>109</c:v>
                </c:pt>
                <c:pt idx="2">
                  <c:v>7934</c:v>
                </c:pt>
                <c:pt idx="3">
                  <c:v>547</c:v>
                </c:pt>
                <c:pt idx="4">
                  <c:v>1204</c:v>
                </c:pt>
                <c:pt idx="5">
                  <c:v>1439</c:v>
                </c:pt>
                <c:pt idx="6">
                  <c:v>3694</c:v>
                </c:pt>
                <c:pt idx="7">
                  <c:v>1117</c:v>
                </c:pt>
              </c:numCache>
            </c:numRef>
          </c:val>
          <c:extLst>
            <c:ext xmlns:c16="http://schemas.microsoft.com/office/drawing/2014/chart" uri="{C3380CC4-5D6E-409C-BE32-E72D297353CC}">
              <c16:uniqueId val="{00000005-5789-1E48-A9F4-DA60D3513236}"/>
            </c:ext>
          </c:extLst>
        </c:ser>
        <c:ser>
          <c:idx val="2"/>
          <c:order val="2"/>
          <c:tx>
            <c:strRef>
              <c:f>'Victims agegroup'!$D$3:$D$4</c:f>
              <c:strCache>
                <c:ptCount val="1"/>
                <c:pt idx="0">
                  <c:v>Unknown Age </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 agegroup'!$A$5:$A$13</c:f>
              <c:strCache>
                <c:ptCount val="8"/>
                <c:pt idx="0">
                  <c:v>Cheating Related Offences</c:v>
                </c:pt>
                <c:pt idx="1">
                  <c:v>Murder</c:v>
                </c:pt>
                <c:pt idx="2">
                  <c:v>Outrage Of Modesty</c:v>
                </c:pt>
                <c:pt idx="3">
                  <c:v>Rape</c:v>
                </c:pt>
                <c:pt idx="4">
                  <c:v>Rioting</c:v>
                </c:pt>
                <c:pt idx="5">
                  <c:v>Robbery</c:v>
                </c:pt>
                <c:pt idx="6">
                  <c:v>Serious Hurt</c:v>
                </c:pt>
                <c:pt idx="7">
                  <c:v>Snatch Theft</c:v>
                </c:pt>
              </c:strCache>
            </c:strRef>
          </c:cat>
          <c:val>
            <c:numRef>
              <c:f>'Victims agegroup'!$D$5:$D$13</c:f>
              <c:numCache>
                <c:formatCode>General</c:formatCode>
                <c:ptCount val="8"/>
                <c:pt idx="0">
                  <c:v>14</c:v>
                </c:pt>
                <c:pt idx="1">
                  <c:v>0</c:v>
                </c:pt>
                <c:pt idx="2">
                  <c:v>44</c:v>
                </c:pt>
                <c:pt idx="3">
                  <c:v>1</c:v>
                </c:pt>
                <c:pt idx="4">
                  <c:v>4</c:v>
                </c:pt>
                <c:pt idx="5">
                  <c:v>4</c:v>
                </c:pt>
                <c:pt idx="6">
                  <c:v>8</c:v>
                </c:pt>
                <c:pt idx="7">
                  <c:v>4</c:v>
                </c:pt>
              </c:numCache>
            </c:numRef>
          </c:val>
          <c:extLst>
            <c:ext xmlns:c16="http://schemas.microsoft.com/office/drawing/2014/chart" uri="{C3380CC4-5D6E-409C-BE32-E72D297353CC}">
              <c16:uniqueId val="{00000006-5789-1E48-A9F4-DA60D3513236}"/>
            </c:ext>
          </c:extLst>
        </c:ser>
        <c:ser>
          <c:idx val="3"/>
          <c:order val="3"/>
          <c:tx>
            <c:strRef>
              <c:f>'Victims agegroup'!$E$3:$E$4</c:f>
              <c:strCache>
                <c:ptCount val="1"/>
                <c:pt idx="0">
                  <c:v>Youths (7 To 19 Years Old) </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 agegroup'!$A$5:$A$13</c:f>
              <c:strCache>
                <c:ptCount val="8"/>
                <c:pt idx="0">
                  <c:v>Cheating Related Offences</c:v>
                </c:pt>
                <c:pt idx="1">
                  <c:v>Murder</c:v>
                </c:pt>
                <c:pt idx="2">
                  <c:v>Outrage Of Modesty</c:v>
                </c:pt>
                <c:pt idx="3">
                  <c:v>Rape</c:v>
                </c:pt>
                <c:pt idx="4">
                  <c:v>Rioting</c:v>
                </c:pt>
                <c:pt idx="5">
                  <c:v>Robbery</c:v>
                </c:pt>
                <c:pt idx="6">
                  <c:v>Serious Hurt</c:v>
                </c:pt>
                <c:pt idx="7">
                  <c:v>Snatch Theft</c:v>
                </c:pt>
              </c:strCache>
            </c:strRef>
          </c:cat>
          <c:val>
            <c:numRef>
              <c:f>'Victims agegroup'!$E$5:$E$13</c:f>
              <c:numCache>
                <c:formatCode>General</c:formatCode>
                <c:ptCount val="8"/>
                <c:pt idx="0">
                  <c:v>3740</c:v>
                </c:pt>
                <c:pt idx="1">
                  <c:v>3</c:v>
                </c:pt>
                <c:pt idx="2">
                  <c:v>4579</c:v>
                </c:pt>
                <c:pt idx="3">
                  <c:v>918</c:v>
                </c:pt>
                <c:pt idx="4">
                  <c:v>580</c:v>
                </c:pt>
                <c:pt idx="5">
                  <c:v>246</c:v>
                </c:pt>
                <c:pt idx="6">
                  <c:v>460</c:v>
                </c:pt>
                <c:pt idx="7">
                  <c:v>156</c:v>
                </c:pt>
              </c:numCache>
            </c:numRef>
          </c:val>
          <c:extLst>
            <c:ext xmlns:c16="http://schemas.microsoft.com/office/drawing/2014/chart" uri="{C3380CC4-5D6E-409C-BE32-E72D297353CC}">
              <c16:uniqueId val="{00000007-5789-1E48-A9F4-DA60D3513236}"/>
            </c:ext>
          </c:extLst>
        </c:ser>
        <c:dLbls>
          <c:dLblPos val="ctr"/>
          <c:showLegendKey val="0"/>
          <c:showVal val="1"/>
          <c:showCatName val="0"/>
          <c:showSerName val="0"/>
          <c:showPercent val="0"/>
          <c:showBubbleSize val="0"/>
        </c:dLbls>
        <c:gapWidth val="50"/>
        <c:overlap val="100"/>
        <c:axId val="1900064336"/>
        <c:axId val="276370399"/>
      </c:barChart>
      <c:catAx>
        <c:axId val="190006433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0399"/>
        <c:crosses val="autoZero"/>
        <c:auto val="1"/>
        <c:lblAlgn val="ctr"/>
        <c:lblOffset val="100"/>
        <c:noMultiLvlLbl val="0"/>
      </c:catAx>
      <c:valAx>
        <c:axId val="276370399"/>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064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[SG_Crime_dashboard.xlsx]Victims_gender!PivotTable6</c:name>
    <c:fmtId val="7"/>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US" sz="1000"/>
              <a:t>Victims</a:t>
            </a:r>
          </a:p>
        </c:rich>
      </c:tx>
      <c:layout>
        <c:manualLayout>
          <c:xMode val="edge"/>
          <c:yMode val="edge"/>
          <c:x val="0.44234011373578302"/>
          <c:y val="0.51388888888888884"/>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s>
    <c:plotArea>
      <c:layout/>
      <c:doughnutChart>
        <c:varyColors val="1"/>
        <c:ser>
          <c:idx val="0"/>
          <c:order val="0"/>
          <c:tx>
            <c:strRef>
              <c:f>Victims_gender!$B$3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A258-6B46-8B4F-59EB860BE20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A258-6B46-8B4F-59EB860BE2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Victims_gender!$A$4:$A$6</c:f>
              <c:strCache>
                <c:ptCount val="2"/>
                <c:pt idx="0">
                  <c:v>Female</c:v>
                </c:pt>
                <c:pt idx="1">
                  <c:v>Male</c:v>
                </c:pt>
              </c:strCache>
            </c:strRef>
          </c:cat>
          <c:val>
            <c:numRef>
              <c:f>Victims_gender!$B$4:$B$6</c:f>
              <c:numCache>
                <c:formatCode>General</c:formatCode>
                <c:ptCount val="2"/>
                <c:pt idx="0">
                  <c:v>44845</c:v>
                </c:pt>
                <c:pt idx="1">
                  <c:v>39739</c:v>
                </c:pt>
              </c:numCache>
            </c:numRef>
          </c:val>
          <c:extLst>
            <c:ext xmlns:c16="http://schemas.microsoft.com/office/drawing/2014/chart" uri="{C3380CC4-5D6E-409C-BE32-E72D297353CC}">
              <c16:uniqueId val="{00000000-5F07-1F45-8558-33AA1C531650}"/>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[SG_Crime_dashboard.xlsx]TotalCrimebyNPC!PivotTable4</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reported</a:t>
            </a:r>
            <a:r>
              <a:rPr lang="en-US" baseline="0"/>
              <a:t> crime by npc</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TotalCrimebyNPC!$B$5</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TotalCrimebyNPC!$A$6:$A$42</c:f>
              <c:strCache>
                <c:ptCount val="36"/>
                <c:pt idx="0">
                  <c:v>Hougang NPC</c:v>
                </c:pt>
                <c:pt idx="1">
                  <c:v>Nanyang NPC</c:v>
                </c:pt>
                <c:pt idx="2">
                  <c:v>Bedok North NPC</c:v>
                </c:pt>
                <c:pt idx="3">
                  <c:v>Tampines NPC</c:v>
                </c:pt>
                <c:pt idx="4">
                  <c:v>Jurong West NPC</c:v>
                </c:pt>
                <c:pt idx="5">
                  <c:v>Sengkang NPC</c:v>
                </c:pt>
                <c:pt idx="6">
                  <c:v>Choa Chu Kang NPC</c:v>
                </c:pt>
                <c:pt idx="7">
                  <c:v>Geylang NPC</c:v>
                </c:pt>
                <c:pt idx="8">
                  <c:v>Yishun North NPC</c:v>
                </c:pt>
                <c:pt idx="9">
                  <c:v>Bukit Batok NPC</c:v>
                </c:pt>
                <c:pt idx="10">
                  <c:v>Woodlands East NPC</c:v>
                </c:pt>
                <c:pt idx="11">
                  <c:v>Toa Payoh NPC</c:v>
                </c:pt>
                <c:pt idx="12">
                  <c:v>Ang Mo Kio North NPC</c:v>
                </c:pt>
                <c:pt idx="13">
                  <c:v>Bukit Panjang NPC</c:v>
                </c:pt>
                <c:pt idx="14">
                  <c:v>Bukit Merah East NPC</c:v>
                </c:pt>
                <c:pt idx="15">
                  <c:v>Woodlands West NPC</c:v>
                </c:pt>
                <c:pt idx="16">
                  <c:v>Pasir Ris NPC</c:v>
                </c:pt>
                <c:pt idx="17">
                  <c:v>Clementi NPC</c:v>
                </c:pt>
                <c:pt idx="18">
                  <c:v>Jurong East NPC</c:v>
                </c:pt>
                <c:pt idx="19">
                  <c:v>Ang Mo Kio South NPC</c:v>
                </c:pt>
                <c:pt idx="20">
                  <c:v>Changi NPC</c:v>
                </c:pt>
                <c:pt idx="21">
                  <c:v>Rochor NPC</c:v>
                </c:pt>
                <c:pt idx="22">
                  <c:v>Queenstown NPC</c:v>
                </c:pt>
                <c:pt idx="23">
                  <c:v>Bukit Merah West NPC</c:v>
                </c:pt>
                <c:pt idx="24">
                  <c:v>Bedok South NPC</c:v>
                </c:pt>
                <c:pt idx="25">
                  <c:v>Yishun South NPC</c:v>
                </c:pt>
                <c:pt idx="26">
                  <c:v>Serangoon NPC</c:v>
                </c:pt>
                <c:pt idx="27">
                  <c:v>Orchard NPC</c:v>
                </c:pt>
                <c:pt idx="28">
                  <c:v>Bishan NPC</c:v>
                </c:pt>
                <c:pt idx="29">
                  <c:v>Kampong Java NPC</c:v>
                </c:pt>
                <c:pt idx="30">
                  <c:v>Sembawang NPC</c:v>
                </c:pt>
                <c:pt idx="31">
                  <c:v>Woodlands NPC</c:v>
                </c:pt>
                <c:pt idx="32">
                  <c:v>Punggol NPC</c:v>
                </c:pt>
                <c:pt idx="33">
                  <c:v>Marina Bay NPC</c:v>
                </c:pt>
                <c:pt idx="34">
                  <c:v>Marine Parade NPC</c:v>
                </c:pt>
                <c:pt idx="35">
                  <c:v>Bukit Timah NPC</c:v>
                </c:pt>
              </c:strCache>
            </c:strRef>
          </c:cat>
          <c:val>
            <c:numRef>
              <c:f>TotalCrimebyNPC!$B$6:$B$42</c:f>
              <c:numCache>
                <c:formatCode>General</c:formatCode>
                <c:ptCount val="36"/>
                <c:pt idx="0">
                  <c:v>3970</c:v>
                </c:pt>
                <c:pt idx="1">
                  <c:v>3882</c:v>
                </c:pt>
                <c:pt idx="2">
                  <c:v>3663</c:v>
                </c:pt>
                <c:pt idx="3">
                  <c:v>3652</c:v>
                </c:pt>
                <c:pt idx="4">
                  <c:v>3358</c:v>
                </c:pt>
                <c:pt idx="5">
                  <c:v>3314</c:v>
                </c:pt>
                <c:pt idx="6">
                  <c:v>3281</c:v>
                </c:pt>
                <c:pt idx="7">
                  <c:v>3068</c:v>
                </c:pt>
                <c:pt idx="8">
                  <c:v>2999</c:v>
                </c:pt>
                <c:pt idx="9">
                  <c:v>2900</c:v>
                </c:pt>
                <c:pt idx="10">
                  <c:v>2861</c:v>
                </c:pt>
                <c:pt idx="11">
                  <c:v>2832</c:v>
                </c:pt>
                <c:pt idx="12">
                  <c:v>2692</c:v>
                </c:pt>
                <c:pt idx="13">
                  <c:v>2534</c:v>
                </c:pt>
                <c:pt idx="14">
                  <c:v>2489</c:v>
                </c:pt>
                <c:pt idx="15">
                  <c:v>2444</c:v>
                </c:pt>
                <c:pt idx="16">
                  <c:v>2318</c:v>
                </c:pt>
                <c:pt idx="17">
                  <c:v>2186</c:v>
                </c:pt>
                <c:pt idx="18">
                  <c:v>2082</c:v>
                </c:pt>
                <c:pt idx="19">
                  <c:v>2062</c:v>
                </c:pt>
                <c:pt idx="20">
                  <c:v>1992</c:v>
                </c:pt>
                <c:pt idx="21">
                  <c:v>1971</c:v>
                </c:pt>
                <c:pt idx="22">
                  <c:v>1922</c:v>
                </c:pt>
                <c:pt idx="23">
                  <c:v>1881</c:v>
                </c:pt>
                <c:pt idx="24">
                  <c:v>1773</c:v>
                </c:pt>
                <c:pt idx="25">
                  <c:v>1760</c:v>
                </c:pt>
                <c:pt idx="26">
                  <c:v>1731</c:v>
                </c:pt>
                <c:pt idx="27">
                  <c:v>1379</c:v>
                </c:pt>
                <c:pt idx="28">
                  <c:v>1359</c:v>
                </c:pt>
                <c:pt idx="29">
                  <c:v>1311</c:v>
                </c:pt>
                <c:pt idx="30">
                  <c:v>1281</c:v>
                </c:pt>
                <c:pt idx="31">
                  <c:v>1225</c:v>
                </c:pt>
                <c:pt idx="32">
                  <c:v>1177</c:v>
                </c:pt>
                <c:pt idx="33">
                  <c:v>1115</c:v>
                </c:pt>
                <c:pt idx="34">
                  <c:v>992</c:v>
                </c:pt>
                <c:pt idx="35">
                  <c:v>791</c:v>
                </c:pt>
              </c:numCache>
            </c:numRef>
          </c:val>
          <c:extLst>
            <c:ext xmlns:c16="http://schemas.microsoft.com/office/drawing/2014/chart" uri="{C3380CC4-5D6E-409C-BE32-E72D297353CC}">
              <c16:uniqueId val="{00000000-1134-B64E-897A-2DC48450E932}"/>
            </c:ext>
          </c:extLst>
        </c:ser>
        <c:dLbls>
          <c:dLblPos val="outEnd"/>
          <c:showLegendKey val="0"/>
          <c:showVal val="1"/>
          <c:showCatName val="0"/>
          <c:showSerName val="0"/>
          <c:showPercent val="0"/>
          <c:showBubbleSize val="0"/>
        </c:dLbls>
        <c:gapWidth val="444"/>
        <c:overlap val="-90"/>
        <c:axId val="77168047"/>
        <c:axId val="192195455"/>
      </c:barChart>
      <c:catAx>
        <c:axId val="77168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2195455"/>
        <c:crosses val="autoZero"/>
        <c:auto val="1"/>
        <c:lblAlgn val="ctr"/>
        <c:lblOffset val="100"/>
        <c:noMultiLvlLbl val="0"/>
      </c:catAx>
      <c:valAx>
        <c:axId val="192195455"/>
        <c:scaling>
          <c:orientation val="minMax"/>
        </c:scaling>
        <c:delete val="1"/>
        <c:axPos val="l"/>
        <c:numFmt formatCode="General" sourceLinked="1"/>
        <c:majorTickMark val="none"/>
        <c:minorTickMark val="none"/>
        <c:tickLblPos val="nextTo"/>
        <c:crossAx val="7716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[SG_Crime_dashboard.xlsx]5PUMLHTrend!PivotTable4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 Trend of Reported Crime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'5PUMLHTrend'!$C$5</c:f>
              <c:strCache>
                <c:ptCount val="1"/>
                <c:pt idx="0">
                  <c:v>Change (from previous year)</c:v>
                </c:pt>
              </c:strCache>
            </c:strRef>
          </c:tx>
          <c:spPr>
            <a:solidFill>
              <a:schemeClr val="accent3"/>
            </a:solidFill>
            <a:ln>
              <a:noFill/>
            </a:ln>
            <a:effectLst/>
          </c:spPr>
          <c:invertIfNegative val="0"/>
          <c:cat>
            <c:strRef>
              <c:f>'5PUMLHTrend'!$A$6:$A$15</c:f>
              <c:strCache>
                <c:ptCount val="9"/>
                <c:pt idx="0">
                  <c:v>2011</c:v>
                </c:pt>
                <c:pt idx="1">
                  <c:v>2012</c:v>
                </c:pt>
                <c:pt idx="2">
                  <c:v>2013</c:v>
                </c:pt>
                <c:pt idx="3">
                  <c:v>2014</c:v>
                </c:pt>
                <c:pt idx="4">
                  <c:v>2015</c:v>
                </c:pt>
                <c:pt idx="5">
                  <c:v>2016</c:v>
                </c:pt>
                <c:pt idx="6">
                  <c:v>2017</c:v>
                </c:pt>
                <c:pt idx="7">
                  <c:v>2018</c:v>
                </c:pt>
                <c:pt idx="8">
                  <c:v>2019</c:v>
                </c:pt>
              </c:strCache>
            </c:strRef>
          </c:cat>
          <c:val>
            <c:numRef>
              <c:f>'5PUMLHTrend'!$C$6:$C$15</c:f>
              <c:numCache>
                <c:formatCode>General</c:formatCode>
                <c:ptCount val="9"/>
                <c:pt idx="1">
                  <c:v>-3719</c:v>
                </c:pt>
                <c:pt idx="2">
                  <c:v>-2036</c:v>
                </c:pt>
                <c:pt idx="3">
                  <c:v>-1928</c:v>
                </c:pt>
                <c:pt idx="4">
                  <c:v>-2160</c:v>
                </c:pt>
                <c:pt idx="5">
                  <c:v>-1165</c:v>
                </c:pt>
                <c:pt idx="6">
                  <c:v>637</c:v>
                </c:pt>
                <c:pt idx="7">
                  <c:v>930</c:v>
                </c:pt>
                <c:pt idx="8">
                  <c:v>-1287</c:v>
                </c:pt>
              </c:numCache>
            </c:numRef>
          </c:val>
          <c:extLst>
            <c:ext xmlns:c16="http://schemas.microsoft.com/office/drawing/2014/chart" uri="{C3380CC4-5D6E-409C-BE32-E72D297353CC}">
              <c16:uniqueId val="{00000000-96E1-FB42-8879-4A6C0C92128D}"/>
            </c:ext>
          </c:extLst>
        </c:ser>
        <c:dLbls>
          <c:showLegendKey val="0"/>
          <c:showVal val="0"/>
          <c:showCatName val="0"/>
          <c:showSerName val="0"/>
          <c:showPercent val="0"/>
          <c:showBubbleSize val="0"/>
        </c:dLbls>
        <c:gapWidth val="150"/>
        <c:axId val="1084825440"/>
        <c:axId val="1084398352"/>
      </c:barChart>
      <c:lineChart>
        <c:grouping val="standard"/>
        <c:varyColors val="0"/>
        <c:ser>
          <c:idx val="0"/>
          <c:order val="0"/>
          <c:tx>
            <c:strRef>
              <c:f>'5PUMLHTrend'!$B$5</c:f>
              <c:strCache>
                <c:ptCount val="1"/>
                <c:pt idx="0">
                  <c:v>Total reported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'5PUMLHTrend'!$A$6:$A$15</c:f>
              <c:strCache>
                <c:ptCount val="9"/>
                <c:pt idx="0">
                  <c:v>2011</c:v>
                </c:pt>
                <c:pt idx="1">
                  <c:v>2012</c:v>
                </c:pt>
                <c:pt idx="2">
                  <c:v>2013</c:v>
                </c:pt>
                <c:pt idx="3">
                  <c:v>2014</c:v>
                </c:pt>
                <c:pt idx="4">
                  <c:v>2015</c:v>
                </c:pt>
                <c:pt idx="5">
                  <c:v>2016</c:v>
                </c:pt>
                <c:pt idx="6">
                  <c:v>2017</c:v>
                </c:pt>
                <c:pt idx="7">
                  <c:v>2018</c:v>
                </c:pt>
                <c:pt idx="8">
                  <c:v>2019</c:v>
                </c:pt>
              </c:strCache>
            </c:strRef>
          </c:cat>
          <c:val>
            <c:numRef>
              <c:f>'5PUMLHTrend'!$B$6:$B$15</c:f>
              <c:numCache>
                <c:formatCode>General</c:formatCode>
                <c:ptCount val="9"/>
                <c:pt idx="0">
                  <c:v>16755</c:v>
                </c:pt>
                <c:pt idx="1">
                  <c:v>13036</c:v>
                </c:pt>
                <c:pt idx="2">
                  <c:v>11000</c:v>
                </c:pt>
                <c:pt idx="3">
                  <c:v>9072</c:v>
                </c:pt>
                <c:pt idx="4">
                  <c:v>6912</c:v>
                </c:pt>
                <c:pt idx="5">
                  <c:v>5747</c:v>
                </c:pt>
                <c:pt idx="6">
                  <c:v>6384</c:v>
                </c:pt>
                <c:pt idx="7">
                  <c:v>7314</c:v>
                </c:pt>
                <c:pt idx="8">
                  <c:v>6027</c:v>
                </c:pt>
              </c:numCache>
            </c:numRef>
          </c:val>
          <c:smooth val="0"/>
          <c:extLst>
            <c:ext xmlns:c16="http://schemas.microsoft.com/office/drawing/2014/chart" uri="{C3380CC4-5D6E-409C-BE32-E72D297353CC}">
              <c16:uniqueId val="{00000001-96E1-FB42-8879-4A6C0C92128D}"/>
            </c:ext>
          </c:extLst>
        </c:ser>
        <c:dLbls>
          <c:showLegendKey val="0"/>
          <c:showVal val="0"/>
          <c:showCatName val="0"/>
          <c:showSerName val="0"/>
          <c:showPercent val="0"/>
          <c:showBubbleSize val="0"/>
        </c:dLbls>
        <c:marker val="1"/>
        <c:smooth val="0"/>
        <c:axId val="1084825440"/>
        <c:axId val="1084398352"/>
      </c:lineChart>
      <c:catAx>
        <c:axId val="108482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98352"/>
        <c:crosses val="autoZero"/>
        <c:auto val="1"/>
        <c:lblAlgn val="ctr"/>
        <c:lblOffset val="100"/>
        <c:noMultiLvlLbl val="0"/>
      </c:catAx>
      <c:valAx>
        <c:axId val="10843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82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[SG_Crime_dashboard.xlsx]Arresed_agegroup!PivotTable5</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sz="1400"/>
              <a:t>Person arrested by age group</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Arresed_agegroup!$B$3:$B$4</c:f>
              <c:strCache>
                <c:ptCount val="1"/>
                <c:pt idx="0">
                  <c:v>21 Years Old And Below</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Arresed_agegroup!$A$5:$A$15</c:f>
              <c:strCache>
                <c:ptCount val="10"/>
                <c:pt idx="0">
                  <c:v>Cheating Related Offences</c:v>
                </c:pt>
                <c:pt idx="1">
                  <c:v>Housebreaking</c:v>
                </c:pt>
                <c:pt idx="2">
                  <c:v>Murder</c:v>
                </c:pt>
                <c:pt idx="3">
                  <c:v>Outrage Of Modesty</c:v>
                </c:pt>
                <c:pt idx="4">
                  <c:v>Rape</c:v>
                </c:pt>
                <c:pt idx="5">
                  <c:v>Rioting</c:v>
                </c:pt>
                <c:pt idx="6">
                  <c:v>Robbery</c:v>
                </c:pt>
                <c:pt idx="7">
                  <c:v>Serious Hurt</c:v>
                </c:pt>
                <c:pt idx="8">
                  <c:v>Snatch Theft</c:v>
                </c:pt>
                <c:pt idx="9">
                  <c:v>Theft Of Motor Vehicle</c:v>
                </c:pt>
              </c:strCache>
            </c:strRef>
          </c:cat>
          <c:val>
            <c:numRef>
              <c:f>Arresed_agegroup!$B$5:$B$15</c:f>
              <c:numCache>
                <c:formatCode>General</c:formatCode>
                <c:ptCount val="10"/>
                <c:pt idx="0">
                  <c:v>2462</c:v>
                </c:pt>
                <c:pt idx="1">
                  <c:v>656</c:v>
                </c:pt>
                <c:pt idx="2">
                  <c:v>24</c:v>
                </c:pt>
                <c:pt idx="3">
                  <c:v>1056</c:v>
                </c:pt>
                <c:pt idx="4">
                  <c:v>338</c:v>
                </c:pt>
                <c:pt idx="5">
                  <c:v>2531</c:v>
                </c:pt>
                <c:pt idx="6">
                  <c:v>554</c:v>
                </c:pt>
                <c:pt idx="7">
                  <c:v>538</c:v>
                </c:pt>
                <c:pt idx="8">
                  <c:v>172</c:v>
                </c:pt>
                <c:pt idx="9">
                  <c:v>579</c:v>
                </c:pt>
              </c:numCache>
            </c:numRef>
          </c:val>
          <c:extLst>
            <c:ext xmlns:c16="http://schemas.microsoft.com/office/drawing/2014/chart" uri="{C3380CC4-5D6E-409C-BE32-E72D297353CC}">
              <c16:uniqueId val="{00000000-0B9E-6C4B-8C71-BA8F51034959}"/>
            </c:ext>
          </c:extLst>
        </c:ser>
        <c:ser>
          <c:idx val="1"/>
          <c:order val="1"/>
          <c:tx>
            <c:strRef>
              <c:f>Arresed_agegroup!$C$3:$C$4</c:f>
              <c:strCache>
                <c:ptCount val="1"/>
                <c:pt idx="0">
                  <c:v>Above 21 Years Old</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Arresed_agegroup!$A$5:$A$15</c:f>
              <c:strCache>
                <c:ptCount val="10"/>
                <c:pt idx="0">
                  <c:v>Cheating Related Offences</c:v>
                </c:pt>
                <c:pt idx="1">
                  <c:v>Housebreaking</c:v>
                </c:pt>
                <c:pt idx="2">
                  <c:v>Murder</c:v>
                </c:pt>
                <c:pt idx="3">
                  <c:v>Outrage Of Modesty</c:v>
                </c:pt>
                <c:pt idx="4">
                  <c:v>Rape</c:v>
                </c:pt>
                <c:pt idx="5">
                  <c:v>Rioting</c:v>
                </c:pt>
                <c:pt idx="6">
                  <c:v>Robbery</c:v>
                </c:pt>
                <c:pt idx="7">
                  <c:v>Serious Hurt</c:v>
                </c:pt>
                <c:pt idx="8">
                  <c:v>Snatch Theft</c:v>
                </c:pt>
                <c:pt idx="9">
                  <c:v>Theft Of Motor Vehicle</c:v>
                </c:pt>
              </c:strCache>
            </c:strRef>
          </c:cat>
          <c:val>
            <c:numRef>
              <c:f>Arresed_agegroup!$C$5:$C$15</c:f>
              <c:numCache>
                <c:formatCode>General</c:formatCode>
                <c:ptCount val="10"/>
                <c:pt idx="0">
                  <c:v>15920</c:v>
                </c:pt>
                <c:pt idx="1">
                  <c:v>1117</c:v>
                </c:pt>
                <c:pt idx="2">
                  <c:v>187</c:v>
                </c:pt>
                <c:pt idx="3">
                  <c:v>7094</c:v>
                </c:pt>
                <c:pt idx="4">
                  <c:v>561</c:v>
                </c:pt>
                <c:pt idx="5">
                  <c:v>2398</c:v>
                </c:pt>
                <c:pt idx="6">
                  <c:v>1014</c:v>
                </c:pt>
                <c:pt idx="7">
                  <c:v>3201</c:v>
                </c:pt>
                <c:pt idx="8">
                  <c:v>342</c:v>
                </c:pt>
                <c:pt idx="9">
                  <c:v>457</c:v>
                </c:pt>
              </c:numCache>
            </c:numRef>
          </c:val>
          <c:extLst>
            <c:ext xmlns:c16="http://schemas.microsoft.com/office/drawing/2014/chart" uri="{C3380CC4-5D6E-409C-BE32-E72D297353CC}">
              <c16:uniqueId val="{00000001-0B9E-6C4B-8C71-BA8F51034959}"/>
            </c:ext>
          </c:extLst>
        </c:ser>
        <c:ser>
          <c:idx val="2"/>
          <c:order val="2"/>
          <c:tx>
            <c:strRef>
              <c:f>Arresed_agegroup!$D$3:$D$4</c:f>
              <c:strCache>
                <c:ptCount val="1"/>
                <c:pt idx="0">
                  <c:v>Youths (7 To 19 Years Old)</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Arresed_agegroup!$A$5:$A$15</c:f>
              <c:strCache>
                <c:ptCount val="10"/>
                <c:pt idx="0">
                  <c:v>Cheating Related Offences</c:v>
                </c:pt>
                <c:pt idx="1">
                  <c:v>Housebreaking</c:v>
                </c:pt>
                <c:pt idx="2">
                  <c:v>Murder</c:v>
                </c:pt>
                <c:pt idx="3">
                  <c:v>Outrage Of Modesty</c:v>
                </c:pt>
                <c:pt idx="4">
                  <c:v>Rape</c:v>
                </c:pt>
                <c:pt idx="5">
                  <c:v>Rioting</c:v>
                </c:pt>
                <c:pt idx="6">
                  <c:v>Robbery</c:v>
                </c:pt>
                <c:pt idx="7">
                  <c:v>Serious Hurt</c:v>
                </c:pt>
                <c:pt idx="8">
                  <c:v>Snatch Theft</c:v>
                </c:pt>
                <c:pt idx="9">
                  <c:v>Theft Of Motor Vehicle</c:v>
                </c:pt>
              </c:strCache>
            </c:strRef>
          </c:cat>
          <c:val>
            <c:numRef>
              <c:f>Arresed_agegroup!$D$5:$D$15</c:f>
              <c:numCache>
                <c:formatCode>General</c:formatCode>
                <c:ptCount val="10"/>
                <c:pt idx="0">
                  <c:v>1566</c:v>
                </c:pt>
                <c:pt idx="1">
                  <c:v>571</c:v>
                </c:pt>
                <c:pt idx="2">
                  <c:v>12</c:v>
                </c:pt>
                <c:pt idx="3">
                  <c:v>777</c:v>
                </c:pt>
                <c:pt idx="4">
                  <c:v>278</c:v>
                </c:pt>
                <c:pt idx="5">
                  <c:v>2072</c:v>
                </c:pt>
                <c:pt idx="6">
                  <c:v>453</c:v>
                </c:pt>
                <c:pt idx="7">
                  <c:v>338</c:v>
                </c:pt>
                <c:pt idx="8">
                  <c:v>135</c:v>
                </c:pt>
                <c:pt idx="9">
                  <c:v>472</c:v>
                </c:pt>
              </c:numCache>
            </c:numRef>
          </c:val>
          <c:extLst>
            <c:ext xmlns:c16="http://schemas.microsoft.com/office/drawing/2014/chart" uri="{C3380CC4-5D6E-409C-BE32-E72D297353CC}">
              <c16:uniqueId val="{00000002-0B9E-6C4B-8C71-BA8F51034959}"/>
            </c:ext>
          </c:extLst>
        </c:ser>
        <c:dLbls>
          <c:dLblPos val="ctr"/>
          <c:showLegendKey val="0"/>
          <c:showVal val="1"/>
          <c:showCatName val="0"/>
          <c:showSerName val="0"/>
          <c:showPercent val="0"/>
          <c:showBubbleSize val="0"/>
        </c:dLbls>
        <c:gapWidth val="50"/>
        <c:overlap val="100"/>
        <c:axId val="1901563200"/>
        <c:axId val="1901845792"/>
      </c:barChart>
      <c:catAx>
        <c:axId val="190156320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45792"/>
        <c:crosses val="autoZero"/>
        <c:auto val="1"/>
        <c:lblAlgn val="ctr"/>
        <c:lblOffset val="100"/>
        <c:noMultiLvlLbl val="0"/>
      </c:catAx>
      <c:valAx>
        <c:axId val="1901845792"/>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563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[SG_Crime_dashboard.xlsx]Arresed_gender!PivotTable5</c:name>
    <c:fmtId val="12"/>
  </c:pivotSource>
  <c:chart>
    <c:title>
      <c:tx>
        <c:rich>
          <a:bodyPr rot="0" spcFirstLastPara="1" vertOverflow="ellipsis" vert="horz" wrap="square" anchor="ctr" anchorCtr="1"/>
          <a:lstStyle/>
          <a:p>
            <a:pPr>
              <a:defRPr sz="1100" b="1" i="0" u="none" strike="noStrike" kern="1200" cap="all" spc="100" normalizeH="0" baseline="0">
                <a:solidFill>
                  <a:schemeClr val="lt1"/>
                </a:solidFill>
                <a:latin typeface="+mn-lt"/>
                <a:ea typeface="+mn-ea"/>
                <a:cs typeface="+mn-cs"/>
              </a:defRPr>
            </a:pPr>
            <a:r>
              <a:rPr lang="en-US" sz="1100"/>
              <a:t>ARRESTED</a:t>
            </a:r>
          </a:p>
        </c:rich>
      </c:tx>
      <c:layout>
        <c:manualLayout>
          <c:xMode val="edge"/>
          <c:yMode val="edge"/>
          <c:x val="0.38844443382361721"/>
          <c:y val="0.48769574944071586"/>
        </c:manualLayout>
      </c:layout>
      <c:overlay val="0"/>
      <c:spPr>
        <a:noFill/>
        <a:ln>
          <a:noFill/>
        </a:ln>
        <a:effectLst/>
      </c:spPr>
      <c:txPr>
        <a:bodyPr rot="0" spcFirstLastPara="1" vertOverflow="ellipsis" vert="horz" wrap="square" anchor="ctr" anchorCtr="1"/>
        <a:lstStyle/>
        <a:p>
          <a:pPr>
            <a:defRPr sz="11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pivotFmt>
    </c:pivotFmts>
    <c:plotArea>
      <c:layout/>
      <c:doughnutChart>
        <c:varyColors val="1"/>
        <c:ser>
          <c:idx val="0"/>
          <c:order val="0"/>
          <c:tx>
            <c:strRef>
              <c:f>Arresed_gender!$B$3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05C4-7841-958A-24B4EAEB99C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05C4-7841-958A-24B4EAEB99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Arresed_gender!$A$4:$A$6</c:f>
              <c:strCache>
                <c:ptCount val="2"/>
                <c:pt idx="0">
                  <c:v>Female</c:v>
                </c:pt>
                <c:pt idx="1">
                  <c:v>Male</c:v>
                </c:pt>
              </c:strCache>
            </c:strRef>
          </c:cat>
          <c:val>
            <c:numRef>
              <c:f>Arresed_gender!$B$4:$B$6</c:f>
              <c:numCache>
                <c:formatCode>General</c:formatCode>
                <c:ptCount val="2"/>
                <c:pt idx="0">
                  <c:v>7685</c:v>
                </c:pt>
                <c:pt idx="1">
                  <c:v>40190</c:v>
                </c:pt>
              </c:numCache>
            </c:numRef>
          </c:val>
          <c:extLst>
            <c:ext xmlns:c16="http://schemas.microsoft.com/office/drawing/2014/chart" uri="{C3380CC4-5D6E-409C-BE32-E72D297353CC}">
              <c16:uniqueId val="{00000004-05C4-7841-958A-24B4EAEB99CF}"/>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[SG_Crime_dashboard.xlsx]Arresed_yearTrend!PivotTable5</c:name>
    <c:fmtId val="11"/>
  </c:pivotSource>
  <c:chart>
    <c:title>
      <c:tx>
        <c:rich>
          <a:bodyPr rot="0" spcFirstLastPara="1" vertOverflow="ellipsis" vert="horz" wrap="square" anchor="ctr" anchorCtr="1"/>
          <a:lstStyle/>
          <a:p>
            <a:pPr>
              <a:defRPr sz="1400" b="1" i="0" u="none" strike="noStrike" kern="1200" cap="none" spc="20" baseline="0">
                <a:solidFill>
                  <a:schemeClr val="tx1">
                    <a:lumMod val="65000"/>
                    <a:lumOff val="35000"/>
                  </a:schemeClr>
                </a:solidFill>
                <a:latin typeface="+mn-lt"/>
                <a:ea typeface="+mn-ea"/>
                <a:cs typeface="+mn-cs"/>
              </a:defRPr>
            </a:pPr>
            <a:r>
              <a:rPr lang="en-GB" b="1">
                <a:solidFill>
                  <a:schemeClr val="tx1">
                    <a:lumMod val="65000"/>
                    <a:lumOff val="35000"/>
                  </a:schemeClr>
                </a:solidFill>
              </a:rPr>
              <a:t>Yearly Trend of Person Arrested</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1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Arresed_yearTrend!$C$3</c:f>
              <c:strCache>
                <c:ptCount val="1"/>
                <c:pt idx="0">
                  <c:v>Change (from previous year)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Arresed_yearTrend!$A$4:$A$13</c:f>
              <c:strCache>
                <c:ptCount val="9"/>
                <c:pt idx="0">
                  <c:v>2011</c:v>
                </c:pt>
                <c:pt idx="1">
                  <c:v>2012</c:v>
                </c:pt>
                <c:pt idx="2">
                  <c:v>2013</c:v>
                </c:pt>
                <c:pt idx="3">
                  <c:v>2014</c:v>
                </c:pt>
                <c:pt idx="4">
                  <c:v>2015</c:v>
                </c:pt>
                <c:pt idx="5">
                  <c:v>2016</c:v>
                </c:pt>
                <c:pt idx="6">
                  <c:v>2017</c:v>
                </c:pt>
                <c:pt idx="7">
                  <c:v>2018</c:v>
                </c:pt>
                <c:pt idx="8">
                  <c:v>2019</c:v>
                </c:pt>
              </c:strCache>
            </c:strRef>
          </c:cat>
          <c:val>
            <c:numRef>
              <c:f>Arresed_yearTrend!$C$4:$C$13</c:f>
              <c:numCache>
                <c:formatCode>General</c:formatCode>
                <c:ptCount val="9"/>
                <c:pt idx="1">
                  <c:v>-478</c:v>
                </c:pt>
                <c:pt idx="2">
                  <c:v>-4</c:v>
                </c:pt>
                <c:pt idx="3">
                  <c:v>264</c:v>
                </c:pt>
                <c:pt idx="4">
                  <c:v>-63</c:v>
                </c:pt>
                <c:pt idx="5">
                  <c:v>-97</c:v>
                </c:pt>
                <c:pt idx="6">
                  <c:v>270</c:v>
                </c:pt>
                <c:pt idx="7">
                  <c:v>573</c:v>
                </c:pt>
                <c:pt idx="8">
                  <c:v>-268</c:v>
                </c:pt>
              </c:numCache>
            </c:numRef>
          </c:val>
          <c:extLst>
            <c:ext xmlns:c16="http://schemas.microsoft.com/office/drawing/2014/chart" uri="{C3380CC4-5D6E-409C-BE32-E72D297353CC}">
              <c16:uniqueId val="{00000000-CCF2-F244-8566-B17A99C44870}"/>
            </c:ext>
          </c:extLst>
        </c:ser>
        <c:dLbls>
          <c:showLegendKey val="0"/>
          <c:showVal val="1"/>
          <c:showCatName val="0"/>
          <c:showSerName val="0"/>
          <c:showPercent val="0"/>
          <c:showBubbleSize val="0"/>
        </c:dLbls>
        <c:gapWidth val="269"/>
        <c:axId val="1901563200"/>
        <c:axId val="1901845792"/>
      </c:barChart>
      <c:lineChart>
        <c:grouping val="standard"/>
        <c:varyColors val="0"/>
        <c:ser>
          <c:idx val="0"/>
          <c:order val="0"/>
          <c:tx>
            <c:strRef>
              <c:f>Arresed_yearTrend!$B$3</c:f>
              <c:strCache>
                <c:ptCount val="1"/>
                <c:pt idx="0">
                  <c:v>Total Reported</c:v>
                </c:pt>
              </c:strCache>
            </c:strRef>
          </c:tx>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Arresed_yearTrend!$A$4:$A$13</c:f>
              <c:strCache>
                <c:ptCount val="9"/>
                <c:pt idx="0">
                  <c:v>2011</c:v>
                </c:pt>
                <c:pt idx="1">
                  <c:v>2012</c:v>
                </c:pt>
                <c:pt idx="2">
                  <c:v>2013</c:v>
                </c:pt>
                <c:pt idx="3">
                  <c:v>2014</c:v>
                </c:pt>
                <c:pt idx="4">
                  <c:v>2015</c:v>
                </c:pt>
                <c:pt idx="5">
                  <c:v>2016</c:v>
                </c:pt>
                <c:pt idx="6">
                  <c:v>2017</c:v>
                </c:pt>
                <c:pt idx="7">
                  <c:v>2018</c:v>
                </c:pt>
                <c:pt idx="8">
                  <c:v>2019</c:v>
                </c:pt>
              </c:strCache>
            </c:strRef>
          </c:cat>
          <c:val>
            <c:numRef>
              <c:f>Arresed_yearTrend!$B$4:$B$13</c:f>
              <c:numCache>
                <c:formatCode>General</c:formatCode>
                <c:ptCount val="9"/>
                <c:pt idx="0">
                  <c:v>5462</c:v>
                </c:pt>
                <c:pt idx="1">
                  <c:v>4984</c:v>
                </c:pt>
                <c:pt idx="2">
                  <c:v>4980</c:v>
                </c:pt>
                <c:pt idx="3">
                  <c:v>5244</c:v>
                </c:pt>
                <c:pt idx="4">
                  <c:v>5181</c:v>
                </c:pt>
                <c:pt idx="5">
                  <c:v>5084</c:v>
                </c:pt>
                <c:pt idx="6">
                  <c:v>5354</c:v>
                </c:pt>
                <c:pt idx="7">
                  <c:v>5927</c:v>
                </c:pt>
                <c:pt idx="8">
                  <c:v>5659</c:v>
                </c:pt>
              </c:numCache>
            </c:numRef>
          </c:val>
          <c:smooth val="0"/>
          <c:extLst>
            <c:ext xmlns:c16="http://schemas.microsoft.com/office/drawing/2014/chart" uri="{C3380CC4-5D6E-409C-BE32-E72D297353CC}">
              <c16:uniqueId val="{00000001-CCF2-F244-8566-B17A99C44870}"/>
            </c:ext>
          </c:extLst>
        </c:ser>
        <c:dLbls>
          <c:showLegendKey val="0"/>
          <c:showVal val="1"/>
          <c:showCatName val="0"/>
          <c:showSerName val="0"/>
          <c:showPercent val="0"/>
          <c:showBubbleSize val="0"/>
        </c:dLbls>
        <c:marker val="1"/>
        <c:smooth val="0"/>
        <c:axId val="1901563200"/>
        <c:axId val="1901845792"/>
      </c:lineChart>
      <c:catAx>
        <c:axId val="190156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01845792"/>
        <c:crosses val="autoZero"/>
        <c:auto val="1"/>
        <c:lblAlgn val="ctr"/>
        <c:lblOffset val="100"/>
        <c:noMultiLvlLbl val="0"/>
      </c:catAx>
      <c:valAx>
        <c:axId val="19018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01563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[SG_Crime_dashboard.xlsx]VictimsYrTrend!PivotTable6</c:name>
    <c:fmtId val="6"/>
  </c:pivotSource>
  <c:chart>
    <c:title>
      <c:tx>
        <c:rich>
          <a:bodyPr rot="0" spcFirstLastPara="1" vertOverflow="ellipsis" vert="horz" wrap="square" anchor="ctr" anchorCtr="1"/>
          <a:lstStyle/>
          <a:p>
            <a:pPr>
              <a:defRPr sz="1400" b="1" i="0" u="none" strike="noStrike" kern="1200" cap="none" spc="20" baseline="0">
                <a:solidFill>
                  <a:schemeClr val="tx1">
                    <a:lumMod val="65000"/>
                    <a:lumOff val="35000"/>
                  </a:schemeClr>
                </a:solidFill>
                <a:latin typeface="+mn-lt"/>
                <a:ea typeface="+mn-ea"/>
                <a:cs typeface="+mn-cs"/>
              </a:defRPr>
            </a:pPr>
            <a:r>
              <a:rPr lang="en-GB" b="1">
                <a:solidFill>
                  <a:schemeClr val="tx1">
                    <a:lumMod val="65000"/>
                    <a:lumOff val="35000"/>
                  </a:schemeClr>
                </a:solidFill>
              </a:rPr>
              <a:t>Yearly Trend of Reported Victims</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VictimsYrTrend!$C$3</c:f>
              <c:strCache>
                <c:ptCount val="1"/>
                <c:pt idx="0">
                  <c:v>Change (from previous year)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VictimsYrTrend!$A$4:$A$13</c:f>
              <c:strCache>
                <c:ptCount val="9"/>
                <c:pt idx="0">
                  <c:v>2011</c:v>
                </c:pt>
                <c:pt idx="1">
                  <c:v>2012</c:v>
                </c:pt>
                <c:pt idx="2">
                  <c:v>2013</c:v>
                </c:pt>
                <c:pt idx="3">
                  <c:v>2014</c:v>
                </c:pt>
                <c:pt idx="4">
                  <c:v>2015</c:v>
                </c:pt>
                <c:pt idx="5">
                  <c:v>2016</c:v>
                </c:pt>
                <c:pt idx="6">
                  <c:v>2017</c:v>
                </c:pt>
                <c:pt idx="7">
                  <c:v>2018</c:v>
                </c:pt>
                <c:pt idx="8">
                  <c:v>2019</c:v>
                </c:pt>
              </c:strCache>
            </c:strRef>
          </c:cat>
          <c:val>
            <c:numRef>
              <c:f>VictimsYrTrend!$C$4:$C$13</c:f>
              <c:numCache>
                <c:formatCode>General</c:formatCode>
                <c:ptCount val="9"/>
                <c:pt idx="1">
                  <c:v>-594</c:v>
                </c:pt>
                <c:pt idx="2">
                  <c:v>240</c:v>
                </c:pt>
                <c:pt idx="3">
                  <c:v>1689</c:v>
                </c:pt>
                <c:pt idx="4">
                  <c:v>2623</c:v>
                </c:pt>
                <c:pt idx="5">
                  <c:v>-296</c:v>
                </c:pt>
                <c:pt idx="6">
                  <c:v>355</c:v>
                </c:pt>
                <c:pt idx="7">
                  <c:v>1153</c:v>
                </c:pt>
                <c:pt idx="8">
                  <c:v>3531</c:v>
                </c:pt>
              </c:numCache>
            </c:numRef>
          </c:val>
          <c:extLst>
            <c:ext xmlns:c16="http://schemas.microsoft.com/office/drawing/2014/chart" uri="{C3380CC4-5D6E-409C-BE32-E72D297353CC}">
              <c16:uniqueId val="{00000000-9743-0A44-B79F-C3C9059C7CCB}"/>
            </c:ext>
          </c:extLst>
        </c:ser>
        <c:dLbls>
          <c:showLegendKey val="0"/>
          <c:showVal val="1"/>
          <c:showCatName val="0"/>
          <c:showSerName val="0"/>
          <c:showPercent val="0"/>
          <c:showBubbleSize val="0"/>
        </c:dLbls>
        <c:gapWidth val="150"/>
        <c:axId val="1207286400"/>
        <c:axId val="1150664016"/>
      </c:barChart>
      <c:lineChart>
        <c:grouping val="standard"/>
        <c:varyColors val="0"/>
        <c:ser>
          <c:idx val="0"/>
          <c:order val="0"/>
          <c:tx>
            <c:strRef>
              <c:f>VictimsYrTrend!$B$3</c:f>
              <c:strCache>
                <c:ptCount val="1"/>
                <c:pt idx="0">
                  <c:v>Total reported</c:v>
                </c:pt>
              </c:strCache>
            </c:strRef>
          </c:tx>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VictimsYrTrend!$A$4:$A$13</c:f>
              <c:strCache>
                <c:ptCount val="9"/>
                <c:pt idx="0">
                  <c:v>2011</c:v>
                </c:pt>
                <c:pt idx="1">
                  <c:v>2012</c:v>
                </c:pt>
                <c:pt idx="2">
                  <c:v>2013</c:v>
                </c:pt>
                <c:pt idx="3">
                  <c:v>2014</c:v>
                </c:pt>
                <c:pt idx="4">
                  <c:v>2015</c:v>
                </c:pt>
                <c:pt idx="5">
                  <c:v>2016</c:v>
                </c:pt>
                <c:pt idx="6">
                  <c:v>2017</c:v>
                </c:pt>
                <c:pt idx="7">
                  <c:v>2018</c:v>
                </c:pt>
                <c:pt idx="8">
                  <c:v>2019</c:v>
                </c:pt>
              </c:strCache>
            </c:strRef>
          </c:cat>
          <c:val>
            <c:numRef>
              <c:f>VictimsYrTrend!$B$4:$B$13</c:f>
              <c:numCache>
                <c:formatCode>General</c:formatCode>
                <c:ptCount val="9"/>
                <c:pt idx="0">
                  <c:v>6521</c:v>
                </c:pt>
                <c:pt idx="1">
                  <c:v>5927</c:v>
                </c:pt>
                <c:pt idx="2">
                  <c:v>6167</c:v>
                </c:pt>
                <c:pt idx="3">
                  <c:v>7856</c:v>
                </c:pt>
                <c:pt idx="4">
                  <c:v>10479</c:v>
                </c:pt>
                <c:pt idx="5">
                  <c:v>10183</c:v>
                </c:pt>
                <c:pt idx="6">
                  <c:v>10538</c:v>
                </c:pt>
                <c:pt idx="7">
                  <c:v>11691</c:v>
                </c:pt>
                <c:pt idx="8">
                  <c:v>15222</c:v>
                </c:pt>
              </c:numCache>
            </c:numRef>
          </c:val>
          <c:smooth val="0"/>
          <c:extLst>
            <c:ext xmlns:c16="http://schemas.microsoft.com/office/drawing/2014/chart" uri="{C3380CC4-5D6E-409C-BE32-E72D297353CC}">
              <c16:uniqueId val="{00000001-9743-0A44-B79F-C3C9059C7CCB}"/>
            </c:ext>
          </c:extLst>
        </c:ser>
        <c:dLbls>
          <c:showLegendKey val="0"/>
          <c:showVal val="1"/>
          <c:showCatName val="0"/>
          <c:showSerName val="0"/>
          <c:showPercent val="0"/>
          <c:showBubbleSize val="0"/>
        </c:dLbls>
        <c:marker val="1"/>
        <c:smooth val="0"/>
        <c:axId val="1207286400"/>
        <c:axId val="1150664016"/>
      </c:lineChart>
      <c:catAx>
        <c:axId val="120728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0664016"/>
        <c:crosses val="autoZero"/>
        <c:auto val="1"/>
        <c:lblAlgn val="ctr"/>
        <c:lblOffset val="100"/>
        <c:noMultiLvlLbl val="0"/>
      </c:catAx>
      <c:valAx>
        <c:axId val="115066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07286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[SG_Crime_dashboard.xlsx]Victims agegroup!PivotTable6</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sz="1400"/>
              <a:t>Victims By age group</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'Victims agegroup'!$B$3:$B$4</c:f>
              <c:strCache>
                <c:ptCount val="1"/>
                <c:pt idx="0">
                  <c:v>21 Years Old And Below * </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 agegroup'!$A$5:$A$13</c:f>
              <c:strCache>
                <c:ptCount val="8"/>
                <c:pt idx="0">
                  <c:v>Cheating Related Offences</c:v>
                </c:pt>
                <c:pt idx="1">
                  <c:v>Murder</c:v>
                </c:pt>
                <c:pt idx="2">
                  <c:v>Outrage Of Modesty</c:v>
                </c:pt>
                <c:pt idx="3">
                  <c:v>Rape</c:v>
                </c:pt>
                <c:pt idx="4">
                  <c:v>Rioting</c:v>
                </c:pt>
                <c:pt idx="5">
                  <c:v>Robbery</c:v>
                </c:pt>
                <c:pt idx="6">
                  <c:v>Serious Hurt</c:v>
                </c:pt>
                <c:pt idx="7">
                  <c:v>Snatch Theft</c:v>
                </c:pt>
              </c:strCache>
            </c:strRef>
          </c:cat>
          <c:val>
            <c:numRef>
              <c:f>'Victims agegroup'!$B$5:$B$13</c:f>
              <c:numCache>
                <c:formatCode>General</c:formatCode>
                <c:ptCount val="8"/>
                <c:pt idx="0">
                  <c:v>6407</c:v>
                </c:pt>
                <c:pt idx="1">
                  <c:v>13</c:v>
                </c:pt>
                <c:pt idx="2">
                  <c:v>5876</c:v>
                </c:pt>
                <c:pt idx="3">
                  <c:v>1037</c:v>
                </c:pt>
                <c:pt idx="4">
                  <c:v>749</c:v>
                </c:pt>
                <c:pt idx="5">
                  <c:v>334</c:v>
                </c:pt>
                <c:pt idx="6">
                  <c:v>662</c:v>
                </c:pt>
                <c:pt idx="7">
                  <c:v>210</c:v>
                </c:pt>
              </c:numCache>
            </c:numRef>
          </c:val>
          <c:extLst>
            <c:ext xmlns:c16="http://schemas.microsoft.com/office/drawing/2014/chart" uri="{C3380CC4-5D6E-409C-BE32-E72D297353CC}">
              <c16:uniqueId val="{00000000-68FB-6C40-8CAD-000CA1B35600}"/>
            </c:ext>
          </c:extLst>
        </c:ser>
        <c:ser>
          <c:idx val="1"/>
          <c:order val="1"/>
          <c:tx>
            <c:strRef>
              <c:f>'Victims agegroup'!$C$3:$C$4</c:f>
              <c:strCache>
                <c:ptCount val="1"/>
                <c:pt idx="0">
                  <c:v>Above 21 Years Old * </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 agegroup'!$A$5:$A$13</c:f>
              <c:strCache>
                <c:ptCount val="8"/>
                <c:pt idx="0">
                  <c:v>Cheating Related Offences</c:v>
                </c:pt>
                <c:pt idx="1">
                  <c:v>Murder</c:v>
                </c:pt>
                <c:pt idx="2">
                  <c:v>Outrage Of Modesty</c:v>
                </c:pt>
                <c:pt idx="3">
                  <c:v>Rape</c:v>
                </c:pt>
                <c:pt idx="4">
                  <c:v>Rioting</c:v>
                </c:pt>
                <c:pt idx="5">
                  <c:v>Robbery</c:v>
                </c:pt>
                <c:pt idx="6">
                  <c:v>Serious Hurt</c:v>
                </c:pt>
                <c:pt idx="7">
                  <c:v>Snatch Theft</c:v>
                </c:pt>
              </c:strCache>
            </c:strRef>
          </c:cat>
          <c:val>
            <c:numRef>
              <c:f>'Victims agegroup'!$C$5:$C$13</c:f>
              <c:numCache>
                <c:formatCode>General</c:formatCode>
                <c:ptCount val="8"/>
                <c:pt idx="0">
                  <c:v>42491</c:v>
                </c:pt>
                <c:pt idx="1">
                  <c:v>109</c:v>
                </c:pt>
                <c:pt idx="2">
                  <c:v>7934</c:v>
                </c:pt>
                <c:pt idx="3">
                  <c:v>547</c:v>
                </c:pt>
                <c:pt idx="4">
                  <c:v>1204</c:v>
                </c:pt>
                <c:pt idx="5">
                  <c:v>1439</c:v>
                </c:pt>
                <c:pt idx="6">
                  <c:v>3694</c:v>
                </c:pt>
                <c:pt idx="7">
                  <c:v>1117</c:v>
                </c:pt>
              </c:numCache>
            </c:numRef>
          </c:val>
          <c:extLst>
            <c:ext xmlns:c16="http://schemas.microsoft.com/office/drawing/2014/chart" uri="{C3380CC4-5D6E-409C-BE32-E72D297353CC}">
              <c16:uniqueId val="{00000001-68FB-6C40-8CAD-000CA1B35600}"/>
            </c:ext>
          </c:extLst>
        </c:ser>
        <c:ser>
          <c:idx val="2"/>
          <c:order val="2"/>
          <c:tx>
            <c:strRef>
              <c:f>'Victims agegroup'!$D$3:$D$4</c:f>
              <c:strCache>
                <c:ptCount val="1"/>
                <c:pt idx="0">
                  <c:v>Unknown Age </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 agegroup'!$A$5:$A$13</c:f>
              <c:strCache>
                <c:ptCount val="8"/>
                <c:pt idx="0">
                  <c:v>Cheating Related Offences</c:v>
                </c:pt>
                <c:pt idx="1">
                  <c:v>Murder</c:v>
                </c:pt>
                <c:pt idx="2">
                  <c:v>Outrage Of Modesty</c:v>
                </c:pt>
                <c:pt idx="3">
                  <c:v>Rape</c:v>
                </c:pt>
                <c:pt idx="4">
                  <c:v>Rioting</c:v>
                </c:pt>
                <c:pt idx="5">
                  <c:v>Robbery</c:v>
                </c:pt>
                <c:pt idx="6">
                  <c:v>Serious Hurt</c:v>
                </c:pt>
                <c:pt idx="7">
                  <c:v>Snatch Theft</c:v>
                </c:pt>
              </c:strCache>
            </c:strRef>
          </c:cat>
          <c:val>
            <c:numRef>
              <c:f>'Victims agegroup'!$D$5:$D$13</c:f>
              <c:numCache>
                <c:formatCode>General</c:formatCode>
                <c:ptCount val="8"/>
                <c:pt idx="0">
                  <c:v>14</c:v>
                </c:pt>
                <c:pt idx="1">
                  <c:v>0</c:v>
                </c:pt>
                <c:pt idx="2">
                  <c:v>44</c:v>
                </c:pt>
                <c:pt idx="3">
                  <c:v>1</c:v>
                </c:pt>
                <c:pt idx="4">
                  <c:v>4</c:v>
                </c:pt>
                <c:pt idx="5">
                  <c:v>4</c:v>
                </c:pt>
                <c:pt idx="6">
                  <c:v>8</c:v>
                </c:pt>
                <c:pt idx="7">
                  <c:v>4</c:v>
                </c:pt>
              </c:numCache>
            </c:numRef>
          </c:val>
          <c:extLst>
            <c:ext xmlns:c16="http://schemas.microsoft.com/office/drawing/2014/chart" uri="{C3380CC4-5D6E-409C-BE32-E72D297353CC}">
              <c16:uniqueId val="{00000002-68FB-6C40-8CAD-000CA1B35600}"/>
            </c:ext>
          </c:extLst>
        </c:ser>
        <c:ser>
          <c:idx val="3"/>
          <c:order val="3"/>
          <c:tx>
            <c:strRef>
              <c:f>'Victims agegroup'!$E$3:$E$4</c:f>
              <c:strCache>
                <c:ptCount val="1"/>
                <c:pt idx="0">
                  <c:v>Youths (7 To 19 Years Old) </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'Victims agegroup'!$A$5:$A$13</c:f>
              <c:strCache>
                <c:ptCount val="8"/>
                <c:pt idx="0">
                  <c:v>Cheating Related Offences</c:v>
                </c:pt>
                <c:pt idx="1">
                  <c:v>Murder</c:v>
                </c:pt>
                <c:pt idx="2">
                  <c:v>Outrage Of Modesty</c:v>
                </c:pt>
                <c:pt idx="3">
                  <c:v>Rape</c:v>
                </c:pt>
                <c:pt idx="4">
                  <c:v>Rioting</c:v>
                </c:pt>
                <c:pt idx="5">
                  <c:v>Robbery</c:v>
                </c:pt>
                <c:pt idx="6">
                  <c:v>Serious Hurt</c:v>
                </c:pt>
                <c:pt idx="7">
                  <c:v>Snatch Theft</c:v>
                </c:pt>
              </c:strCache>
            </c:strRef>
          </c:cat>
          <c:val>
            <c:numRef>
              <c:f>'Victims agegroup'!$E$5:$E$13</c:f>
              <c:numCache>
                <c:formatCode>General</c:formatCode>
                <c:ptCount val="8"/>
                <c:pt idx="0">
                  <c:v>3740</c:v>
                </c:pt>
                <c:pt idx="1">
                  <c:v>3</c:v>
                </c:pt>
                <c:pt idx="2">
                  <c:v>4579</c:v>
                </c:pt>
                <c:pt idx="3">
                  <c:v>918</c:v>
                </c:pt>
                <c:pt idx="4">
                  <c:v>580</c:v>
                </c:pt>
                <c:pt idx="5">
                  <c:v>246</c:v>
                </c:pt>
                <c:pt idx="6">
                  <c:v>460</c:v>
                </c:pt>
                <c:pt idx="7">
                  <c:v>156</c:v>
                </c:pt>
              </c:numCache>
            </c:numRef>
          </c:val>
          <c:extLst>
            <c:ext xmlns:c16="http://schemas.microsoft.com/office/drawing/2014/chart" uri="{C3380CC4-5D6E-409C-BE32-E72D297353CC}">
              <c16:uniqueId val="{00000003-68FB-6C40-8CAD-000CA1B35600}"/>
            </c:ext>
          </c:extLst>
        </c:ser>
        <c:dLbls>
          <c:dLblPos val="ctr"/>
          <c:showLegendKey val="0"/>
          <c:showVal val="1"/>
          <c:showCatName val="0"/>
          <c:showSerName val="0"/>
          <c:showPercent val="0"/>
          <c:showBubbleSize val="0"/>
        </c:dLbls>
        <c:gapWidth val="50"/>
        <c:overlap val="100"/>
        <c:axId val="1900064336"/>
        <c:axId val="276370399"/>
      </c:barChart>
      <c:catAx>
        <c:axId val="190006433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0399"/>
        <c:crosses val="autoZero"/>
        <c:auto val="1"/>
        <c:lblAlgn val="ctr"/>
        <c:lblOffset val="100"/>
        <c:noMultiLvlLbl val="0"/>
      </c:catAx>
      <c:valAx>
        <c:axId val="276370399"/>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064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[SG_Crime_dashboard.xlsx]Victims_gender!PivotTable6</c:name>
    <c:fmtId val="9"/>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US" sz="1000"/>
              <a:t>Victims</a:t>
            </a:r>
          </a:p>
        </c:rich>
      </c:tx>
      <c:layout>
        <c:manualLayout>
          <c:xMode val="edge"/>
          <c:yMode val="edge"/>
          <c:x val="0.38111561947613698"/>
          <c:y val="0.50755955347353743"/>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doughnutChart>
        <c:varyColors val="1"/>
        <c:ser>
          <c:idx val="0"/>
          <c:order val="0"/>
          <c:tx>
            <c:strRef>
              <c:f>Victims_gender!$B$3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7F76-4249-B279-704D6791D72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7F76-4249-B279-704D6791D7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Victims_gender!$A$4:$A$6</c:f>
              <c:strCache>
                <c:ptCount val="2"/>
                <c:pt idx="0">
                  <c:v>Female</c:v>
                </c:pt>
                <c:pt idx="1">
                  <c:v>Male</c:v>
                </c:pt>
              </c:strCache>
            </c:strRef>
          </c:cat>
          <c:val>
            <c:numRef>
              <c:f>Victims_gender!$B$4:$B$6</c:f>
              <c:numCache>
                <c:formatCode>General</c:formatCode>
                <c:ptCount val="2"/>
                <c:pt idx="0">
                  <c:v>44845</c:v>
                </c:pt>
                <c:pt idx="1">
                  <c:v>39739</c:v>
                </c:pt>
              </c:numCache>
            </c:numRef>
          </c:val>
          <c:extLst>
            <c:ext xmlns:c16="http://schemas.microsoft.com/office/drawing/2014/chart" uri="{C3380CC4-5D6E-409C-BE32-E72D297353CC}">
              <c16:uniqueId val="{00000004-7F76-4249-B279-704D6791D72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Reported Crime by Offences, NPC</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Reported Crime by Offences, NPC</a:t>
          </a:r>
        </a:p>
      </cx:txPr>
    </cx:title>
    <cx:plotArea>
      <cx:plotAreaRegion>
        <cx:series layoutId="treemap" uniqueId="{734B9B77-1C37-3049-9B1E-A38C6435D8AE}">
          <cx:tx>
            <cx:txData>
              <cx:f>_xlchart.v1.1</cx:f>
              <cx:v>Crime reported</cx:v>
            </cx:txData>
          </cx:tx>
          <cx:dataLabels pos="inEnd">
            <cx:visibility seriesName="0" categoryName="1" value="1"/>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Reported Crime by NPC</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Reported Crime by NPC</a:t>
          </a:r>
        </a:p>
      </cx:txPr>
    </cx:title>
    <cx:plotArea>
      <cx:plotAreaRegion>
        <cx:series layoutId="treemap" uniqueId="{734B9B77-1C37-3049-9B1E-A38C6435D8AE}">
          <cx:tx>
            <cx:txData>
              <cx:f>_xlchart.v1.4</cx:f>
              <cx:v>Crime reported</cx:v>
            </cx:txData>
          </cx:tx>
          <cx:dataLabels pos="inEnd">
            <cx:visibility seriesName="0" categoryName="1" value="1"/>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6</xdr:col>
      <xdr:colOff>5387</xdr:colOff>
      <xdr:row>24</xdr:row>
      <xdr:rowOff>101858</xdr:rowOff>
    </xdr:from>
    <xdr:to>
      <xdr:col>13</xdr:col>
      <xdr:colOff>800101</xdr:colOff>
      <xdr:row>29</xdr:row>
      <xdr:rowOff>139700</xdr:rowOff>
    </xdr:to>
    <mc:AlternateContent xmlns:mc="http://schemas.openxmlformats.org/markup-compatibility/2006" xmlns:a14="http://schemas.microsoft.com/office/drawing/2010/main">
      <mc:Choice Requires="a14">
        <xdr:graphicFrame macro="">
          <xdr:nvGraphicFramePr>
            <xdr:cNvPr id="2" name="Offences 2">
              <a:extLst>
                <a:ext uri="{FF2B5EF4-FFF2-40B4-BE49-F238E27FC236}">
                  <a16:creationId xmlns:a16="http://schemas.microsoft.com/office/drawing/2014/main" id="{C33999C1-6CE1-824F-AEFC-FAA1899D144D}"/>
                </a:ext>
              </a:extLst>
            </xdr:cNvPr>
            <xdr:cNvGraphicFramePr/>
          </xdr:nvGraphicFramePr>
          <xdr:xfrm>
            <a:off x="0" y="0"/>
            <a:ext cx="0" cy="0"/>
          </xdr:xfrm>
          <a:graphic>
            <a:graphicData uri="http://schemas.microsoft.com/office/drawing/2010/slicer">
              <sle:slicer xmlns:sle="http://schemas.microsoft.com/office/drawing/2010/slicer" name="Offences 2"/>
            </a:graphicData>
          </a:graphic>
        </xdr:graphicFrame>
      </mc:Choice>
      <mc:Fallback xmlns="">
        <xdr:sp macro="" textlink="">
          <xdr:nvSpPr>
            <xdr:cNvPr id="0" name=""/>
            <xdr:cNvSpPr>
              <a:spLocks noTextEdit="1"/>
            </xdr:cNvSpPr>
          </xdr:nvSpPr>
          <xdr:spPr>
            <a:xfrm>
              <a:off x="4958387" y="5575558"/>
              <a:ext cx="6573214" cy="9167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4</xdr:row>
      <xdr:rowOff>12700</xdr:rowOff>
    </xdr:from>
    <xdr:to>
      <xdr:col>13</xdr:col>
      <xdr:colOff>762000</xdr:colOff>
      <xdr:row>24</xdr:row>
      <xdr:rowOff>63500</xdr:rowOff>
    </xdr:to>
    <xdr:graphicFrame macro="">
      <xdr:nvGraphicFramePr>
        <xdr:cNvPr id="3" name="Chart 2">
          <a:extLst>
            <a:ext uri="{FF2B5EF4-FFF2-40B4-BE49-F238E27FC236}">
              <a16:creationId xmlns:a16="http://schemas.microsoft.com/office/drawing/2014/main" id="{D7121E46-3028-AF47-BE45-621DD4D46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368300</xdr:colOff>
      <xdr:row>24</xdr:row>
      <xdr:rowOff>101600</xdr:rowOff>
    </xdr:from>
    <xdr:to>
      <xdr:col>5</xdr:col>
      <xdr:colOff>774700</xdr:colOff>
      <xdr:row>29</xdr:row>
      <xdr:rowOff>165100</xdr:rowOff>
    </xdr:to>
    <mc:AlternateContent xmlns:mc="http://schemas.openxmlformats.org/markup-compatibility/2006" xmlns:a14="http://schemas.microsoft.com/office/drawing/2010/main">
      <mc:Choice Requires="a14">
        <xdr:graphicFrame macro="">
          <xdr:nvGraphicFramePr>
            <xdr:cNvPr id="5" name="Year 3">
              <a:extLst>
                <a:ext uri="{FF2B5EF4-FFF2-40B4-BE49-F238E27FC236}">
                  <a16:creationId xmlns:a16="http://schemas.microsoft.com/office/drawing/2014/main" id="{9E870FA5-DAD3-5B45-8FFE-13102159FF9C}"/>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368300" y="5575300"/>
              <a:ext cx="45339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279400</xdr:colOff>
      <xdr:row>14</xdr:row>
      <xdr:rowOff>88900</xdr:rowOff>
    </xdr:from>
    <xdr:to>
      <xdr:col>11</xdr:col>
      <xdr:colOff>800100</xdr:colOff>
      <xdr:row>17</xdr:row>
      <xdr:rowOff>50800</xdr:rowOff>
    </xdr:to>
    <mc:AlternateContent xmlns:mc="http://schemas.openxmlformats.org/markup-compatibility/2006" xmlns:a14="http://schemas.microsoft.com/office/drawing/2010/main">
      <mc:Choice Requires="a14">
        <xdr:graphicFrame macro="">
          <xdr:nvGraphicFramePr>
            <xdr:cNvPr id="3" name="Year 6">
              <a:extLst>
                <a:ext uri="{FF2B5EF4-FFF2-40B4-BE49-F238E27FC236}">
                  <a16:creationId xmlns:a16="http://schemas.microsoft.com/office/drawing/2014/main" id="{F3E9B605-65C6-4D4B-87AF-8C01B074D74F}"/>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7569200" y="2933700"/>
              <a:ext cx="5473700" cy="57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673100</xdr:colOff>
      <xdr:row>17</xdr:row>
      <xdr:rowOff>190500</xdr:rowOff>
    </xdr:from>
    <xdr:to>
      <xdr:col>7</xdr:col>
      <xdr:colOff>241300</xdr:colOff>
      <xdr:row>41</xdr:row>
      <xdr:rowOff>114300</xdr:rowOff>
    </xdr:to>
    <xdr:graphicFrame macro="">
      <xdr:nvGraphicFramePr>
        <xdr:cNvPr id="5" name="Chart 4">
          <a:extLst>
            <a:ext uri="{FF2B5EF4-FFF2-40B4-BE49-F238E27FC236}">
              <a16:creationId xmlns:a16="http://schemas.microsoft.com/office/drawing/2014/main" id="{F01D6AD3-4C07-6746-9B2B-29DD46691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463550</xdr:colOff>
      <xdr:row>8</xdr:row>
      <xdr:rowOff>184150</xdr:rowOff>
    </xdr:from>
    <xdr:to>
      <xdr:col>8</xdr:col>
      <xdr:colOff>50800</xdr:colOff>
      <xdr:row>22</xdr:row>
      <xdr:rowOff>177800</xdr:rowOff>
    </xdr:to>
    <xdr:graphicFrame macro="">
      <xdr:nvGraphicFramePr>
        <xdr:cNvPr id="4" name="Chart 3">
          <a:extLst>
            <a:ext uri="{FF2B5EF4-FFF2-40B4-BE49-F238E27FC236}">
              <a16:creationId xmlns:a16="http://schemas.microsoft.com/office/drawing/2014/main" id="{9591DE52-6CC7-4B44-943E-186D1DFD6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165100</xdr:colOff>
      <xdr:row>4</xdr:row>
      <xdr:rowOff>0</xdr:rowOff>
    </xdr:from>
    <xdr:to>
      <xdr:col>11</xdr:col>
      <xdr:colOff>457200</xdr:colOff>
      <xdr:row>19</xdr:row>
      <xdr:rowOff>190500</xdr:rowOff>
    </xdr:to>
    <mc:AlternateContent xmlns:mc="http://schemas.openxmlformats.org/markup-compatibility/2006" xmlns:a14="http://schemas.microsoft.com/office/drawing/2010/main">
      <mc:Choice Requires="a14">
        <xdr:graphicFrame macro="">
          <xdr:nvGraphicFramePr>
            <xdr:cNvPr id="5" name="Major_offences">
              <a:extLst>
                <a:ext uri="{FF2B5EF4-FFF2-40B4-BE49-F238E27FC236}">
                  <a16:creationId xmlns:a16="http://schemas.microsoft.com/office/drawing/2014/main" id="{9A3CC7FE-A5BF-6548-AE22-19C63A574CF4}"/>
                </a:ext>
              </a:extLst>
            </xdr:cNvPr>
            <xdr:cNvGraphicFramePr/>
          </xdr:nvGraphicFramePr>
          <xdr:xfrm>
            <a:off x="0" y="0"/>
            <a:ext cx="0" cy="0"/>
          </xdr:xfrm>
          <a:graphic>
            <a:graphicData uri="http://schemas.microsoft.com/office/drawing/2010/slicer">
              <sle:slicer xmlns:sle="http://schemas.microsoft.com/office/drawing/2010/slicer" name="Major_offences"/>
            </a:graphicData>
          </a:graphic>
        </xdr:graphicFrame>
      </mc:Choice>
      <mc:Fallback xmlns="">
        <xdr:sp macro="" textlink="">
          <xdr:nvSpPr>
            <xdr:cNvPr id="0" name=""/>
            <xdr:cNvSpPr>
              <a:spLocks noTextEdit="1"/>
            </xdr:cNvSpPr>
          </xdr:nvSpPr>
          <xdr:spPr>
            <a:xfrm>
              <a:off x="7899400" y="812800"/>
              <a:ext cx="1943100" cy="323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704850</xdr:colOff>
      <xdr:row>15</xdr:row>
      <xdr:rowOff>184150</xdr:rowOff>
    </xdr:from>
    <xdr:to>
      <xdr:col>7</xdr:col>
      <xdr:colOff>330200</xdr:colOff>
      <xdr:row>38</xdr:row>
      <xdr:rowOff>190500</xdr:rowOff>
    </xdr:to>
    <xdr:graphicFrame macro="">
      <xdr:nvGraphicFramePr>
        <xdr:cNvPr id="4" name="Chart 3">
          <a:extLst>
            <a:ext uri="{FF2B5EF4-FFF2-40B4-BE49-F238E27FC236}">
              <a16:creationId xmlns:a16="http://schemas.microsoft.com/office/drawing/2014/main" id="{96603261-656D-BF44-80AA-343299088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622300</xdr:colOff>
      <xdr:row>17</xdr:row>
      <xdr:rowOff>165100</xdr:rowOff>
    </xdr:from>
    <xdr:to>
      <xdr:col>11</xdr:col>
      <xdr:colOff>12700</xdr:colOff>
      <xdr:row>25</xdr:row>
      <xdr:rowOff>152400</xdr:rowOff>
    </xdr:to>
    <mc:AlternateContent xmlns:mc="http://schemas.openxmlformats.org/markup-compatibility/2006" xmlns:a14="http://schemas.microsoft.com/office/drawing/2010/main">
      <mc:Choice Requires="a14">
        <xdr:graphicFrame macro="">
          <xdr:nvGraphicFramePr>
            <xdr:cNvPr id="5" name="Major_offences 2">
              <a:extLst>
                <a:ext uri="{FF2B5EF4-FFF2-40B4-BE49-F238E27FC236}">
                  <a16:creationId xmlns:a16="http://schemas.microsoft.com/office/drawing/2014/main" id="{C69ED4E6-B217-724B-9DA7-6F1D223A2877}"/>
                </a:ext>
              </a:extLst>
            </xdr:cNvPr>
            <xdr:cNvGraphicFramePr/>
          </xdr:nvGraphicFramePr>
          <xdr:xfrm>
            <a:off x="0" y="0"/>
            <a:ext cx="0" cy="0"/>
          </xdr:xfrm>
          <a:graphic>
            <a:graphicData uri="http://schemas.microsoft.com/office/drawing/2010/slicer">
              <sle:slicer xmlns:sle="http://schemas.microsoft.com/office/drawing/2010/slicer" name="Major_offences 2"/>
            </a:graphicData>
          </a:graphic>
        </xdr:graphicFrame>
      </mc:Choice>
      <mc:Fallback xmlns="">
        <xdr:sp macro="" textlink="">
          <xdr:nvSpPr>
            <xdr:cNvPr id="0" name=""/>
            <xdr:cNvSpPr>
              <a:spLocks noTextEdit="1"/>
            </xdr:cNvSpPr>
          </xdr:nvSpPr>
          <xdr:spPr>
            <a:xfrm>
              <a:off x="7797800" y="3619500"/>
              <a:ext cx="26924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495300</xdr:colOff>
      <xdr:row>20</xdr:row>
      <xdr:rowOff>133350</xdr:rowOff>
    </xdr:from>
    <xdr:to>
      <xdr:col>5</xdr:col>
      <xdr:colOff>698500</xdr:colOff>
      <xdr:row>44</xdr:row>
      <xdr:rowOff>139700</xdr:rowOff>
    </xdr:to>
    <xdr:graphicFrame macro="">
      <xdr:nvGraphicFramePr>
        <xdr:cNvPr id="2" name="Chart 1">
          <a:extLst>
            <a:ext uri="{FF2B5EF4-FFF2-40B4-BE49-F238E27FC236}">
              <a16:creationId xmlns:a16="http://schemas.microsoft.com/office/drawing/2014/main" id="{13AF82E7-E4EA-7A43-BF46-1CFA24CCE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1028700</xdr:colOff>
      <xdr:row>15</xdr:row>
      <xdr:rowOff>63500</xdr:rowOff>
    </xdr:from>
    <xdr:to>
      <xdr:col>4</xdr:col>
      <xdr:colOff>571500</xdr:colOff>
      <xdr:row>18</xdr:row>
      <xdr:rowOff>12700</xdr:rowOff>
    </xdr:to>
    <mc:AlternateContent xmlns:mc="http://schemas.openxmlformats.org/markup-compatibility/2006" xmlns:a14="http://schemas.microsoft.com/office/drawing/2010/main">
      <mc:Choice Requires="a14">
        <xdr:graphicFrame macro="">
          <xdr:nvGraphicFramePr>
            <xdr:cNvPr id="3" name="Year 8">
              <a:extLst>
                <a:ext uri="{FF2B5EF4-FFF2-40B4-BE49-F238E27FC236}">
                  <a16:creationId xmlns:a16="http://schemas.microsoft.com/office/drawing/2014/main" id="{D8419D0A-09C9-D348-A2FF-74D9983309C7}"/>
                </a:ext>
              </a:extLst>
            </xdr:cNvPr>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mlns="">
        <xdr:sp macro="" textlink="">
          <xdr:nvSpPr>
            <xdr:cNvPr id="0" name=""/>
            <xdr:cNvSpPr>
              <a:spLocks noTextEdit="1"/>
            </xdr:cNvSpPr>
          </xdr:nvSpPr>
          <xdr:spPr>
            <a:xfrm>
              <a:off x="1028700" y="3111500"/>
              <a:ext cx="40513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1047750</xdr:colOff>
      <xdr:row>8</xdr:row>
      <xdr:rowOff>69850</xdr:rowOff>
    </xdr:from>
    <xdr:to>
      <xdr:col>6</xdr:col>
      <xdr:colOff>514350</xdr:colOff>
      <xdr:row>21</xdr:row>
      <xdr:rowOff>171450</xdr:rowOff>
    </xdr:to>
    <xdr:graphicFrame macro="">
      <xdr:nvGraphicFramePr>
        <xdr:cNvPr id="4" name="Chart 3">
          <a:extLst>
            <a:ext uri="{FF2B5EF4-FFF2-40B4-BE49-F238E27FC236}">
              <a16:creationId xmlns:a16="http://schemas.microsoft.com/office/drawing/2014/main" id="{85128EA9-2B74-7948-9216-A207AB3B2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215900</xdr:colOff>
      <xdr:row>4</xdr:row>
      <xdr:rowOff>101600</xdr:rowOff>
    </xdr:from>
    <xdr:to>
      <xdr:col>9</xdr:col>
      <xdr:colOff>482600</xdr:colOff>
      <xdr:row>17</xdr:row>
      <xdr:rowOff>165100</xdr:rowOff>
    </xdr:to>
    <mc:AlternateContent xmlns:mc="http://schemas.openxmlformats.org/markup-compatibility/2006" xmlns:a14="http://schemas.microsoft.com/office/drawing/2010/main">
      <mc:Choice Requires="a14">
        <xdr:graphicFrame macro="">
          <xdr:nvGraphicFramePr>
            <xdr:cNvPr id="5" name="Major_offences 3">
              <a:extLst>
                <a:ext uri="{FF2B5EF4-FFF2-40B4-BE49-F238E27FC236}">
                  <a16:creationId xmlns:a16="http://schemas.microsoft.com/office/drawing/2014/main" id="{56325B00-643E-D140-B2D4-F159B3CADB89}"/>
                </a:ext>
              </a:extLst>
            </xdr:cNvPr>
            <xdr:cNvGraphicFramePr/>
          </xdr:nvGraphicFramePr>
          <xdr:xfrm>
            <a:off x="0" y="0"/>
            <a:ext cx="0" cy="0"/>
          </xdr:xfrm>
          <a:graphic>
            <a:graphicData uri="http://schemas.microsoft.com/office/drawing/2010/slicer">
              <sle:slicer xmlns:sle="http://schemas.microsoft.com/office/drawing/2010/slicer" name="Major_offences 3"/>
            </a:graphicData>
          </a:graphic>
        </xdr:graphicFrame>
      </mc:Choice>
      <mc:Fallback xmlns="">
        <xdr:sp macro="" textlink="">
          <xdr:nvSpPr>
            <xdr:cNvPr id="0" name=""/>
            <xdr:cNvSpPr>
              <a:spLocks noTextEdit="1"/>
            </xdr:cNvSpPr>
          </xdr:nvSpPr>
          <xdr:spPr>
            <a:xfrm>
              <a:off x="8458200" y="914400"/>
              <a:ext cx="1917700" cy="270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12700</xdr:rowOff>
    </xdr:from>
    <xdr:to>
      <xdr:col>9</xdr:col>
      <xdr:colOff>12700</xdr:colOff>
      <xdr:row>23</xdr:row>
      <xdr:rowOff>50800</xdr:rowOff>
    </xdr:to>
    <xdr:graphicFrame macro="">
      <xdr:nvGraphicFramePr>
        <xdr:cNvPr id="5" name="Chart 4">
          <a:extLst>
            <a:ext uri="{FF2B5EF4-FFF2-40B4-BE49-F238E27FC236}">
              <a16:creationId xmlns:a16="http://schemas.microsoft.com/office/drawing/2014/main" id="{5A6C68A8-7214-D243-BA14-7F7A2848C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88900</xdr:colOff>
      <xdr:row>8</xdr:row>
      <xdr:rowOff>190500</xdr:rowOff>
    </xdr:from>
    <xdr:to>
      <xdr:col>16</xdr:col>
      <xdr:colOff>127000</xdr:colOff>
      <xdr:row>23</xdr:row>
      <xdr:rowOff>12700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736E0D8-44A2-0C4C-B916-337878A558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18400" y="2133600"/>
              <a:ext cx="5816600" cy="2870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38100</xdr:colOff>
      <xdr:row>23</xdr:row>
      <xdr:rowOff>88900</xdr:rowOff>
    </xdr:from>
    <xdr:to>
      <xdr:col>8</xdr:col>
      <xdr:colOff>787400</xdr:colOff>
      <xdr:row>39</xdr:row>
      <xdr:rowOff>139700</xdr:rowOff>
    </xdr:to>
    <xdr:graphicFrame macro="">
      <xdr:nvGraphicFramePr>
        <xdr:cNvPr id="8" name="Chart 7">
          <a:extLst>
            <a:ext uri="{FF2B5EF4-FFF2-40B4-BE49-F238E27FC236}">
              <a16:creationId xmlns:a16="http://schemas.microsoft.com/office/drawing/2014/main" id="{78B3B971-10F6-4D40-B701-CC3591688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25400</xdr:colOff>
      <xdr:row>28</xdr:row>
      <xdr:rowOff>139700</xdr:rowOff>
    </xdr:from>
    <xdr:to>
      <xdr:col>12</xdr:col>
      <xdr:colOff>88900</xdr:colOff>
      <xdr:row>40</xdr:row>
      <xdr:rowOff>63500</xdr:rowOff>
    </xdr:to>
    <mc:AlternateContent xmlns:mc="http://schemas.openxmlformats.org/markup-compatibility/2006" xmlns:a14="http://schemas.microsoft.com/office/drawing/2010/main">
      <mc:Choice Requires="a14">
        <xdr:graphicFrame macro="">
          <xdr:nvGraphicFramePr>
            <xdr:cNvPr id="9" name="Crime Type 1">
              <a:extLst>
                <a:ext uri="{FF2B5EF4-FFF2-40B4-BE49-F238E27FC236}">
                  <a16:creationId xmlns:a16="http://schemas.microsoft.com/office/drawing/2014/main" id="{53F74432-015E-9D4B-BACF-43AA8EDF60EC}"/>
                </a:ext>
              </a:extLst>
            </xdr:cNvPr>
            <xdr:cNvGraphicFramePr/>
          </xdr:nvGraphicFramePr>
          <xdr:xfrm>
            <a:off x="0" y="0"/>
            <a:ext cx="0" cy="0"/>
          </xdr:xfrm>
          <a:graphic>
            <a:graphicData uri="http://schemas.microsoft.com/office/drawing/2010/slicer">
              <sle:slicer xmlns:sle="http://schemas.microsoft.com/office/drawing/2010/slicer" name="Crime Type 1"/>
            </a:graphicData>
          </a:graphic>
        </xdr:graphicFrame>
      </mc:Choice>
      <mc:Fallback xmlns="">
        <xdr:sp macro="" textlink="">
          <xdr:nvSpPr>
            <xdr:cNvPr id="0" name=""/>
            <xdr:cNvSpPr>
              <a:spLocks noTextEdit="1"/>
            </xdr:cNvSpPr>
          </xdr:nvSpPr>
          <xdr:spPr>
            <a:xfrm>
              <a:off x="7454900" y="6146800"/>
              <a:ext cx="2540000" cy="236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444500</xdr:colOff>
      <xdr:row>23</xdr:row>
      <xdr:rowOff>88900</xdr:rowOff>
    </xdr:from>
    <xdr:to>
      <xdr:col>16</xdr:col>
      <xdr:colOff>368300</xdr:colOff>
      <xdr:row>40</xdr:row>
      <xdr:rowOff>25400</xdr:rowOff>
    </xdr:to>
    <mc:AlternateContent xmlns:mc="http://schemas.openxmlformats.org/markup-compatibility/2006" xmlns:a14="http://schemas.microsoft.com/office/drawing/2010/main">
      <mc:Choice Requires="a14">
        <xdr:graphicFrame macro="">
          <xdr:nvGraphicFramePr>
            <xdr:cNvPr id="10" name="PoliceStation 1">
              <a:extLst>
                <a:ext uri="{FF2B5EF4-FFF2-40B4-BE49-F238E27FC236}">
                  <a16:creationId xmlns:a16="http://schemas.microsoft.com/office/drawing/2014/main" id="{9C3F939D-F17E-4148-8B9B-221D90B7B2EC}"/>
                </a:ext>
              </a:extLst>
            </xdr:cNvPr>
            <xdr:cNvGraphicFramePr/>
          </xdr:nvGraphicFramePr>
          <xdr:xfrm>
            <a:off x="0" y="0"/>
            <a:ext cx="0" cy="0"/>
          </xdr:xfrm>
          <a:graphic>
            <a:graphicData uri="http://schemas.microsoft.com/office/drawing/2010/slicer">
              <sle:slicer xmlns:sle="http://schemas.microsoft.com/office/drawing/2010/slicer" name="PoliceStation 1"/>
            </a:graphicData>
          </a:graphic>
        </xdr:graphicFrame>
      </mc:Choice>
      <mc:Fallback xmlns="">
        <xdr:sp macro="" textlink="">
          <xdr:nvSpPr>
            <xdr:cNvPr id="0" name=""/>
            <xdr:cNvSpPr>
              <a:spLocks noTextEdit="1"/>
            </xdr:cNvSpPr>
          </xdr:nvSpPr>
          <xdr:spPr>
            <a:xfrm>
              <a:off x="10350500" y="5080000"/>
              <a:ext cx="3225800" cy="339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25400</xdr:colOff>
      <xdr:row>23</xdr:row>
      <xdr:rowOff>114300</xdr:rowOff>
    </xdr:from>
    <xdr:to>
      <xdr:col>12</xdr:col>
      <xdr:colOff>419100</xdr:colOff>
      <xdr:row>28</xdr:row>
      <xdr:rowOff>114300</xdr:rowOff>
    </xdr:to>
    <mc:AlternateContent xmlns:mc="http://schemas.openxmlformats.org/markup-compatibility/2006" xmlns:a14="http://schemas.microsoft.com/office/drawing/2010/main">
      <mc:Choice Requires="a14">
        <xdr:graphicFrame macro="">
          <xdr:nvGraphicFramePr>
            <xdr:cNvPr id="12" name="Year 2">
              <a:extLst>
                <a:ext uri="{FF2B5EF4-FFF2-40B4-BE49-F238E27FC236}">
                  <a16:creationId xmlns:a16="http://schemas.microsoft.com/office/drawing/2014/main" id="{54368A5D-CC6F-4E4C-99E1-F9540D27873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454900" y="5105400"/>
              <a:ext cx="28702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228600</xdr:colOff>
      <xdr:row>36</xdr:row>
      <xdr:rowOff>190500</xdr:rowOff>
    </xdr:from>
    <xdr:to>
      <xdr:col>12</xdr:col>
      <xdr:colOff>774700</xdr:colOff>
      <xdr:row>40</xdr:row>
      <xdr:rowOff>63500</xdr:rowOff>
    </xdr:to>
    <mc:AlternateContent xmlns:mc="http://schemas.openxmlformats.org/markup-compatibility/2006" xmlns:a14="http://schemas.microsoft.com/office/drawing/2010/main">
      <mc:Choice Requires="a14">
        <xdr:graphicFrame macro="">
          <xdr:nvGraphicFramePr>
            <xdr:cNvPr id="20" name="Year 9">
              <a:extLst>
                <a:ext uri="{FF2B5EF4-FFF2-40B4-BE49-F238E27FC236}">
                  <a16:creationId xmlns:a16="http://schemas.microsoft.com/office/drawing/2014/main" id="{F6F1E139-CEA3-3E46-A737-D355A039CD4F}"/>
                </a:ext>
              </a:extLst>
            </xdr:cNvPr>
            <xdr:cNvGraphicFramePr/>
          </xdr:nvGraphicFramePr>
          <xdr:xfrm>
            <a:off x="0" y="0"/>
            <a:ext cx="0" cy="0"/>
          </xdr:xfrm>
          <a:graphic>
            <a:graphicData uri="http://schemas.microsoft.com/office/drawing/2010/slicer">
              <sle:slicer xmlns:sle="http://schemas.microsoft.com/office/drawing/2010/slicer" name="Year 9"/>
            </a:graphicData>
          </a:graphic>
        </xdr:graphicFrame>
      </mc:Choice>
      <mc:Fallback xmlns="">
        <xdr:sp macro="" textlink="">
          <xdr:nvSpPr>
            <xdr:cNvPr id="0" name=""/>
            <xdr:cNvSpPr>
              <a:spLocks noTextEdit="1"/>
            </xdr:cNvSpPr>
          </xdr:nvSpPr>
          <xdr:spPr>
            <a:xfrm>
              <a:off x="5181600" y="7696200"/>
              <a:ext cx="5499100"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228600</xdr:colOff>
      <xdr:row>2</xdr:row>
      <xdr:rowOff>0</xdr:rowOff>
    </xdr:from>
    <xdr:to>
      <xdr:col>12</xdr:col>
      <xdr:colOff>787400</xdr:colOff>
      <xdr:row>18</xdr:row>
      <xdr:rowOff>25400</xdr:rowOff>
    </xdr:to>
    <xdr:graphicFrame macro="">
      <xdr:nvGraphicFramePr>
        <xdr:cNvPr id="9" name="Chart 8">
          <a:extLst>
            <a:ext uri="{FF2B5EF4-FFF2-40B4-BE49-F238E27FC236}">
              <a16:creationId xmlns:a16="http://schemas.microsoft.com/office/drawing/2014/main" id="{8BB487AC-9E83-6C4B-9BBE-6E1C961AB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800100</xdr:colOff>
      <xdr:row>2</xdr:row>
      <xdr:rowOff>12700</xdr:rowOff>
    </xdr:from>
    <xdr:to>
      <xdr:col>15</xdr:col>
      <xdr:colOff>768350</xdr:colOff>
      <xdr:row>11</xdr:row>
      <xdr:rowOff>133350</xdr:rowOff>
    </xdr:to>
    <xdr:graphicFrame macro="">
      <xdr:nvGraphicFramePr>
        <xdr:cNvPr id="10" name="Chart 9">
          <a:extLst>
            <a:ext uri="{FF2B5EF4-FFF2-40B4-BE49-F238E27FC236}">
              <a16:creationId xmlns:a16="http://schemas.microsoft.com/office/drawing/2014/main" id="{44552774-16CA-EF48-8066-48E25EAD6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228600</xdr:colOff>
      <xdr:row>18</xdr:row>
      <xdr:rowOff>25400</xdr:rowOff>
    </xdr:from>
    <xdr:to>
      <xdr:col>12</xdr:col>
      <xdr:colOff>774700</xdr:colOff>
      <xdr:row>20</xdr:row>
      <xdr:rowOff>152400</xdr:rowOff>
    </xdr:to>
    <mc:AlternateContent xmlns:mc="http://schemas.openxmlformats.org/markup-compatibility/2006" xmlns:a14="http://schemas.microsoft.com/office/drawing/2010/main">
      <mc:Choice Requires="a14">
        <xdr:graphicFrame macro="">
          <xdr:nvGraphicFramePr>
            <xdr:cNvPr id="14" name="Year 7">
              <a:extLst>
                <a:ext uri="{FF2B5EF4-FFF2-40B4-BE49-F238E27FC236}">
                  <a16:creationId xmlns:a16="http://schemas.microsoft.com/office/drawing/2014/main" id="{2BE31E4B-E8D3-9948-AD80-A60DA4907D21}"/>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5181600" y="3873500"/>
              <a:ext cx="5499100" cy="533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0</xdr:rowOff>
    </xdr:from>
    <xdr:to>
      <xdr:col>6</xdr:col>
      <xdr:colOff>228600</xdr:colOff>
      <xdr:row>20</xdr:row>
      <xdr:rowOff>165100</xdr:rowOff>
    </xdr:to>
    <xdr:graphicFrame macro="">
      <xdr:nvGraphicFramePr>
        <xdr:cNvPr id="11" name="Chart 10">
          <a:extLst>
            <a:ext uri="{FF2B5EF4-FFF2-40B4-BE49-F238E27FC236}">
              <a16:creationId xmlns:a16="http://schemas.microsoft.com/office/drawing/2014/main" id="{ADE08218-0BCD-E34A-B09A-3BBE51F08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812800</xdr:colOff>
      <xdr:row>11</xdr:row>
      <xdr:rowOff>152400</xdr:rowOff>
    </xdr:from>
    <xdr:to>
      <xdr:col>15</xdr:col>
      <xdr:colOff>800100</xdr:colOff>
      <xdr:row>19</xdr:row>
      <xdr:rowOff>190500</xdr:rowOff>
    </xdr:to>
    <mc:AlternateContent xmlns:mc="http://schemas.openxmlformats.org/markup-compatibility/2006" xmlns:a14="http://schemas.microsoft.com/office/drawing/2010/main">
      <mc:Choice Requires="a14">
        <xdr:graphicFrame macro="">
          <xdr:nvGraphicFramePr>
            <xdr:cNvPr id="15" name="Major_offences 4">
              <a:extLst>
                <a:ext uri="{FF2B5EF4-FFF2-40B4-BE49-F238E27FC236}">
                  <a16:creationId xmlns:a16="http://schemas.microsoft.com/office/drawing/2014/main" id="{7D85311C-6C39-C74E-8A36-8F3C147555CA}"/>
                </a:ext>
              </a:extLst>
            </xdr:cNvPr>
            <xdr:cNvGraphicFramePr/>
          </xdr:nvGraphicFramePr>
          <xdr:xfrm>
            <a:off x="0" y="0"/>
            <a:ext cx="0" cy="0"/>
          </xdr:xfrm>
          <a:graphic>
            <a:graphicData uri="http://schemas.microsoft.com/office/drawing/2010/slicer">
              <sle:slicer xmlns:sle="http://schemas.microsoft.com/office/drawing/2010/slicer" name="Major_offences 4"/>
            </a:graphicData>
          </a:graphic>
        </xdr:graphicFrame>
      </mc:Choice>
      <mc:Fallback xmlns="">
        <xdr:sp macro="" textlink="">
          <xdr:nvSpPr>
            <xdr:cNvPr id="0" name=""/>
            <xdr:cNvSpPr>
              <a:spLocks noTextEdit="1"/>
            </xdr:cNvSpPr>
          </xdr:nvSpPr>
          <xdr:spPr>
            <a:xfrm>
              <a:off x="10718800" y="2578100"/>
              <a:ext cx="2463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20</xdr:row>
      <xdr:rowOff>165100</xdr:rowOff>
    </xdr:from>
    <xdr:to>
      <xdr:col>6</xdr:col>
      <xdr:colOff>215900</xdr:colOff>
      <xdr:row>39</xdr:row>
      <xdr:rowOff>127000</xdr:rowOff>
    </xdr:to>
    <xdr:graphicFrame macro="">
      <xdr:nvGraphicFramePr>
        <xdr:cNvPr id="16" name="Chart 15">
          <a:extLst>
            <a:ext uri="{FF2B5EF4-FFF2-40B4-BE49-F238E27FC236}">
              <a16:creationId xmlns:a16="http://schemas.microsoft.com/office/drawing/2014/main" id="{0669327D-E483-5942-8E00-523C44715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228600</xdr:colOff>
      <xdr:row>20</xdr:row>
      <xdr:rowOff>165100</xdr:rowOff>
    </xdr:from>
    <xdr:to>
      <xdr:col>12</xdr:col>
      <xdr:colOff>749300</xdr:colOff>
      <xdr:row>37</xdr:row>
      <xdr:rowOff>12700</xdr:rowOff>
    </xdr:to>
    <xdr:graphicFrame macro="">
      <xdr:nvGraphicFramePr>
        <xdr:cNvPr id="17" name="Chart 16">
          <a:extLst>
            <a:ext uri="{FF2B5EF4-FFF2-40B4-BE49-F238E27FC236}">
              <a16:creationId xmlns:a16="http://schemas.microsoft.com/office/drawing/2014/main" id="{0586AE6B-37C6-EB4B-B96C-9C9F05798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774700</xdr:colOff>
      <xdr:row>20</xdr:row>
      <xdr:rowOff>165100</xdr:rowOff>
    </xdr:from>
    <xdr:to>
      <xdr:col>15</xdr:col>
      <xdr:colOff>787400</xdr:colOff>
      <xdr:row>30</xdr:row>
      <xdr:rowOff>139700</xdr:rowOff>
    </xdr:to>
    <xdr:graphicFrame macro="">
      <xdr:nvGraphicFramePr>
        <xdr:cNvPr id="18" name="Chart 17">
          <a:extLst>
            <a:ext uri="{FF2B5EF4-FFF2-40B4-BE49-F238E27FC236}">
              <a16:creationId xmlns:a16="http://schemas.microsoft.com/office/drawing/2014/main" id="{35F84762-270C-C749-8CCE-5439BCD40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787400</xdr:colOff>
      <xdr:row>30</xdr:row>
      <xdr:rowOff>165100</xdr:rowOff>
    </xdr:from>
    <xdr:to>
      <xdr:col>15</xdr:col>
      <xdr:colOff>774700</xdr:colOff>
      <xdr:row>38</xdr:row>
      <xdr:rowOff>190500</xdr:rowOff>
    </xdr:to>
    <mc:AlternateContent xmlns:mc="http://schemas.openxmlformats.org/markup-compatibility/2006" xmlns:a14="http://schemas.microsoft.com/office/drawing/2010/main">
      <mc:Choice Requires="a14">
        <xdr:graphicFrame macro="">
          <xdr:nvGraphicFramePr>
            <xdr:cNvPr id="19" name="Major_offences 6">
              <a:extLst>
                <a:ext uri="{FF2B5EF4-FFF2-40B4-BE49-F238E27FC236}">
                  <a16:creationId xmlns:a16="http://schemas.microsoft.com/office/drawing/2014/main" id="{565C0C8A-CA39-BA4B-9922-4036E9D83A1B}"/>
                </a:ext>
              </a:extLst>
            </xdr:cNvPr>
            <xdr:cNvGraphicFramePr/>
          </xdr:nvGraphicFramePr>
          <xdr:xfrm>
            <a:off x="0" y="0"/>
            <a:ext cx="0" cy="0"/>
          </xdr:xfrm>
          <a:graphic>
            <a:graphicData uri="http://schemas.microsoft.com/office/drawing/2010/slicer">
              <sle:slicer xmlns:sle="http://schemas.microsoft.com/office/drawing/2010/slicer" name="Major_offences 6"/>
            </a:graphicData>
          </a:graphic>
        </xdr:graphicFrame>
      </mc:Choice>
      <mc:Fallback xmlns="">
        <xdr:sp macro="" textlink="">
          <xdr:nvSpPr>
            <xdr:cNvPr id="0" name=""/>
            <xdr:cNvSpPr>
              <a:spLocks noTextEdit="1"/>
            </xdr:cNvSpPr>
          </xdr:nvSpPr>
          <xdr:spPr>
            <a:xfrm>
              <a:off x="10693400" y="6451600"/>
              <a:ext cx="24638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1828800</xdr:colOff>
      <xdr:row>11</xdr:row>
      <xdr:rowOff>190500</xdr:rowOff>
    </xdr:from>
    <xdr:to>
      <xdr:col>3</xdr:col>
      <xdr:colOff>114300</xdr:colOff>
      <xdr:row>16</xdr:row>
      <xdr:rowOff>114300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78F3976E-846E-6E4A-BABC-1F447E51945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28800" y="2425700"/>
              <a:ext cx="45339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406400</xdr:colOff>
      <xdr:row>32</xdr:row>
      <xdr:rowOff>196850</xdr:rowOff>
    </xdr:from>
    <xdr:to>
      <xdr:col>7</xdr:col>
      <xdr:colOff>190500</xdr:colOff>
      <xdr:row>55</xdr:row>
      <xdr:rowOff>63500</xdr:rowOff>
    </xdr:to>
    <xdr:graphicFrame macro="">
      <xdr:nvGraphicFramePr>
        <xdr:cNvPr id="2" name="Chart 1">
          <a:extLst>
            <a:ext uri="{FF2B5EF4-FFF2-40B4-BE49-F238E27FC236}">
              <a16:creationId xmlns:a16="http://schemas.microsoft.com/office/drawing/2014/main" id="{0139B2CB-E4CE-3A45-8907-F0CB30A57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419100</xdr:colOff>
      <xdr:row>27</xdr:row>
      <xdr:rowOff>101600</xdr:rowOff>
    </xdr:from>
    <xdr:to>
      <xdr:col>5</xdr:col>
      <xdr:colOff>355600</xdr:colOff>
      <xdr:row>32</xdr:row>
      <xdr:rowOff>25400</xdr:rowOff>
    </xdr:to>
    <mc:AlternateContent xmlns:mc="http://schemas.openxmlformats.org/markup-compatibility/2006" xmlns:a14="http://schemas.microsoft.com/office/drawing/2010/main">
      <mc:Choice Requires="a14">
        <xdr:graphicFrame macro="">
          <xdr:nvGraphicFramePr>
            <xdr:cNvPr id="3" name="Offences">
              <a:extLst>
                <a:ext uri="{FF2B5EF4-FFF2-40B4-BE49-F238E27FC236}">
                  <a16:creationId xmlns:a16="http://schemas.microsoft.com/office/drawing/2014/main" id="{6EFABA87-13C4-524E-9CCA-202BB7ABBB22}"/>
                </a:ext>
              </a:extLst>
            </xdr:cNvPr>
            <xdr:cNvGraphicFramePr/>
          </xdr:nvGraphicFramePr>
          <xdr:xfrm>
            <a:off x="0" y="0"/>
            <a:ext cx="0" cy="0"/>
          </xdr:xfrm>
          <a:graphic>
            <a:graphicData uri="http://schemas.microsoft.com/office/drawing/2010/slicer">
              <sle:slicer xmlns:sle="http://schemas.microsoft.com/office/drawing/2010/slicer" name="Offences"/>
            </a:graphicData>
          </a:graphic>
        </xdr:graphicFrame>
      </mc:Choice>
      <mc:Fallback xmlns="">
        <xdr:sp macro="" textlink="">
          <xdr:nvSpPr>
            <xdr:cNvPr id="0" name=""/>
            <xdr:cNvSpPr>
              <a:spLocks noTextEdit="1"/>
            </xdr:cNvSpPr>
          </xdr:nvSpPr>
          <xdr:spPr>
            <a:xfrm>
              <a:off x="419100" y="5588000"/>
              <a:ext cx="67945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1092200</xdr:colOff>
      <xdr:row>18</xdr:row>
      <xdr:rowOff>171450</xdr:rowOff>
    </xdr:from>
    <xdr:to>
      <xdr:col>10</xdr:col>
      <xdr:colOff>12700</xdr:colOff>
      <xdr:row>46</xdr:row>
      <xdr:rowOff>50800</xdr:rowOff>
    </xdr:to>
    <xdr:graphicFrame macro="">
      <xdr:nvGraphicFramePr>
        <xdr:cNvPr id="5" name="Chart 4">
          <a:extLst>
            <a:ext uri="{FF2B5EF4-FFF2-40B4-BE49-F238E27FC236}">
              <a16:creationId xmlns:a16="http://schemas.microsoft.com/office/drawing/2014/main" id="{D73EB19A-5A4A-BE47-B22F-4B72DBB4C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558800</xdr:colOff>
      <xdr:row>4</xdr:row>
      <xdr:rowOff>38100</xdr:rowOff>
    </xdr:from>
    <xdr:to>
      <xdr:col>12</xdr:col>
      <xdr:colOff>228600</xdr:colOff>
      <xdr:row>9</xdr:row>
      <xdr:rowOff>38100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95E9ADA6-5BAE-524C-A44C-C8C7E7603DF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01500" y="850900"/>
              <a:ext cx="28702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15</xdr:row>
      <xdr:rowOff>76200</xdr:rowOff>
    </xdr:from>
    <xdr:to>
      <xdr:col>4</xdr:col>
      <xdr:colOff>1092200</xdr:colOff>
      <xdr:row>37</xdr:row>
      <xdr:rowOff>50800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C241B65-C970-B449-81DF-0F0AAB05BE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3850" y="3124200"/>
              <a:ext cx="6165850" cy="4445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1549400</xdr:colOff>
      <xdr:row>15</xdr:row>
      <xdr:rowOff>63500</xdr:rowOff>
    </xdr:from>
    <xdr:to>
      <xdr:col>7</xdr:col>
      <xdr:colOff>431800</xdr:colOff>
      <xdr:row>33</xdr:row>
      <xdr:rowOff>139700</xdr:rowOff>
    </xdr:to>
    <mc:AlternateContent xmlns:mc="http://schemas.openxmlformats.org/markup-compatibility/2006" xmlns:a14="http://schemas.microsoft.com/office/drawing/2010/main">
      <mc:Choice Requires="a14">
        <xdr:graphicFrame macro="">
          <xdr:nvGraphicFramePr>
            <xdr:cNvPr id="7" name="PoliceStation">
              <a:extLst>
                <a:ext uri="{FF2B5EF4-FFF2-40B4-BE49-F238E27FC236}">
                  <a16:creationId xmlns:a16="http://schemas.microsoft.com/office/drawing/2014/main" id="{BB17D5BA-04FC-CA41-B76E-E0822D2C9425}"/>
                </a:ext>
              </a:extLst>
            </xdr:cNvPr>
            <xdr:cNvGraphicFramePr/>
          </xdr:nvGraphicFramePr>
          <xdr:xfrm>
            <a:off x="0" y="0"/>
            <a:ext cx="0" cy="0"/>
          </xdr:xfrm>
          <a:graphic>
            <a:graphicData uri="http://schemas.microsoft.com/office/drawing/2010/slicer">
              <sle:slicer xmlns:sle="http://schemas.microsoft.com/office/drawing/2010/slicer" name="PoliceStation"/>
            </a:graphicData>
          </a:graphic>
        </xdr:graphicFrame>
      </mc:Choice>
      <mc:Fallback xmlns="">
        <xdr:sp macro="" textlink="">
          <xdr:nvSpPr>
            <xdr:cNvPr id="0" name=""/>
            <xdr:cNvSpPr>
              <a:spLocks noTextEdit="1"/>
            </xdr:cNvSpPr>
          </xdr:nvSpPr>
          <xdr:spPr>
            <a:xfrm>
              <a:off x="6946900" y="3111500"/>
              <a:ext cx="3467100" cy="373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965200</xdr:colOff>
      <xdr:row>16</xdr:row>
      <xdr:rowOff>101600</xdr:rowOff>
    </xdr:from>
    <xdr:to>
      <xdr:col>5</xdr:col>
      <xdr:colOff>596900</xdr:colOff>
      <xdr:row>38</xdr:row>
      <xdr:rowOff>38100</xdr:rowOff>
    </xdr:to>
    <xdr:graphicFrame macro="">
      <xdr:nvGraphicFramePr>
        <xdr:cNvPr id="2" name="Chart 1">
          <a:extLst>
            <a:ext uri="{FF2B5EF4-FFF2-40B4-BE49-F238E27FC236}">
              <a16:creationId xmlns:a16="http://schemas.microsoft.com/office/drawing/2014/main" id="{B961AF77-1ED4-EB46-9B78-F2500135C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800100</xdr:colOff>
      <xdr:row>16</xdr:row>
      <xdr:rowOff>139700</xdr:rowOff>
    </xdr:from>
    <xdr:to>
      <xdr:col>6</xdr:col>
      <xdr:colOff>1346200</xdr:colOff>
      <xdr:row>28</xdr:row>
      <xdr:rowOff>101600</xdr:rowOff>
    </xdr:to>
    <mc:AlternateContent xmlns:mc="http://schemas.openxmlformats.org/markup-compatibility/2006" xmlns:a14="http://schemas.microsoft.com/office/drawing/2010/main">
      <mc:Choice Requires="a14">
        <xdr:graphicFrame macro="">
          <xdr:nvGraphicFramePr>
            <xdr:cNvPr id="4" name="Crime Type">
              <a:extLst>
                <a:ext uri="{FF2B5EF4-FFF2-40B4-BE49-F238E27FC236}">
                  <a16:creationId xmlns:a16="http://schemas.microsoft.com/office/drawing/2014/main" id="{574AFA0F-7875-564B-8D10-2821BE77EEF7}"/>
                </a:ext>
              </a:extLst>
            </xdr:cNvPr>
            <xdr:cNvGraphicFramePr/>
          </xdr:nvGraphicFramePr>
          <xdr:xfrm>
            <a:off x="0" y="0"/>
            <a:ext cx="0" cy="0"/>
          </xdr:xfrm>
          <a:graphic>
            <a:graphicData uri="http://schemas.microsoft.com/office/drawing/2010/slicer">
              <sle:slicer xmlns:sle="http://schemas.microsoft.com/office/drawing/2010/slicer" name="Crime Type"/>
            </a:graphicData>
          </a:graphic>
        </xdr:graphicFrame>
      </mc:Choice>
      <mc:Fallback xmlns="">
        <xdr:sp macro="" textlink="">
          <xdr:nvSpPr>
            <xdr:cNvPr id="0" name=""/>
            <xdr:cNvSpPr>
              <a:spLocks noTextEdit="1"/>
            </xdr:cNvSpPr>
          </xdr:nvSpPr>
          <xdr:spPr>
            <a:xfrm>
              <a:off x="7785100" y="3390900"/>
              <a:ext cx="2006600" cy="240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647700</xdr:colOff>
      <xdr:row>14</xdr:row>
      <xdr:rowOff>114300</xdr:rowOff>
    </xdr:from>
    <xdr:to>
      <xdr:col>6</xdr:col>
      <xdr:colOff>469900</xdr:colOff>
      <xdr:row>38</xdr:row>
      <xdr:rowOff>38100</xdr:rowOff>
    </xdr:to>
    <xdr:graphicFrame macro="">
      <xdr:nvGraphicFramePr>
        <xdr:cNvPr id="4" name="Chart 3">
          <a:extLst>
            <a:ext uri="{FF2B5EF4-FFF2-40B4-BE49-F238E27FC236}">
              <a16:creationId xmlns:a16="http://schemas.microsoft.com/office/drawing/2014/main" id="{25C312D0-CC16-9D42-8C3E-1A1BD60CC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584200</xdr:colOff>
      <xdr:row>38</xdr:row>
      <xdr:rowOff>139700</xdr:rowOff>
    </xdr:from>
    <xdr:to>
      <xdr:col>2</xdr:col>
      <xdr:colOff>1511300</xdr:colOff>
      <xdr:row>46</xdr:row>
      <xdr:rowOff>25400</xdr:rowOff>
    </xdr:to>
    <mc:AlternateContent xmlns:mc="http://schemas.openxmlformats.org/markup-compatibility/2006" xmlns:a14="http://schemas.microsoft.com/office/drawing/2010/main">
      <mc:Choice Requires="a14">
        <xdr:graphicFrame macro="">
          <xdr:nvGraphicFramePr>
            <xdr:cNvPr id="5" name="Major_offences 1">
              <a:extLst>
                <a:ext uri="{FF2B5EF4-FFF2-40B4-BE49-F238E27FC236}">
                  <a16:creationId xmlns:a16="http://schemas.microsoft.com/office/drawing/2014/main" id="{2E6CF418-578E-6944-8F30-539CC1F87A27}"/>
                </a:ext>
              </a:extLst>
            </xdr:cNvPr>
            <xdr:cNvGraphicFramePr/>
          </xdr:nvGraphicFramePr>
          <xdr:xfrm>
            <a:off x="0" y="0"/>
            <a:ext cx="0" cy="0"/>
          </xdr:xfrm>
          <a:graphic>
            <a:graphicData uri="http://schemas.microsoft.com/office/drawing/2010/slicer">
              <sle:slicer xmlns:sle="http://schemas.microsoft.com/office/drawing/2010/slicer" name="Major_offences 1"/>
            </a:graphicData>
          </a:graphic>
        </xdr:graphicFrame>
      </mc:Choice>
      <mc:Fallback xmlns="">
        <xdr:sp macro="" textlink="">
          <xdr:nvSpPr>
            <xdr:cNvPr id="0" name=""/>
            <xdr:cNvSpPr>
              <a:spLocks noTextEdit="1"/>
            </xdr:cNvSpPr>
          </xdr:nvSpPr>
          <xdr:spPr>
            <a:xfrm>
              <a:off x="584200" y="7861300"/>
              <a:ext cx="2933700" cy="151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Gim Pei" refreshedDate="44134.495452083334" createdVersion="6" refreshedVersion="6" minRefreshableVersion="3" recordCount="90" xr:uid="{95C347BD-262B-7D4B-AA8B-D67FEDF3930E}">
  <cacheSource type="worksheet">
    <worksheetSource name="Table5"/>
  </cacheSource>
  <cacheFields count="5">
    <cacheField name="Year" numFmtId="0">
      <sharedItems containsSemiMixedTypes="0" containsString="0" containsNumber="1" containsInteger="1" minValue="2005" maxValue="2019" count="15">
        <n v="2005"/>
        <n v="2006"/>
        <n v="2007"/>
        <n v="2008"/>
        <n v="2009"/>
        <n v="2010"/>
        <n v="2011"/>
        <n v="2012"/>
        <n v="2013"/>
        <n v="2014"/>
        <n v="2015"/>
        <n v="2016"/>
        <n v="2017"/>
        <n v="2018"/>
        <n v="2019"/>
      </sharedItems>
    </cacheField>
    <cacheField name="Offences" numFmtId="0">
      <sharedItems count="6">
        <s v="Commercial Crimes"/>
        <s v="Crimes Against Persons"/>
        <s v="Housebreaking And Related Crimes"/>
        <s v="Miscellaneous Crimes"/>
        <s v="Theft And Related Crimes"/>
        <s v="Violent / Serious Property Crimes"/>
      </sharedItems>
    </cacheField>
    <cacheField name="Total_reported" numFmtId="0">
      <sharedItems containsSemiMixedTypes="0" containsString="0" containsNumber="1" containsInteger="1" minValue="155" maxValue="22711"/>
    </cacheField>
    <cacheField name="Total_Population" numFmtId="0">
      <sharedItems containsSemiMixedTypes="0" containsString="0" containsNumber="1" containsInteger="1" minValue="3467814" maxValue="4026209"/>
    </cacheField>
    <cacheField name="Crime_rate" numFmtId="0">
      <sharedItems containsSemiMixedTypes="0" containsString="0" containsNumber="1" containsInteger="1" minValue="3" maxValue="667" count="66">
        <n v="99"/>
        <n v="120"/>
        <n v="45"/>
        <n v="122"/>
        <n v="667"/>
        <n v="35"/>
        <n v="90"/>
        <n v="105"/>
        <n v="34"/>
        <n v="111"/>
        <n v="580"/>
        <n v="28"/>
        <n v="101"/>
        <n v="106"/>
        <n v="26"/>
        <n v="114"/>
        <n v="558"/>
        <n v="29"/>
        <n v="96"/>
        <n v="109"/>
        <n v="24"/>
        <n v="108"/>
        <n v="553"/>
        <n v="27"/>
        <n v="552"/>
        <n v="20"/>
        <n v="102"/>
        <n v="112"/>
        <n v="528"/>
        <n v="15"/>
        <n v="104"/>
        <n v="19"/>
        <n v="113"/>
        <n v="494"/>
        <n v="11"/>
        <n v="92"/>
        <n v="100"/>
        <n v="486"/>
        <n v="10"/>
        <n v="103"/>
        <n v="14"/>
        <n v="449"/>
        <n v="149"/>
        <n v="9"/>
        <n v="124"/>
        <n v="440"/>
        <n v="216"/>
        <n v="8"/>
        <n v="128"/>
        <n v="400"/>
        <n v="7"/>
        <n v="215"/>
        <n v="145"/>
        <n v="362"/>
        <n v="6"/>
        <n v="218"/>
        <n v="344"/>
        <n v="5"/>
        <n v="241"/>
        <n v="152"/>
        <n v="312"/>
        <n v="317"/>
        <n v="110"/>
        <n v="161"/>
        <n v="280"/>
        <n v="3"/>
      </sharedItems>
    </cacheField>
  </cacheFields>
  <extLst>
    <ext xmlns:x14="http://schemas.microsoft.com/office/spreadsheetml/2009/9/main" uri="{725AE2AE-9491-48be-B2B4-4EB974FC3084}">
      <x14:pivotCacheDefinition pivotCacheId="4092973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Gim Pei" refreshedDate="44134.592610532411" createdVersion="6" refreshedVersion="6" minRefreshableVersion="3" recordCount="540" xr:uid="{59C7796A-87E1-0C48-AEB0-26BE082D52C0}">
  <cacheSource type="worksheet">
    <worksheetSource name="Table7"/>
  </cacheSource>
  <cacheFields count="5">
    <cacheField name="Year" numFmtId="0">
      <sharedItems containsSemiMixedTypes="0" containsString="0" containsNumber="1" containsInteger="1" minValue="2011" maxValue="2019" count="9">
        <n v="2011"/>
        <n v="2012"/>
        <n v="2013"/>
        <n v="2014"/>
        <n v="2015"/>
        <n v="2016"/>
        <n v="2017"/>
        <n v="2018"/>
        <n v="2019"/>
      </sharedItems>
    </cacheField>
    <cacheField name="Major_offences" numFmtId="0">
      <sharedItems count="10">
        <s v="Murder"/>
        <s v="Rape"/>
        <s v="Outrage Of Modesty"/>
        <s v="Robbery"/>
        <s v="Housebreaking"/>
        <s v="Theft Of Motor Vehicle"/>
        <s v="Snatch Theft"/>
        <s v="Rioting"/>
        <s v="Serious Hurt"/>
        <s v="Cheating Related Offences"/>
      </sharedItems>
    </cacheField>
    <cacheField name="Age_group" numFmtId="0">
      <sharedItems count="3">
        <s v="Above 21 Years Old"/>
        <s v="21 Years Old And Below"/>
        <s v="Youths (7 To 19 Years Old)"/>
      </sharedItems>
    </cacheField>
    <cacheField name="Gender" numFmtId="0">
      <sharedItems count="2">
        <s v="Male"/>
        <s v="Female"/>
      </sharedItems>
    </cacheField>
    <cacheField name="Total_count" numFmtId="0">
      <sharedItems containsSemiMixedTypes="0" containsString="0" containsNumber="1" containsInteger="1" minValue="0" maxValue="1628" count="183">
        <n v="17"/>
        <n v="11"/>
        <n v="8"/>
        <n v="1"/>
        <n v="30"/>
        <n v="14"/>
        <n v="13"/>
        <n v="0"/>
        <n v="681"/>
        <n v="115"/>
        <n v="79"/>
        <n v="4"/>
        <n v="3"/>
        <n v="2"/>
        <n v="167"/>
        <n v="116"/>
        <n v="102"/>
        <n v="10"/>
        <n v="161"/>
        <n v="90"/>
        <n v="82"/>
        <n v="12"/>
        <n v="9"/>
        <n v="55"/>
        <n v="128"/>
        <n v="106"/>
        <n v="44"/>
        <n v="42"/>
        <n v="36"/>
        <n v="234"/>
        <n v="397"/>
        <n v="336"/>
        <n v="6"/>
        <n v="65"/>
        <n v="62"/>
        <n v="209"/>
        <n v="51"/>
        <n v="31"/>
        <n v="7"/>
        <n v="1003"/>
        <n v="168"/>
        <n v="110"/>
        <n v="373"/>
        <n v="103"/>
        <n v="63"/>
        <n v="15"/>
        <n v="37"/>
        <n v="33"/>
        <n v="702"/>
        <n v="108"/>
        <n v="142"/>
        <n v="98"/>
        <n v="140"/>
        <n v="78"/>
        <n v="61"/>
        <n v="59"/>
        <n v="74"/>
        <n v="54"/>
        <n v="24"/>
        <n v="277"/>
        <n v="223"/>
        <n v="21"/>
        <n v="19"/>
        <n v="16"/>
        <n v="275"/>
        <n v="50"/>
        <n v="35"/>
        <n v="1016"/>
        <n v="135"/>
        <n v="360"/>
        <n v="92"/>
        <n v="53"/>
        <n v="23"/>
        <n v="43"/>
        <n v="32"/>
        <n v="27"/>
        <n v="663"/>
        <n v="77"/>
        <n v="146"/>
        <n v="91"/>
        <n v="73"/>
        <n v="144"/>
        <n v="85"/>
        <n v="75"/>
        <n v="41"/>
        <n v="52"/>
        <n v="29"/>
        <n v="295"/>
        <n v="312"/>
        <n v="250"/>
        <n v="5"/>
        <n v="316"/>
        <n v="34"/>
        <n v="993"/>
        <n v="120"/>
        <n v="366"/>
        <n v="49"/>
        <n v="18"/>
        <n v="45"/>
        <n v="699"/>
        <n v="138"/>
        <n v="127"/>
        <n v="60"/>
        <n v="117"/>
        <n v="46"/>
        <n v="48"/>
        <n v="66"/>
        <n v="38"/>
        <n v="26"/>
        <n v="308"/>
        <n v="337"/>
        <n v="286"/>
        <n v="39"/>
        <n v="390"/>
        <n v="56"/>
        <n v="1099"/>
        <n v="122"/>
        <n v="81"/>
        <n v="394"/>
        <n v="86"/>
        <n v="47"/>
        <n v="28"/>
        <n v="722"/>
        <n v="134"/>
        <n v="114"/>
        <n v="84"/>
        <n v="303"/>
        <n v="189"/>
        <n v="363"/>
        <n v="1263"/>
        <n v="101"/>
        <n v="539"/>
        <n v="776"/>
        <n v="88"/>
        <n v="69"/>
        <n v="100"/>
        <n v="57"/>
        <n v="290"/>
        <n v="198"/>
        <n v="160"/>
        <n v="345"/>
        <n v="1237"/>
        <n v="162"/>
        <n v="549"/>
        <n v="95"/>
        <n v="64"/>
        <n v="20"/>
        <n v="863"/>
        <n v="22"/>
        <n v="245"/>
        <n v="172"/>
        <n v="302"/>
        <n v="1444"/>
        <n v="228"/>
        <n v="605"/>
        <n v="123"/>
        <n v="87"/>
        <n v="969"/>
        <n v="143"/>
        <n v="67"/>
        <n v="177"/>
        <n v="184"/>
        <n v="137"/>
        <n v="310"/>
        <n v="25"/>
        <n v="1628"/>
        <n v="237"/>
        <n v="153"/>
        <n v="768"/>
        <n v="113"/>
        <n v="58"/>
        <n v="967"/>
        <n v="99"/>
        <n v="40"/>
        <n v="195"/>
        <n v="183"/>
        <n v="343"/>
        <n v="1615"/>
        <n v="214"/>
        <n v="141"/>
        <n v="668"/>
        <n v="118"/>
        <n v="71"/>
      </sharedItems>
    </cacheField>
  </cacheFields>
  <extLst>
    <ext xmlns:x14="http://schemas.microsoft.com/office/spreadsheetml/2009/9/main" uri="{725AE2AE-9491-48be-B2B4-4EB974FC3084}">
      <x14:pivotCacheDefinition pivotCacheId="117015518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Gim Pei" refreshedDate="44135.235165972219" createdVersion="6" refreshedVersion="6" minRefreshableVersion="3" recordCount="2378" xr:uid="{E271577B-B6EB-DF48-A2F8-66CA0A770732}">
  <cacheSource type="worksheet">
    <worksheetSource name="Table6"/>
  </cacheSource>
  <cacheFields count="10">
    <cacheField name="Year" numFmtId="0">
      <sharedItems containsSemiMixedTypes="0" containsString="0" containsNumber="1" containsInteger="1" minValue="2011" maxValue="2019" count="9">
        <n v="2011"/>
        <n v="2012"/>
        <n v="2013"/>
        <n v="2014"/>
        <n v="2015"/>
        <n v="2016"/>
        <n v="2017"/>
        <n v="2018"/>
        <n v="2019"/>
      </sharedItems>
    </cacheField>
    <cacheField name="Crime Type" numFmtId="0">
      <sharedItems count="7">
        <s v="Robbery"/>
        <s v="Outrage Of Modesty"/>
        <s v="Theft Of Motor Vehicle"/>
        <s v="Snatch Theft"/>
        <s v="Housebreaking"/>
        <s v="Harassment"/>
        <s v="Unlicensed Moneylending"/>
      </sharedItems>
    </cacheField>
    <cacheField name="Total_crime" numFmtId="0">
      <sharedItems containsSemiMixedTypes="0" containsString="0" containsNumber="1" containsInteger="1" minValue="0" maxValue="909"/>
    </cacheField>
    <cacheField name="Preventable" numFmtId="0">
      <sharedItems/>
    </cacheField>
    <cacheField name="Overall" numFmtId="0">
      <sharedItems/>
    </cacheField>
    <cacheField name="uml" numFmtId="0">
      <sharedItems/>
    </cacheField>
    <cacheField name="PoliceStation" numFmtId="0">
      <sharedItems count="36">
        <s v="Serangoon NPC"/>
        <s v="Punggol NPC"/>
        <s v="Hougang NPC"/>
        <s v="Ang Mo Kio South NPC"/>
        <s v="Sengkang NPC"/>
        <s v="Yishun South NPC"/>
        <s v="Sembawang NPC"/>
        <s v="Bedok South NPC"/>
        <s v="Yishun North NPC"/>
        <s v="Bukit Merah East NPC"/>
        <s v="Bedok North NPC"/>
        <s v="Ang Mo Kio North NPC"/>
        <s v="Queenstown NPC"/>
        <s v="Bukit Merah West NPC"/>
        <s v="Jurong East NPC"/>
        <s v="Changi NPC"/>
        <s v="Geylang NPC"/>
        <s v="Woodlands West NPC"/>
        <s v="Bukit Batok NPC"/>
        <s v="Woodlands East NPC"/>
        <s v="Orchard NPC"/>
        <s v="Toa Payoh NPC"/>
        <s v="Kampong Java NPC"/>
        <s v="Bukit Timah NPC"/>
        <s v="Marina Bay NPC"/>
        <s v="Rochor NPC"/>
        <s v="Clementi NPC"/>
        <s v="Bishan NPC"/>
        <s v="Bukit Panjang NPC"/>
        <s v="Choa Chu Kang NPC"/>
        <s v="Jurong West NPC"/>
        <s v="Nanyang NPC"/>
        <s v="Woodlands NPC"/>
        <s v="Tampines NPC"/>
        <s v="Marine Parade NPC"/>
        <s v="Pasir Ris NPC"/>
      </sharedItems>
    </cacheField>
    <cacheField name="Division" numFmtId="0">
      <sharedItems/>
    </cacheField>
    <cacheField name="Region" numFmtId="0">
      <sharedItems/>
    </cacheField>
    <cacheField name="NPC" numFmtId="0">
      <sharedItems/>
    </cacheField>
  </cacheFields>
  <extLst>
    <ext xmlns:x14="http://schemas.microsoft.com/office/spreadsheetml/2009/9/main" uri="{725AE2AE-9491-48be-B2B4-4EB974FC3084}">
      <x14:pivotCacheDefinition pivotCacheId="149831159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Gim Pei" refreshedDate="44135.284916087963" createdVersion="6" refreshedVersion="6" minRefreshableVersion="3" recordCount="576" xr:uid="{DE3F4915-D58A-2541-95C8-3EC7408B4860}">
  <cacheSource type="worksheet">
    <worksheetSource name="Table8"/>
  </cacheSource>
  <cacheFields count="5">
    <cacheField name="Year" numFmtId="0">
      <sharedItems containsSemiMixedTypes="0" containsString="0" containsNumber="1" containsInteger="1" minValue="2011" maxValue="2019" count="9">
        <n v="2011"/>
        <n v="2012"/>
        <n v="2013"/>
        <n v="2014"/>
        <n v="2015"/>
        <n v="2016"/>
        <n v="2017"/>
        <n v="2018"/>
        <n v="2019"/>
      </sharedItems>
    </cacheField>
    <cacheField name="Major_offences" numFmtId="0">
      <sharedItems count="8">
        <s v="Murder"/>
        <s v="Rape"/>
        <s v="Outrage Of Modesty"/>
        <s v="Robbery"/>
        <s v="Snatch Theft"/>
        <s v="Rioting"/>
        <s v="Serious Hurt"/>
        <s v="Cheating Related Offences"/>
      </sharedItems>
    </cacheField>
    <cacheField name="Age_group" numFmtId="0">
      <sharedItems count="4">
        <s v="Above 21 Years Old * "/>
        <s v="21 Years Old And Below * "/>
        <s v="Youths (7 To 19 Years Old) "/>
        <s v="Unknown Age "/>
      </sharedItems>
    </cacheField>
    <cacheField name="Gender" numFmtId="0">
      <sharedItems count="2">
        <s v="Male"/>
        <s v="Female"/>
      </sharedItems>
    </cacheField>
    <cacheField name="Total_count" numFmtId="0">
      <sharedItems containsSemiMixedTypes="0" containsString="0" containsNumber="1" containsInteger="1" minValue="0" maxValue="5499"/>
    </cacheField>
  </cacheFields>
  <extLst>
    <ext xmlns:x14="http://schemas.microsoft.com/office/spreadsheetml/2009/9/main" uri="{725AE2AE-9491-48be-B2B4-4EB974FC3084}">
      <x14:pivotCacheDefinition pivotCacheId="1706745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n v="3389"/>
    <n v="3467814"/>
    <x v="0"/>
  </r>
  <r>
    <x v="0"/>
    <x v="1"/>
    <n v="4093"/>
    <n v="3467814"/>
    <x v="1"/>
  </r>
  <r>
    <x v="0"/>
    <x v="2"/>
    <n v="1551"/>
    <n v="3467814"/>
    <x v="2"/>
  </r>
  <r>
    <x v="0"/>
    <x v="3"/>
    <n v="4159"/>
    <n v="3467814"/>
    <x v="3"/>
  </r>
  <r>
    <x v="0"/>
    <x v="4"/>
    <n v="22711"/>
    <n v="3467814"/>
    <x v="4"/>
  </r>
  <r>
    <x v="0"/>
    <x v="5"/>
    <n v="1190"/>
    <n v="3467814"/>
    <x v="5"/>
  </r>
  <r>
    <x v="1"/>
    <x v="0"/>
    <n v="3159"/>
    <n v="3525894"/>
    <x v="6"/>
  </r>
  <r>
    <x v="1"/>
    <x v="1"/>
    <n v="3708"/>
    <n v="3525894"/>
    <x v="7"/>
  </r>
  <r>
    <x v="1"/>
    <x v="2"/>
    <n v="1201"/>
    <n v="3525894"/>
    <x v="8"/>
  </r>
  <r>
    <x v="1"/>
    <x v="3"/>
    <n v="3890"/>
    <n v="3525894"/>
    <x v="9"/>
  </r>
  <r>
    <x v="1"/>
    <x v="4"/>
    <n v="20301"/>
    <n v="3525894"/>
    <x v="10"/>
  </r>
  <r>
    <x v="1"/>
    <x v="5"/>
    <n v="1004"/>
    <n v="3525894"/>
    <x v="11"/>
  </r>
  <r>
    <x v="2"/>
    <x v="0"/>
    <n v="3565"/>
    <n v="3583082"/>
    <x v="12"/>
  </r>
  <r>
    <x v="2"/>
    <x v="1"/>
    <n v="3719"/>
    <n v="3583082"/>
    <x v="13"/>
  </r>
  <r>
    <x v="2"/>
    <x v="2"/>
    <n v="926"/>
    <n v="3583082"/>
    <x v="14"/>
  </r>
  <r>
    <x v="2"/>
    <x v="3"/>
    <n v="4003"/>
    <n v="3583082"/>
    <x v="15"/>
  </r>
  <r>
    <x v="2"/>
    <x v="4"/>
    <n v="19556"/>
    <n v="3583082"/>
    <x v="16"/>
  </r>
  <r>
    <x v="2"/>
    <x v="5"/>
    <n v="1027"/>
    <n v="3583082"/>
    <x v="17"/>
  </r>
  <r>
    <x v="3"/>
    <x v="0"/>
    <n v="3488"/>
    <n v="3642659"/>
    <x v="18"/>
  </r>
  <r>
    <x v="3"/>
    <x v="1"/>
    <n v="3926"/>
    <n v="3642659"/>
    <x v="19"/>
  </r>
  <r>
    <x v="3"/>
    <x v="2"/>
    <n v="898"/>
    <n v="3642659"/>
    <x v="20"/>
  </r>
  <r>
    <x v="3"/>
    <x v="3"/>
    <n v="3921"/>
    <n v="3642659"/>
    <x v="21"/>
  </r>
  <r>
    <x v="3"/>
    <x v="4"/>
    <n v="19918"/>
    <n v="3642659"/>
    <x v="22"/>
  </r>
  <r>
    <x v="3"/>
    <x v="5"/>
    <n v="962"/>
    <n v="3642659"/>
    <x v="14"/>
  </r>
  <r>
    <x v="4"/>
    <x v="0"/>
    <n v="3359"/>
    <n v="3733876"/>
    <x v="6"/>
  </r>
  <r>
    <x v="4"/>
    <x v="1"/>
    <n v="3907"/>
    <n v="3733876"/>
    <x v="7"/>
  </r>
  <r>
    <x v="4"/>
    <x v="2"/>
    <n v="1025"/>
    <n v="3733876"/>
    <x v="23"/>
  </r>
  <r>
    <x v="4"/>
    <x v="3"/>
    <n v="3699"/>
    <n v="3733876"/>
    <x v="0"/>
  </r>
  <r>
    <x v="4"/>
    <x v="4"/>
    <n v="20445"/>
    <n v="3733876"/>
    <x v="24"/>
  </r>
  <r>
    <x v="4"/>
    <x v="5"/>
    <n v="751"/>
    <n v="3733876"/>
    <x v="25"/>
  </r>
  <r>
    <x v="5"/>
    <x v="0"/>
    <n v="3804"/>
    <n v="3771721"/>
    <x v="26"/>
  </r>
  <r>
    <x v="5"/>
    <x v="1"/>
    <n v="4177"/>
    <n v="3771721"/>
    <x v="27"/>
  </r>
  <r>
    <x v="5"/>
    <x v="2"/>
    <n v="896"/>
    <n v="3771721"/>
    <x v="20"/>
  </r>
  <r>
    <x v="5"/>
    <x v="3"/>
    <n v="4148"/>
    <n v="3771721"/>
    <x v="27"/>
  </r>
  <r>
    <x v="5"/>
    <x v="4"/>
    <n v="19560"/>
    <n v="3771721"/>
    <x v="28"/>
  </r>
  <r>
    <x v="5"/>
    <x v="5"/>
    <n v="567"/>
    <n v="3771721"/>
    <x v="29"/>
  </r>
  <r>
    <x v="6"/>
    <x v="0"/>
    <n v="3880"/>
    <n v="3789251"/>
    <x v="30"/>
  </r>
  <r>
    <x v="6"/>
    <x v="1"/>
    <n v="3952"/>
    <n v="3789251"/>
    <x v="13"/>
  </r>
  <r>
    <x v="6"/>
    <x v="2"/>
    <n v="706"/>
    <n v="3789251"/>
    <x v="31"/>
  </r>
  <r>
    <x v="6"/>
    <x v="3"/>
    <n v="4196"/>
    <n v="3789251"/>
    <x v="32"/>
  </r>
  <r>
    <x v="6"/>
    <x v="4"/>
    <n v="18314"/>
    <n v="3789251"/>
    <x v="33"/>
  </r>
  <r>
    <x v="6"/>
    <x v="5"/>
    <n v="441"/>
    <n v="3789251"/>
    <x v="34"/>
  </r>
  <r>
    <x v="7"/>
    <x v="0"/>
    <n v="3507"/>
    <n v="3818205"/>
    <x v="35"/>
  </r>
  <r>
    <x v="7"/>
    <x v="1"/>
    <n v="3802"/>
    <n v="3818205"/>
    <x v="36"/>
  </r>
  <r>
    <x v="7"/>
    <x v="2"/>
    <n v="598"/>
    <n v="3818205"/>
    <x v="29"/>
  </r>
  <r>
    <x v="7"/>
    <x v="3"/>
    <n v="4221"/>
    <n v="3818205"/>
    <x v="9"/>
  </r>
  <r>
    <x v="7"/>
    <x v="4"/>
    <n v="18474"/>
    <n v="3818205"/>
    <x v="37"/>
  </r>
  <r>
    <x v="7"/>
    <x v="5"/>
    <n v="383"/>
    <n v="3818205"/>
    <x v="38"/>
  </r>
  <r>
    <x v="8"/>
    <x v="0"/>
    <n v="3947"/>
    <n v="3844751"/>
    <x v="39"/>
  </r>
  <r>
    <x v="8"/>
    <x v="1"/>
    <n v="3810"/>
    <n v="3844751"/>
    <x v="36"/>
  </r>
  <r>
    <x v="8"/>
    <x v="2"/>
    <n v="543"/>
    <n v="3844751"/>
    <x v="40"/>
  </r>
  <r>
    <x v="8"/>
    <x v="3"/>
    <n v="4179"/>
    <n v="3844751"/>
    <x v="19"/>
  </r>
  <r>
    <x v="8"/>
    <x v="4"/>
    <n v="17075"/>
    <n v="3844751"/>
    <x v="41"/>
  </r>
  <r>
    <x v="8"/>
    <x v="5"/>
    <n v="415"/>
    <n v="3844751"/>
    <x v="38"/>
  </r>
  <r>
    <x v="9"/>
    <x v="0"/>
    <n v="5687"/>
    <n v="3870739"/>
    <x v="42"/>
  </r>
  <r>
    <x v="9"/>
    <x v="1"/>
    <n v="4258"/>
    <n v="3870739"/>
    <x v="27"/>
  </r>
  <r>
    <x v="9"/>
    <x v="2"/>
    <n v="359"/>
    <n v="3870739"/>
    <x v="43"/>
  </r>
  <r>
    <x v="9"/>
    <x v="3"/>
    <n v="4742"/>
    <n v="3870739"/>
    <x v="44"/>
  </r>
  <r>
    <x v="9"/>
    <x v="4"/>
    <n v="16722"/>
    <n v="3870739"/>
    <x v="45"/>
  </r>
  <r>
    <x v="9"/>
    <x v="5"/>
    <n v="535"/>
    <n v="3870739"/>
    <x v="40"/>
  </r>
  <r>
    <x v="10"/>
    <x v="0"/>
    <n v="8426"/>
    <n v="3902690"/>
    <x v="46"/>
  </r>
  <r>
    <x v="10"/>
    <x v="1"/>
    <n v="4130"/>
    <n v="3902690"/>
    <x v="7"/>
  </r>
  <r>
    <x v="10"/>
    <x v="2"/>
    <n v="340"/>
    <n v="3902690"/>
    <x v="47"/>
  </r>
  <r>
    <x v="10"/>
    <x v="3"/>
    <n v="5020"/>
    <n v="3902690"/>
    <x v="48"/>
  </r>
  <r>
    <x v="10"/>
    <x v="4"/>
    <n v="15614"/>
    <n v="3902690"/>
    <x v="49"/>
  </r>
  <r>
    <x v="10"/>
    <x v="5"/>
    <n v="299"/>
    <n v="3902690"/>
    <x v="50"/>
  </r>
  <r>
    <x v="11"/>
    <x v="0"/>
    <n v="8411"/>
    <n v="3933559"/>
    <x v="51"/>
  </r>
  <r>
    <x v="11"/>
    <x v="1"/>
    <n v="4345"/>
    <n v="3933559"/>
    <x v="9"/>
  </r>
  <r>
    <x v="11"/>
    <x v="2"/>
    <n v="300"/>
    <n v="3933559"/>
    <x v="50"/>
  </r>
  <r>
    <x v="11"/>
    <x v="3"/>
    <n v="5663"/>
    <n v="3933559"/>
    <x v="52"/>
  </r>
  <r>
    <x v="11"/>
    <x v="4"/>
    <n v="14122"/>
    <n v="3933559"/>
    <x v="53"/>
  </r>
  <r>
    <x v="11"/>
    <x v="5"/>
    <n v="249"/>
    <n v="3933559"/>
    <x v="54"/>
  </r>
  <r>
    <x v="12"/>
    <x v="0"/>
    <n v="8528"/>
    <n v="3965796"/>
    <x v="55"/>
  </r>
  <r>
    <x v="12"/>
    <x v="1"/>
    <n v="4477"/>
    <n v="3965796"/>
    <x v="15"/>
  </r>
  <r>
    <x v="12"/>
    <x v="2"/>
    <n v="327"/>
    <n v="3965796"/>
    <x v="47"/>
  </r>
  <r>
    <x v="12"/>
    <x v="3"/>
    <n v="5666"/>
    <n v="3965796"/>
    <x v="52"/>
  </r>
  <r>
    <x v="12"/>
    <x v="4"/>
    <n v="13430"/>
    <n v="3965796"/>
    <x v="56"/>
  </r>
  <r>
    <x v="12"/>
    <x v="5"/>
    <n v="216"/>
    <n v="3965796"/>
    <x v="57"/>
  </r>
  <r>
    <x v="13"/>
    <x v="0"/>
    <n v="9416"/>
    <n v="3994283"/>
    <x v="58"/>
  </r>
  <r>
    <x v="13"/>
    <x v="1"/>
    <n v="5010"/>
    <n v="3994283"/>
    <x v="48"/>
  </r>
  <r>
    <x v="13"/>
    <x v="2"/>
    <n v="328"/>
    <n v="3994283"/>
    <x v="47"/>
  </r>
  <r>
    <x v="13"/>
    <x v="3"/>
    <n v="5945"/>
    <n v="3994283"/>
    <x v="59"/>
  </r>
  <r>
    <x v="13"/>
    <x v="4"/>
    <n v="12196"/>
    <n v="3994283"/>
    <x v="60"/>
  </r>
  <r>
    <x v="13"/>
    <x v="5"/>
    <n v="209"/>
    <n v="3994283"/>
    <x v="57"/>
  </r>
  <r>
    <x v="14"/>
    <x v="0"/>
    <n v="12696"/>
    <n v="4026209"/>
    <x v="61"/>
  </r>
  <r>
    <x v="14"/>
    <x v="1"/>
    <n v="4419"/>
    <n v="4026209"/>
    <x v="62"/>
  </r>
  <r>
    <x v="14"/>
    <x v="2"/>
    <n v="279"/>
    <n v="4026209"/>
    <x v="54"/>
  </r>
  <r>
    <x v="14"/>
    <x v="3"/>
    <n v="6445"/>
    <n v="4026209"/>
    <x v="63"/>
  </r>
  <r>
    <x v="14"/>
    <x v="4"/>
    <n v="11215"/>
    <n v="4026209"/>
    <x v="64"/>
  </r>
  <r>
    <x v="14"/>
    <x v="5"/>
    <n v="155"/>
    <n v="4026209"/>
    <x v="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x v="0"/>
    <x v="0"/>
    <x v="0"/>
    <x v="0"/>
  </r>
  <r>
    <x v="0"/>
    <x v="0"/>
    <x v="1"/>
    <x v="0"/>
    <x v="1"/>
  </r>
  <r>
    <x v="0"/>
    <x v="0"/>
    <x v="2"/>
    <x v="0"/>
    <x v="2"/>
  </r>
  <r>
    <x v="0"/>
    <x v="0"/>
    <x v="0"/>
    <x v="1"/>
    <x v="3"/>
  </r>
  <r>
    <x v="0"/>
    <x v="0"/>
    <x v="1"/>
    <x v="1"/>
    <x v="3"/>
  </r>
  <r>
    <x v="0"/>
    <x v="0"/>
    <x v="2"/>
    <x v="1"/>
    <x v="3"/>
  </r>
  <r>
    <x v="0"/>
    <x v="1"/>
    <x v="0"/>
    <x v="0"/>
    <x v="4"/>
  </r>
  <r>
    <x v="0"/>
    <x v="1"/>
    <x v="1"/>
    <x v="0"/>
    <x v="5"/>
  </r>
  <r>
    <x v="0"/>
    <x v="1"/>
    <x v="2"/>
    <x v="0"/>
    <x v="6"/>
  </r>
  <r>
    <x v="0"/>
    <x v="1"/>
    <x v="0"/>
    <x v="1"/>
    <x v="7"/>
  </r>
  <r>
    <x v="0"/>
    <x v="1"/>
    <x v="1"/>
    <x v="1"/>
    <x v="7"/>
  </r>
  <r>
    <x v="0"/>
    <x v="1"/>
    <x v="2"/>
    <x v="1"/>
    <x v="7"/>
  </r>
  <r>
    <x v="0"/>
    <x v="2"/>
    <x v="0"/>
    <x v="0"/>
    <x v="8"/>
  </r>
  <r>
    <x v="0"/>
    <x v="2"/>
    <x v="1"/>
    <x v="0"/>
    <x v="9"/>
  </r>
  <r>
    <x v="0"/>
    <x v="2"/>
    <x v="2"/>
    <x v="0"/>
    <x v="10"/>
  </r>
  <r>
    <x v="0"/>
    <x v="2"/>
    <x v="0"/>
    <x v="1"/>
    <x v="11"/>
  </r>
  <r>
    <x v="0"/>
    <x v="2"/>
    <x v="1"/>
    <x v="1"/>
    <x v="12"/>
  </r>
  <r>
    <x v="0"/>
    <x v="2"/>
    <x v="2"/>
    <x v="1"/>
    <x v="13"/>
  </r>
  <r>
    <x v="0"/>
    <x v="3"/>
    <x v="0"/>
    <x v="0"/>
    <x v="14"/>
  </r>
  <r>
    <x v="0"/>
    <x v="3"/>
    <x v="1"/>
    <x v="0"/>
    <x v="15"/>
  </r>
  <r>
    <x v="0"/>
    <x v="3"/>
    <x v="2"/>
    <x v="0"/>
    <x v="16"/>
  </r>
  <r>
    <x v="0"/>
    <x v="3"/>
    <x v="0"/>
    <x v="1"/>
    <x v="17"/>
  </r>
  <r>
    <x v="0"/>
    <x v="3"/>
    <x v="1"/>
    <x v="1"/>
    <x v="1"/>
  </r>
  <r>
    <x v="0"/>
    <x v="3"/>
    <x v="2"/>
    <x v="1"/>
    <x v="1"/>
  </r>
  <r>
    <x v="0"/>
    <x v="4"/>
    <x v="0"/>
    <x v="0"/>
    <x v="18"/>
  </r>
  <r>
    <x v="0"/>
    <x v="4"/>
    <x v="1"/>
    <x v="0"/>
    <x v="19"/>
  </r>
  <r>
    <x v="0"/>
    <x v="4"/>
    <x v="2"/>
    <x v="0"/>
    <x v="20"/>
  </r>
  <r>
    <x v="0"/>
    <x v="4"/>
    <x v="0"/>
    <x v="1"/>
    <x v="21"/>
  </r>
  <r>
    <x v="0"/>
    <x v="4"/>
    <x v="1"/>
    <x v="1"/>
    <x v="22"/>
  </r>
  <r>
    <x v="0"/>
    <x v="4"/>
    <x v="2"/>
    <x v="1"/>
    <x v="22"/>
  </r>
  <r>
    <x v="0"/>
    <x v="5"/>
    <x v="0"/>
    <x v="0"/>
    <x v="23"/>
  </r>
  <r>
    <x v="0"/>
    <x v="5"/>
    <x v="1"/>
    <x v="0"/>
    <x v="24"/>
  </r>
  <r>
    <x v="0"/>
    <x v="5"/>
    <x v="2"/>
    <x v="0"/>
    <x v="25"/>
  </r>
  <r>
    <x v="0"/>
    <x v="5"/>
    <x v="0"/>
    <x v="1"/>
    <x v="3"/>
  </r>
  <r>
    <x v="0"/>
    <x v="5"/>
    <x v="1"/>
    <x v="1"/>
    <x v="21"/>
  </r>
  <r>
    <x v="0"/>
    <x v="5"/>
    <x v="2"/>
    <x v="1"/>
    <x v="17"/>
  </r>
  <r>
    <x v="0"/>
    <x v="6"/>
    <x v="0"/>
    <x v="0"/>
    <x v="26"/>
  </r>
  <r>
    <x v="0"/>
    <x v="6"/>
    <x v="1"/>
    <x v="0"/>
    <x v="27"/>
  </r>
  <r>
    <x v="0"/>
    <x v="6"/>
    <x v="2"/>
    <x v="0"/>
    <x v="28"/>
  </r>
  <r>
    <x v="0"/>
    <x v="6"/>
    <x v="0"/>
    <x v="1"/>
    <x v="12"/>
  </r>
  <r>
    <x v="0"/>
    <x v="6"/>
    <x v="1"/>
    <x v="1"/>
    <x v="7"/>
  </r>
  <r>
    <x v="0"/>
    <x v="6"/>
    <x v="2"/>
    <x v="1"/>
    <x v="7"/>
  </r>
  <r>
    <x v="0"/>
    <x v="7"/>
    <x v="0"/>
    <x v="0"/>
    <x v="29"/>
  </r>
  <r>
    <x v="0"/>
    <x v="7"/>
    <x v="1"/>
    <x v="0"/>
    <x v="30"/>
  </r>
  <r>
    <x v="0"/>
    <x v="7"/>
    <x v="2"/>
    <x v="0"/>
    <x v="31"/>
  </r>
  <r>
    <x v="0"/>
    <x v="7"/>
    <x v="0"/>
    <x v="1"/>
    <x v="32"/>
  </r>
  <r>
    <x v="0"/>
    <x v="7"/>
    <x v="1"/>
    <x v="1"/>
    <x v="33"/>
  </r>
  <r>
    <x v="0"/>
    <x v="7"/>
    <x v="2"/>
    <x v="1"/>
    <x v="34"/>
  </r>
  <r>
    <x v="0"/>
    <x v="8"/>
    <x v="0"/>
    <x v="0"/>
    <x v="35"/>
  </r>
  <r>
    <x v="0"/>
    <x v="8"/>
    <x v="1"/>
    <x v="0"/>
    <x v="36"/>
  </r>
  <r>
    <x v="0"/>
    <x v="8"/>
    <x v="2"/>
    <x v="0"/>
    <x v="28"/>
  </r>
  <r>
    <x v="0"/>
    <x v="8"/>
    <x v="0"/>
    <x v="1"/>
    <x v="37"/>
  </r>
  <r>
    <x v="0"/>
    <x v="8"/>
    <x v="1"/>
    <x v="1"/>
    <x v="1"/>
  </r>
  <r>
    <x v="0"/>
    <x v="8"/>
    <x v="2"/>
    <x v="1"/>
    <x v="38"/>
  </r>
  <r>
    <x v="0"/>
    <x v="9"/>
    <x v="0"/>
    <x v="0"/>
    <x v="39"/>
  </r>
  <r>
    <x v="0"/>
    <x v="9"/>
    <x v="1"/>
    <x v="0"/>
    <x v="40"/>
  </r>
  <r>
    <x v="0"/>
    <x v="9"/>
    <x v="2"/>
    <x v="0"/>
    <x v="41"/>
  </r>
  <r>
    <x v="0"/>
    <x v="9"/>
    <x v="0"/>
    <x v="1"/>
    <x v="42"/>
  </r>
  <r>
    <x v="0"/>
    <x v="9"/>
    <x v="1"/>
    <x v="1"/>
    <x v="43"/>
  </r>
  <r>
    <x v="0"/>
    <x v="9"/>
    <x v="2"/>
    <x v="1"/>
    <x v="44"/>
  </r>
  <r>
    <x v="1"/>
    <x v="0"/>
    <x v="0"/>
    <x v="0"/>
    <x v="45"/>
  </r>
  <r>
    <x v="1"/>
    <x v="0"/>
    <x v="1"/>
    <x v="0"/>
    <x v="3"/>
  </r>
  <r>
    <x v="1"/>
    <x v="0"/>
    <x v="2"/>
    <x v="0"/>
    <x v="7"/>
  </r>
  <r>
    <x v="1"/>
    <x v="0"/>
    <x v="0"/>
    <x v="1"/>
    <x v="7"/>
  </r>
  <r>
    <x v="1"/>
    <x v="0"/>
    <x v="1"/>
    <x v="1"/>
    <x v="7"/>
  </r>
  <r>
    <x v="1"/>
    <x v="0"/>
    <x v="2"/>
    <x v="1"/>
    <x v="7"/>
  </r>
  <r>
    <x v="1"/>
    <x v="1"/>
    <x v="0"/>
    <x v="0"/>
    <x v="27"/>
  </r>
  <r>
    <x v="1"/>
    <x v="1"/>
    <x v="1"/>
    <x v="0"/>
    <x v="46"/>
  </r>
  <r>
    <x v="1"/>
    <x v="1"/>
    <x v="2"/>
    <x v="0"/>
    <x v="47"/>
  </r>
  <r>
    <x v="1"/>
    <x v="1"/>
    <x v="0"/>
    <x v="1"/>
    <x v="7"/>
  </r>
  <r>
    <x v="1"/>
    <x v="1"/>
    <x v="1"/>
    <x v="1"/>
    <x v="7"/>
  </r>
  <r>
    <x v="1"/>
    <x v="1"/>
    <x v="2"/>
    <x v="1"/>
    <x v="7"/>
  </r>
  <r>
    <x v="1"/>
    <x v="2"/>
    <x v="0"/>
    <x v="0"/>
    <x v="48"/>
  </r>
  <r>
    <x v="1"/>
    <x v="2"/>
    <x v="1"/>
    <x v="0"/>
    <x v="49"/>
  </r>
  <r>
    <x v="1"/>
    <x v="2"/>
    <x v="2"/>
    <x v="0"/>
    <x v="33"/>
  </r>
  <r>
    <x v="1"/>
    <x v="2"/>
    <x v="0"/>
    <x v="1"/>
    <x v="12"/>
  </r>
  <r>
    <x v="1"/>
    <x v="2"/>
    <x v="1"/>
    <x v="1"/>
    <x v="12"/>
  </r>
  <r>
    <x v="1"/>
    <x v="2"/>
    <x v="2"/>
    <x v="1"/>
    <x v="12"/>
  </r>
  <r>
    <x v="1"/>
    <x v="3"/>
    <x v="0"/>
    <x v="0"/>
    <x v="50"/>
  </r>
  <r>
    <x v="1"/>
    <x v="3"/>
    <x v="1"/>
    <x v="0"/>
    <x v="9"/>
  </r>
  <r>
    <x v="1"/>
    <x v="3"/>
    <x v="2"/>
    <x v="0"/>
    <x v="51"/>
  </r>
  <r>
    <x v="1"/>
    <x v="3"/>
    <x v="0"/>
    <x v="1"/>
    <x v="22"/>
  </r>
  <r>
    <x v="1"/>
    <x v="3"/>
    <x v="1"/>
    <x v="1"/>
    <x v="17"/>
  </r>
  <r>
    <x v="1"/>
    <x v="3"/>
    <x v="2"/>
    <x v="1"/>
    <x v="2"/>
  </r>
  <r>
    <x v="1"/>
    <x v="4"/>
    <x v="0"/>
    <x v="0"/>
    <x v="52"/>
  </r>
  <r>
    <x v="1"/>
    <x v="4"/>
    <x v="1"/>
    <x v="0"/>
    <x v="53"/>
  </r>
  <r>
    <x v="1"/>
    <x v="4"/>
    <x v="2"/>
    <x v="0"/>
    <x v="54"/>
  </r>
  <r>
    <x v="1"/>
    <x v="4"/>
    <x v="0"/>
    <x v="1"/>
    <x v="22"/>
  </r>
  <r>
    <x v="1"/>
    <x v="4"/>
    <x v="1"/>
    <x v="1"/>
    <x v="17"/>
  </r>
  <r>
    <x v="1"/>
    <x v="4"/>
    <x v="2"/>
    <x v="1"/>
    <x v="22"/>
  </r>
  <r>
    <x v="1"/>
    <x v="5"/>
    <x v="0"/>
    <x v="0"/>
    <x v="55"/>
  </r>
  <r>
    <x v="1"/>
    <x v="5"/>
    <x v="1"/>
    <x v="0"/>
    <x v="56"/>
  </r>
  <r>
    <x v="1"/>
    <x v="5"/>
    <x v="2"/>
    <x v="0"/>
    <x v="34"/>
  </r>
  <r>
    <x v="1"/>
    <x v="5"/>
    <x v="0"/>
    <x v="1"/>
    <x v="12"/>
  </r>
  <r>
    <x v="1"/>
    <x v="5"/>
    <x v="1"/>
    <x v="1"/>
    <x v="11"/>
  </r>
  <r>
    <x v="1"/>
    <x v="5"/>
    <x v="2"/>
    <x v="1"/>
    <x v="12"/>
  </r>
  <r>
    <x v="1"/>
    <x v="6"/>
    <x v="0"/>
    <x v="0"/>
    <x v="57"/>
  </r>
  <r>
    <x v="1"/>
    <x v="6"/>
    <x v="1"/>
    <x v="0"/>
    <x v="58"/>
  </r>
  <r>
    <x v="1"/>
    <x v="6"/>
    <x v="2"/>
    <x v="0"/>
    <x v="5"/>
  </r>
  <r>
    <x v="1"/>
    <x v="6"/>
    <x v="0"/>
    <x v="1"/>
    <x v="12"/>
  </r>
  <r>
    <x v="1"/>
    <x v="6"/>
    <x v="1"/>
    <x v="1"/>
    <x v="3"/>
  </r>
  <r>
    <x v="1"/>
    <x v="6"/>
    <x v="2"/>
    <x v="1"/>
    <x v="3"/>
  </r>
  <r>
    <x v="1"/>
    <x v="7"/>
    <x v="0"/>
    <x v="0"/>
    <x v="59"/>
  </r>
  <r>
    <x v="1"/>
    <x v="7"/>
    <x v="1"/>
    <x v="0"/>
    <x v="59"/>
  </r>
  <r>
    <x v="1"/>
    <x v="7"/>
    <x v="2"/>
    <x v="0"/>
    <x v="60"/>
  </r>
  <r>
    <x v="1"/>
    <x v="7"/>
    <x v="0"/>
    <x v="1"/>
    <x v="61"/>
  </r>
  <r>
    <x v="1"/>
    <x v="7"/>
    <x v="1"/>
    <x v="1"/>
    <x v="62"/>
  </r>
  <r>
    <x v="1"/>
    <x v="7"/>
    <x v="2"/>
    <x v="1"/>
    <x v="63"/>
  </r>
  <r>
    <x v="1"/>
    <x v="8"/>
    <x v="0"/>
    <x v="0"/>
    <x v="64"/>
  </r>
  <r>
    <x v="1"/>
    <x v="8"/>
    <x v="1"/>
    <x v="0"/>
    <x v="65"/>
  </r>
  <r>
    <x v="1"/>
    <x v="8"/>
    <x v="2"/>
    <x v="0"/>
    <x v="28"/>
  </r>
  <r>
    <x v="1"/>
    <x v="8"/>
    <x v="0"/>
    <x v="1"/>
    <x v="66"/>
  </r>
  <r>
    <x v="1"/>
    <x v="8"/>
    <x v="1"/>
    <x v="1"/>
    <x v="11"/>
  </r>
  <r>
    <x v="1"/>
    <x v="8"/>
    <x v="2"/>
    <x v="1"/>
    <x v="13"/>
  </r>
  <r>
    <x v="1"/>
    <x v="9"/>
    <x v="0"/>
    <x v="0"/>
    <x v="67"/>
  </r>
  <r>
    <x v="1"/>
    <x v="9"/>
    <x v="1"/>
    <x v="0"/>
    <x v="68"/>
  </r>
  <r>
    <x v="1"/>
    <x v="9"/>
    <x v="2"/>
    <x v="0"/>
    <x v="19"/>
  </r>
  <r>
    <x v="1"/>
    <x v="9"/>
    <x v="0"/>
    <x v="1"/>
    <x v="69"/>
  </r>
  <r>
    <x v="1"/>
    <x v="9"/>
    <x v="1"/>
    <x v="1"/>
    <x v="70"/>
  </r>
  <r>
    <x v="1"/>
    <x v="9"/>
    <x v="2"/>
    <x v="1"/>
    <x v="71"/>
  </r>
  <r>
    <x v="2"/>
    <x v="0"/>
    <x v="0"/>
    <x v="0"/>
    <x v="72"/>
  </r>
  <r>
    <x v="2"/>
    <x v="0"/>
    <x v="1"/>
    <x v="0"/>
    <x v="13"/>
  </r>
  <r>
    <x v="2"/>
    <x v="0"/>
    <x v="2"/>
    <x v="0"/>
    <x v="3"/>
  </r>
  <r>
    <x v="2"/>
    <x v="0"/>
    <x v="0"/>
    <x v="1"/>
    <x v="11"/>
  </r>
  <r>
    <x v="2"/>
    <x v="0"/>
    <x v="1"/>
    <x v="1"/>
    <x v="7"/>
  </r>
  <r>
    <x v="2"/>
    <x v="0"/>
    <x v="2"/>
    <x v="1"/>
    <x v="7"/>
  </r>
  <r>
    <x v="2"/>
    <x v="1"/>
    <x v="0"/>
    <x v="0"/>
    <x v="73"/>
  </r>
  <r>
    <x v="2"/>
    <x v="1"/>
    <x v="1"/>
    <x v="0"/>
    <x v="74"/>
  </r>
  <r>
    <x v="2"/>
    <x v="1"/>
    <x v="2"/>
    <x v="0"/>
    <x v="75"/>
  </r>
  <r>
    <x v="2"/>
    <x v="1"/>
    <x v="0"/>
    <x v="1"/>
    <x v="7"/>
  </r>
  <r>
    <x v="2"/>
    <x v="1"/>
    <x v="1"/>
    <x v="1"/>
    <x v="7"/>
  </r>
  <r>
    <x v="2"/>
    <x v="1"/>
    <x v="2"/>
    <x v="1"/>
    <x v="7"/>
  </r>
  <r>
    <x v="2"/>
    <x v="2"/>
    <x v="0"/>
    <x v="0"/>
    <x v="76"/>
  </r>
  <r>
    <x v="2"/>
    <x v="2"/>
    <x v="1"/>
    <x v="0"/>
    <x v="9"/>
  </r>
  <r>
    <x v="2"/>
    <x v="2"/>
    <x v="2"/>
    <x v="0"/>
    <x v="77"/>
  </r>
  <r>
    <x v="2"/>
    <x v="2"/>
    <x v="0"/>
    <x v="1"/>
    <x v="7"/>
  </r>
  <r>
    <x v="2"/>
    <x v="2"/>
    <x v="1"/>
    <x v="1"/>
    <x v="12"/>
  </r>
  <r>
    <x v="2"/>
    <x v="2"/>
    <x v="2"/>
    <x v="1"/>
    <x v="12"/>
  </r>
  <r>
    <x v="2"/>
    <x v="3"/>
    <x v="0"/>
    <x v="0"/>
    <x v="78"/>
  </r>
  <r>
    <x v="2"/>
    <x v="3"/>
    <x v="1"/>
    <x v="0"/>
    <x v="79"/>
  </r>
  <r>
    <x v="2"/>
    <x v="3"/>
    <x v="2"/>
    <x v="0"/>
    <x v="80"/>
  </r>
  <r>
    <x v="2"/>
    <x v="3"/>
    <x v="0"/>
    <x v="1"/>
    <x v="38"/>
  </r>
  <r>
    <x v="2"/>
    <x v="3"/>
    <x v="1"/>
    <x v="1"/>
    <x v="12"/>
  </r>
  <r>
    <x v="2"/>
    <x v="3"/>
    <x v="2"/>
    <x v="1"/>
    <x v="13"/>
  </r>
  <r>
    <x v="2"/>
    <x v="4"/>
    <x v="0"/>
    <x v="0"/>
    <x v="81"/>
  </r>
  <r>
    <x v="2"/>
    <x v="4"/>
    <x v="1"/>
    <x v="0"/>
    <x v="82"/>
  </r>
  <r>
    <x v="2"/>
    <x v="4"/>
    <x v="2"/>
    <x v="0"/>
    <x v="83"/>
  </r>
  <r>
    <x v="2"/>
    <x v="4"/>
    <x v="0"/>
    <x v="1"/>
    <x v="2"/>
  </r>
  <r>
    <x v="2"/>
    <x v="4"/>
    <x v="1"/>
    <x v="1"/>
    <x v="2"/>
  </r>
  <r>
    <x v="2"/>
    <x v="4"/>
    <x v="2"/>
    <x v="1"/>
    <x v="32"/>
  </r>
  <r>
    <x v="2"/>
    <x v="5"/>
    <x v="0"/>
    <x v="0"/>
    <x v="84"/>
  </r>
  <r>
    <x v="2"/>
    <x v="5"/>
    <x v="1"/>
    <x v="0"/>
    <x v="34"/>
  </r>
  <r>
    <x v="2"/>
    <x v="5"/>
    <x v="2"/>
    <x v="0"/>
    <x v="57"/>
  </r>
  <r>
    <x v="2"/>
    <x v="5"/>
    <x v="0"/>
    <x v="1"/>
    <x v="7"/>
  </r>
  <r>
    <x v="2"/>
    <x v="5"/>
    <x v="1"/>
    <x v="1"/>
    <x v="11"/>
  </r>
  <r>
    <x v="2"/>
    <x v="5"/>
    <x v="2"/>
    <x v="1"/>
    <x v="12"/>
  </r>
  <r>
    <x v="2"/>
    <x v="6"/>
    <x v="0"/>
    <x v="0"/>
    <x v="85"/>
  </r>
  <r>
    <x v="2"/>
    <x v="6"/>
    <x v="1"/>
    <x v="0"/>
    <x v="86"/>
  </r>
  <r>
    <x v="2"/>
    <x v="6"/>
    <x v="2"/>
    <x v="0"/>
    <x v="75"/>
  </r>
  <r>
    <x v="2"/>
    <x v="6"/>
    <x v="0"/>
    <x v="1"/>
    <x v="3"/>
  </r>
  <r>
    <x v="2"/>
    <x v="6"/>
    <x v="1"/>
    <x v="1"/>
    <x v="12"/>
  </r>
  <r>
    <x v="2"/>
    <x v="6"/>
    <x v="2"/>
    <x v="1"/>
    <x v="12"/>
  </r>
  <r>
    <x v="2"/>
    <x v="7"/>
    <x v="0"/>
    <x v="0"/>
    <x v="87"/>
  </r>
  <r>
    <x v="2"/>
    <x v="7"/>
    <x v="1"/>
    <x v="0"/>
    <x v="88"/>
  </r>
  <r>
    <x v="2"/>
    <x v="7"/>
    <x v="2"/>
    <x v="0"/>
    <x v="89"/>
  </r>
  <r>
    <x v="2"/>
    <x v="7"/>
    <x v="0"/>
    <x v="1"/>
    <x v="90"/>
  </r>
  <r>
    <x v="2"/>
    <x v="7"/>
    <x v="1"/>
    <x v="1"/>
    <x v="46"/>
  </r>
  <r>
    <x v="2"/>
    <x v="7"/>
    <x v="2"/>
    <x v="1"/>
    <x v="47"/>
  </r>
  <r>
    <x v="2"/>
    <x v="8"/>
    <x v="0"/>
    <x v="0"/>
    <x v="91"/>
  </r>
  <r>
    <x v="2"/>
    <x v="8"/>
    <x v="1"/>
    <x v="0"/>
    <x v="57"/>
  </r>
  <r>
    <x v="2"/>
    <x v="8"/>
    <x v="2"/>
    <x v="0"/>
    <x v="4"/>
  </r>
  <r>
    <x v="2"/>
    <x v="8"/>
    <x v="0"/>
    <x v="1"/>
    <x v="92"/>
  </r>
  <r>
    <x v="2"/>
    <x v="8"/>
    <x v="1"/>
    <x v="1"/>
    <x v="13"/>
  </r>
  <r>
    <x v="2"/>
    <x v="8"/>
    <x v="2"/>
    <x v="1"/>
    <x v="13"/>
  </r>
  <r>
    <x v="2"/>
    <x v="9"/>
    <x v="0"/>
    <x v="0"/>
    <x v="93"/>
  </r>
  <r>
    <x v="2"/>
    <x v="9"/>
    <x v="1"/>
    <x v="0"/>
    <x v="94"/>
  </r>
  <r>
    <x v="2"/>
    <x v="9"/>
    <x v="2"/>
    <x v="0"/>
    <x v="82"/>
  </r>
  <r>
    <x v="2"/>
    <x v="9"/>
    <x v="0"/>
    <x v="1"/>
    <x v="95"/>
  </r>
  <r>
    <x v="2"/>
    <x v="9"/>
    <x v="1"/>
    <x v="1"/>
    <x v="77"/>
  </r>
  <r>
    <x v="2"/>
    <x v="9"/>
    <x v="2"/>
    <x v="1"/>
    <x v="96"/>
  </r>
  <r>
    <x v="3"/>
    <x v="0"/>
    <x v="0"/>
    <x v="0"/>
    <x v="97"/>
  </r>
  <r>
    <x v="3"/>
    <x v="0"/>
    <x v="1"/>
    <x v="0"/>
    <x v="3"/>
  </r>
  <r>
    <x v="3"/>
    <x v="0"/>
    <x v="2"/>
    <x v="0"/>
    <x v="7"/>
  </r>
  <r>
    <x v="3"/>
    <x v="0"/>
    <x v="0"/>
    <x v="1"/>
    <x v="90"/>
  </r>
  <r>
    <x v="3"/>
    <x v="0"/>
    <x v="1"/>
    <x v="1"/>
    <x v="7"/>
  </r>
  <r>
    <x v="3"/>
    <x v="0"/>
    <x v="2"/>
    <x v="1"/>
    <x v="7"/>
  </r>
  <r>
    <x v="3"/>
    <x v="1"/>
    <x v="0"/>
    <x v="0"/>
    <x v="55"/>
  </r>
  <r>
    <x v="3"/>
    <x v="1"/>
    <x v="1"/>
    <x v="0"/>
    <x v="98"/>
  </r>
  <r>
    <x v="3"/>
    <x v="1"/>
    <x v="2"/>
    <x v="0"/>
    <x v="74"/>
  </r>
  <r>
    <x v="3"/>
    <x v="1"/>
    <x v="0"/>
    <x v="1"/>
    <x v="7"/>
  </r>
  <r>
    <x v="3"/>
    <x v="1"/>
    <x v="1"/>
    <x v="1"/>
    <x v="7"/>
  </r>
  <r>
    <x v="3"/>
    <x v="1"/>
    <x v="2"/>
    <x v="1"/>
    <x v="7"/>
  </r>
  <r>
    <x v="3"/>
    <x v="2"/>
    <x v="0"/>
    <x v="0"/>
    <x v="99"/>
  </r>
  <r>
    <x v="3"/>
    <x v="2"/>
    <x v="1"/>
    <x v="0"/>
    <x v="100"/>
  </r>
  <r>
    <x v="3"/>
    <x v="2"/>
    <x v="2"/>
    <x v="0"/>
    <x v="25"/>
  </r>
  <r>
    <x v="3"/>
    <x v="2"/>
    <x v="0"/>
    <x v="1"/>
    <x v="90"/>
  </r>
  <r>
    <x v="3"/>
    <x v="2"/>
    <x v="1"/>
    <x v="1"/>
    <x v="3"/>
  </r>
  <r>
    <x v="3"/>
    <x v="2"/>
    <x v="2"/>
    <x v="1"/>
    <x v="3"/>
  </r>
  <r>
    <x v="3"/>
    <x v="3"/>
    <x v="0"/>
    <x v="0"/>
    <x v="101"/>
  </r>
  <r>
    <x v="3"/>
    <x v="3"/>
    <x v="1"/>
    <x v="0"/>
    <x v="56"/>
  </r>
  <r>
    <x v="3"/>
    <x v="3"/>
    <x v="2"/>
    <x v="0"/>
    <x v="102"/>
  </r>
  <r>
    <x v="3"/>
    <x v="3"/>
    <x v="0"/>
    <x v="1"/>
    <x v="90"/>
  </r>
  <r>
    <x v="3"/>
    <x v="3"/>
    <x v="1"/>
    <x v="1"/>
    <x v="11"/>
  </r>
  <r>
    <x v="3"/>
    <x v="3"/>
    <x v="2"/>
    <x v="1"/>
    <x v="13"/>
  </r>
  <r>
    <x v="3"/>
    <x v="4"/>
    <x v="0"/>
    <x v="0"/>
    <x v="103"/>
  </r>
  <r>
    <x v="3"/>
    <x v="4"/>
    <x v="1"/>
    <x v="0"/>
    <x v="23"/>
  </r>
  <r>
    <x v="3"/>
    <x v="4"/>
    <x v="2"/>
    <x v="0"/>
    <x v="104"/>
  </r>
  <r>
    <x v="3"/>
    <x v="4"/>
    <x v="0"/>
    <x v="1"/>
    <x v="90"/>
  </r>
  <r>
    <x v="3"/>
    <x v="4"/>
    <x v="1"/>
    <x v="1"/>
    <x v="90"/>
  </r>
  <r>
    <x v="3"/>
    <x v="4"/>
    <x v="2"/>
    <x v="1"/>
    <x v="11"/>
  </r>
  <r>
    <x v="3"/>
    <x v="5"/>
    <x v="0"/>
    <x v="0"/>
    <x v="105"/>
  </r>
  <r>
    <x v="3"/>
    <x v="5"/>
    <x v="1"/>
    <x v="0"/>
    <x v="106"/>
  </r>
  <r>
    <x v="3"/>
    <x v="5"/>
    <x v="2"/>
    <x v="0"/>
    <x v="71"/>
  </r>
  <r>
    <x v="3"/>
    <x v="5"/>
    <x v="0"/>
    <x v="1"/>
    <x v="90"/>
  </r>
  <r>
    <x v="3"/>
    <x v="5"/>
    <x v="1"/>
    <x v="1"/>
    <x v="13"/>
  </r>
  <r>
    <x v="3"/>
    <x v="5"/>
    <x v="2"/>
    <x v="1"/>
    <x v="13"/>
  </r>
  <r>
    <x v="3"/>
    <x v="6"/>
    <x v="0"/>
    <x v="0"/>
    <x v="107"/>
  </r>
  <r>
    <x v="3"/>
    <x v="6"/>
    <x v="1"/>
    <x v="0"/>
    <x v="108"/>
  </r>
  <r>
    <x v="3"/>
    <x v="6"/>
    <x v="2"/>
    <x v="0"/>
    <x v="61"/>
  </r>
  <r>
    <x v="3"/>
    <x v="6"/>
    <x v="0"/>
    <x v="1"/>
    <x v="3"/>
  </r>
  <r>
    <x v="3"/>
    <x v="6"/>
    <x v="1"/>
    <x v="1"/>
    <x v="12"/>
  </r>
  <r>
    <x v="3"/>
    <x v="6"/>
    <x v="2"/>
    <x v="1"/>
    <x v="12"/>
  </r>
  <r>
    <x v="3"/>
    <x v="7"/>
    <x v="0"/>
    <x v="0"/>
    <x v="109"/>
  </r>
  <r>
    <x v="3"/>
    <x v="7"/>
    <x v="1"/>
    <x v="0"/>
    <x v="110"/>
  </r>
  <r>
    <x v="3"/>
    <x v="7"/>
    <x v="2"/>
    <x v="0"/>
    <x v="111"/>
  </r>
  <r>
    <x v="3"/>
    <x v="7"/>
    <x v="0"/>
    <x v="1"/>
    <x v="6"/>
  </r>
  <r>
    <x v="3"/>
    <x v="7"/>
    <x v="1"/>
    <x v="1"/>
    <x v="112"/>
  </r>
  <r>
    <x v="3"/>
    <x v="7"/>
    <x v="2"/>
    <x v="1"/>
    <x v="28"/>
  </r>
  <r>
    <x v="3"/>
    <x v="8"/>
    <x v="0"/>
    <x v="0"/>
    <x v="113"/>
  </r>
  <r>
    <x v="3"/>
    <x v="8"/>
    <x v="1"/>
    <x v="0"/>
    <x v="114"/>
  </r>
  <r>
    <x v="3"/>
    <x v="8"/>
    <x v="2"/>
    <x v="0"/>
    <x v="92"/>
  </r>
  <r>
    <x v="3"/>
    <x v="8"/>
    <x v="0"/>
    <x v="1"/>
    <x v="74"/>
  </r>
  <r>
    <x v="3"/>
    <x v="8"/>
    <x v="1"/>
    <x v="1"/>
    <x v="3"/>
  </r>
  <r>
    <x v="3"/>
    <x v="8"/>
    <x v="2"/>
    <x v="1"/>
    <x v="3"/>
  </r>
  <r>
    <x v="3"/>
    <x v="9"/>
    <x v="0"/>
    <x v="0"/>
    <x v="115"/>
  </r>
  <r>
    <x v="3"/>
    <x v="9"/>
    <x v="1"/>
    <x v="0"/>
    <x v="116"/>
  </r>
  <r>
    <x v="3"/>
    <x v="9"/>
    <x v="2"/>
    <x v="0"/>
    <x v="117"/>
  </r>
  <r>
    <x v="3"/>
    <x v="9"/>
    <x v="0"/>
    <x v="1"/>
    <x v="118"/>
  </r>
  <r>
    <x v="3"/>
    <x v="9"/>
    <x v="1"/>
    <x v="1"/>
    <x v="119"/>
  </r>
  <r>
    <x v="3"/>
    <x v="9"/>
    <x v="2"/>
    <x v="1"/>
    <x v="120"/>
  </r>
  <r>
    <x v="4"/>
    <x v="0"/>
    <x v="0"/>
    <x v="0"/>
    <x v="21"/>
  </r>
  <r>
    <x v="4"/>
    <x v="0"/>
    <x v="1"/>
    <x v="0"/>
    <x v="13"/>
  </r>
  <r>
    <x v="4"/>
    <x v="0"/>
    <x v="2"/>
    <x v="0"/>
    <x v="7"/>
  </r>
  <r>
    <x v="4"/>
    <x v="0"/>
    <x v="0"/>
    <x v="1"/>
    <x v="11"/>
  </r>
  <r>
    <x v="4"/>
    <x v="0"/>
    <x v="1"/>
    <x v="1"/>
    <x v="7"/>
  </r>
  <r>
    <x v="4"/>
    <x v="0"/>
    <x v="2"/>
    <x v="1"/>
    <x v="7"/>
  </r>
  <r>
    <x v="4"/>
    <x v="1"/>
    <x v="0"/>
    <x v="0"/>
    <x v="120"/>
  </r>
  <r>
    <x v="4"/>
    <x v="1"/>
    <x v="1"/>
    <x v="0"/>
    <x v="121"/>
  </r>
  <r>
    <x v="4"/>
    <x v="1"/>
    <x v="2"/>
    <x v="0"/>
    <x v="72"/>
  </r>
  <r>
    <x v="4"/>
    <x v="1"/>
    <x v="0"/>
    <x v="1"/>
    <x v="7"/>
  </r>
  <r>
    <x v="4"/>
    <x v="1"/>
    <x v="1"/>
    <x v="1"/>
    <x v="7"/>
  </r>
  <r>
    <x v="4"/>
    <x v="1"/>
    <x v="2"/>
    <x v="1"/>
    <x v="7"/>
  </r>
  <r>
    <x v="4"/>
    <x v="2"/>
    <x v="0"/>
    <x v="0"/>
    <x v="122"/>
  </r>
  <r>
    <x v="4"/>
    <x v="2"/>
    <x v="1"/>
    <x v="0"/>
    <x v="123"/>
  </r>
  <r>
    <x v="4"/>
    <x v="2"/>
    <x v="2"/>
    <x v="0"/>
    <x v="124"/>
  </r>
  <r>
    <x v="4"/>
    <x v="2"/>
    <x v="0"/>
    <x v="1"/>
    <x v="90"/>
  </r>
  <r>
    <x v="4"/>
    <x v="2"/>
    <x v="1"/>
    <x v="1"/>
    <x v="7"/>
  </r>
  <r>
    <x v="4"/>
    <x v="2"/>
    <x v="2"/>
    <x v="1"/>
    <x v="7"/>
  </r>
  <r>
    <x v="4"/>
    <x v="3"/>
    <x v="0"/>
    <x v="0"/>
    <x v="125"/>
  </r>
  <r>
    <x v="4"/>
    <x v="3"/>
    <x v="1"/>
    <x v="0"/>
    <x v="47"/>
  </r>
  <r>
    <x v="4"/>
    <x v="3"/>
    <x v="2"/>
    <x v="0"/>
    <x v="58"/>
  </r>
  <r>
    <x v="4"/>
    <x v="3"/>
    <x v="0"/>
    <x v="1"/>
    <x v="11"/>
  </r>
  <r>
    <x v="4"/>
    <x v="3"/>
    <x v="1"/>
    <x v="1"/>
    <x v="90"/>
  </r>
  <r>
    <x v="4"/>
    <x v="3"/>
    <x v="2"/>
    <x v="1"/>
    <x v="11"/>
  </r>
  <r>
    <x v="4"/>
    <x v="4"/>
    <x v="0"/>
    <x v="0"/>
    <x v="41"/>
  </r>
  <r>
    <x v="4"/>
    <x v="4"/>
    <x v="1"/>
    <x v="0"/>
    <x v="53"/>
  </r>
  <r>
    <x v="4"/>
    <x v="4"/>
    <x v="2"/>
    <x v="0"/>
    <x v="44"/>
  </r>
  <r>
    <x v="4"/>
    <x v="4"/>
    <x v="0"/>
    <x v="1"/>
    <x v="12"/>
  </r>
  <r>
    <x v="4"/>
    <x v="4"/>
    <x v="1"/>
    <x v="1"/>
    <x v="12"/>
  </r>
  <r>
    <x v="4"/>
    <x v="4"/>
    <x v="2"/>
    <x v="1"/>
    <x v="12"/>
  </r>
  <r>
    <x v="4"/>
    <x v="5"/>
    <x v="0"/>
    <x v="0"/>
    <x v="55"/>
  </r>
  <r>
    <x v="4"/>
    <x v="5"/>
    <x v="1"/>
    <x v="0"/>
    <x v="56"/>
  </r>
  <r>
    <x v="4"/>
    <x v="5"/>
    <x v="2"/>
    <x v="0"/>
    <x v="71"/>
  </r>
  <r>
    <x v="4"/>
    <x v="5"/>
    <x v="0"/>
    <x v="1"/>
    <x v="90"/>
  </r>
  <r>
    <x v="4"/>
    <x v="5"/>
    <x v="1"/>
    <x v="1"/>
    <x v="12"/>
  </r>
  <r>
    <x v="4"/>
    <x v="5"/>
    <x v="2"/>
    <x v="1"/>
    <x v="7"/>
  </r>
  <r>
    <x v="4"/>
    <x v="6"/>
    <x v="0"/>
    <x v="0"/>
    <x v="86"/>
  </r>
  <r>
    <x v="4"/>
    <x v="6"/>
    <x v="1"/>
    <x v="0"/>
    <x v="17"/>
  </r>
  <r>
    <x v="4"/>
    <x v="6"/>
    <x v="2"/>
    <x v="0"/>
    <x v="2"/>
  </r>
  <r>
    <x v="4"/>
    <x v="6"/>
    <x v="0"/>
    <x v="1"/>
    <x v="3"/>
  </r>
  <r>
    <x v="4"/>
    <x v="6"/>
    <x v="1"/>
    <x v="1"/>
    <x v="3"/>
  </r>
  <r>
    <x v="4"/>
    <x v="6"/>
    <x v="2"/>
    <x v="1"/>
    <x v="7"/>
  </r>
  <r>
    <x v="4"/>
    <x v="7"/>
    <x v="0"/>
    <x v="0"/>
    <x v="126"/>
  </r>
  <r>
    <x v="4"/>
    <x v="7"/>
    <x v="1"/>
    <x v="0"/>
    <x v="127"/>
  </r>
  <r>
    <x v="4"/>
    <x v="7"/>
    <x v="2"/>
    <x v="0"/>
    <x v="81"/>
  </r>
  <r>
    <x v="4"/>
    <x v="7"/>
    <x v="0"/>
    <x v="1"/>
    <x v="38"/>
  </r>
  <r>
    <x v="4"/>
    <x v="7"/>
    <x v="1"/>
    <x v="1"/>
    <x v="37"/>
  </r>
  <r>
    <x v="4"/>
    <x v="7"/>
    <x v="2"/>
    <x v="1"/>
    <x v="121"/>
  </r>
  <r>
    <x v="4"/>
    <x v="8"/>
    <x v="0"/>
    <x v="0"/>
    <x v="128"/>
  </r>
  <r>
    <x v="4"/>
    <x v="8"/>
    <x v="1"/>
    <x v="0"/>
    <x v="65"/>
  </r>
  <r>
    <x v="4"/>
    <x v="8"/>
    <x v="2"/>
    <x v="0"/>
    <x v="37"/>
  </r>
  <r>
    <x v="4"/>
    <x v="8"/>
    <x v="0"/>
    <x v="1"/>
    <x v="73"/>
  </r>
  <r>
    <x v="4"/>
    <x v="8"/>
    <x v="1"/>
    <x v="1"/>
    <x v="11"/>
  </r>
  <r>
    <x v="4"/>
    <x v="8"/>
    <x v="2"/>
    <x v="1"/>
    <x v="11"/>
  </r>
  <r>
    <x v="4"/>
    <x v="9"/>
    <x v="0"/>
    <x v="0"/>
    <x v="129"/>
  </r>
  <r>
    <x v="4"/>
    <x v="9"/>
    <x v="1"/>
    <x v="0"/>
    <x v="14"/>
  </r>
  <r>
    <x v="4"/>
    <x v="9"/>
    <x v="2"/>
    <x v="0"/>
    <x v="130"/>
  </r>
  <r>
    <x v="4"/>
    <x v="9"/>
    <x v="0"/>
    <x v="1"/>
    <x v="131"/>
  </r>
  <r>
    <x v="4"/>
    <x v="9"/>
    <x v="1"/>
    <x v="1"/>
    <x v="130"/>
  </r>
  <r>
    <x v="4"/>
    <x v="9"/>
    <x v="2"/>
    <x v="1"/>
    <x v="33"/>
  </r>
  <r>
    <x v="5"/>
    <x v="0"/>
    <x v="0"/>
    <x v="0"/>
    <x v="28"/>
  </r>
  <r>
    <x v="5"/>
    <x v="0"/>
    <x v="1"/>
    <x v="0"/>
    <x v="3"/>
  </r>
  <r>
    <x v="5"/>
    <x v="0"/>
    <x v="2"/>
    <x v="0"/>
    <x v="7"/>
  </r>
  <r>
    <x v="5"/>
    <x v="0"/>
    <x v="0"/>
    <x v="1"/>
    <x v="90"/>
  </r>
  <r>
    <x v="5"/>
    <x v="0"/>
    <x v="1"/>
    <x v="1"/>
    <x v="3"/>
  </r>
  <r>
    <x v="5"/>
    <x v="0"/>
    <x v="2"/>
    <x v="1"/>
    <x v="7"/>
  </r>
  <r>
    <x v="5"/>
    <x v="1"/>
    <x v="0"/>
    <x v="0"/>
    <x v="120"/>
  </r>
  <r>
    <x v="5"/>
    <x v="1"/>
    <x v="1"/>
    <x v="0"/>
    <x v="26"/>
  </r>
  <r>
    <x v="5"/>
    <x v="1"/>
    <x v="2"/>
    <x v="0"/>
    <x v="112"/>
  </r>
  <r>
    <x v="5"/>
    <x v="1"/>
    <x v="0"/>
    <x v="1"/>
    <x v="7"/>
  </r>
  <r>
    <x v="5"/>
    <x v="1"/>
    <x v="1"/>
    <x v="1"/>
    <x v="7"/>
  </r>
  <r>
    <x v="5"/>
    <x v="1"/>
    <x v="2"/>
    <x v="1"/>
    <x v="7"/>
  </r>
  <r>
    <x v="5"/>
    <x v="2"/>
    <x v="0"/>
    <x v="0"/>
    <x v="132"/>
  </r>
  <r>
    <x v="5"/>
    <x v="2"/>
    <x v="1"/>
    <x v="0"/>
    <x v="133"/>
  </r>
  <r>
    <x v="5"/>
    <x v="2"/>
    <x v="2"/>
    <x v="0"/>
    <x v="134"/>
  </r>
  <r>
    <x v="5"/>
    <x v="2"/>
    <x v="0"/>
    <x v="1"/>
    <x v="38"/>
  </r>
  <r>
    <x v="5"/>
    <x v="2"/>
    <x v="1"/>
    <x v="1"/>
    <x v="3"/>
  </r>
  <r>
    <x v="5"/>
    <x v="2"/>
    <x v="2"/>
    <x v="1"/>
    <x v="3"/>
  </r>
  <r>
    <x v="5"/>
    <x v="3"/>
    <x v="0"/>
    <x v="0"/>
    <x v="117"/>
  </r>
  <r>
    <x v="5"/>
    <x v="3"/>
    <x v="1"/>
    <x v="0"/>
    <x v="72"/>
  </r>
  <r>
    <x v="5"/>
    <x v="3"/>
    <x v="2"/>
    <x v="0"/>
    <x v="45"/>
  </r>
  <r>
    <x v="5"/>
    <x v="3"/>
    <x v="0"/>
    <x v="1"/>
    <x v="11"/>
  </r>
  <r>
    <x v="5"/>
    <x v="3"/>
    <x v="1"/>
    <x v="1"/>
    <x v="7"/>
  </r>
  <r>
    <x v="5"/>
    <x v="3"/>
    <x v="2"/>
    <x v="1"/>
    <x v="7"/>
  </r>
  <r>
    <x v="5"/>
    <x v="4"/>
    <x v="0"/>
    <x v="0"/>
    <x v="135"/>
  </r>
  <r>
    <x v="5"/>
    <x v="4"/>
    <x v="1"/>
    <x v="0"/>
    <x v="55"/>
  </r>
  <r>
    <x v="5"/>
    <x v="4"/>
    <x v="2"/>
    <x v="0"/>
    <x v="136"/>
  </r>
  <r>
    <x v="5"/>
    <x v="4"/>
    <x v="0"/>
    <x v="1"/>
    <x v="12"/>
  </r>
  <r>
    <x v="5"/>
    <x v="4"/>
    <x v="1"/>
    <x v="1"/>
    <x v="11"/>
  </r>
  <r>
    <x v="5"/>
    <x v="4"/>
    <x v="2"/>
    <x v="1"/>
    <x v="13"/>
  </r>
  <r>
    <x v="5"/>
    <x v="5"/>
    <x v="0"/>
    <x v="0"/>
    <x v="105"/>
  </r>
  <r>
    <x v="5"/>
    <x v="5"/>
    <x v="1"/>
    <x v="0"/>
    <x v="92"/>
  </r>
  <r>
    <x v="5"/>
    <x v="5"/>
    <x v="2"/>
    <x v="0"/>
    <x v="58"/>
  </r>
  <r>
    <x v="5"/>
    <x v="5"/>
    <x v="0"/>
    <x v="1"/>
    <x v="13"/>
  </r>
  <r>
    <x v="5"/>
    <x v="5"/>
    <x v="1"/>
    <x v="1"/>
    <x v="3"/>
  </r>
  <r>
    <x v="5"/>
    <x v="5"/>
    <x v="2"/>
    <x v="1"/>
    <x v="3"/>
  </r>
  <r>
    <x v="5"/>
    <x v="6"/>
    <x v="0"/>
    <x v="0"/>
    <x v="86"/>
  </r>
  <r>
    <x v="5"/>
    <x v="6"/>
    <x v="1"/>
    <x v="0"/>
    <x v="22"/>
  </r>
  <r>
    <x v="5"/>
    <x v="6"/>
    <x v="2"/>
    <x v="0"/>
    <x v="90"/>
  </r>
  <r>
    <x v="5"/>
    <x v="6"/>
    <x v="0"/>
    <x v="1"/>
    <x v="7"/>
  </r>
  <r>
    <x v="5"/>
    <x v="6"/>
    <x v="1"/>
    <x v="1"/>
    <x v="7"/>
  </r>
  <r>
    <x v="5"/>
    <x v="6"/>
    <x v="2"/>
    <x v="1"/>
    <x v="7"/>
  </r>
  <r>
    <x v="5"/>
    <x v="7"/>
    <x v="0"/>
    <x v="0"/>
    <x v="137"/>
  </r>
  <r>
    <x v="5"/>
    <x v="7"/>
    <x v="1"/>
    <x v="0"/>
    <x v="138"/>
  </r>
  <r>
    <x v="5"/>
    <x v="7"/>
    <x v="2"/>
    <x v="0"/>
    <x v="139"/>
  </r>
  <r>
    <x v="5"/>
    <x v="7"/>
    <x v="0"/>
    <x v="1"/>
    <x v="38"/>
  </r>
  <r>
    <x v="5"/>
    <x v="7"/>
    <x v="1"/>
    <x v="1"/>
    <x v="120"/>
  </r>
  <r>
    <x v="5"/>
    <x v="7"/>
    <x v="2"/>
    <x v="1"/>
    <x v="27"/>
  </r>
  <r>
    <x v="5"/>
    <x v="8"/>
    <x v="0"/>
    <x v="0"/>
    <x v="140"/>
  </r>
  <r>
    <x v="5"/>
    <x v="8"/>
    <x v="1"/>
    <x v="0"/>
    <x v="53"/>
  </r>
  <r>
    <x v="5"/>
    <x v="8"/>
    <x v="2"/>
    <x v="0"/>
    <x v="85"/>
  </r>
  <r>
    <x v="5"/>
    <x v="8"/>
    <x v="0"/>
    <x v="1"/>
    <x v="105"/>
  </r>
  <r>
    <x v="5"/>
    <x v="8"/>
    <x v="1"/>
    <x v="1"/>
    <x v="22"/>
  </r>
  <r>
    <x v="5"/>
    <x v="8"/>
    <x v="2"/>
    <x v="1"/>
    <x v="32"/>
  </r>
  <r>
    <x v="5"/>
    <x v="9"/>
    <x v="0"/>
    <x v="0"/>
    <x v="141"/>
  </r>
  <r>
    <x v="5"/>
    <x v="9"/>
    <x v="1"/>
    <x v="0"/>
    <x v="142"/>
  </r>
  <r>
    <x v="5"/>
    <x v="9"/>
    <x v="2"/>
    <x v="0"/>
    <x v="79"/>
  </r>
  <r>
    <x v="5"/>
    <x v="9"/>
    <x v="0"/>
    <x v="1"/>
    <x v="143"/>
  </r>
  <r>
    <x v="5"/>
    <x v="9"/>
    <x v="1"/>
    <x v="1"/>
    <x v="144"/>
  </r>
  <r>
    <x v="5"/>
    <x v="9"/>
    <x v="2"/>
    <x v="1"/>
    <x v="85"/>
  </r>
  <r>
    <x v="6"/>
    <x v="0"/>
    <x v="0"/>
    <x v="0"/>
    <x v="1"/>
  </r>
  <r>
    <x v="6"/>
    <x v="0"/>
    <x v="1"/>
    <x v="0"/>
    <x v="13"/>
  </r>
  <r>
    <x v="6"/>
    <x v="0"/>
    <x v="2"/>
    <x v="0"/>
    <x v="3"/>
  </r>
  <r>
    <x v="6"/>
    <x v="0"/>
    <x v="0"/>
    <x v="1"/>
    <x v="3"/>
  </r>
  <r>
    <x v="6"/>
    <x v="0"/>
    <x v="1"/>
    <x v="1"/>
    <x v="7"/>
  </r>
  <r>
    <x v="6"/>
    <x v="0"/>
    <x v="2"/>
    <x v="1"/>
    <x v="7"/>
  </r>
  <r>
    <x v="6"/>
    <x v="1"/>
    <x v="0"/>
    <x v="0"/>
    <x v="145"/>
  </r>
  <r>
    <x v="6"/>
    <x v="1"/>
    <x v="1"/>
    <x v="0"/>
    <x v="58"/>
  </r>
  <r>
    <x v="6"/>
    <x v="1"/>
    <x v="2"/>
    <x v="0"/>
    <x v="146"/>
  </r>
  <r>
    <x v="6"/>
    <x v="1"/>
    <x v="0"/>
    <x v="1"/>
    <x v="7"/>
  </r>
  <r>
    <x v="6"/>
    <x v="1"/>
    <x v="1"/>
    <x v="1"/>
    <x v="7"/>
  </r>
  <r>
    <x v="6"/>
    <x v="1"/>
    <x v="2"/>
    <x v="1"/>
    <x v="7"/>
  </r>
  <r>
    <x v="6"/>
    <x v="2"/>
    <x v="0"/>
    <x v="0"/>
    <x v="147"/>
  </r>
  <r>
    <x v="6"/>
    <x v="2"/>
    <x v="1"/>
    <x v="0"/>
    <x v="130"/>
  </r>
  <r>
    <x v="6"/>
    <x v="2"/>
    <x v="2"/>
    <x v="0"/>
    <x v="56"/>
  </r>
  <r>
    <x v="6"/>
    <x v="2"/>
    <x v="0"/>
    <x v="1"/>
    <x v="22"/>
  </r>
  <r>
    <x v="6"/>
    <x v="2"/>
    <x v="1"/>
    <x v="1"/>
    <x v="13"/>
  </r>
  <r>
    <x v="6"/>
    <x v="2"/>
    <x v="2"/>
    <x v="1"/>
    <x v="13"/>
  </r>
  <r>
    <x v="6"/>
    <x v="3"/>
    <x v="0"/>
    <x v="0"/>
    <x v="145"/>
  </r>
  <r>
    <x v="6"/>
    <x v="3"/>
    <x v="1"/>
    <x v="0"/>
    <x v="148"/>
  </r>
  <r>
    <x v="6"/>
    <x v="3"/>
    <x v="2"/>
    <x v="0"/>
    <x v="97"/>
  </r>
  <r>
    <x v="6"/>
    <x v="3"/>
    <x v="0"/>
    <x v="1"/>
    <x v="90"/>
  </r>
  <r>
    <x v="6"/>
    <x v="3"/>
    <x v="1"/>
    <x v="1"/>
    <x v="13"/>
  </r>
  <r>
    <x v="6"/>
    <x v="3"/>
    <x v="2"/>
    <x v="1"/>
    <x v="13"/>
  </r>
  <r>
    <x v="6"/>
    <x v="4"/>
    <x v="0"/>
    <x v="0"/>
    <x v="133"/>
  </r>
  <r>
    <x v="6"/>
    <x v="4"/>
    <x v="1"/>
    <x v="0"/>
    <x v="23"/>
  </r>
  <r>
    <x v="6"/>
    <x v="4"/>
    <x v="2"/>
    <x v="0"/>
    <x v="105"/>
  </r>
  <r>
    <x v="6"/>
    <x v="4"/>
    <x v="0"/>
    <x v="1"/>
    <x v="38"/>
  </r>
  <r>
    <x v="6"/>
    <x v="4"/>
    <x v="1"/>
    <x v="1"/>
    <x v="38"/>
  </r>
  <r>
    <x v="6"/>
    <x v="4"/>
    <x v="2"/>
    <x v="1"/>
    <x v="38"/>
  </r>
  <r>
    <x v="6"/>
    <x v="5"/>
    <x v="0"/>
    <x v="0"/>
    <x v="85"/>
  </r>
  <r>
    <x v="6"/>
    <x v="5"/>
    <x v="1"/>
    <x v="0"/>
    <x v="65"/>
  </r>
  <r>
    <x v="6"/>
    <x v="5"/>
    <x v="2"/>
    <x v="0"/>
    <x v="27"/>
  </r>
  <r>
    <x v="6"/>
    <x v="5"/>
    <x v="0"/>
    <x v="1"/>
    <x v="13"/>
  </r>
  <r>
    <x v="6"/>
    <x v="5"/>
    <x v="1"/>
    <x v="1"/>
    <x v="90"/>
  </r>
  <r>
    <x v="6"/>
    <x v="5"/>
    <x v="2"/>
    <x v="1"/>
    <x v="11"/>
  </r>
  <r>
    <x v="6"/>
    <x v="6"/>
    <x v="0"/>
    <x v="0"/>
    <x v="74"/>
  </r>
  <r>
    <x v="6"/>
    <x v="6"/>
    <x v="1"/>
    <x v="0"/>
    <x v="22"/>
  </r>
  <r>
    <x v="6"/>
    <x v="6"/>
    <x v="2"/>
    <x v="0"/>
    <x v="32"/>
  </r>
  <r>
    <x v="6"/>
    <x v="6"/>
    <x v="0"/>
    <x v="1"/>
    <x v="13"/>
  </r>
  <r>
    <x v="6"/>
    <x v="6"/>
    <x v="1"/>
    <x v="1"/>
    <x v="12"/>
  </r>
  <r>
    <x v="6"/>
    <x v="6"/>
    <x v="2"/>
    <x v="1"/>
    <x v="12"/>
  </r>
  <r>
    <x v="6"/>
    <x v="7"/>
    <x v="0"/>
    <x v="0"/>
    <x v="149"/>
  </r>
  <r>
    <x v="6"/>
    <x v="7"/>
    <x v="1"/>
    <x v="0"/>
    <x v="150"/>
  </r>
  <r>
    <x v="6"/>
    <x v="7"/>
    <x v="2"/>
    <x v="0"/>
    <x v="50"/>
  </r>
  <r>
    <x v="6"/>
    <x v="7"/>
    <x v="0"/>
    <x v="1"/>
    <x v="17"/>
  </r>
  <r>
    <x v="6"/>
    <x v="7"/>
    <x v="1"/>
    <x v="1"/>
    <x v="21"/>
  </r>
  <r>
    <x v="6"/>
    <x v="7"/>
    <x v="2"/>
    <x v="1"/>
    <x v="17"/>
  </r>
  <r>
    <x v="6"/>
    <x v="8"/>
    <x v="0"/>
    <x v="0"/>
    <x v="151"/>
  </r>
  <r>
    <x v="6"/>
    <x v="8"/>
    <x v="1"/>
    <x v="0"/>
    <x v="27"/>
  </r>
  <r>
    <x v="6"/>
    <x v="8"/>
    <x v="2"/>
    <x v="0"/>
    <x v="58"/>
  </r>
  <r>
    <x v="6"/>
    <x v="8"/>
    <x v="0"/>
    <x v="1"/>
    <x v="84"/>
  </r>
  <r>
    <x v="6"/>
    <x v="8"/>
    <x v="1"/>
    <x v="1"/>
    <x v="22"/>
  </r>
  <r>
    <x v="6"/>
    <x v="8"/>
    <x v="2"/>
    <x v="1"/>
    <x v="12"/>
  </r>
  <r>
    <x v="6"/>
    <x v="9"/>
    <x v="0"/>
    <x v="0"/>
    <x v="152"/>
  </r>
  <r>
    <x v="6"/>
    <x v="9"/>
    <x v="1"/>
    <x v="0"/>
    <x v="153"/>
  </r>
  <r>
    <x v="6"/>
    <x v="9"/>
    <x v="2"/>
    <x v="0"/>
    <x v="78"/>
  </r>
  <r>
    <x v="6"/>
    <x v="9"/>
    <x v="0"/>
    <x v="1"/>
    <x v="154"/>
  </r>
  <r>
    <x v="6"/>
    <x v="9"/>
    <x v="1"/>
    <x v="1"/>
    <x v="155"/>
  </r>
  <r>
    <x v="6"/>
    <x v="9"/>
    <x v="2"/>
    <x v="1"/>
    <x v="156"/>
  </r>
  <r>
    <x v="7"/>
    <x v="0"/>
    <x v="0"/>
    <x v="0"/>
    <x v="38"/>
  </r>
  <r>
    <x v="7"/>
    <x v="0"/>
    <x v="1"/>
    <x v="0"/>
    <x v="7"/>
  </r>
  <r>
    <x v="7"/>
    <x v="0"/>
    <x v="2"/>
    <x v="0"/>
    <x v="7"/>
  </r>
  <r>
    <x v="7"/>
    <x v="0"/>
    <x v="0"/>
    <x v="1"/>
    <x v="3"/>
  </r>
  <r>
    <x v="7"/>
    <x v="0"/>
    <x v="1"/>
    <x v="1"/>
    <x v="3"/>
  </r>
  <r>
    <x v="7"/>
    <x v="0"/>
    <x v="2"/>
    <x v="1"/>
    <x v="7"/>
  </r>
  <r>
    <x v="7"/>
    <x v="1"/>
    <x v="0"/>
    <x v="0"/>
    <x v="15"/>
  </r>
  <r>
    <x v="7"/>
    <x v="1"/>
    <x v="1"/>
    <x v="0"/>
    <x v="114"/>
  </r>
  <r>
    <x v="7"/>
    <x v="1"/>
    <x v="2"/>
    <x v="0"/>
    <x v="105"/>
  </r>
  <r>
    <x v="7"/>
    <x v="1"/>
    <x v="0"/>
    <x v="1"/>
    <x v="7"/>
  </r>
  <r>
    <x v="7"/>
    <x v="1"/>
    <x v="1"/>
    <x v="1"/>
    <x v="7"/>
  </r>
  <r>
    <x v="7"/>
    <x v="1"/>
    <x v="2"/>
    <x v="1"/>
    <x v="7"/>
  </r>
  <r>
    <x v="7"/>
    <x v="2"/>
    <x v="0"/>
    <x v="0"/>
    <x v="157"/>
  </r>
  <r>
    <x v="7"/>
    <x v="2"/>
    <x v="1"/>
    <x v="0"/>
    <x v="158"/>
  </r>
  <r>
    <x v="7"/>
    <x v="2"/>
    <x v="2"/>
    <x v="0"/>
    <x v="16"/>
  </r>
  <r>
    <x v="7"/>
    <x v="2"/>
    <x v="0"/>
    <x v="1"/>
    <x v="22"/>
  </r>
  <r>
    <x v="7"/>
    <x v="2"/>
    <x v="1"/>
    <x v="1"/>
    <x v="3"/>
  </r>
  <r>
    <x v="7"/>
    <x v="2"/>
    <x v="2"/>
    <x v="1"/>
    <x v="3"/>
  </r>
  <r>
    <x v="7"/>
    <x v="3"/>
    <x v="0"/>
    <x v="0"/>
    <x v="80"/>
  </r>
  <r>
    <x v="7"/>
    <x v="3"/>
    <x v="1"/>
    <x v="0"/>
    <x v="61"/>
  </r>
  <r>
    <x v="7"/>
    <x v="3"/>
    <x v="2"/>
    <x v="0"/>
    <x v="0"/>
  </r>
  <r>
    <x v="7"/>
    <x v="3"/>
    <x v="0"/>
    <x v="1"/>
    <x v="11"/>
  </r>
  <r>
    <x v="7"/>
    <x v="3"/>
    <x v="1"/>
    <x v="1"/>
    <x v="3"/>
  </r>
  <r>
    <x v="7"/>
    <x v="3"/>
    <x v="2"/>
    <x v="1"/>
    <x v="7"/>
  </r>
  <r>
    <x v="7"/>
    <x v="4"/>
    <x v="0"/>
    <x v="0"/>
    <x v="119"/>
  </r>
  <r>
    <x v="7"/>
    <x v="4"/>
    <x v="1"/>
    <x v="0"/>
    <x v="83"/>
  </r>
  <r>
    <x v="7"/>
    <x v="4"/>
    <x v="2"/>
    <x v="0"/>
    <x v="159"/>
  </r>
  <r>
    <x v="7"/>
    <x v="4"/>
    <x v="0"/>
    <x v="1"/>
    <x v="17"/>
  </r>
  <r>
    <x v="7"/>
    <x v="4"/>
    <x v="1"/>
    <x v="1"/>
    <x v="90"/>
  </r>
  <r>
    <x v="7"/>
    <x v="4"/>
    <x v="2"/>
    <x v="1"/>
    <x v="90"/>
  </r>
  <r>
    <x v="7"/>
    <x v="5"/>
    <x v="0"/>
    <x v="0"/>
    <x v="92"/>
  </r>
  <r>
    <x v="7"/>
    <x v="5"/>
    <x v="1"/>
    <x v="0"/>
    <x v="28"/>
  </r>
  <r>
    <x v="7"/>
    <x v="5"/>
    <x v="2"/>
    <x v="0"/>
    <x v="47"/>
  </r>
  <r>
    <x v="7"/>
    <x v="5"/>
    <x v="0"/>
    <x v="1"/>
    <x v="3"/>
  </r>
  <r>
    <x v="7"/>
    <x v="5"/>
    <x v="1"/>
    <x v="1"/>
    <x v="13"/>
  </r>
  <r>
    <x v="7"/>
    <x v="5"/>
    <x v="2"/>
    <x v="1"/>
    <x v="13"/>
  </r>
  <r>
    <x v="7"/>
    <x v="6"/>
    <x v="0"/>
    <x v="0"/>
    <x v="72"/>
  </r>
  <r>
    <x v="7"/>
    <x v="6"/>
    <x v="1"/>
    <x v="0"/>
    <x v="22"/>
  </r>
  <r>
    <x v="7"/>
    <x v="6"/>
    <x v="2"/>
    <x v="0"/>
    <x v="38"/>
  </r>
  <r>
    <x v="7"/>
    <x v="6"/>
    <x v="0"/>
    <x v="1"/>
    <x v="13"/>
  </r>
  <r>
    <x v="7"/>
    <x v="6"/>
    <x v="1"/>
    <x v="1"/>
    <x v="3"/>
  </r>
  <r>
    <x v="7"/>
    <x v="6"/>
    <x v="2"/>
    <x v="1"/>
    <x v="3"/>
  </r>
  <r>
    <x v="7"/>
    <x v="7"/>
    <x v="0"/>
    <x v="0"/>
    <x v="160"/>
  </r>
  <r>
    <x v="7"/>
    <x v="7"/>
    <x v="1"/>
    <x v="0"/>
    <x v="161"/>
  </r>
  <r>
    <x v="7"/>
    <x v="7"/>
    <x v="2"/>
    <x v="0"/>
    <x v="162"/>
  </r>
  <r>
    <x v="7"/>
    <x v="7"/>
    <x v="0"/>
    <x v="1"/>
    <x v="90"/>
  </r>
  <r>
    <x v="7"/>
    <x v="7"/>
    <x v="1"/>
    <x v="1"/>
    <x v="45"/>
  </r>
  <r>
    <x v="7"/>
    <x v="7"/>
    <x v="2"/>
    <x v="1"/>
    <x v="5"/>
  </r>
  <r>
    <x v="7"/>
    <x v="8"/>
    <x v="0"/>
    <x v="0"/>
    <x v="163"/>
  </r>
  <r>
    <x v="7"/>
    <x v="8"/>
    <x v="1"/>
    <x v="0"/>
    <x v="104"/>
  </r>
  <r>
    <x v="7"/>
    <x v="8"/>
    <x v="2"/>
    <x v="0"/>
    <x v="164"/>
  </r>
  <r>
    <x v="7"/>
    <x v="8"/>
    <x v="0"/>
    <x v="1"/>
    <x v="27"/>
  </r>
  <r>
    <x v="7"/>
    <x v="8"/>
    <x v="1"/>
    <x v="1"/>
    <x v="6"/>
  </r>
  <r>
    <x v="7"/>
    <x v="8"/>
    <x v="2"/>
    <x v="1"/>
    <x v="22"/>
  </r>
  <r>
    <x v="7"/>
    <x v="9"/>
    <x v="0"/>
    <x v="0"/>
    <x v="165"/>
  </r>
  <r>
    <x v="7"/>
    <x v="9"/>
    <x v="1"/>
    <x v="0"/>
    <x v="166"/>
  </r>
  <r>
    <x v="7"/>
    <x v="9"/>
    <x v="2"/>
    <x v="0"/>
    <x v="167"/>
  </r>
  <r>
    <x v="7"/>
    <x v="9"/>
    <x v="0"/>
    <x v="1"/>
    <x v="168"/>
  </r>
  <r>
    <x v="7"/>
    <x v="9"/>
    <x v="1"/>
    <x v="1"/>
    <x v="124"/>
  </r>
  <r>
    <x v="7"/>
    <x v="9"/>
    <x v="2"/>
    <x v="1"/>
    <x v="117"/>
  </r>
  <r>
    <x v="8"/>
    <x v="0"/>
    <x v="0"/>
    <x v="0"/>
    <x v="61"/>
  </r>
  <r>
    <x v="8"/>
    <x v="0"/>
    <x v="1"/>
    <x v="0"/>
    <x v="7"/>
  </r>
  <r>
    <x v="8"/>
    <x v="0"/>
    <x v="2"/>
    <x v="0"/>
    <x v="7"/>
  </r>
  <r>
    <x v="8"/>
    <x v="0"/>
    <x v="0"/>
    <x v="1"/>
    <x v="32"/>
  </r>
  <r>
    <x v="8"/>
    <x v="0"/>
    <x v="1"/>
    <x v="1"/>
    <x v="3"/>
  </r>
  <r>
    <x v="8"/>
    <x v="0"/>
    <x v="2"/>
    <x v="1"/>
    <x v="3"/>
  </r>
  <r>
    <x v="8"/>
    <x v="1"/>
    <x v="0"/>
    <x v="0"/>
    <x v="169"/>
  </r>
  <r>
    <x v="8"/>
    <x v="1"/>
    <x v="1"/>
    <x v="0"/>
    <x v="170"/>
  </r>
  <r>
    <x v="8"/>
    <x v="1"/>
    <x v="2"/>
    <x v="0"/>
    <x v="73"/>
  </r>
  <r>
    <x v="8"/>
    <x v="1"/>
    <x v="0"/>
    <x v="1"/>
    <x v="7"/>
  </r>
  <r>
    <x v="8"/>
    <x v="1"/>
    <x v="1"/>
    <x v="1"/>
    <x v="7"/>
  </r>
  <r>
    <x v="8"/>
    <x v="1"/>
    <x v="2"/>
    <x v="1"/>
    <x v="7"/>
  </r>
  <r>
    <x v="8"/>
    <x v="2"/>
    <x v="0"/>
    <x v="0"/>
    <x v="171"/>
  </r>
  <r>
    <x v="8"/>
    <x v="2"/>
    <x v="1"/>
    <x v="0"/>
    <x v="172"/>
  </r>
  <r>
    <x v="8"/>
    <x v="2"/>
    <x v="2"/>
    <x v="0"/>
    <x v="77"/>
  </r>
  <r>
    <x v="8"/>
    <x v="2"/>
    <x v="0"/>
    <x v="1"/>
    <x v="17"/>
  </r>
  <r>
    <x v="8"/>
    <x v="2"/>
    <x v="1"/>
    <x v="1"/>
    <x v="3"/>
  </r>
  <r>
    <x v="8"/>
    <x v="2"/>
    <x v="2"/>
    <x v="1"/>
    <x v="3"/>
  </r>
  <r>
    <x v="8"/>
    <x v="3"/>
    <x v="0"/>
    <x v="0"/>
    <x v="77"/>
  </r>
  <r>
    <x v="8"/>
    <x v="3"/>
    <x v="1"/>
    <x v="0"/>
    <x v="72"/>
  </r>
  <r>
    <x v="8"/>
    <x v="3"/>
    <x v="2"/>
    <x v="0"/>
    <x v="0"/>
  </r>
  <r>
    <x v="8"/>
    <x v="3"/>
    <x v="0"/>
    <x v="1"/>
    <x v="90"/>
  </r>
  <r>
    <x v="8"/>
    <x v="3"/>
    <x v="1"/>
    <x v="1"/>
    <x v="7"/>
  </r>
  <r>
    <x v="8"/>
    <x v="3"/>
    <x v="2"/>
    <x v="1"/>
    <x v="7"/>
  </r>
  <r>
    <x v="8"/>
    <x v="4"/>
    <x v="0"/>
    <x v="0"/>
    <x v="49"/>
  </r>
  <r>
    <x v="8"/>
    <x v="4"/>
    <x v="1"/>
    <x v="0"/>
    <x v="164"/>
  </r>
  <r>
    <x v="8"/>
    <x v="4"/>
    <x v="2"/>
    <x v="0"/>
    <x v="148"/>
  </r>
  <r>
    <x v="8"/>
    <x v="4"/>
    <x v="0"/>
    <x v="1"/>
    <x v="32"/>
  </r>
  <r>
    <x v="8"/>
    <x v="4"/>
    <x v="1"/>
    <x v="1"/>
    <x v="90"/>
  </r>
  <r>
    <x v="8"/>
    <x v="4"/>
    <x v="2"/>
    <x v="1"/>
    <x v="90"/>
  </r>
  <r>
    <x v="8"/>
    <x v="5"/>
    <x v="0"/>
    <x v="0"/>
    <x v="173"/>
  </r>
  <r>
    <x v="8"/>
    <x v="5"/>
    <x v="1"/>
    <x v="0"/>
    <x v="61"/>
  </r>
  <r>
    <x v="8"/>
    <x v="5"/>
    <x v="2"/>
    <x v="0"/>
    <x v="62"/>
  </r>
  <r>
    <x v="8"/>
    <x v="5"/>
    <x v="0"/>
    <x v="1"/>
    <x v="13"/>
  </r>
  <r>
    <x v="8"/>
    <x v="5"/>
    <x v="1"/>
    <x v="1"/>
    <x v="3"/>
  </r>
  <r>
    <x v="8"/>
    <x v="5"/>
    <x v="2"/>
    <x v="1"/>
    <x v="3"/>
  </r>
  <r>
    <x v="8"/>
    <x v="6"/>
    <x v="0"/>
    <x v="0"/>
    <x v="75"/>
  </r>
  <r>
    <x v="8"/>
    <x v="6"/>
    <x v="1"/>
    <x v="0"/>
    <x v="13"/>
  </r>
  <r>
    <x v="8"/>
    <x v="6"/>
    <x v="2"/>
    <x v="0"/>
    <x v="7"/>
  </r>
  <r>
    <x v="8"/>
    <x v="6"/>
    <x v="0"/>
    <x v="1"/>
    <x v="3"/>
  </r>
  <r>
    <x v="8"/>
    <x v="6"/>
    <x v="1"/>
    <x v="1"/>
    <x v="7"/>
  </r>
  <r>
    <x v="8"/>
    <x v="6"/>
    <x v="2"/>
    <x v="1"/>
    <x v="7"/>
  </r>
  <r>
    <x v="8"/>
    <x v="7"/>
    <x v="0"/>
    <x v="0"/>
    <x v="174"/>
  </r>
  <r>
    <x v="8"/>
    <x v="7"/>
    <x v="1"/>
    <x v="0"/>
    <x v="175"/>
  </r>
  <r>
    <x v="8"/>
    <x v="7"/>
    <x v="2"/>
    <x v="0"/>
    <x v="100"/>
  </r>
  <r>
    <x v="8"/>
    <x v="7"/>
    <x v="0"/>
    <x v="1"/>
    <x v="7"/>
  </r>
  <r>
    <x v="8"/>
    <x v="7"/>
    <x v="1"/>
    <x v="1"/>
    <x v="0"/>
  </r>
  <r>
    <x v="8"/>
    <x v="7"/>
    <x v="2"/>
    <x v="1"/>
    <x v="45"/>
  </r>
  <r>
    <x v="8"/>
    <x v="8"/>
    <x v="0"/>
    <x v="0"/>
    <x v="176"/>
  </r>
  <r>
    <x v="8"/>
    <x v="8"/>
    <x v="1"/>
    <x v="0"/>
    <x v="105"/>
  </r>
  <r>
    <x v="8"/>
    <x v="8"/>
    <x v="2"/>
    <x v="0"/>
    <x v="108"/>
  </r>
  <r>
    <x v="8"/>
    <x v="8"/>
    <x v="0"/>
    <x v="1"/>
    <x v="27"/>
  </r>
  <r>
    <x v="8"/>
    <x v="8"/>
    <x v="1"/>
    <x v="1"/>
    <x v="17"/>
  </r>
  <r>
    <x v="8"/>
    <x v="8"/>
    <x v="2"/>
    <x v="1"/>
    <x v="17"/>
  </r>
  <r>
    <x v="8"/>
    <x v="9"/>
    <x v="0"/>
    <x v="0"/>
    <x v="177"/>
  </r>
  <r>
    <x v="8"/>
    <x v="9"/>
    <x v="1"/>
    <x v="0"/>
    <x v="178"/>
  </r>
  <r>
    <x v="8"/>
    <x v="9"/>
    <x v="2"/>
    <x v="0"/>
    <x v="179"/>
  </r>
  <r>
    <x v="8"/>
    <x v="9"/>
    <x v="0"/>
    <x v="1"/>
    <x v="180"/>
  </r>
  <r>
    <x v="8"/>
    <x v="9"/>
    <x v="1"/>
    <x v="1"/>
    <x v="181"/>
  </r>
  <r>
    <x v="8"/>
    <x v="9"/>
    <x v="2"/>
    <x v="1"/>
    <x v="18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8">
  <r>
    <x v="0"/>
    <x v="0"/>
    <n v="7"/>
    <s v="preventable"/>
    <s v="Violent / Serious Property Crimes"/>
    <s v="others"/>
    <x v="0"/>
    <s v="Ang Mo Kio Police Division"/>
    <s v="North East"/>
    <s v="Serangoon"/>
  </r>
  <r>
    <x v="0"/>
    <x v="0"/>
    <n v="0"/>
    <s v="preventable"/>
    <s v="Violent / Serious Property Crimes"/>
    <s v="others"/>
    <x v="1"/>
    <s v="Ang Mo Kio Police Division"/>
    <s v="North East"/>
    <s v="Punggol"/>
  </r>
  <r>
    <x v="0"/>
    <x v="1"/>
    <n v="55"/>
    <s v="preventable"/>
    <s v="Crimes Against Persons"/>
    <s v="others"/>
    <x v="2"/>
    <s v="Ang Mo Kio Police Division"/>
    <s v="North East"/>
    <s v="Hougang"/>
  </r>
  <r>
    <x v="0"/>
    <x v="2"/>
    <n v="28"/>
    <s v="preventable"/>
    <s v="Theft And Related Crimes"/>
    <s v="others"/>
    <x v="2"/>
    <s v="Ang Mo Kio Police Division"/>
    <s v="North East"/>
    <s v="Hougang"/>
  </r>
  <r>
    <x v="0"/>
    <x v="3"/>
    <n v="13"/>
    <s v="preventable"/>
    <s v="Theft And Related Crimes"/>
    <s v="others"/>
    <x v="2"/>
    <s v="Ang Mo Kio Police Division"/>
    <s v="North East"/>
    <s v="Hougang"/>
  </r>
  <r>
    <x v="0"/>
    <x v="4"/>
    <n v="23"/>
    <s v="preventable"/>
    <s v="Housebreaking And Related Crimes"/>
    <s v="others"/>
    <x v="2"/>
    <s v="Ang Mo Kio Police Division"/>
    <s v="North East"/>
    <s v="Hougang"/>
  </r>
  <r>
    <x v="0"/>
    <x v="0"/>
    <n v="9"/>
    <s v="preventable"/>
    <s v="Violent / Serious Property Crimes"/>
    <s v="others"/>
    <x v="2"/>
    <s v="Ang Mo Kio Police Division"/>
    <s v="North East"/>
    <s v="Hougang"/>
  </r>
  <r>
    <x v="0"/>
    <x v="1"/>
    <n v="19"/>
    <s v="preventable"/>
    <s v="Crimes Against Persons"/>
    <s v="others"/>
    <x v="3"/>
    <s v="Ang Mo Kio Police Division"/>
    <s v="North East"/>
    <s v="Ang Mo Kio South"/>
  </r>
  <r>
    <x v="0"/>
    <x v="3"/>
    <n v="10"/>
    <s v="preventable"/>
    <s v="Theft And Related Crimes"/>
    <s v="others"/>
    <x v="3"/>
    <s v="Ang Mo Kio Police Division"/>
    <s v="North East"/>
    <s v="Ang Mo Kio South"/>
  </r>
  <r>
    <x v="0"/>
    <x v="4"/>
    <n v="10"/>
    <s v="preventable"/>
    <s v="Housebreaking And Related Crimes"/>
    <s v="others"/>
    <x v="3"/>
    <s v="Ang Mo Kio Police Division"/>
    <s v="North East"/>
    <s v="Ang Mo Kio South"/>
  </r>
  <r>
    <x v="0"/>
    <x v="0"/>
    <n v="12"/>
    <s v="preventable"/>
    <s v="Violent / Serious Property Crimes"/>
    <s v="others"/>
    <x v="3"/>
    <s v="Ang Mo Kio Police Division"/>
    <s v="North East"/>
    <s v="Ang Mo Kio South"/>
  </r>
  <r>
    <x v="0"/>
    <x v="3"/>
    <n v="5"/>
    <s v="preventable"/>
    <s v="Theft And Related Crimes"/>
    <s v="others"/>
    <x v="4"/>
    <s v="Ang Mo Kio Police Division"/>
    <s v="North East"/>
    <s v="Sengkang"/>
  </r>
  <r>
    <x v="0"/>
    <x v="3"/>
    <n v="4"/>
    <s v="preventable"/>
    <s v="Theft And Related Crimes"/>
    <s v="others"/>
    <x v="5"/>
    <s v="Ang Mo Kio Police Division"/>
    <s v="North East"/>
    <s v="Yishun South"/>
  </r>
  <r>
    <x v="0"/>
    <x v="1"/>
    <n v="47"/>
    <s v="preventable"/>
    <s v="Crimes Against Persons"/>
    <s v="others"/>
    <x v="4"/>
    <s v="Ang Mo Kio Police Division"/>
    <s v="North East"/>
    <s v="Sengkang"/>
  </r>
  <r>
    <x v="0"/>
    <x v="4"/>
    <n v="0"/>
    <s v="preventable"/>
    <s v="Housebreaking And Related Crimes"/>
    <s v="others"/>
    <x v="1"/>
    <s v="Ang Mo Kio Police Division"/>
    <s v="North East"/>
    <s v="Punggol"/>
  </r>
  <r>
    <x v="0"/>
    <x v="2"/>
    <n v="36"/>
    <s v="preventable"/>
    <s v="Theft And Related Crimes"/>
    <s v="others"/>
    <x v="4"/>
    <s v="Ang Mo Kio Police Division"/>
    <s v="North East"/>
    <s v="Sengkang"/>
  </r>
  <r>
    <x v="0"/>
    <x v="2"/>
    <n v="8"/>
    <s v="preventable"/>
    <s v="Theft And Related Crimes"/>
    <s v="others"/>
    <x v="3"/>
    <s v="Ang Mo Kio Police Division"/>
    <s v="North East"/>
    <s v="Ang Mo Kio South"/>
  </r>
  <r>
    <x v="0"/>
    <x v="4"/>
    <n v="4"/>
    <s v="preventable"/>
    <s v="Housebreaking And Related Crimes"/>
    <s v="others"/>
    <x v="6"/>
    <s v="Ang Mo Kio Police Division"/>
    <s v="North East"/>
    <s v="Sembawang"/>
  </r>
  <r>
    <x v="0"/>
    <x v="0"/>
    <n v="8"/>
    <s v="preventable"/>
    <s v="Violent / Serious Property Crimes"/>
    <s v="others"/>
    <x v="7"/>
    <s v="Bedok Police Division"/>
    <s v="East"/>
    <s v="Bedok South"/>
  </r>
  <r>
    <x v="0"/>
    <x v="5"/>
    <n v="0"/>
    <s v="others"/>
    <s v="others"/>
    <s v="uml"/>
    <x v="8"/>
    <s v="Ang Mo Kio Police Division"/>
    <s v="North East"/>
    <s v="Yishun North"/>
  </r>
  <r>
    <x v="0"/>
    <x v="6"/>
    <n v="0"/>
    <s v="others"/>
    <s v="others"/>
    <s v="uml"/>
    <x v="5"/>
    <s v="Ang Mo Kio Police Division"/>
    <s v="North East"/>
    <s v="Yishun South"/>
  </r>
  <r>
    <x v="0"/>
    <x v="5"/>
    <n v="0"/>
    <s v="others"/>
    <s v="others"/>
    <s v="uml"/>
    <x v="5"/>
    <s v="Ang Mo Kio Police Division"/>
    <s v="North East"/>
    <s v="Yishun South"/>
  </r>
  <r>
    <x v="0"/>
    <x v="6"/>
    <n v="0"/>
    <s v="others"/>
    <s v="others"/>
    <s v="uml"/>
    <x v="6"/>
    <s v="Ang Mo Kio Police Division"/>
    <s v="North East"/>
    <s v="Sembawang"/>
  </r>
  <r>
    <x v="0"/>
    <x v="5"/>
    <n v="0"/>
    <s v="others"/>
    <s v="others"/>
    <s v="uml"/>
    <x v="6"/>
    <s v="Ang Mo Kio Police Division"/>
    <s v="North East"/>
    <s v="Sembawang"/>
  </r>
  <r>
    <x v="0"/>
    <x v="5"/>
    <n v="286"/>
    <s v="others"/>
    <s v="others"/>
    <s v="uml"/>
    <x v="9"/>
    <s v="Central Police Division"/>
    <s v="Central"/>
    <s v="Bukit Merah East"/>
  </r>
  <r>
    <x v="0"/>
    <x v="3"/>
    <n v="5"/>
    <s v="preventable"/>
    <s v="Theft And Related Crimes"/>
    <s v="others"/>
    <x v="6"/>
    <s v="Ang Mo Kio Police Division"/>
    <s v="North East"/>
    <s v="Sembawang"/>
  </r>
  <r>
    <x v="0"/>
    <x v="2"/>
    <n v="3"/>
    <s v="preventable"/>
    <s v="Theft And Related Crimes"/>
    <s v="others"/>
    <x v="6"/>
    <s v="Ang Mo Kio Police Division"/>
    <s v="North East"/>
    <s v="Sembawang"/>
  </r>
  <r>
    <x v="0"/>
    <x v="0"/>
    <n v="6"/>
    <s v="preventable"/>
    <s v="Violent / Serious Property Crimes"/>
    <s v="others"/>
    <x v="6"/>
    <s v="Ang Mo Kio Police Division"/>
    <s v="North East"/>
    <s v="Sembawang"/>
  </r>
  <r>
    <x v="0"/>
    <x v="1"/>
    <n v="0"/>
    <s v="preventable"/>
    <s v="Crimes Against Persons"/>
    <s v="others"/>
    <x v="1"/>
    <s v="Ang Mo Kio Police Division"/>
    <s v="North East"/>
    <s v="Punggol"/>
  </r>
  <r>
    <x v="0"/>
    <x v="2"/>
    <n v="0"/>
    <s v="preventable"/>
    <s v="Theft And Related Crimes"/>
    <s v="others"/>
    <x v="1"/>
    <s v="Ang Mo Kio Police Division"/>
    <s v="North East"/>
    <s v="Punggol"/>
  </r>
  <r>
    <x v="0"/>
    <x v="1"/>
    <n v="21"/>
    <s v="preventable"/>
    <s v="Crimes Against Persons"/>
    <s v="others"/>
    <x v="6"/>
    <s v="Ang Mo Kio Police Division"/>
    <s v="North East"/>
    <s v="Sembawang"/>
  </r>
  <r>
    <x v="0"/>
    <x v="0"/>
    <n v="7"/>
    <s v="preventable"/>
    <s v="Violent / Serious Property Crimes"/>
    <s v="others"/>
    <x v="4"/>
    <s v="Ang Mo Kio Police Division"/>
    <s v="North East"/>
    <s v="Sengkang"/>
  </r>
  <r>
    <x v="0"/>
    <x v="4"/>
    <n v="20"/>
    <s v="preventable"/>
    <s v="Housebreaking And Related Crimes"/>
    <s v="others"/>
    <x v="4"/>
    <s v="Ang Mo Kio Police Division"/>
    <s v="North East"/>
    <s v="Sengkang"/>
  </r>
  <r>
    <x v="0"/>
    <x v="3"/>
    <n v="0"/>
    <s v="preventable"/>
    <s v="Theft And Related Crimes"/>
    <s v="others"/>
    <x v="1"/>
    <s v="Ang Mo Kio Police Division"/>
    <s v="North East"/>
    <s v="Punggol"/>
  </r>
  <r>
    <x v="0"/>
    <x v="4"/>
    <n v="16"/>
    <s v="preventable"/>
    <s v="Housebreaking And Related Crimes"/>
    <s v="others"/>
    <x v="7"/>
    <s v="Bedok Police Division"/>
    <s v="East"/>
    <s v="Bedok South"/>
  </r>
  <r>
    <x v="0"/>
    <x v="4"/>
    <n v="17"/>
    <s v="preventable"/>
    <s v="Housebreaking And Related Crimes"/>
    <s v="others"/>
    <x v="0"/>
    <s v="Ang Mo Kio Police Division"/>
    <s v="North East"/>
    <s v="Serangoon"/>
  </r>
  <r>
    <x v="0"/>
    <x v="2"/>
    <n v="23"/>
    <s v="preventable"/>
    <s v="Theft And Related Crimes"/>
    <s v="others"/>
    <x v="7"/>
    <s v="Bedok Police Division"/>
    <s v="East"/>
    <s v="Bedok South"/>
  </r>
  <r>
    <x v="0"/>
    <x v="0"/>
    <n v="13"/>
    <s v="preventable"/>
    <s v="Violent / Serious Property Crimes"/>
    <s v="others"/>
    <x v="8"/>
    <s v="Ang Mo Kio Police Division"/>
    <s v="North East"/>
    <s v="Yishun North"/>
  </r>
  <r>
    <x v="0"/>
    <x v="4"/>
    <n v="20"/>
    <s v="preventable"/>
    <s v="Housebreaking And Related Crimes"/>
    <s v="others"/>
    <x v="8"/>
    <s v="Ang Mo Kio Police Division"/>
    <s v="North East"/>
    <s v="Yishun North"/>
  </r>
  <r>
    <x v="0"/>
    <x v="2"/>
    <n v="11"/>
    <s v="preventable"/>
    <s v="Theft And Related Crimes"/>
    <s v="others"/>
    <x v="8"/>
    <s v="Ang Mo Kio Police Division"/>
    <s v="North East"/>
    <s v="Yishun North"/>
  </r>
  <r>
    <x v="0"/>
    <x v="4"/>
    <n v="17"/>
    <s v="preventable"/>
    <s v="Housebreaking And Related Crimes"/>
    <s v="others"/>
    <x v="10"/>
    <s v="Bedok Police Division"/>
    <s v="East"/>
    <s v="Bedok North"/>
  </r>
  <r>
    <x v="0"/>
    <x v="1"/>
    <n v="36"/>
    <s v="preventable"/>
    <s v="Crimes Against Persons"/>
    <s v="others"/>
    <x v="8"/>
    <s v="Ang Mo Kio Police Division"/>
    <s v="North East"/>
    <s v="Yishun North"/>
  </r>
  <r>
    <x v="0"/>
    <x v="0"/>
    <n v="2"/>
    <s v="preventable"/>
    <s v="Violent / Serious Property Crimes"/>
    <s v="others"/>
    <x v="5"/>
    <s v="Ang Mo Kio Police Division"/>
    <s v="North East"/>
    <s v="Yishun South"/>
  </r>
  <r>
    <x v="0"/>
    <x v="4"/>
    <n v="8"/>
    <s v="preventable"/>
    <s v="Housebreaking And Related Crimes"/>
    <s v="others"/>
    <x v="5"/>
    <s v="Ang Mo Kio Police Division"/>
    <s v="North East"/>
    <s v="Yishun South"/>
  </r>
  <r>
    <x v="0"/>
    <x v="2"/>
    <n v="7"/>
    <s v="preventable"/>
    <s v="Theft And Related Crimes"/>
    <s v="others"/>
    <x v="5"/>
    <s v="Ang Mo Kio Police Division"/>
    <s v="North East"/>
    <s v="Yishun South"/>
  </r>
  <r>
    <x v="0"/>
    <x v="1"/>
    <n v="26"/>
    <s v="preventable"/>
    <s v="Crimes Against Persons"/>
    <s v="others"/>
    <x v="5"/>
    <s v="Ang Mo Kio Police Division"/>
    <s v="North East"/>
    <s v="Yishun South"/>
  </r>
  <r>
    <x v="0"/>
    <x v="0"/>
    <n v="15"/>
    <s v="preventable"/>
    <s v="Violent / Serious Property Crimes"/>
    <s v="others"/>
    <x v="10"/>
    <s v="Bedok Police Division"/>
    <s v="East"/>
    <s v="Bedok North"/>
  </r>
  <r>
    <x v="0"/>
    <x v="1"/>
    <n v="25"/>
    <s v="preventable"/>
    <s v="Crimes Against Persons"/>
    <s v="others"/>
    <x v="11"/>
    <s v="Ang Mo Kio Police Division"/>
    <s v="North East"/>
    <s v="Ang Mo Kio North"/>
  </r>
  <r>
    <x v="0"/>
    <x v="3"/>
    <n v="7"/>
    <s v="preventable"/>
    <s v="Theft And Related Crimes"/>
    <s v="others"/>
    <x v="12"/>
    <s v="Clementi Police Division"/>
    <s v="West"/>
    <s v="Queenstown"/>
  </r>
  <r>
    <x v="0"/>
    <x v="3"/>
    <n v="8"/>
    <s v="preventable"/>
    <s v="Theft And Related Crimes"/>
    <s v="others"/>
    <x v="11"/>
    <s v="Ang Mo Kio Police Division"/>
    <s v="North East"/>
    <s v="Ang Mo Kio North"/>
  </r>
  <r>
    <x v="0"/>
    <x v="0"/>
    <n v="22"/>
    <s v="preventable"/>
    <s v="Violent / Serious Property Crimes"/>
    <s v="others"/>
    <x v="13"/>
    <s v="Clementi Police Division"/>
    <s v="West"/>
    <s v="Bukit Merah West"/>
  </r>
  <r>
    <x v="0"/>
    <x v="2"/>
    <n v="8"/>
    <s v="preventable"/>
    <s v="Theft And Related Crimes"/>
    <s v="others"/>
    <x v="14"/>
    <s v="Clementi Police Division"/>
    <s v="West"/>
    <s v="Jurong East"/>
  </r>
  <r>
    <x v="0"/>
    <x v="1"/>
    <n v="22"/>
    <s v="preventable"/>
    <s v="Crimes Against Persons"/>
    <s v="others"/>
    <x v="0"/>
    <s v="Ang Mo Kio Police Division"/>
    <s v="North East"/>
    <s v="Serangoon"/>
  </r>
  <r>
    <x v="0"/>
    <x v="3"/>
    <n v="3"/>
    <s v="preventable"/>
    <s v="Theft And Related Crimes"/>
    <s v="others"/>
    <x v="7"/>
    <s v="Bedok Police Division"/>
    <s v="East"/>
    <s v="Bedok South"/>
  </r>
  <r>
    <x v="0"/>
    <x v="2"/>
    <n v="12"/>
    <s v="preventable"/>
    <s v="Theft And Related Crimes"/>
    <s v="others"/>
    <x v="0"/>
    <s v="Ang Mo Kio Police Division"/>
    <s v="North East"/>
    <s v="Serangoon"/>
  </r>
  <r>
    <x v="0"/>
    <x v="6"/>
    <n v="0"/>
    <s v="others"/>
    <s v="others"/>
    <s v="uml"/>
    <x v="8"/>
    <s v="Ang Mo Kio Police Division"/>
    <s v="North East"/>
    <s v="Yishun North"/>
  </r>
  <r>
    <x v="0"/>
    <x v="1"/>
    <n v="19"/>
    <s v="preventable"/>
    <s v="Crimes Against Persons"/>
    <s v="others"/>
    <x v="7"/>
    <s v="Bedok Police Division"/>
    <s v="East"/>
    <s v="Bedok South"/>
  </r>
  <r>
    <x v="0"/>
    <x v="0"/>
    <n v="6"/>
    <s v="preventable"/>
    <s v="Violent / Serious Property Crimes"/>
    <s v="others"/>
    <x v="15"/>
    <s v="Bedok Police Division"/>
    <s v="East"/>
    <s v="Changi"/>
  </r>
  <r>
    <x v="0"/>
    <x v="4"/>
    <n v="20"/>
    <s v="preventable"/>
    <s v="Housebreaking And Related Crimes"/>
    <s v="others"/>
    <x v="15"/>
    <s v="Bedok Police Division"/>
    <s v="East"/>
    <s v="Changi"/>
  </r>
  <r>
    <x v="0"/>
    <x v="3"/>
    <n v="2"/>
    <s v="preventable"/>
    <s v="Theft And Related Crimes"/>
    <s v="others"/>
    <x v="15"/>
    <s v="Bedok Police Division"/>
    <s v="East"/>
    <s v="Changi"/>
  </r>
  <r>
    <x v="0"/>
    <x v="2"/>
    <n v="15"/>
    <s v="preventable"/>
    <s v="Theft And Related Crimes"/>
    <s v="others"/>
    <x v="15"/>
    <s v="Bedok Police Division"/>
    <s v="East"/>
    <s v="Changi"/>
  </r>
  <r>
    <x v="0"/>
    <x v="1"/>
    <n v="33"/>
    <s v="preventable"/>
    <s v="Crimes Against Persons"/>
    <s v="others"/>
    <x v="15"/>
    <s v="Bedok Police Division"/>
    <s v="East"/>
    <s v="Changi"/>
  </r>
  <r>
    <x v="0"/>
    <x v="0"/>
    <n v="44"/>
    <s v="preventable"/>
    <s v="Violent / Serious Property Crimes"/>
    <s v="others"/>
    <x v="16"/>
    <s v="Bedok Police Division"/>
    <s v="East"/>
    <s v="Geylang"/>
  </r>
  <r>
    <x v="0"/>
    <x v="4"/>
    <n v="36"/>
    <s v="preventable"/>
    <s v="Housebreaking And Related Crimes"/>
    <s v="others"/>
    <x v="16"/>
    <s v="Bedok Police Division"/>
    <s v="East"/>
    <s v="Geylang"/>
  </r>
  <r>
    <x v="0"/>
    <x v="3"/>
    <n v="45"/>
    <s v="preventable"/>
    <s v="Theft And Related Crimes"/>
    <s v="others"/>
    <x v="16"/>
    <s v="Bedok Police Division"/>
    <s v="East"/>
    <s v="Geylang"/>
  </r>
  <r>
    <x v="0"/>
    <x v="2"/>
    <n v="62"/>
    <s v="preventable"/>
    <s v="Theft And Related Crimes"/>
    <s v="others"/>
    <x v="16"/>
    <s v="Bedok Police Division"/>
    <s v="East"/>
    <s v="Geylang"/>
  </r>
  <r>
    <x v="0"/>
    <x v="2"/>
    <n v="13"/>
    <s v="preventable"/>
    <s v="Theft And Related Crimes"/>
    <s v="others"/>
    <x v="11"/>
    <s v="Ang Mo Kio Police Division"/>
    <s v="North East"/>
    <s v="Ang Mo Kio North"/>
  </r>
  <r>
    <x v="0"/>
    <x v="1"/>
    <n v="40"/>
    <s v="preventable"/>
    <s v="Crimes Against Persons"/>
    <s v="others"/>
    <x v="10"/>
    <s v="Bedok Police Division"/>
    <s v="East"/>
    <s v="Bedok North"/>
  </r>
  <r>
    <x v="0"/>
    <x v="2"/>
    <n v="37"/>
    <s v="preventable"/>
    <s v="Theft And Related Crimes"/>
    <s v="others"/>
    <x v="10"/>
    <s v="Bedok Police Division"/>
    <s v="East"/>
    <s v="Bedok North"/>
  </r>
  <r>
    <x v="0"/>
    <x v="3"/>
    <n v="21"/>
    <s v="preventable"/>
    <s v="Theft And Related Crimes"/>
    <s v="others"/>
    <x v="10"/>
    <s v="Bedok Police Division"/>
    <s v="East"/>
    <s v="Bedok North"/>
  </r>
  <r>
    <x v="0"/>
    <x v="3"/>
    <n v="11"/>
    <s v="preventable"/>
    <s v="Theft And Related Crimes"/>
    <s v="others"/>
    <x v="8"/>
    <s v="Ang Mo Kio Police Division"/>
    <s v="North East"/>
    <s v="Yishun North"/>
  </r>
  <r>
    <x v="0"/>
    <x v="3"/>
    <n v="14"/>
    <s v="preventable"/>
    <s v="Theft And Related Crimes"/>
    <s v="others"/>
    <x v="0"/>
    <s v="Ang Mo Kio Police Division"/>
    <s v="North East"/>
    <s v="Serangoon"/>
  </r>
  <r>
    <x v="0"/>
    <x v="5"/>
    <n v="0"/>
    <s v="others"/>
    <s v="others"/>
    <s v="uml"/>
    <x v="17"/>
    <s v="Jurong Police Division"/>
    <s v="West"/>
    <s v="Woodlands West"/>
  </r>
  <r>
    <x v="0"/>
    <x v="5"/>
    <n v="412"/>
    <s v="others"/>
    <s v="others"/>
    <s v="uml"/>
    <x v="18"/>
    <s v="Jurong Police Division"/>
    <s v="West"/>
    <s v="Bukit Batok"/>
  </r>
  <r>
    <x v="0"/>
    <x v="5"/>
    <n v="0"/>
    <s v="others"/>
    <s v="others"/>
    <s v="uml"/>
    <x v="19"/>
    <s v="Jurong Police Division"/>
    <s v="West"/>
    <s v="Woodlands East"/>
  </r>
  <r>
    <x v="0"/>
    <x v="5"/>
    <n v="6"/>
    <s v="others"/>
    <s v="others"/>
    <s v="uml"/>
    <x v="20"/>
    <s v="Tanglin Police Division"/>
    <s v="Central"/>
    <s v="Orchard"/>
  </r>
  <r>
    <x v="0"/>
    <x v="6"/>
    <n v="51"/>
    <s v="others"/>
    <s v="others"/>
    <s v="uml"/>
    <x v="21"/>
    <s v="Tanglin Police Division"/>
    <s v="Central"/>
    <s v="Toa Payoh"/>
  </r>
  <r>
    <x v="0"/>
    <x v="5"/>
    <n v="616"/>
    <s v="others"/>
    <s v="others"/>
    <s v="uml"/>
    <x v="21"/>
    <s v="Tanglin Police Division"/>
    <s v="Central"/>
    <s v="Toa Payoh"/>
  </r>
  <r>
    <x v="0"/>
    <x v="6"/>
    <n v="156"/>
    <s v="others"/>
    <s v="others"/>
    <s v="uml"/>
    <x v="11"/>
    <s v="Ang Mo Kio Police Division"/>
    <s v="North East"/>
    <s v="Ang Mo Kio North"/>
  </r>
  <r>
    <x v="0"/>
    <x v="5"/>
    <n v="471"/>
    <s v="others"/>
    <s v="others"/>
    <s v="uml"/>
    <x v="11"/>
    <s v="Ang Mo Kio Police Division"/>
    <s v="North East"/>
    <s v="Ang Mo Kio North"/>
  </r>
  <r>
    <x v="0"/>
    <x v="6"/>
    <n v="22"/>
    <s v="others"/>
    <s v="others"/>
    <s v="uml"/>
    <x v="3"/>
    <s v="Ang Mo Kio Police Division"/>
    <s v="North East"/>
    <s v="Ang Mo Kio South"/>
  </r>
  <r>
    <x v="0"/>
    <x v="6"/>
    <n v="5"/>
    <s v="others"/>
    <s v="others"/>
    <s v="uml"/>
    <x v="20"/>
    <s v="Tanglin Police Division"/>
    <s v="Central"/>
    <s v="Orchard"/>
  </r>
  <r>
    <x v="0"/>
    <x v="5"/>
    <n v="422"/>
    <s v="others"/>
    <s v="others"/>
    <s v="uml"/>
    <x v="3"/>
    <s v="Ang Mo Kio Police Division"/>
    <s v="North East"/>
    <s v="Ang Mo Kio South"/>
  </r>
  <r>
    <x v="0"/>
    <x v="5"/>
    <n v="790"/>
    <s v="others"/>
    <s v="others"/>
    <s v="uml"/>
    <x v="2"/>
    <s v="Ang Mo Kio Police Division"/>
    <s v="North East"/>
    <s v="Hougang"/>
  </r>
  <r>
    <x v="0"/>
    <x v="6"/>
    <n v="0"/>
    <s v="others"/>
    <s v="others"/>
    <s v="uml"/>
    <x v="1"/>
    <s v="Ang Mo Kio Police Division"/>
    <s v="North East"/>
    <s v="Punggol"/>
  </r>
  <r>
    <x v="0"/>
    <x v="5"/>
    <n v="0"/>
    <s v="others"/>
    <s v="others"/>
    <s v="uml"/>
    <x v="1"/>
    <s v="Ang Mo Kio Police Division"/>
    <s v="North East"/>
    <s v="Punggol"/>
  </r>
  <r>
    <x v="0"/>
    <x v="6"/>
    <n v="18"/>
    <s v="others"/>
    <s v="others"/>
    <s v="uml"/>
    <x v="6"/>
    <s v="Ang Mo Kio Police Division"/>
    <s v="North East"/>
    <s v="Sembawang"/>
  </r>
  <r>
    <x v="0"/>
    <x v="5"/>
    <n v="162"/>
    <s v="others"/>
    <s v="others"/>
    <s v="uml"/>
    <x v="6"/>
    <s v="Ang Mo Kio Police Division"/>
    <s v="North East"/>
    <s v="Sembawang"/>
  </r>
  <r>
    <x v="0"/>
    <x v="6"/>
    <n v="44"/>
    <s v="others"/>
    <s v="others"/>
    <s v="uml"/>
    <x v="4"/>
    <s v="Ang Mo Kio Police Division"/>
    <s v="North East"/>
    <s v="Sengkang"/>
  </r>
  <r>
    <x v="0"/>
    <x v="6"/>
    <n v="55"/>
    <s v="others"/>
    <s v="others"/>
    <s v="uml"/>
    <x v="2"/>
    <s v="Ang Mo Kio Police Division"/>
    <s v="North East"/>
    <s v="Hougang"/>
  </r>
  <r>
    <x v="0"/>
    <x v="5"/>
    <n v="191"/>
    <s v="others"/>
    <s v="others"/>
    <s v="uml"/>
    <x v="22"/>
    <s v="Tanglin Police Division"/>
    <s v="Central"/>
    <s v="Kampong Java"/>
  </r>
  <r>
    <x v="0"/>
    <x v="6"/>
    <n v="82"/>
    <s v="others"/>
    <s v="others"/>
    <s v="uml"/>
    <x v="22"/>
    <s v="Tanglin Police Division"/>
    <s v="Central"/>
    <s v="Kampong Java"/>
  </r>
  <r>
    <x v="0"/>
    <x v="5"/>
    <n v="107"/>
    <s v="others"/>
    <s v="others"/>
    <s v="uml"/>
    <x v="23"/>
    <s v="Tanglin Police Division"/>
    <s v="Central"/>
    <s v="Bukit Timah"/>
  </r>
  <r>
    <x v="0"/>
    <x v="6"/>
    <n v="18"/>
    <s v="others"/>
    <s v="others"/>
    <s v="uml"/>
    <x v="24"/>
    <s v="Central Police Division"/>
    <s v="Central"/>
    <s v="Marina Bay"/>
  </r>
  <r>
    <x v="0"/>
    <x v="5"/>
    <n v="16"/>
    <s v="others"/>
    <s v="others"/>
    <s v="uml"/>
    <x v="24"/>
    <s v="Central Police Division"/>
    <s v="Central"/>
    <s v="Marina Bay"/>
  </r>
  <r>
    <x v="0"/>
    <x v="6"/>
    <n v="31"/>
    <s v="others"/>
    <s v="others"/>
    <s v="uml"/>
    <x v="25"/>
    <s v="Central Police Division"/>
    <s v="Central"/>
    <s v="Rochor"/>
  </r>
  <r>
    <x v="0"/>
    <x v="5"/>
    <n v="182"/>
    <s v="others"/>
    <s v="others"/>
    <s v="uml"/>
    <x v="25"/>
    <s v="Central Police Division"/>
    <s v="Central"/>
    <s v="Rochor"/>
  </r>
  <r>
    <x v="0"/>
    <x v="6"/>
    <n v="40"/>
    <s v="others"/>
    <s v="others"/>
    <s v="uml"/>
    <x v="13"/>
    <s v="Clementi Police Division"/>
    <s v="West"/>
    <s v="Bukit Merah West"/>
  </r>
  <r>
    <x v="0"/>
    <x v="5"/>
    <n v="244"/>
    <s v="others"/>
    <s v="others"/>
    <s v="uml"/>
    <x v="13"/>
    <s v="Clementi Police Division"/>
    <s v="West"/>
    <s v="Bukit Merah West"/>
  </r>
  <r>
    <x v="0"/>
    <x v="6"/>
    <n v="83"/>
    <s v="others"/>
    <s v="others"/>
    <s v="uml"/>
    <x v="26"/>
    <s v="Clementi Police Division"/>
    <s v="West"/>
    <s v="Clementi"/>
  </r>
  <r>
    <x v="0"/>
    <x v="5"/>
    <n v="325"/>
    <s v="others"/>
    <s v="others"/>
    <s v="uml"/>
    <x v="26"/>
    <s v="Clementi Police Division"/>
    <s v="West"/>
    <s v="Clementi"/>
  </r>
  <r>
    <x v="0"/>
    <x v="6"/>
    <n v="42"/>
    <s v="others"/>
    <s v="others"/>
    <s v="uml"/>
    <x v="14"/>
    <s v="Clementi Police Division"/>
    <s v="West"/>
    <s v="Jurong East"/>
  </r>
  <r>
    <x v="0"/>
    <x v="5"/>
    <n v="290"/>
    <s v="others"/>
    <s v="others"/>
    <s v="uml"/>
    <x v="14"/>
    <s v="Clementi Police Division"/>
    <s v="West"/>
    <s v="Jurong East"/>
  </r>
  <r>
    <x v="0"/>
    <x v="6"/>
    <n v="30"/>
    <s v="others"/>
    <s v="others"/>
    <s v="uml"/>
    <x v="12"/>
    <s v="Clementi Police Division"/>
    <s v="West"/>
    <s v="Queenstown"/>
  </r>
  <r>
    <x v="0"/>
    <x v="5"/>
    <n v="238"/>
    <s v="others"/>
    <s v="others"/>
    <s v="uml"/>
    <x v="12"/>
    <s v="Clementi Police Division"/>
    <s v="West"/>
    <s v="Queenstown"/>
  </r>
  <r>
    <x v="0"/>
    <x v="6"/>
    <n v="15"/>
    <s v="others"/>
    <s v="others"/>
    <s v="uml"/>
    <x v="27"/>
    <s v="Tanglin Police Division"/>
    <s v="Central"/>
    <s v="Bishan"/>
  </r>
  <r>
    <x v="0"/>
    <x v="5"/>
    <n v="273"/>
    <s v="others"/>
    <s v="others"/>
    <s v="uml"/>
    <x v="27"/>
    <s v="Tanglin Police Division"/>
    <s v="Central"/>
    <s v="Bishan"/>
  </r>
  <r>
    <x v="0"/>
    <x v="6"/>
    <n v="10"/>
    <s v="others"/>
    <s v="others"/>
    <s v="uml"/>
    <x v="23"/>
    <s v="Tanglin Police Division"/>
    <s v="Central"/>
    <s v="Bukit Timah"/>
  </r>
  <r>
    <x v="0"/>
    <x v="5"/>
    <n v="558"/>
    <s v="others"/>
    <s v="others"/>
    <s v="uml"/>
    <x v="4"/>
    <s v="Ang Mo Kio Police Division"/>
    <s v="North East"/>
    <s v="Sengkang"/>
  </r>
  <r>
    <x v="0"/>
    <x v="6"/>
    <n v="19"/>
    <s v="others"/>
    <s v="others"/>
    <s v="uml"/>
    <x v="0"/>
    <s v="Ang Mo Kio Police Division"/>
    <s v="North East"/>
    <s v="Serangoon"/>
  </r>
  <r>
    <x v="0"/>
    <x v="5"/>
    <n v="375"/>
    <s v="others"/>
    <s v="others"/>
    <s v="uml"/>
    <x v="0"/>
    <s v="Ang Mo Kio Police Division"/>
    <s v="North East"/>
    <s v="Serangoon"/>
  </r>
  <r>
    <x v="0"/>
    <x v="6"/>
    <n v="19"/>
    <s v="others"/>
    <s v="others"/>
    <s v="uml"/>
    <x v="8"/>
    <s v="Ang Mo Kio Police Division"/>
    <s v="North East"/>
    <s v="Yishun North"/>
  </r>
  <r>
    <x v="0"/>
    <x v="6"/>
    <n v="20"/>
    <s v="others"/>
    <s v="others"/>
    <s v="uml"/>
    <x v="28"/>
    <s v="Jurong Police Division"/>
    <s v="West"/>
    <s v="Bukit Panjang"/>
  </r>
  <r>
    <x v="0"/>
    <x v="5"/>
    <n v="315"/>
    <s v="others"/>
    <s v="others"/>
    <s v="uml"/>
    <x v="28"/>
    <s v="Jurong Police Division"/>
    <s v="West"/>
    <s v="Bukit Panjang"/>
  </r>
  <r>
    <x v="0"/>
    <x v="6"/>
    <n v="33"/>
    <s v="others"/>
    <s v="others"/>
    <s v="uml"/>
    <x v="29"/>
    <s v="Jurong Police Division"/>
    <s v="West"/>
    <s v="Choa Chu Kang"/>
  </r>
  <r>
    <x v="0"/>
    <x v="5"/>
    <n v="388"/>
    <s v="others"/>
    <s v="others"/>
    <s v="uml"/>
    <x v="29"/>
    <s v="Jurong Police Division"/>
    <s v="West"/>
    <s v="Choa Chu Kang"/>
  </r>
  <r>
    <x v="0"/>
    <x v="6"/>
    <n v="38"/>
    <s v="others"/>
    <s v="others"/>
    <s v="uml"/>
    <x v="30"/>
    <s v="Jurong Police Division"/>
    <s v="West"/>
    <s v="Jurong West"/>
  </r>
  <r>
    <x v="0"/>
    <x v="5"/>
    <n v="451"/>
    <s v="others"/>
    <s v="others"/>
    <s v="uml"/>
    <x v="30"/>
    <s v="Jurong Police Division"/>
    <s v="West"/>
    <s v="Jurong West"/>
  </r>
  <r>
    <x v="0"/>
    <x v="6"/>
    <n v="125"/>
    <s v="others"/>
    <s v="others"/>
    <s v="uml"/>
    <x v="31"/>
    <s v="Jurong Police Division"/>
    <s v="West"/>
    <s v="Nanyang"/>
  </r>
  <r>
    <x v="0"/>
    <x v="5"/>
    <n v="430"/>
    <s v="others"/>
    <s v="others"/>
    <s v="uml"/>
    <x v="31"/>
    <s v="Jurong Police Division"/>
    <s v="West"/>
    <s v="Nanyang"/>
  </r>
  <r>
    <x v="0"/>
    <x v="6"/>
    <n v="75"/>
    <s v="others"/>
    <s v="others"/>
    <s v="uml"/>
    <x v="32"/>
    <s v="Jurong Police Division"/>
    <s v="West"/>
    <s v="Woodlands"/>
  </r>
  <r>
    <x v="0"/>
    <x v="5"/>
    <n v="909"/>
    <s v="others"/>
    <s v="others"/>
    <s v="uml"/>
    <x v="32"/>
    <s v="Jurong Police Division"/>
    <s v="West"/>
    <s v="Woodlands"/>
  </r>
  <r>
    <x v="0"/>
    <x v="6"/>
    <n v="0"/>
    <s v="others"/>
    <s v="others"/>
    <s v="uml"/>
    <x v="19"/>
    <s v="Jurong Police Division"/>
    <s v="West"/>
    <s v="Woodlands East"/>
  </r>
  <r>
    <x v="0"/>
    <x v="5"/>
    <n v="0"/>
    <s v="others"/>
    <s v="others"/>
    <s v="uml"/>
    <x v="19"/>
    <s v="Jurong Police Division"/>
    <s v="West"/>
    <s v="Woodlands East"/>
  </r>
  <r>
    <x v="0"/>
    <x v="6"/>
    <n v="0"/>
    <s v="others"/>
    <s v="others"/>
    <s v="uml"/>
    <x v="17"/>
    <s v="Jurong Police Division"/>
    <s v="West"/>
    <s v="Woodlands West"/>
  </r>
  <r>
    <x v="0"/>
    <x v="5"/>
    <n v="0"/>
    <s v="others"/>
    <s v="others"/>
    <s v="uml"/>
    <x v="17"/>
    <s v="Jurong Police Division"/>
    <s v="West"/>
    <s v="Woodlands West"/>
  </r>
  <r>
    <x v="0"/>
    <x v="6"/>
    <n v="0"/>
    <s v="others"/>
    <s v="others"/>
    <s v="uml"/>
    <x v="19"/>
    <s v="Jurong Police Division"/>
    <s v="West"/>
    <s v="Woodlands East"/>
  </r>
  <r>
    <x v="0"/>
    <x v="3"/>
    <n v="5"/>
    <s v="preventable"/>
    <s v="Theft And Related Crimes"/>
    <s v="others"/>
    <x v="14"/>
    <s v="Clementi Police Division"/>
    <s v="West"/>
    <s v="Jurong East"/>
  </r>
  <r>
    <x v="0"/>
    <x v="6"/>
    <n v="0"/>
    <s v="others"/>
    <s v="others"/>
    <s v="uml"/>
    <x v="17"/>
    <s v="Jurong Police Division"/>
    <s v="West"/>
    <s v="Woodlands West"/>
  </r>
  <r>
    <x v="0"/>
    <x v="6"/>
    <n v="33"/>
    <s v="others"/>
    <s v="others"/>
    <s v="uml"/>
    <x v="18"/>
    <s v="Jurong Police Division"/>
    <s v="West"/>
    <s v="Bukit Batok"/>
  </r>
  <r>
    <x v="0"/>
    <x v="6"/>
    <n v="90"/>
    <s v="others"/>
    <s v="others"/>
    <s v="uml"/>
    <x v="33"/>
    <s v="Bedok Police Division"/>
    <s v="East"/>
    <s v="Tampines"/>
  </r>
  <r>
    <x v="0"/>
    <x v="5"/>
    <n v="313"/>
    <s v="others"/>
    <s v="others"/>
    <s v="uml"/>
    <x v="8"/>
    <s v="Ang Mo Kio Police Division"/>
    <s v="North East"/>
    <s v="Yishun North"/>
  </r>
  <r>
    <x v="0"/>
    <x v="6"/>
    <n v="30"/>
    <s v="others"/>
    <s v="others"/>
    <s v="uml"/>
    <x v="5"/>
    <s v="Ang Mo Kio Police Division"/>
    <s v="North East"/>
    <s v="Yishun South"/>
  </r>
  <r>
    <x v="0"/>
    <x v="5"/>
    <n v="326"/>
    <s v="others"/>
    <s v="others"/>
    <s v="uml"/>
    <x v="5"/>
    <s v="Ang Mo Kio Police Division"/>
    <s v="North East"/>
    <s v="Yishun South"/>
  </r>
  <r>
    <x v="0"/>
    <x v="6"/>
    <n v="69"/>
    <s v="others"/>
    <s v="others"/>
    <s v="uml"/>
    <x v="10"/>
    <s v="Bedok Police Division"/>
    <s v="East"/>
    <s v="Bedok North"/>
  </r>
  <r>
    <x v="0"/>
    <x v="5"/>
    <n v="689"/>
    <s v="others"/>
    <s v="others"/>
    <s v="uml"/>
    <x v="10"/>
    <s v="Bedok Police Division"/>
    <s v="East"/>
    <s v="Bedok North"/>
  </r>
  <r>
    <x v="0"/>
    <x v="6"/>
    <n v="27"/>
    <s v="others"/>
    <s v="others"/>
    <s v="uml"/>
    <x v="7"/>
    <s v="Bedok Police Division"/>
    <s v="East"/>
    <s v="Bedok South"/>
  </r>
  <r>
    <x v="0"/>
    <x v="5"/>
    <n v="231"/>
    <s v="others"/>
    <s v="others"/>
    <s v="uml"/>
    <x v="7"/>
    <s v="Bedok Police Division"/>
    <s v="East"/>
    <s v="Bedok South"/>
  </r>
  <r>
    <x v="0"/>
    <x v="6"/>
    <n v="22"/>
    <s v="others"/>
    <s v="others"/>
    <s v="uml"/>
    <x v="15"/>
    <s v="Bedok Police Division"/>
    <s v="East"/>
    <s v="Changi"/>
  </r>
  <r>
    <x v="0"/>
    <x v="5"/>
    <n v="310"/>
    <s v="others"/>
    <s v="others"/>
    <s v="uml"/>
    <x v="15"/>
    <s v="Bedok Police Division"/>
    <s v="East"/>
    <s v="Changi"/>
  </r>
  <r>
    <x v="0"/>
    <x v="6"/>
    <n v="30"/>
    <s v="others"/>
    <s v="others"/>
    <s v="uml"/>
    <x v="16"/>
    <s v="Bedok Police Division"/>
    <s v="East"/>
    <s v="Geylang"/>
  </r>
  <r>
    <x v="0"/>
    <x v="5"/>
    <n v="291"/>
    <s v="others"/>
    <s v="others"/>
    <s v="uml"/>
    <x v="16"/>
    <s v="Bedok Police Division"/>
    <s v="East"/>
    <s v="Geylang"/>
  </r>
  <r>
    <x v="0"/>
    <x v="6"/>
    <n v="12"/>
    <s v="others"/>
    <s v="others"/>
    <s v="uml"/>
    <x v="34"/>
    <s v="Bedok Police Division"/>
    <s v="East"/>
    <s v="Marine Parade"/>
  </r>
  <r>
    <x v="0"/>
    <x v="5"/>
    <n v="79"/>
    <s v="others"/>
    <s v="others"/>
    <s v="uml"/>
    <x v="34"/>
    <s v="Bedok Police Division"/>
    <s v="East"/>
    <s v="Marine Parade"/>
  </r>
  <r>
    <x v="0"/>
    <x v="6"/>
    <n v="16"/>
    <s v="others"/>
    <s v="others"/>
    <s v="uml"/>
    <x v="35"/>
    <s v="Bedok Police Division"/>
    <s v="East"/>
    <s v="Pasir Ris"/>
  </r>
  <r>
    <x v="0"/>
    <x v="5"/>
    <n v="438"/>
    <s v="others"/>
    <s v="others"/>
    <s v="uml"/>
    <x v="35"/>
    <s v="Bedok Police Division"/>
    <s v="East"/>
    <s v="Pasir Ris"/>
  </r>
  <r>
    <x v="0"/>
    <x v="5"/>
    <n v="638"/>
    <s v="others"/>
    <s v="others"/>
    <s v="uml"/>
    <x v="33"/>
    <s v="Bedok Police Division"/>
    <s v="East"/>
    <s v="Tampines"/>
  </r>
  <r>
    <x v="0"/>
    <x v="4"/>
    <n v="17"/>
    <s v="preventable"/>
    <s v="Housebreaking And Related Crimes"/>
    <s v="others"/>
    <x v="14"/>
    <s v="Clementi Police Division"/>
    <s v="West"/>
    <s v="Jurong East"/>
  </r>
  <r>
    <x v="0"/>
    <x v="6"/>
    <n v="193"/>
    <s v="others"/>
    <s v="others"/>
    <s v="uml"/>
    <x v="9"/>
    <s v="Central Police Division"/>
    <s v="Central"/>
    <s v="Bukit Merah East"/>
  </r>
  <r>
    <x v="0"/>
    <x v="1"/>
    <n v="24"/>
    <s v="preventable"/>
    <s v="Crimes Against Persons"/>
    <s v="others"/>
    <x v="26"/>
    <s v="Clementi Police Division"/>
    <s v="West"/>
    <s v="Clementi"/>
  </r>
  <r>
    <x v="0"/>
    <x v="1"/>
    <n v="0"/>
    <s v="preventable"/>
    <s v="Crimes Against Persons"/>
    <s v="others"/>
    <x v="6"/>
    <s v="Ang Mo Kio Police Division"/>
    <s v="North East"/>
    <s v="Sembawang"/>
  </r>
  <r>
    <x v="0"/>
    <x v="2"/>
    <n v="0"/>
    <s v="preventable"/>
    <s v="Theft And Related Crimes"/>
    <s v="others"/>
    <x v="6"/>
    <s v="Ang Mo Kio Police Division"/>
    <s v="North East"/>
    <s v="Sembawang"/>
  </r>
  <r>
    <x v="0"/>
    <x v="4"/>
    <n v="0"/>
    <s v="preventable"/>
    <s v="Housebreaking And Related Crimes"/>
    <s v="others"/>
    <x v="6"/>
    <s v="Ang Mo Kio Police Division"/>
    <s v="North East"/>
    <s v="Sembawang"/>
  </r>
  <r>
    <x v="0"/>
    <x v="0"/>
    <n v="0"/>
    <s v="preventable"/>
    <s v="Violent / Serious Property Crimes"/>
    <s v="others"/>
    <x v="6"/>
    <s v="Ang Mo Kio Police Division"/>
    <s v="North East"/>
    <s v="Sembawang"/>
  </r>
  <r>
    <x v="0"/>
    <x v="1"/>
    <n v="0"/>
    <s v="preventable"/>
    <s v="Crimes Against Persons"/>
    <s v="others"/>
    <x v="5"/>
    <s v="Ang Mo Kio Police Division"/>
    <s v="North East"/>
    <s v="Yishun South"/>
  </r>
  <r>
    <x v="0"/>
    <x v="2"/>
    <n v="0"/>
    <s v="preventable"/>
    <s v="Theft And Related Crimes"/>
    <s v="others"/>
    <x v="5"/>
    <s v="Ang Mo Kio Police Division"/>
    <s v="North East"/>
    <s v="Yishun South"/>
  </r>
  <r>
    <x v="0"/>
    <x v="3"/>
    <n v="0"/>
    <s v="preventable"/>
    <s v="Theft And Related Crimes"/>
    <s v="others"/>
    <x v="5"/>
    <s v="Ang Mo Kio Police Division"/>
    <s v="North East"/>
    <s v="Yishun South"/>
  </r>
  <r>
    <x v="0"/>
    <x v="2"/>
    <n v="0"/>
    <s v="preventable"/>
    <s v="Theft And Related Crimes"/>
    <s v="others"/>
    <x v="19"/>
    <s v="Jurong Police Division"/>
    <s v="West"/>
    <s v="Woodlands East"/>
  </r>
  <r>
    <x v="0"/>
    <x v="0"/>
    <n v="0"/>
    <s v="preventable"/>
    <s v="Violent / Serious Property Crimes"/>
    <s v="others"/>
    <x v="8"/>
    <s v="Ang Mo Kio Police Division"/>
    <s v="North East"/>
    <s v="Yishun North"/>
  </r>
  <r>
    <x v="0"/>
    <x v="3"/>
    <n v="0"/>
    <s v="preventable"/>
    <s v="Theft And Related Crimes"/>
    <s v="others"/>
    <x v="6"/>
    <s v="Ang Mo Kio Police Division"/>
    <s v="North East"/>
    <s v="Sembawang"/>
  </r>
  <r>
    <x v="0"/>
    <x v="0"/>
    <n v="0"/>
    <s v="preventable"/>
    <s v="Violent / Serious Property Crimes"/>
    <s v="others"/>
    <x v="17"/>
    <s v="Jurong Police Division"/>
    <s v="West"/>
    <s v="Woodlands West"/>
  </r>
  <r>
    <x v="0"/>
    <x v="1"/>
    <n v="0"/>
    <s v="preventable"/>
    <s v="Crimes Against Persons"/>
    <s v="others"/>
    <x v="19"/>
    <s v="Jurong Police Division"/>
    <s v="West"/>
    <s v="Woodlands East"/>
  </r>
  <r>
    <x v="0"/>
    <x v="2"/>
    <n v="0"/>
    <s v="preventable"/>
    <s v="Theft And Related Crimes"/>
    <s v="others"/>
    <x v="19"/>
    <s v="Jurong Police Division"/>
    <s v="West"/>
    <s v="Woodlands East"/>
  </r>
  <r>
    <x v="0"/>
    <x v="3"/>
    <n v="0"/>
    <s v="preventable"/>
    <s v="Theft And Related Crimes"/>
    <s v="others"/>
    <x v="19"/>
    <s v="Jurong Police Division"/>
    <s v="West"/>
    <s v="Woodlands East"/>
  </r>
  <r>
    <x v="0"/>
    <x v="4"/>
    <n v="0"/>
    <s v="preventable"/>
    <s v="Housebreaking And Related Crimes"/>
    <s v="others"/>
    <x v="19"/>
    <s v="Jurong Police Division"/>
    <s v="West"/>
    <s v="Woodlands East"/>
  </r>
  <r>
    <x v="0"/>
    <x v="0"/>
    <n v="0"/>
    <s v="preventable"/>
    <s v="Violent / Serious Property Crimes"/>
    <s v="others"/>
    <x v="19"/>
    <s v="Jurong Police Division"/>
    <s v="West"/>
    <s v="Woodlands East"/>
  </r>
  <r>
    <x v="0"/>
    <x v="1"/>
    <n v="0"/>
    <s v="preventable"/>
    <s v="Crimes Against Persons"/>
    <s v="others"/>
    <x v="17"/>
    <s v="Jurong Police Division"/>
    <s v="West"/>
    <s v="Woodlands West"/>
  </r>
  <r>
    <x v="0"/>
    <x v="2"/>
    <n v="0"/>
    <s v="preventable"/>
    <s v="Theft And Related Crimes"/>
    <s v="others"/>
    <x v="17"/>
    <s v="Jurong Police Division"/>
    <s v="West"/>
    <s v="Woodlands West"/>
  </r>
  <r>
    <x v="0"/>
    <x v="3"/>
    <n v="0"/>
    <s v="preventable"/>
    <s v="Theft And Related Crimes"/>
    <s v="others"/>
    <x v="17"/>
    <s v="Jurong Police Division"/>
    <s v="West"/>
    <s v="Woodlands West"/>
  </r>
  <r>
    <x v="0"/>
    <x v="4"/>
    <n v="0"/>
    <s v="preventable"/>
    <s v="Housebreaking And Related Crimes"/>
    <s v="others"/>
    <x v="17"/>
    <s v="Jurong Police Division"/>
    <s v="West"/>
    <s v="Woodlands West"/>
  </r>
  <r>
    <x v="0"/>
    <x v="0"/>
    <n v="0"/>
    <s v="preventable"/>
    <s v="Violent / Serious Property Crimes"/>
    <s v="others"/>
    <x v="17"/>
    <s v="Jurong Police Division"/>
    <s v="West"/>
    <s v="Woodlands West"/>
  </r>
  <r>
    <x v="0"/>
    <x v="1"/>
    <n v="0"/>
    <s v="preventable"/>
    <s v="Crimes Against Persons"/>
    <s v="others"/>
    <x v="19"/>
    <s v="Jurong Police Division"/>
    <s v="West"/>
    <s v="Woodlands East"/>
  </r>
  <r>
    <x v="0"/>
    <x v="2"/>
    <n v="0"/>
    <s v="preventable"/>
    <s v="Theft And Related Crimes"/>
    <s v="others"/>
    <x v="8"/>
    <s v="Ang Mo Kio Police Division"/>
    <s v="North East"/>
    <s v="Yishun North"/>
  </r>
  <r>
    <x v="0"/>
    <x v="0"/>
    <n v="0"/>
    <s v="preventable"/>
    <s v="Violent / Serious Property Crimes"/>
    <s v="others"/>
    <x v="5"/>
    <s v="Ang Mo Kio Police Division"/>
    <s v="North East"/>
    <s v="Yishun South"/>
  </r>
  <r>
    <x v="0"/>
    <x v="3"/>
    <n v="0"/>
    <s v="preventable"/>
    <s v="Theft And Related Crimes"/>
    <s v="others"/>
    <x v="19"/>
    <s v="Jurong Police Division"/>
    <s v="West"/>
    <s v="Woodlands East"/>
  </r>
  <r>
    <x v="0"/>
    <x v="4"/>
    <n v="0"/>
    <s v="preventable"/>
    <s v="Housebreaking And Related Crimes"/>
    <s v="others"/>
    <x v="5"/>
    <s v="Ang Mo Kio Police Division"/>
    <s v="North East"/>
    <s v="Yishun South"/>
  </r>
  <r>
    <x v="0"/>
    <x v="4"/>
    <n v="0"/>
    <s v="preventable"/>
    <s v="Housebreaking And Related Crimes"/>
    <s v="others"/>
    <x v="19"/>
    <s v="Jurong Police Division"/>
    <s v="West"/>
    <s v="Woodlands East"/>
  </r>
  <r>
    <x v="0"/>
    <x v="2"/>
    <n v="16"/>
    <s v="preventable"/>
    <s v="Theft And Related Crimes"/>
    <s v="others"/>
    <x v="28"/>
    <s v="Jurong Police Division"/>
    <s v="West"/>
    <s v="Bukit Panjang"/>
  </r>
  <r>
    <x v="0"/>
    <x v="4"/>
    <n v="7"/>
    <s v="preventable"/>
    <s v="Housebreaking And Related Crimes"/>
    <s v="others"/>
    <x v="28"/>
    <s v="Jurong Police Division"/>
    <s v="West"/>
    <s v="Bukit Panjang"/>
  </r>
  <r>
    <x v="0"/>
    <x v="0"/>
    <n v="1"/>
    <s v="preventable"/>
    <s v="Violent / Serious Property Crimes"/>
    <s v="others"/>
    <x v="28"/>
    <s v="Jurong Police Division"/>
    <s v="West"/>
    <s v="Bukit Panjang"/>
  </r>
  <r>
    <x v="0"/>
    <x v="3"/>
    <n v="15"/>
    <s v="preventable"/>
    <s v="Theft And Related Crimes"/>
    <s v="others"/>
    <x v="31"/>
    <s v="Jurong Police Division"/>
    <s v="West"/>
    <s v="Nanyang"/>
  </r>
  <r>
    <x v="0"/>
    <x v="2"/>
    <n v="23"/>
    <s v="preventable"/>
    <s v="Theft And Related Crimes"/>
    <s v="others"/>
    <x v="31"/>
    <s v="Jurong Police Division"/>
    <s v="West"/>
    <s v="Nanyang"/>
  </r>
  <r>
    <x v="0"/>
    <x v="1"/>
    <n v="48"/>
    <s v="preventable"/>
    <s v="Crimes Against Persons"/>
    <s v="others"/>
    <x v="31"/>
    <s v="Jurong Police Division"/>
    <s v="West"/>
    <s v="Nanyang"/>
  </r>
  <r>
    <x v="0"/>
    <x v="0"/>
    <n v="29"/>
    <s v="preventable"/>
    <s v="Violent / Serious Property Crimes"/>
    <s v="others"/>
    <x v="32"/>
    <s v="Jurong Police Division"/>
    <s v="West"/>
    <s v="Woodlands"/>
  </r>
  <r>
    <x v="0"/>
    <x v="4"/>
    <n v="54"/>
    <s v="preventable"/>
    <s v="Housebreaking And Related Crimes"/>
    <s v="others"/>
    <x v="32"/>
    <s v="Jurong Police Division"/>
    <s v="West"/>
    <s v="Woodlands"/>
  </r>
  <r>
    <x v="0"/>
    <x v="2"/>
    <n v="62"/>
    <s v="preventable"/>
    <s v="Theft And Related Crimes"/>
    <s v="others"/>
    <x v="32"/>
    <s v="Jurong Police Division"/>
    <s v="West"/>
    <s v="Woodlands"/>
  </r>
  <r>
    <x v="0"/>
    <x v="1"/>
    <n v="83"/>
    <s v="preventable"/>
    <s v="Crimes Against Persons"/>
    <s v="others"/>
    <x v="32"/>
    <s v="Jurong Police Division"/>
    <s v="West"/>
    <s v="Woodlands"/>
  </r>
  <r>
    <x v="0"/>
    <x v="0"/>
    <n v="13"/>
    <s v="preventable"/>
    <s v="Violent / Serious Property Crimes"/>
    <s v="others"/>
    <x v="29"/>
    <s v="Jurong Police Division"/>
    <s v="West"/>
    <s v="Choa Chu Kang"/>
  </r>
  <r>
    <x v="0"/>
    <x v="0"/>
    <n v="18"/>
    <s v="preventable"/>
    <s v="Violent / Serious Property Crimes"/>
    <s v="others"/>
    <x v="31"/>
    <s v="Jurong Police Division"/>
    <s v="West"/>
    <s v="Nanyang"/>
  </r>
  <r>
    <x v="0"/>
    <x v="1"/>
    <n v="24"/>
    <s v="preventable"/>
    <s v="Crimes Against Persons"/>
    <s v="others"/>
    <x v="28"/>
    <s v="Jurong Police Division"/>
    <s v="West"/>
    <s v="Bukit Panjang"/>
  </r>
  <r>
    <x v="0"/>
    <x v="0"/>
    <n v="9"/>
    <s v="preventable"/>
    <s v="Violent / Serious Property Crimes"/>
    <s v="others"/>
    <x v="35"/>
    <s v="Bedok Police Division"/>
    <s v="East"/>
    <s v="Pasir Ris"/>
  </r>
  <r>
    <x v="0"/>
    <x v="3"/>
    <n v="7"/>
    <s v="preventable"/>
    <s v="Theft And Related Crimes"/>
    <s v="others"/>
    <x v="28"/>
    <s v="Jurong Police Division"/>
    <s v="West"/>
    <s v="Bukit Panjang"/>
  </r>
  <r>
    <x v="0"/>
    <x v="2"/>
    <n v="16"/>
    <s v="preventable"/>
    <s v="Theft And Related Crimes"/>
    <s v="others"/>
    <x v="34"/>
    <s v="Bedok Police Division"/>
    <s v="East"/>
    <s v="Marine Parade"/>
  </r>
  <r>
    <x v="0"/>
    <x v="1"/>
    <n v="26"/>
    <s v="preventable"/>
    <s v="Crimes Against Persons"/>
    <s v="others"/>
    <x v="34"/>
    <s v="Bedok Police Division"/>
    <s v="East"/>
    <s v="Marine Parade"/>
  </r>
  <r>
    <x v="0"/>
    <x v="0"/>
    <n v="0"/>
    <s v="preventable"/>
    <s v="Violent / Serious Property Crimes"/>
    <s v="others"/>
    <x v="19"/>
    <s v="Jurong Police Division"/>
    <s v="West"/>
    <s v="Woodlands East"/>
  </r>
  <r>
    <x v="0"/>
    <x v="4"/>
    <n v="9"/>
    <s v="preventable"/>
    <s v="Housebreaking And Related Crimes"/>
    <s v="others"/>
    <x v="35"/>
    <s v="Bedok Police Division"/>
    <s v="East"/>
    <s v="Pasir Ris"/>
  </r>
  <r>
    <x v="0"/>
    <x v="3"/>
    <n v="5"/>
    <s v="preventable"/>
    <s v="Theft And Related Crimes"/>
    <s v="others"/>
    <x v="35"/>
    <s v="Bedok Police Division"/>
    <s v="East"/>
    <s v="Pasir Ris"/>
  </r>
  <r>
    <x v="0"/>
    <x v="4"/>
    <n v="36"/>
    <s v="preventable"/>
    <s v="Housebreaking And Related Crimes"/>
    <s v="others"/>
    <x v="31"/>
    <s v="Jurong Police Division"/>
    <s v="West"/>
    <s v="Nanyang"/>
  </r>
  <r>
    <x v="0"/>
    <x v="0"/>
    <n v="9"/>
    <s v="preventable"/>
    <s v="Violent / Serious Property Crimes"/>
    <s v="others"/>
    <x v="14"/>
    <s v="Clementi Police Division"/>
    <s v="West"/>
    <s v="Jurong East"/>
  </r>
  <r>
    <x v="0"/>
    <x v="0"/>
    <n v="15"/>
    <s v="preventable"/>
    <s v="Violent / Serious Property Crimes"/>
    <s v="others"/>
    <x v="9"/>
    <s v="Central Police Division"/>
    <s v="Central"/>
    <s v="Bukit Merah East"/>
  </r>
  <r>
    <x v="0"/>
    <x v="1"/>
    <n v="44"/>
    <s v="preventable"/>
    <s v="Crimes Against Persons"/>
    <s v="others"/>
    <x v="29"/>
    <s v="Jurong Police Division"/>
    <s v="West"/>
    <s v="Choa Chu Kang"/>
  </r>
  <r>
    <x v="0"/>
    <x v="1"/>
    <n v="40"/>
    <s v="preventable"/>
    <s v="Crimes Against Persons"/>
    <s v="others"/>
    <x v="18"/>
    <s v="Jurong Police Division"/>
    <s v="West"/>
    <s v="Bukit Batok"/>
  </r>
  <r>
    <x v="0"/>
    <x v="2"/>
    <n v="21"/>
    <s v="preventable"/>
    <s v="Theft And Related Crimes"/>
    <s v="others"/>
    <x v="18"/>
    <s v="Jurong Police Division"/>
    <s v="West"/>
    <s v="Bukit Batok"/>
  </r>
  <r>
    <x v="0"/>
    <x v="3"/>
    <n v="9"/>
    <s v="preventable"/>
    <s v="Theft And Related Crimes"/>
    <s v="others"/>
    <x v="18"/>
    <s v="Jurong Police Division"/>
    <s v="West"/>
    <s v="Bukit Batok"/>
  </r>
  <r>
    <x v="0"/>
    <x v="4"/>
    <n v="33"/>
    <s v="preventable"/>
    <s v="Housebreaking And Related Crimes"/>
    <s v="others"/>
    <x v="18"/>
    <s v="Jurong Police Division"/>
    <s v="West"/>
    <s v="Bukit Batok"/>
  </r>
  <r>
    <x v="0"/>
    <x v="0"/>
    <n v="11"/>
    <s v="preventable"/>
    <s v="Violent / Serious Property Crimes"/>
    <s v="others"/>
    <x v="18"/>
    <s v="Jurong Police Division"/>
    <s v="West"/>
    <s v="Bukit Batok"/>
  </r>
  <r>
    <x v="0"/>
    <x v="1"/>
    <n v="49"/>
    <s v="preventable"/>
    <s v="Crimes Against Persons"/>
    <s v="others"/>
    <x v="33"/>
    <s v="Bedok Police Division"/>
    <s v="East"/>
    <s v="Tampines"/>
  </r>
  <r>
    <x v="0"/>
    <x v="2"/>
    <n v="31"/>
    <s v="preventable"/>
    <s v="Theft And Related Crimes"/>
    <s v="others"/>
    <x v="33"/>
    <s v="Bedok Police Division"/>
    <s v="East"/>
    <s v="Tampines"/>
  </r>
  <r>
    <x v="0"/>
    <x v="3"/>
    <n v="10"/>
    <s v="preventable"/>
    <s v="Theft And Related Crimes"/>
    <s v="others"/>
    <x v="33"/>
    <s v="Bedok Police Division"/>
    <s v="East"/>
    <s v="Tampines"/>
  </r>
  <r>
    <x v="0"/>
    <x v="4"/>
    <n v="27"/>
    <s v="preventable"/>
    <s v="Housebreaking And Related Crimes"/>
    <s v="others"/>
    <x v="33"/>
    <s v="Bedok Police Division"/>
    <s v="East"/>
    <s v="Tampines"/>
  </r>
  <r>
    <x v="0"/>
    <x v="0"/>
    <n v="17"/>
    <s v="preventable"/>
    <s v="Violent / Serious Property Crimes"/>
    <s v="others"/>
    <x v="33"/>
    <s v="Bedok Police Division"/>
    <s v="East"/>
    <s v="Tampines"/>
  </r>
  <r>
    <x v="0"/>
    <x v="3"/>
    <n v="9"/>
    <s v="preventable"/>
    <s v="Theft And Related Crimes"/>
    <s v="others"/>
    <x v="30"/>
    <s v="Jurong Police Division"/>
    <s v="West"/>
    <s v="Jurong West"/>
  </r>
  <r>
    <x v="0"/>
    <x v="4"/>
    <n v="25"/>
    <s v="preventable"/>
    <s v="Housebreaking And Related Crimes"/>
    <s v="others"/>
    <x v="30"/>
    <s v="Jurong Police Division"/>
    <s v="West"/>
    <s v="Jurong West"/>
  </r>
  <r>
    <x v="0"/>
    <x v="0"/>
    <n v="15"/>
    <s v="preventable"/>
    <s v="Violent / Serious Property Crimes"/>
    <s v="others"/>
    <x v="30"/>
    <s v="Jurong Police Division"/>
    <s v="West"/>
    <s v="Jurong West"/>
  </r>
  <r>
    <x v="0"/>
    <x v="4"/>
    <n v="15"/>
    <s v="preventable"/>
    <s v="Housebreaking And Related Crimes"/>
    <s v="others"/>
    <x v="29"/>
    <s v="Jurong Police Division"/>
    <s v="West"/>
    <s v="Choa Chu Kang"/>
  </r>
  <r>
    <x v="0"/>
    <x v="2"/>
    <n v="40"/>
    <s v="preventable"/>
    <s v="Theft And Related Crimes"/>
    <s v="others"/>
    <x v="29"/>
    <s v="Jurong Police Division"/>
    <s v="West"/>
    <s v="Choa Chu Kang"/>
  </r>
  <r>
    <x v="0"/>
    <x v="3"/>
    <n v="8"/>
    <s v="preventable"/>
    <s v="Theft And Related Crimes"/>
    <s v="others"/>
    <x v="29"/>
    <s v="Jurong Police Division"/>
    <s v="West"/>
    <s v="Choa Chu Kang"/>
  </r>
  <r>
    <x v="0"/>
    <x v="2"/>
    <n v="32"/>
    <s v="preventable"/>
    <s v="Theft And Related Crimes"/>
    <s v="others"/>
    <x v="30"/>
    <s v="Jurong Police Division"/>
    <s v="West"/>
    <s v="Jurong West"/>
  </r>
  <r>
    <x v="0"/>
    <x v="1"/>
    <n v="48"/>
    <s v="preventable"/>
    <s v="Crimes Against Persons"/>
    <s v="others"/>
    <x v="30"/>
    <s v="Jurong Police Division"/>
    <s v="West"/>
    <s v="Jurong West"/>
  </r>
  <r>
    <x v="0"/>
    <x v="2"/>
    <n v="17"/>
    <s v="preventable"/>
    <s v="Theft And Related Crimes"/>
    <s v="others"/>
    <x v="35"/>
    <s v="Bedok Police Division"/>
    <s v="East"/>
    <s v="Pasir Ris"/>
  </r>
  <r>
    <x v="0"/>
    <x v="1"/>
    <n v="44"/>
    <s v="preventable"/>
    <s v="Crimes Against Persons"/>
    <s v="others"/>
    <x v="35"/>
    <s v="Bedok Police Division"/>
    <s v="East"/>
    <s v="Pasir Ris"/>
  </r>
  <r>
    <x v="0"/>
    <x v="4"/>
    <n v="0"/>
    <s v="preventable"/>
    <s v="Housebreaking And Related Crimes"/>
    <s v="others"/>
    <x v="8"/>
    <s v="Ang Mo Kio Police Division"/>
    <s v="North East"/>
    <s v="Yishun North"/>
  </r>
  <r>
    <x v="0"/>
    <x v="2"/>
    <n v="7"/>
    <s v="preventable"/>
    <s v="Theft And Related Crimes"/>
    <s v="others"/>
    <x v="20"/>
    <s v="Tanglin Police Division"/>
    <s v="Central"/>
    <s v="Orchard"/>
  </r>
  <r>
    <x v="0"/>
    <x v="3"/>
    <n v="14"/>
    <s v="preventable"/>
    <s v="Theft And Related Crimes"/>
    <s v="others"/>
    <x v="20"/>
    <s v="Tanglin Police Division"/>
    <s v="Central"/>
    <s v="Orchard"/>
  </r>
  <r>
    <x v="0"/>
    <x v="4"/>
    <n v="17"/>
    <s v="preventable"/>
    <s v="Housebreaking And Related Crimes"/>
    <s v="others"/>
    <x v="20"/>
    <s v="Tanglin Police Division"/>
    <s v="Central"/>
    <s v="Orchard"/>
  </r>
  <r>
    <x v="0"/>
    <x v="0"/>
    <n v="10"/>
    <s v="preventable"/>
    <s v="Violent / Serious Property Crimes"/>
    <s v="others"/>
    <x v="20"/>
    <s v="Tanglin Police Division"/>
    <s v="Central"/>
    <s v="Orchard"/>
  </r>
  <r>
    <x v="0"/>
    <x v="1"/>
    <n v="26"/>
    <s v="preventable"/>
    <s v="Crimes Against Persons"/>
    <s v="others"/>
    <x v="22"/>
    <s v="Tanglin Police Division"/>
    <s v="Central"/>
    <s v="Kampong Java"/>
  </r>
  <r>
    <x v="0"/>
    <x v="2"/>
    <n v="5"/>
    <s v="preventable"/>
    <s v="Theft And Related Crimes"/>
    <s v="others"/>
    <x v="22"/>
    <s v="Tanglin Police Division"/>
    <s v="Central"/>
    <s v="Kampong Java"/>
  </r>
  <r>
    <x v="0"/>
    <x v="4"/>
    <n v="8"/>
    <s v="preventable"/>
    <s v="Housebreaking And Related Crimes"/>
    <s v="others"/>
    <x v="22"/>
    <s v="Tanglin Police Division"/>
    <s v="Central"/>
    <s v="Kampong Java"/>
  </r>
  <r>
    <x v="0"/>
    <x v="0"/>
    <n v="8"/>
    <s v="preventable"/>
    <s v="Violent / Serious Property Crimes"/>
    <s v="others"/>
    <x v="34"/>
    <s v="Bedok Police Division"/>
    <s v="East"/>
    <s v="Marine Parade"/>
  </r>
  <r>
    <x v="0"/>
    <x v="0"/>
    <n v="6"/>
    <s v="preventable"/>
    <s v="Violent / Serious Property Crimes"/>
    <s v="others"/>
    <x v="22"/>
    <s v="Tanglin Police Division"/>
    <s v="Central"/>
    <s v="Kampong Java"/>
  </r>
  <r>
    <x v="0"/>
    <x v="1"/>
    <n v="15"/>
    <s v="preventable"/>
    <s v="Crimes Against Persons"/>
    <s v="others"/>
    <x v="23"/>
    <s v="Tanglin Police Division"/>
    <s v="Central"/>
    <s v="Bukit Timah"/>
  </r>
  <r>
    <x v="0"/>
    <x v="2"/>
    <n v="8"/>
    <s v="preventable"/>
    <s v="Theft And Related Crimes"/>
    <s v="others"/>
    <x v="23"/>
    <s v="Tanglin Police Division"/>
    <s v="Central"/>
    <s v="Bukit Timah"/>
  </r>
  <r>
    <x v="0"/>
    <x v="4"/>
    <n v="7"/>
    <s v="preventable"/>
    <s v="Housebreaking And Related Crimes"/>
    <s v="others"/>
    <x v="23"/>
    <s v="Tanglin Police Division"/>
    <s v="Central"/>
    <s v="Bukit Timah"/>
  </r>
  <r>
    <x v="0"/>
    <x v="0"/>
    <n v="1"/>
    <s v="preventable"/>
    <s v="Violent / Serious Property Crimes"/>
    <s v="others"/>
    <x v="23"/>
    <s v="Tanglin Police Division"/>
    <s v="Central"/>
    <s v="Bukit Timah"/>
  </r>
  <r>
    <x v="0"/>
    <x v="1"/>
    <n v="26"/>
    <s v="preventable"/>
    <s v="Crimes Against Persons"/>
    <s v="others"/>
    <x v="27"/>
    <s v="Tanglin Police Division"/>
    <s v="Central"/>
    <s v="Bishan"/>
  </r>
  <r>
    <x v="0"/>
    <x v="1"/>
    <n v="108"/>
    <s v="preventable"/>
    <s v="Crimes Against Persons"/>
    <s v="others"/>
    <x v="20"/>
    <s v="Tanglin Police Division"/>
    <s v="Central"/>
    <s v="Orchard"/>
  </r>
  <r>
    <x v="0"/>
    <x v="2"/>
    <n v="11"/>
    <s v="preventable"/>
    <s v="Theft And Related Crimes"/>
    <s v="others"/>
    <x v="27"/>
    <s v="Tanglin Police Division"/>
    <s v="Central"/>
    <s v="Bishan"/>
  </r>
  <r>
    <x v="0"/>
    <x v="4"/>
    <n v="17"/>
    <s v="preventable"/>
    <s v="Housebreaking And Related Crimes"/>
    <s v="others"/>
    <x v="27"/>
    <s v="Tanglin Police Division"/>
    <s v="Central"/>
    <s v="Bishan"/>
  </r>
  <r>
    <x v="0"/>
    <x v="0"/>
    <n v="6"/>
    <s v="preventable"/>
    <s v="Violent / Serious Property Crimes"/>
    <s v="others"/>
    <x v="27"/>
    <s v="Tanglin Police Division"/>
    <s v="Central"/>
    <s v="Bishan"/>
  </r>
  <r>
    <x v="0"/>
    <x v="1"/>
    <n v="38"/>
    <s v="preventable"/>
    <s v="Crimes Against Persons"/>
    <s v="others"/>
    <x v="12"/>
    <s v="Clementi Police Division"/>
    <s v="West"/>
    <s v="Queenstown"/>
  </r>
  <r>
    <x v="0"/>
    <x v="2"/>
    <n v="11"/>
    <s v="preventable"/>
    <s v="Theft And Related Crimes"/>
    <s v="others"/>
    <x v="12"/>
    <s v="Clementi Police Division"/>
    <s v="West"/>
    <s v="Queenstown"/>
  </r>
  <r>
    <x v="0"/>
    <x v="1"/>
    <n v="73"/>
    <s v="preventable"/>
    <s v="Crimes Against Persons"/>
    <s v="others"/>
    <x v="16"/>
    <s v="Bedok Police Division"/>
    <s v="East"/>
    <s v="Geylang"/>
  </r>
  <r>
    <x v="0"/>
    <x v="3"/>
    <n v="13"/>
    <s v="preventable"/>
    <s v="Theft And Related Crimes"/>
    <s v="others"/>
    <x v="32"/>
    <s v="Jurong Police Division"/>
    <s v="West"/>
    <s v="Woodlands"/>
  </r>
  <r>
    <x v="0"/>
    <x v="4"/>
    <n v="14"/>
    <s v="preventable"/>
    <s v="Housebreaking And Related Crimes"/>
    <s v="others"/>
    <x v="34"/>
    <s v="Bedok Police Division"/>
    <s v="East"/>
    <s v="Marine Parade"/>
  </r>
  <r>
    <x v="0"/>
    <x v="1"/>
    <n v="0"/>
    <s v="preventable"/>
    <s v="Crimes Against Persons"/>
    <s v="others"/>
    <x v="8"/>
    <s v="Ang Mo Kio Police Division"/>
    <s v="North East"/>
    <s v="Yishun North"/>
  </r>
  <r>
    <x v="0"/>
    <x v="3"/>
    <n v="0"/>
    <s v="preventable"/>
    <s v="Theft And Related Crimes"/>
    <s v="others"/>
    <x v="8"/>
    <s v="Ang Mo Kio Police Division"/>
    <s v="North East"/>
    <s v="Yishun North"/>
  </r>
  <r>
    <x v="0"/>
    <x v="3"/>
    <n v="13"/>
    <s v="preventable"/>
    <s v="Theft And Related Crimes"/>
    <s v="others"/>
    <x v="34"/>
    <s v="Bedok Police Division"/>
    <s v="East"/>
    <s v="Marine Parade"/>
  </r>
  <r>
    <x v="0"/>
    <x v="1"/>
    <n v="0"/>
    <s v="preventable"/>
    <s v="Crimes Against Persons"/>
    <s v="others"/>
    <x v="17"/>
    <s v="Jurong Police Division"/>
    <s v="West"/>
    <s v="Woodlands West"/>
  </r>
  <r>
    <x v="0"/>
    <x v="2"/>
    <n v="0"/>
    <s v="preventable"/>
    <s v="Theft And Related Crimes"/>
    <s v="others"/>
    <x v="17"/>
    <s v="Jurong Police Division"/>
    <s v="West"/>
    <s v="Woodlands West"/>
  </r>
  <r>
    <x v="0"/>
    <x v="3"/>
    <n v="0"/>
    <s v="preventable"/>
    <s v="Theft And Related Crimes"/>
    <s v="others"/>
    <x v="17"/>
    <s v="Jurong Police Division"/>
    <s v="West"/>
    <s v="Woodlands West"/>
  </r>
  <r>
    <x v="0"/>
    <x v="4"/>
    <n v="0"/>
    <s v="preventable"/>
    <s v="Housebreaking And Related Crimes"/>
    <s v="others"/>
    <x v="17"/>
    <s v="Jurong Police Division"/>
    <s v="West"/>
    <s v="Woodlands West"/>
  </r>
  <r>
    <x v="0"/>
    <x v="3"/>
    <n v="7"/>
    <s v="preventable"/>
    <s v="Theft And Related Crimes"/>
    <s v="others"/>
    <x v="27"/>
    <s v="Tanglin Police Division"/>
    <s v="Central"/>
    <s v="Bishan"/>
  </r>
  <r>
    <x v="0"/>
    <x v="0"/>
    <n v="12"/>
    <s v="preventable"/>
    <s v="Violent / Serious Property Crimes"/>
    <s v="others"/>
    <x v="21"/>
    <s v="Tanglin Police Division"/>
    <s v="Central"/>
    <s v="Toa Payoh"/>
  </r>
  <r>
    <x v="0"/>
    <x v="3"/>
    <n v="1"/>
    <s v="preventable"/>
    <s v="Theft And Related Crimes"/>
    <s v="others"/>
    <x v="23"/>
    <s v="Tanglin Police Division"/>
    <s v="Central"/>
    <s v="Bukit Timah"/>
  </r>
  <r>
    <x v="0"/>
    <x v="3"/>
    <n v="13"/>
    <s v="preventable"/>
    <s v="Theft And Related Crimes"/>
    <s v="others"/>
    <x v="21"/>
    <s v="Tanglin Police Division"/>
    <s v="Central"/>
    <s v="Toa Payoh"/>
  </r>
  <r>
    <x v="0"/>
    <x v="2"/>
    <n v="10"/>
    <s v="preventable"/>
    <s v="Theft And Related Crimes"/>
    <s v="others"/>
    <x v="26"/>
    <s v="Clementi Police Division"/>
    <s v="West"/>
    <s v="Clementi"/>
  </r>
  <r>
    <x v="0"/>
    <x v="3"/>
    <n v="6"/>
    <s v="preventable"/>
    <s v="Theft And Related Crimes"/>
    <s v="others"/>
    <x v="26"/>
    <s v="Clementi Police Division"/>
    <s v="West"/>
    <s v="Clementi"/>
  </r>
  <r>
    <x v="0"/>
    <x v="4"/>
    <n v="25"/>
    <s v="preventable"/>
    <s v="Housebreaking And Related Crimes"/>
    <s v="others"/>
    <x v="26"/>
    <s v="Clementi Police Division"/>
    <s v="West"/>
    <s v="Clementi"/>
  </r>
  <r>
    <x v="0"/>
    <x v="4"/>
    <n v="26"/>
    <s v="preventable"/>
    <s v="Housebreaking And Related Crimes"/>
    <s v="others"/>
    <x v="21"/>
    <s v="Tanglin Police Division"/>
    <s v="Central"/>
    <s v="Toa Payoh"/>
  </r>
  <r>
    <x v="0"/>
    <x v="1"/>
    <n v="47"/>
    <s v="preventable"/>
    <s v="Crimes Against Persons"/>
    <s v="others"/>
    <x v="13"/>
    <s v="Clementi Police Division"/>
    <s v="West"/>
    <s v="Bukit Merah West"/>
  </r>
  <r>
    <x v="0"/>
    <x v="2"/>
    <n v="36"/>
    <s v="preventable"/>
    <s v="Theft And Related Crimes"/>
    <s v="others"/>
    <x v="13"/>
    <s v="Clementi Police Division"/>
    <s v="West"/>
    <s v="Bukit Merah West"/>
  </r>
  <r>
    <x v="0"/>
    <x v="3"/>
    <n v="12"/>
    <s v="preventable"/>
    <s v="Theft And Related Crimes"/>
    <s v="others"/>
    <x v="13"/>
    <s v="Clementi Police Division"/>
    <s v="West"/>
    <s v="Bukit Merah West"/>
  </r>
  <r>
    <x v="0"/>
    <x v="4"/>
    <n v="18"/>
    <s v="preventable"/>
    <s v="Housebreaking And Related Crimes"/>
    <s v="others"/>
    <x v="13"/>
    <s v="Clementi Police Division"/>
    <s v="West"/>
    <s v="Bukit Merah West"/>
  </r>
  <r>
    <x v="0"/>
    <x v="1"/>
    <n v="45"/>
    <s v="preventable"/>
    <s v="Crimes Against Persons"/>
    <s v="others"/>
    <x v="25"/>
    <s v="Central Police Division"/>
    <s v="Central"/>
    <s v="Rochor"/>
  </r>
  <r>
    <x v="0"/>
    <x v="0"/>
    <n v="8"/>
    <s v="preventable"/>
    <s v="Violent / Serious Property Crimes"/>
    <s v="others"/>
    <x v="12"/>
    <s v="Clementi Police Division"/>
    <s v="West"/>
    <s v="Queenstown"/>
  </r>
  <r>
    <x v="0"/>
    <x v="2"/>
    <n v="21"/>
    <s v="preventable"/>
    <s v="Theft And Related Crimes"/>
    <s v="others"/>
    <x v="25"/>
    <s v="Central Police Division"/>
    <s v="Central"/>
    <s v="Rochor"/>
  </r>
  <r>
    <x v="0"/>
    <x v="3"/>
    <n v="18"/>
    <s v="preventable"/>
    <s v="Theft And Related Crimes"/>
    <s v="others"/>
    <x v="25"/>
    <s v="Central Police Division"/>
    <s v="Central"/>
    <s v="Rochor"/>
  </r>
  <r>
    <x v="0"/>
    <x v="4"/>
    <n v="17"/>
    <s v="preventable"/>
    <s v="Housebreaking And Related Crimes"/>
    <s v="others"/>
    <x v="25"/>
    <s v="Central Police Division"/>
    <s v="Central"/>
    <s v="Rochor"/>
  </r>
  <r>
    <x v="0"/>
    <x v="0"/>
    <n v="23"/>
    <s v="preventable"/>
    <s v="Violent / Serious Property Crimes"/>
    <s v="others"/>
    <x v="25"/>
    <s v="Central Police Division"/>
    <s v="Central"/>
    <s v="Rochor"/>
  </r>
  <r>
    <x v="0"/>
    <x v="1"/>
    <n v="77"/>
    <s v="preventable"/>
    <s v="Crimes Against Persons"/>
    <s v="others"/>
    <x v="24"/>
    <s v="Central Police Division"/>
    <s v="Central"/>
    <s v="Marina Bay"/>
  </r>
  <r>
    <x v="0"/>
    <x v="0"/>
    <n v="8"/>
    <s v="preventable"/>
    <s v="Violent / Serious Property Crimes"/>
    <s v="others"/>
    <x v="26"/>
    <s v="Clementi Police Division"/>
    <s v="West"/>
    <s v="Clementi"/>
  </r>
  <r>
    <x v="0"/>
    <x v="3"/>
    <n v="9"/>
    <s v="preventable"/>
    <s v="Theft And Related Crimes"/>
    <s v="others"/>
    <x v="24"/>
    <s v="Central Police Division"/>
    <s v="Central"/>
    <s v="Marina Bay"/>
  </r>
  <r>
    <x v="0"/>
    <x v="2"/>
    <n v="9"/>
    <s v="preventable"/>
    <s v="Theft And Related Crimes"/>
    <s v="others"/>
    <x v="24"/>
    <s v="Central Police Division"/>
    <s v="Central"/>
    <s v="Marina Bay"/>
  </r>
  <r>
    <x v="0"/>
    <x v="2"/>
    <n v="16"/>
    <s v="preventable"/>
    <s v="Theft And Related Crimes"/>
    <s v="others"/>
    <x v="21"/>
    <s v="Tanglin Police Division"/>
    <s v="Central"/>
    <s v="Toa Payoh"/>
  </r>
  <r>
    <x v="0"/>
    <x v="1"/>
    <n v="49"/>
    <s v="preventable"/>
    <s v="Crimes Against Persons"/>
    <s v="others"/>
    <x v="21"/>
    <s v="Tanglin Police Division"/>
    <s v="Central"/>
    <s v="Toa Payoh"/>
  </r>
  <r>
    <x v="0"/>
    <x v="3"/>
    <n v="7"/>
    <s v="preventable"/>
    <s v="Theft And Related Crimes"/>
    <s v="others"/>
    <x v="22"/>
    <s v="Tanglin Police Division"/>
    <s v="Central"/>
    <s v="Kampong Java"/>
  </r>
  <r>
    <x v="0"/>
    <x v="4"/>
    <n v="18"/>
    <s v="preventable"/>
    <s v="Housebreaking And Related Crimes"/>
    <s v="others"/>
    <x v="11"/>
    <s v="Ang Mo Kio Police Division"/>
    <s v="North East"/>
    <s v="Ang Mo Kio North"/>
  </r>
  <r>
    <x v="0"/>
    <x v="4"/>
    <n v="25"/>
    <s v="preventable"/>
    <s v="Housebreaking And Related Crimes"/>
    <s v="others"/>
    <x v="12"/>
    <s v="Clementi Police Division"/>
    <s v="West"/>
    <s v="Queenstown"/>
  </r>
  <r>
    <x v="0"/>
    <x v="1"/>
    <n v="44"/>
    <s v="preventable"/>
    <s v="Crimes Against Persons"/>
    <s v="others"/>
    <x v="14"/>
    <s v="Clementi Police Division"/>
    <s v="West"/>
    <s v="Jurong East"/>
  </r>
  <r>
    <x v="0"/>
    <x v="0"/>
    <n v="10"/>
    <s v="preventable"/>
    <s v="Violent / Serious Property Crimes"/>
    <s v="others"/>
    <x v="11"/>
    <s v="Ang Mo Kio Police Division"/>
    <s v="North East"/>
    <s v="Ang Mo Kio North"/>
  </r>
  <r>
    <x v="0"/>
    <x v="3"/>
    <n v="20"/>
    <s v="preventable"/>
    <s v="Theft And Related Crimes"/>
    <s v="others"/>
    <x v="9"/>
    <s v="Central Police Division"/>
    <s v="Central"/>
    <s v="Bukit Merah East"/>
  </r>
  <r>
    <x v="0"/>
    <x v="2"/>
    <n v="18"/>
    <s v="preventable"/>
    <s v="Theft And Related Crimes"/>
    <s v="others"/>
    <x v="9"/>
    <s v="Central Police Division"/>
    <s v="Central"/>
    <s v="Bukit Merah East"/>
  </r>
  <r>
    <x v="0"/>
    <x v="1"/>
    <n v="58"/>
    <s v="preventable"/>
    <s v="Crimes Against Persons"/>
    <s v="others"/>
    <x v="9"/>
    <s v="Central Police Division"/>
    <s v="Central"/>
    <s v="Bukit Merah East"/>
  </r>
  <r>
    <x v="0"/>
    <x v="0"/>
    <n v="12"/>
    <s v="preventable"/>
    <s v="Violent / Serious Property Crimes"/>
    <s v="others"/>
    <x v="24"/>
    <s v="Central Police Division"/>
    <s v="Central"/>
    <s v="Marina Bay"/>
  </r>
  <r>
    <x v="0"/>
    <x v="4"/>
    <n v="13"/>
    <s v="preventable"/>
    <s v="Housebreaking And Related Crimes"/>
    <s v="others"/>
    <x v="9"/>
    <s v="Central Police Division"/>
    <s v="Central"/>
    <s v="Bukit Merah East"/>
  </r>
  <r>
    <x v="0"/>
    <x v="4"/>
    <n v="18"/>
    <s v="preventable"/>
    <s v="Housebreaking And Related Crimes"/>
    <s v="others"/>
    <x v="24"/>
    <s v="Central Police Division"/>
    <s v="Central"/>
    <s v="Marina Bay"/>
  </r>
  <r>
    <x v="1"/>
    <x v="5"/>
    <n v="419"/>
    <s v="others"/>
    <s v="others"/>
    <s v="uml"/>
    <x v="29"/>
    <s v="Jurong Police Division"/>
    <s v="West"/>
    <s v="Choa Chu Kang"/>
  </r>
  <r>
    <x v="1"/>
    <x v="6"/>
    <n v="30"/>
    <s v="others"/>
    <s v="others"/>
    <s v="uml"/>
    <x v="30"/>
    <s v="Jurong Police Division"/>
    <s v="West"/>
    <s v="Jurong West"/>
  </r>
  <r>
    <x v="1"/>
    <x v="5"/>
    <n v="324"/>
    <s v="others"/>
    <s v="others"/>
    <s v="uml"/>
    <x v="30"/>
    <s v="Jurong Police Division"/>
    <s v="West"/>
    <s v="Jurong West"/>
  </r>
  <r>
    <x v="1"/>
    <x v="6"/>
    <n v="77"/>
    <s v="others"/>
    <s v="others"/>
    <s v="uml"/>
    <x v="31"/>
    <s v="Jurong Police Division"/>
    <s v="West"/>
    <s v="Nanyang"/>
  </r>
  <r>
    <x v="1"/>
    <x v="5"/>
    <n v="0"/>
    <s v="others"/>
    <s v="others"/>
    <s v="uml"/>
    <x v="32"/>
    <s v="Jurong Police Division"/>
    <s v="West"/>
    <s v="Woodlands"/>
  </r>
  <r>
    <x v="1"/>
    <x v="6"/>
    <n v="0"/>
    <s v="others"/>
    <s v="others"/>
    <s v="uml"/>
    <x v="32"/>
    <s v="Jurong Police Division"/>
    <s v="West"/>
    <s v="Woodlands"/>
  </r>
  <r>
    <x v="1"/>
    <x v="6"/>
    <n v="43"/>
    <s v="others"/>
    <s v="others"/>
    <s v="uml"/>
    <x v="19"/>
    <s v="Jurong Police Division"/>
    <s v="West"/>
    <s v="Woodlands East"/>
  </r>
  <r>
    <x v="1"/>
    <x v="6"/>
    <n v="26"/>
    <s v="others"/>
    <s v="others"/>
    <s v="uml"/>
    <x v="17"/>
    <s v="Jurong Police Division"/>
    <s v="West"/>
    <s v="Woodlands West"/>
  </r>
  <r>
    <x v="1"/>
    <x v="6"/>
    <n v="30"/>
    <s v="others"/>
    <s v="others"/>
    <s v="uml"/>
    <x v="29"/>
    <s v="Jurong Police Division"/>
    <s v="West"/>
    <s v="Choa Chu Kang"/>
  </r>
  <r>
    <x v="1"/>
    <x v="5"/>
    <n v="458"/>
    <s v="others"/>
    <s v="others"/>
    <s v="uml"/>
    <x v="19"/>
    <s v="Jurong Police Division"/>
    <s v="West"/>
    <s v="Woodlands East"/>
  </r>
  <r>
    <x v="1"/>
    <x v="5"/>
    <n v="347"/>
    <s v="others"/>
    <s v="others"/>
    <s v="uml"/>
    <x v="31"/>
    <s v="Jurong Police Division"/>
    <s v="West"/>
    <s v="Nanyang"/>
  </r>
  <r>
    <x v="1"/>
    <x v="5"/>
    <n v="353"/>
    <s v="others"/>
    <s v="others"/>
    <s v="uml"/>
    <x v="28"/>
    <s v="Jurong Police Division"/>
    <s v="West"/>
    <s v="Bukit Panjang"/>
  </r>
  <r>
    <x v="1"/>
    <x v="5"/>
    <n v="78"/>
    <s v="others"/>
    <s v="others"/>
    <s v="uml"/>
    <x v="34"/>
    <s v="Bedok Police Division"/>
    <s v="East"/>
    <s v="Marine Parade"/>
  </r>
  <r>
    <x v="1"/>
    <x v="5"/>
    <n v="288"/>
    <s v="others"/>
    <s v="others"/>
    <s v="uml"/>
    <x v="18"/>
    <s v="Jurong Police Division"/>
    <s v="West"/>
    <s v="Bukit Batok"/>
  </r>
  <r>
    <x v="1"/>
    <x v="6"/>
    <n v="34"/>
    <s v="others"/>
    <s v="others"/>
    <s v="uml"/>
    <x v="18"/>
    <s v="Jurong Police Division"/>
    <s v="West"/>
    <s v="Bukit Batok"/>
  </r>
  <r>
    <x v="1"/>
    <x v="5"/>
    <n v="564"/>
    <s v="others"/>
    <s v="others"/>
    <s v="uml"/>
    <x v="33"/>
    <s v="Bedok Police Division"/>
    <s v="East"/>
    <s v="Tampines"/>
  </r>
  <r>
    <x v="1"/>
    <x v="6"/>
    <n v="32"/>
    <s v="others"/>
    <s v="others"/>
    <s v="uml"/>
    <x v="33"/>
    <s v="Bedok Police Division"/>
    <s v="East"/>
    <s v="Tampines"/>
  </r>
  <r>
    <x v="1"/>
    <x v="5"/>
    <n v="373"/>
    <s v="others"/>
    <s v="others"/>
    <s v="uml"/>
    <x v="35"/>
    <s v="Bedok Police Division"/>
    <s v="East"/>
    <s v="Pasir Ris"/>
  </r>
  <r>
    <x v="1"/>
    <x v="6"/>
    <n v="17"/>
    <s v="others"/>
    <s v="others"/>
    <s v="uml"/>
    <x v="35"/>
    <s v="Bedok Police Division"/>
    <s v="East"/>
    <s v="Pasir Ris"/>
  </r>
  <r>
    <x v="1"/>
    <x v="6"/>
    <n v="7"/>
    <s v="others"/>
    <s v="others"/>
    <s v="uml"/>
    <x v="34"/>
    <s v="Bedok Police Division"/>
    <s v="East"/>
    <s v="Marine Parade"/>
  </r>
  <r>
    <x v="1"/>
    <x v="5"/>
    <n v="213"/>
    <s v="others"/>
    <s v="others"/>
    <s v="uml"/>
    <x v="16"/>
    <s v="Bedok Police Division"/>
    <s v="East"/>
    <s v="Geylang"/>
  </r>
  <r>
    <x v="1"/>
    <x v="6"/>
    <n v="33"/>
    <s v="others"/>
    <s v="others"/>
    <s v="uml"/>
    <x v="16"/>
    <s v="Bedok Police Division"/>
    <s v="East"/>
    <s v="Geylang"/>
  </r>
  <r>
    <x v="1"/>
    <x v="5"/>
    <n v="270"/>
    <s v="others"/>
    <s v="others"/>
    <s v="uml"/>
    <x v="15"/>
    <s v="Bedok Police Division"/>
    <s v="East"/>
    <s v="Changi"/>
  </r>
  <r>
    <x v="1"/>
    <x v="6"/>
    <n v="22"/>
    <s v="others"/>
    <s v="others"/>
    <s v="uml"/>
    <x v="15"/>
    <s v="Bedok Police Division"/>
    <s v="East"/>
    <s v="Changi"/>
  </r>
  <r>
    <x v="1"/>
    <x v="5"/>
    <n v="261"/>
    <s v="others"/>
    <s v="others"/>
    <s v="uml"/>
    <x v="17"/>
    <s v="Jurong Police Division"/>
    <s v="West"/>
    <s v="Woodlands West"/>
  </r>
  <r>
    <x v="1"/>
    <x v="6"/>
    <n v="22"/>
    <s v="others"/>
    <s v="others"/>
    <s v="uml"/>
    <x v="28"/>
    <s v="Jurong Police Division"/>
    <s v="West"/>
    <s v="Bukit Panjang"/>
  </r>
  <r>
    <x v="1"/>
    <x v="6"/>
    <n v="0"/>
    <s v="others"/>
    <s v="others"/>
    <s v="uml"/>
    <x v="19"/>
    <s v="Jurong Police Division"/>
    <s v="West"/>
    <s v="Woodlands East"/>
  </r>
  <r>
    <x v="1"/>
    <x v="4"/>
    <n v="12"/>
    <s v="preventable"/>
    <s v="Housebreaking And Related Crimes"/>
    <s v="others"/>
    <x v="19"/>
    <s v="Jurong Police Division"/>
    <s v="West"/>
    <s v="Woodlands East"/>
  </r>
  <r>
    <x v="1"/>
    <x v="6"/>
    <n v="0"/>
    <s v="others"/>
    <s v="others"/>
    <s v="uml"/>
    <x v="17"/>
    <s v="Jurong Police Division"/>
    <s v="West"/>
    <s v="Woodlands West"/>
  </r>
  <r>
    <x v="1"/>
    <x v="5"/>
    <n v="195"/>
    <s v="others"/>
    <s v="others"/>
    <s v="uml"/>
    <x v="7"/>
    <s v="Bedok Police Division"/>
    <s v="East"/>
    <s v="Bedok South"/>
  </r>
  <r>
    <x v="1"/>
    <x v="1"/>
    <n v="48"/>
    <s v="preventable"/>
    <s v="Crimes Against Persons"/>
    <s v="others"/>
    <x v="2"/>
    <s v="Ang Mo Kio Police Division"/>
    <s v="North East"/>
    <s v="Hougang"/>
  </r>
  <r>
    <x v="1"/>
    <x v="2"/>
    <n v="6"/>
    <s v="preventable"/>
    <s v="Theft And Related Crimes"/>
    <s v="others"/>
    <x v="6"/>
    <s v="Ang Mo Kio Police Division"/>
    <s v="North East"/>
    <s v="Sembawang"/>
  </r>
  <r>
    <x v="1"/>
    <x v="0"/>
    <n v="6"/>
    <s v="preventable"/>
    <s v="Violent / Serious Property Crimes"/>
    <s v="others"/>
    <x v="8"/>
    <s v="Ang Mo Kio Police Division"/>
    <s v="North East"/>
    <s v="Yishun North"/>
  </r>
  <r>
    <x v="1"/>
    <x v="3"/>
    <n v="3"/>
    <s v="preventable"/>
    <s v="Theft And Related Crimes"/>
    <s v="others"/>
    <x v="6"/>
    <s v="Ang Mo Kio Police Division"/>
    <s v="North East"/>
    <s v="Sembawang"/>
  </r>
  <r>
    <x v="1"/>
    <x v="1"/>
    <n v="26"/>
    <s v="preventable"/>
    <s v="Crimes Against Persons"/>
    <s v="others"/>
    <x v="0"/>
    <s v="Ang Mo Kio Police Division"/>
    <s v="North East"/>
    <s v="Serangoon"/>
  </r>
  <r>
    <x v="1"/>
    <x v="2"/>
    <n v="9"/>
    <s v="preventable"/>
    <s v="Theft And Related Crimes"/>
    <s v="others"/>
    <x v="0"/>
    <s v="Ang Mo Kio Police Division"/>
    <s v="North East"/>
    <s v="Serangoon"/>
  </r>
  <r>
    <x v="1"/>
    <x v="4"/>
    <n v="28"/>
    <s v="preventable"/>
    <s v="Housebreaking And Related Crimes"/>
    <s v="others"/>
    <x v="0"/>
    <s v="Ang Mo Kio Police Division"/>
    <s v="North East"/>
    <s v="Serangoon"/>
  </r>
  <r>
    <x v="1"/>
    <x v="0"/>
    <n v="3"/>
    <s v="preventable"/>
    <s v="Violent / Serious Property Crimes"/>
    <s v="others"/>
    <x v="0"/>
    <s v="Ang Mo Kio Police Division"/>
    <s v="North East"/>
    <s v="Serangoon"/>
  </r>
  <r>
    <x v="1"/>
    <x v="3"/>
    <n v="0"/>
    <s v="preventable"/>
    <s v="Theft And Related Crimes"/>
    <s v="others"/>
    <x v="0"/>
    <s v="Ang Mo Kio Police Division"/>
    <s v="North East"/>
    <s v="Serangoon"/>
  </r>
  <r>
    <x v="1"/>
    <x v="2"/>
    <n v="37"/>
    <s v="preventable"/>
    <s v="Theft And Related Crimes"/>
    <s v="others"/>
    <x v="4"/>
    <s v="Ang Mo Kio Police Division"/>
    <s v="North East"/>
    <s v="Sengkang"/>
  </r>
  <r>
    <x v="1"/>
    <x v="3"/>
    <n v="4"/>
    <s v="preventable"/>
    <s v="Theft And Related Crimes"/>
    <s v="others"/>
    <x v="4"/>
    <s v="Ang Mo Kio Police Division"/>
    <s v="North East"/>
    <s v="Sengkang"/>
  </r>
  <r>
    <x v="1"/>
    <x v="5"/>
    <n v="0"/>
    <s v="others"/>
    <s v="others"/>
    <s v="uml"/>
    <x v="19"/>
    <s v="Jurong Police Division"/>
    <s v="West"/>
    <s v="Woodlands East"/>
  </r>
  <r>
    <x v="1"/>
    <x v="4"/>
    <n v="9"/>
    <s v="preventable"/>
    <s v="Housebreaking And Related Crimes"/>
    <s v="others"/>
    <x v="4"/>
    <s v="Ang Mo Kio Police Division"/>
    <s v="North East"/>
    <s v="Sengkang"/>
  </r>
  <r>
    <x v="1"/>
    <x v="1"/>
    <n v="31"/>
    <s v="preventable"/>
    <s v="Crimes Against Persons"/>
    <s v="others"/>
    <x v="6"/>
    <s v="Ang Mo Kio Police Division"/>
    <s v="North East"/>
    <s v="Sembawang"/>
  </r>
  <r>
    <x v="1"/>
    <x v="1"/>
    <n v="34"/>
    <s v="preventable"/>
    <s v="Crimes Against Persons"/>
    <s v="others"/>
    <x v="4"/>
    <s v="Ang Mo Kio Police Division"/>
    <s v="North East"/>
    <s v="Sengkang"/>
  </r>
  <r>
    <x v="1"/>
    <x v="4"/>
    <n v="13"/>
    <s v="preventable"/>
    <s v="Housebreaking And Related Crimes"/>
    <s v="others"/>
    <x v="8"/>
    <s v="Ang Mo Kio Police Division"/>
    <s v="North East"/>
    <s v="Yishun North"/>
  </r>
  <r>
    <x v="1"/>
    <x v="0"/>
    <n v="8"/>
    <s v="preventable"/>
    <s v="Violent / Serious Property Crimes"/>
    <s v="others"/>
    <x v="19"/>
    <s v="Jurong Police Division"/>
    <s v="West"/>
    <s v="Woodlands East"/>
  </r>
  <r>
    <x v="1"/>
    <x v="2"/>
    <n v="0"/>
    <s v="preventable"/>
    <s v="Theft And Related Crimes"/>
    <s v="others"/>
    <x v="32"/>
    <s v="Jurong Police Division"/>
    <s v="West"/>
    <s v="Woodlands"/>
  </r>
  <r>
    <x v="1"/>
    <x v="5"/>
    <n v="0"/>
    <s v="others"/>
    <s v="others"/>
    <s v="uml"/>
    <x v="6"/>
    <s v="Ang Mo Kio Police Division"/>
    <s v="North East"/>
    <s v="Sembawang"/>
  </r>
  <r>
    <x v="1"/>
    <x v="6"/>
    <n v="0"/>
    <s v="others"/>
    <s v="others"/>
    <s v="uml"/>
    <x v="6"/>
    <s v="Ang Mo Kio Police Division"/>
    <s v="North East"/>
    <s v="Sembawang"/>
  </r>
  <r>
    <x v="1"/>
    <x v="5"/>
    <n v="0"/>
    <s v="others"/>
    <s v="others"/>
    <s v="uml"/>
    <x v="5"/>
    <s v="Ang Mo Kio Police Division"/>
    <s v="North East"/>
    <s v="Yishun South"/>
  </r>
  <r>
    <x v="1"/>
    <x v="6"/>
    <n v="0"/>
    <s v="others"/>
    <s v="others"/>
    <s v="uml"/>
    <x v="5"/>
    <s v="Ang Mo Kio Police Division"/>
    <s v="North East"/>
    <s v="Yishun South"/>
  </r>
  <r>
    <x v="1"/>
    <x v="5"/>
    <n v="0"/>
    <s v="others"/>
    <s v="others"/>
    <s v="uml"/>
    <x v="8"/>
    <s v="Ang Mo Kio Police Division"/>
    <s v="North East"/>
    <s v="Yishun North"/>
  </r>
  <r>
    <x v="1"/>
    <x v="6"/>
    <n v="0"/>
    <s v="others"/>
    <s v="others"/>
    <s v="uml"/>
    <x v="8"/>
    <s v="Ang Mo Kio Police Division"/>
    <s v="North East"/>
    <s v="Yishun North"/>
  </r>
  <r>
    <x v="1"/>
    <x v="5"/>
    <n v="0"/>
    <s v="others"/>
    <s v="others"/>
    <s v="uml"/>
    <x v="17"/>
    <s v="Jurong Police Division"/>
    <s v="West"/>
    <s v="Woodlands West"/>
  </r>
  <r>
    <x v="1"/>
    <x v="0"/>
    <n v="3"/>
    <s v="preventable"/>
    <s v="Violent / Serious Property Crimes"/>
    <s v="others"/>
    <x v="4"/>
    <s v="Ang Mo Kio Police Division"/>
    <s v="North East"/>
    <s v="Sengkang"/>
  </r>
  <r>
    <x v="1"/>
    <x v="6"/>
    <n v="17"/>
    <s v="others"/>
    <s v="others"/>
    <s v="uml"/>
    <x v="7"/>
    <s v="Bedok Police Division"/>
    <s v="East"/>
    <s v="Bedok South"/>
  </r>
  <r>
    <x v="1"/>
    <x v="5"/>
    <n v="245"/>
    <s v="others"/>
    <s v="others"/>
    <s v="uml"/>
    <x v="14"/>
    <s v="Clementi Police Division"/>
    <s v="West"/>
    <s v="Jurong East"/>
  </r>
  <r>
    <x v="1"/>
    <x v="6"/>
    <n v="22"/>
    <s v="others"/>
    <s v="others"/>
    <s v="uml"/>
    <x v="10"/>
    <s v="Bedok Police Division"/>
    <s v="East"/>
    <s v="Bedok North"/>
  </r>
  <r>
    <x v="1"/>
    <x v="6"/>
    <n v="38"/>
    <s v="others"/>
    <s v="others"/>
    <s v="uml"/>
    <x v="12"/>
    <s v="Clementi Police Division"/>
    <s v="West"/>
    <s v="Queenstown"/>
  </r>
  <r>
    <x v="1"/>
    <x v="4"/>
    <n v="12"/>
    <s v="preventable"/>
    <s v="Housebreaking And Related Crimes"/>
    <s v="others"/>
    <x v="6"/>
    <s v="Ang Mo Kio Police Division"/>
    <s v="North East"/>
    <s v="Sembawang"/>
  </r>
  <r>
    <x v="1"/>
    <x v="6"/>
    <n v="18"/>
    <s v="others"/>
    <s v="others"/>
    <s v="uml"/>
    <x v="14"/>
    <s v="Clementi Police Division"/>
    <s v="West"/>
    <s v="Jurong East"/>
  </r>
  <r>
    <x v="1"/>
    <x v="5"/>
    <n v="185"/>
    <s v="others"/>
    <s v="others"/>
    <s v="uml"/>
    <x v="26"/>
    <s v="Clementi Police Division"/>
    <s v="West"/>
    <s v="Clementi"/>
  </r>
  <r>
    <x v="1"/>
    <x v="6"/>
    <n v="77"/>
    <s v="others"/>
    <s v="others"/>
    <s v="uml"/>
    <x v="26"/>
    <s v="Clementi Police Division"/>
    <s v="West"/>
    <s v="Clementi"/>
  </r>
  <r>
    <x v="1"/>
    <x v="5"/>
    <n v="234"/>
    <s v="others"/>
    <s v="others"/>
    <s v="uml"/>
    <x v="13"/>
    <s v="Clementi Police Division"/>
    <s v="West"/>
    <s v="Bukit Merah West"/>
  </r>
  <r>
    <x v="1"/>
    <x v="6"/>
    <n v="29"/>
    <s v="others"/>
    <s v="others"/>
    <s v="uml"/>
    <x v="13"/>
    <s v="Clementi Police Division"/>
    <s v="West"/>
    <s v="Bukit Merah West"/>
  </r>
  <r>
    <x v="1"/>
    <x v="5"/>
    <n v="180"/>
    <s v="others"/>
    <s v="others"/>
    <s v="uml"/>
    <x v="25"/>
    <s v="Central Police Division"/>
    <s v="Central"/>
    <s v="Rochor"/>
  </r>
  <r>
    <x v="1"/>
    <x v="6"/>
    <n v="28"/>
    <s v="others"/>
    <s v="others"/>
    <s v="uml"/>
    <x v="25"/>
    <s v="Central Police Division"/>
    <s v="Central"/>
    <s v="Rochor"/>
  </r>
  <r>
    <x v="1"/>
    <x v="5"/>
    <n v="18"/>
    <s v="others"/>
    <s v="others"/>
    <s v="uml"/>
    <x v="24"/>
    <s v="Central Police Division"/>
    <s v="Central"/>
    <s v="Marina Bay"/>
  </r>
  <r>
    <x v="1"/>
    <x v="6"/>
    <n v="4"/>
    <s v="others"/>
    <s v="others"/>
    <s v="uml"/>
    <x v="24"/>
    <s v="Central Police Division"/>
    <s v="Central"/>
    <s v="Marina Bay"/>
  </r>
  <r>
    <x v="1"/>
    <x v="5"/>
    <n v="182"/>
    <s v="others"/>
    <s v="others"/>
    <s v="uml"/>
    <x v="9"/>
    <s v="Central Police Division"/>
    <s v="Central"/>
    <s v="Bukit Merah East"/>
  </r>
  <r>
    <x v="1"/>
    <x v="6"/>
    <n v="34"/>
    <s v="others"/>
    <s v="others"/>
    <s v="uml"/>
    <x v="9"/>
    <s v="Central Police Division"/>
    <s v="Central"/>
    <s v="Bukit Merah East"/>
  </r>
  <r>
    <x v="1"/>
    <x v="4"/>
    <n v="0"/>
    <s v="preventable"/>
    <s v="Housebreaking And Related Crimes"/>
    <s v="others"/>
    <x v="32"/>
    <s v="Jurong Police Division"/>
    <s v="West"/>
    <s v="Woodlands"/>
  </r>
  <r>
    <x v="1"/>
    <x v="0"/>
    <n v="0"/>
    <s v="preventable"/>
    <s v="Violent / Serious Property Crimes"/>
    <s v="others"/>
    <x v="32"/>
    <s v="Jurong Police Division"/>
    <s v="West"/>
    <s v="Woodlands"/>
  </r>
  <r>
    <x v="1"/>
    <x v="1"/>
    <n v="35"/>
    <s v="preventable"/>
    <s v="Crimes Against Persons"/>
    <s v="others"/>
    <x v="31"/>
    <s v="Jurong Police Division"/>
    <s v="West"/>
    <s v="Nanyang"/>
  </r>
  <r>
    <x v="1"/>
    <x v="2"/>
    <n v="14"/>
    <s v="preventable"/>
    <s v="Theft And Related Crimes"/>
    <s v="others"/>
    <x v="31"/>
    <s v="Jurong Police Division"/>
    <s v="West"/>
    <s v="Nanyang"/>
  </r>
  <r>
    <x v="1"/>
    <x v="4"/>
    <n v="8"/>
    <s v="preventable"/>
    <s v="Housebreaking And Related Crimes"/>
    <s v="others"/>
    <x v="18"/>
    <s v="Jurong Police Division"/>
    <s v="West"/>
    <s v="Bukit Batok"/>
  </r>
  <r>
    <x v="1"/>
    <x v="3"/>
    <n v="12"/>
    <s v="preventable"/>
    <s v="Theft And Related Crimes"/>
    <s v="others"/>
    <x v="31"/>
    <s v="Jurong Police Division"/>
    <s v="West"/>
    <s v="Nanyang"/>
  </r>
  <r>
    <x v="1"/>
    <x v="4"/>
    <n v="25"/>
    <s v="preventable"/>
    <s v="Housebreaking And Related Crimes"/>
    <s v="others"/>
    <x v="31"/>
    <s v="Jurong Police Division"/>
    <s v="West"/>
    <s v="Nanyang"/>
  </r>
  <r>
    <x v="1"/>
    <x v="0"/>
    <n v="11"/>
    <s v="preventable"/>
    <s v="Violent / Serious Property Crimes"/>
    <s v="others"/>
    <x v="31"/>
    <s v="Jurong Police Division"/>
    <s v="West"/>
    <s v="Nanyang"/>
  </r>
  <r>
    <x v="1"/>
    <x v="1"/>
    <n v="52"/>
    <s v="preventable"/>
    <s v="Crimes Against Persons"/>
    <s v="others"/>
    <x v="30"/>
    <s v="Jurong Police Division"/>
    <s v="West"/>
    <s v="Jurong West"/>
  </r>
  <r>
    <x v="1"/>
    <x v="2"/>
    <n v="20"/>
    <s v="preventable"/>
    <s v="Theft And Related Crimes"/>
    <s v="others"/>
    <x v="30"/>
    <s v="Jurong Police Division"/>
    <s v="West"/>
    <s v="Jurong West"/>
  </r>
  <r>
    <x v="1"/>
    <x v="3"/>
    <n v="22"/>
    <s v="preventable"/>
    <s v="Theft And Related Crimes"/>
    <s v="others"/>
    <x v="30"/>
    <s v="Jurong Police Division"/>
    <s v="West"/>
    <s v="Jurong West"/>
  </r>
  <r>
    <x v="1"/>
    <x v="4"/>
    <n v="29"/>
    <s v="preventable"/>
    <s v="Housebreaking And Related Crimes"/>
    <s v="others"/>
    <x v="30"/>
    <s v="Jurong Police Division"/>
    <s v="West"/>
    <s v="Jurong West"/>
  </r>
  <r>
    <x v="1"/>
    <x v="5"/>
    <n v="237"/>
    <s v="others"/>
    <s v="others"/>
    <s v="uml"/>
    <x v="12"/>
    <s v="Clementi Police Division"/>
    <s v="West"/>
    <s v="Queenstown"/>
  </r>
  <r>
    <x v="1"/>
    <x v="6"/>
    <n v="8"/>
    <s v="others"/>
    <s v="others"/>
    <s v="uml"/>
    <x v="27"/>
    <s v="Tanglin Police Division"/>
    <s v="Central"/>
    <s v="Bishan"/>
  </r>
  <r>
    <x v="1"/>
    <x v="5"/>
    <n v="130"/>
    <s v="others"/>
    <s v="others"/>
    <s v="uml"/>
    <x v="27"/>
    <s v="Tanglin Police Division"/>
    <s v="Central"/>
    <s v="Bishan"/>
  </r>
  <r>
    <x v="1"/>
    <x v="6"/>
    <n v="5"/>
    <s v="others"/>
    <s v="others"/>
    <s v="uml"/>
    <x v="23"/>
    <s v="Tanglin Police Division"/>
    <s v="Central"/>
    <s v="Bukit Timah"/>
  </r>
  <r>
    <x v="1"/>
    <x v="5"/>
    <n v="231"/>
    <s v="others"/>
    <s v="others"/>
    <s v="uml"/>
    <x v="5"/>
    <s v="Ang Mo Kio Police Division"/>
    <s v="North East"/>
    <s v="Yishun South"/>
  </r>
  <r>
    <x v="1"/>
    <x v="6"/>
    <n v="33"/>
    <s v="others"/>
    <s v="others"/>
    <s v="uml"/>
    <x v="5"/>
    <s v="Ang Mo Kio Police Division"/>
    <s v="North East"/>
    <s v="Yishun South"/>
  </r>
  <r>
    <x v="1"/>
    <x v="5"/>
    <n v="236"/>
    <s v="others"/>
    <s v="others"/>
    <s v="uml"/>
    <x v="8"/>
    <s v="Ang Mo Kio Police Division"/>
    <s v="North East"/>
    <s v="Yishun North"/>
  </r>
  <r>
    <x v="1"/>
    <x v="3"/>
    <n v="0"/>
    <s v="preventable"/>
    <s v="Theft And Related Crimes"/>
    <s v="others"/>
    <x v="32"/>
    <s v="Jurong Police Division"/>
    <s v="West"/>
    <s v="Woodlands"/>
  </r>
  <r>
    <x v="1"/>
    <x v="6"/>
    <n v="36"/>
    <s v="others"/>
    <s v="others"/>
    <s v="uml"/>
    <x v="8"/>
    <s v="Ang Mo Kio Police Division"/>
    <s v="North East"/>
    <s v="Yishun North"/>
  </r>
  <r>
    <x v="1"/>
    <x v="5"/>
    <n v="226"/>
    <s v="others"/>
    <s v="others"/>
    <s v="uml"/>
    <x v="0"/>
    <s v="Ang Mo Kio Police Division"/>
    <s v="North East"/>
    <s v="Serangoon"/>
  </r>
  <r>
    <x v="1"/>
    <x v="6"/>
    <n v="16"/>
    <s v="others"/>
    <s v="others"/>
    <s v="uml"/>
    <x v="0"/>
    <s v="Ang Mo Kio Police Division"/>
    <s v="North East"/>
    <s v="Serangoon"/>
  </r>
  <r>
    <x v="1"/>
    <x v="5"/>
    <n v="447"/>
    <s v="others"/>
    <s v="others"/>
    <s v="uml"/>
    <x v="4"/>
    <s v="Ang Mo Kio Police Division"/>
    <s v="North East"/>
    <s v="Sengkang"/>
  </r>
  <r>
    <x v="1"/>
    <x v="6"/>
    <n v="45"/>
    <s v="others"/>
    <s v="others"/>
    <s v="uml"/>
    <x v="4"/>
    <s v="Ang Mo Kio Police Division"/>
    <s v="North East"/>
    <s v="Sengkang"/>
  </r>
  <r>
    <x v="1"/>
    <x v="5"/>
    <n v="125"/>
    <s v="others"/>
    <s v="others"/>
    <s v="uml"/>
    <x v="6"/>
    <s v="Ang Mo Kio Police Division"/>
    <s v="North East"/>
    <s v="Sembawang"/>
  </r>
  <r>
    <x v="1"/>
    <x v="6"/>
    <n v="17"/>
    <s v="others"/>
    <s v="others"/>
    <s v="uml"/>
    <x v="6"/>
    <s v="Ang Mo Kio Police Division"/>
    <s v="North East"/>
    <s v="Sembawang"/>
  </r>
  <r>
    <x v="1"/>
    <x v="5"/>
    <n v="0"/>
    <s v="others"/>
    <s v="others"/>
    <s v="uml"/>
    <x v="1"/>
    <s v="Ang Mo Kio Police Division"/>
    <s v="North East"/>
    <s v="Punggol"/>
  </r>
  <r>
    <x v="1"/>
    <x v="5"/>
    <n v="493"/>
    <s v="others"/>
    <s v="others"/>
    <s v="uml"/>
    <x v="10"/>
    <s v="Bedok Police Division"/>
    <s v="East"/>
    <s v="Bedok North"/>
  </r>
  <r>
    <x v="1"/>
    <x v="6"/>
    <n v="0"/>
    <s v="others"/>
    <s v="others"/>
    <s v="uml"/>
    <x v="1"/>
    <s v="Ang Mo Kio Police Division"/>
    <s v="North East"/>
    <s v="Punggol"/>
  </r>
  <r>
    <x v="1"/>
    <x v="6"/>
    <n v="55"/>
    <s v="others"/>
    <s v="others"/>
    <s v="uml"/>
    <x v="2"/>
    <s v="Ang Mo Kio Police Division"/>
    <s v="North East"/>
    <s v="Hougang"/>
  </r>
  <r>
    <x v="1"/>
    <x v="5"/>
    <n v="311"/>
    <s v="others"/>
    <s v="others"/>
    <s v="uml"/>
    <x v="3"/>
    <s v="Ang Mo Kio Police Division"/>
    <s v="North East"/>
    <s v="Ang Mo Kio South"/>
  </r>
  <r>
    <x v="1"/>
    <x v="6"/>
    <n v="35"/>
    <s v="others"/>
    <s v="others"/>
    <s v="uml"/>
    <x v="3"/>
    <s v="Ang Mo Kio Police Division"/>
    <s v="North East"/>
    <s v="Ang Mo Kio South"/>
  </r>
  <r>
    <x v="1"/>
    <x v="5"/>
    <n v="258"/>
    <s v="others"/>
    <s v="others"/>
    <s v="uml"/>
    <x v="11"/>
    <s v="Ang Mo Kio Police Division"/>
    <s v="North East"/>
    <s v="Ang Mo Kio North"/>
  </r>
  <r>
    <x v="1"/>
    <x v="6"/>
    <n v="74"/>
    <s v="others"/>
    <s v="others"/>
    <s v="uml"/>
    <x v="11"/>
    <s v="Ang Mo Kio Police Division"/>
    <s v="North East"/>
    <s v="Ang Mo Kio North"/>
  </r>
  <r>
    <x v="1"/>
    <x v="5"/>
    <n v="343"/>
    <s v="others"/>
    <s v="others"/>
    <s v="uml"/>
    <x v="21"/>
    <s v="Tanglin Police Division"/>
    <s v="Central"/>
    <s v="Toa Payoh"/>
  </r>
  <r>
    <x v="1"/>
    <x v="6"/>
    <n v="40"/>
    <s v="others"/>
    <s v="others"/>
    <s v="uml"/>
    <x v="21"/>
    <s v="Tanglin Police Division"/>
    <s v="Central"/>
    <s v="Toa Payoh"/>
  </r>
  <r>
    <x v="1"/>
    <x v="5"/>
    <n v="4"/>
    <s v="others"/>
    <s v="others"/>
    <s v="uml"/>
    <x v="20"/>
    <s v="Tanglin Police Division"/>
    <s v="Central"/>
    <s v="Orchard"/>
  </r>
  <r>
    <x v="1"/>
    <x v="6"/>
    <n v="5"/>
    <s v="others"/>
    <s v="others"/>
    <s v="uml"/>
    <x v="20"/>
    <s v="Tanglin Police Division"/>
    <s v="Central"/>
    <s v="Orchard"/>
  </r>
  <r>
    <x v="1"/>
    <x v="5"/>
    <n v="107"/>
    <s v="others"/>
    <s v="others"/>
    <s v="uml"/>
    <x v="22"/>
    <s v="Tanglin Police Division"/>
    <s v="Central"/>
    <s v="Kampong Java"/>
  </r>
  <r>
    <x v="1"/>
    <x v="6"/>
    <n v="16"/>
    <s v="others"/>
    <s v="others"/>
    <s v="uml"/>
    <x v="22"/>
    <s v="Tanglin Police Division"/>
    <s v="Central"/>
    <s v="Kampong Java"/>
  </r>
  <r>
    <x v="1"/>
    <x v="5"/>
    <n v="37"/>
    <s v="others"/>
    <s v="others"/>
    <s v="uml"/>
    <x v="23"/>
    <s v="Tanglin Police Division"/>
    <s v="Central"/>
    <s v="Bukit Timah"/>
  </r>
  <r>
    <x v="1"/>
    <x v="5"/>
    <n v="542"/>
    <s v="others"/>
    <s v="others"/>
    <s v="uml"/>
    <x v="2"/>
    <s v="Ang Mo Kio Police Division"/>
    <s v="North East"/>
    <s v="Hougang"/>
  </r>
  <r>
    <x v="1"/>
    <x v="0"/>
    <n v="5"/>
    <s v="preventable"/>
    <s v="Violent / Serious Property Crimes"/>
    <s v="others"/>
    <x v="6"/>
    <s v="Ang Mo Kio Police Division"/>
    <s v="North East"/>
    <s v="Sembawang"/>
  </r>
  <r>
    <x v="1"/>
    <x v="1"/>
    <n v="0"/>
    <s v="preventable"/>
    <s v="Crimes Against Persons"/>
    <s v="others"/>
    <x v="1"/>
    <s v="Ang Mo Kio Police Division"/>
    <s v="North East"/>
    <s v="Punggol"/>
  </r>
  <r>
    <x v="1"/>
    <x v="2"/>
    <n v="0"/>
    <s v="preventable"/>
    <s v="Theft And Related Crimes"/>
    <s v="others"/>
    <x v="1"/>
    <s v="Ang Mo Kio Police Division"/>
    <s v="North East"/>
    <s v="Punggol"/>
  </r>
  <r>
    <x v="1"/>
    <x v="1"/>
    <n v="37"/>
    <s v="preventable"/>
    <s v="Crimes Against Persons"/>
    <s v="others"/>
    <x v="21"/>
    <s v="Tanglin Police Division"/>
    <s v="Central"/>
    <s v="Toa Payoh"/>
  </r>
  <r>
    <x v="1"/>
    <x v="2"/>
    <n v="14"/>
    <s v="preventable"/>
    <s v="Theft And Related Crimes"/>
    <s v="others"/>
    <x v="21"/>
    <s v="Tanglin Police Division"/>
    <s v="Central"/>
    <s v="Toa Payoh"/>
  </r>
  <r>
    <x v="1"/>
    <x v="3"/>
    <n v="15"/>
    <s v="preventable"/>
    <s v="Theft And Related Crimes"/>
    <s v="others"/>
    <x v="21"/>
    <s v="Tanglin Police Division"/>
    <s v="Central"/>
    <s v="Toa Payoh"/>
  </r>
  <r>
    <x v="1"/>
    <x v="4"/>
    <n v="10"/>
    <s v="preventable"/>
    <s v="Housebreaking And Related Crimes"/>
    <s v="others"/>
    <x v="21"/>
    <s v="Tanglin Police Division"/>
    <s v="Central"/>
    <s v="Toa Payoh"/>
  </r>
  <r>
    <x v="1"/>
    <x v="0"/>
    <n v="12"/>
    <s v="preventable"/>
    <s v="Violent / Serious Property Crimes"/>
    <s v="others"/>
    <x v="21"/>
    <s v="Tanglin Police Division"/>
    <s v="Central"/>
    <s v="Toa Payoh"/>
  </r>
  <r>
    <x v="1"/>
    <x v="1"/>
    <n v="125"/>
    <s v="preventable"/>
    <s v="Crimes Against Persons"/>
    <s v="others"/>
    <x v="20"/>
    <s v="Tanglin Police Division"/>
    <s v="Central"/>
    <s v="Orchard"/>
  </r>
  <r>
    <x v="1"/>
    <x v="2"/>
    <n v="2"/>
    <s v="preventable"/>
    <s v="Theft And Related Crimes"/>
    <s v="others"/>
    <x v="20"/>
    <s v="Tanglin Police Division"/>
    <s v="Central"/>
    <s v="Orchard"/>
  </r>
  <r>
    <x v="1"/>
    <x v="3"/>
    <n v="10"/>
    <s v="preventable"/>
    <s v="Theft And Related Crimes"/>
    <s v="others"/>
    <x v="20"/>
    <s v="Tanglin Police Division"/>
    <s v="Central"/>
    <s v="Orchard"/>
  </r>
  <r>
    <x v="1"/>
    <x v="4"/>
    <n v="10"/>
    <s v="preventable"/>
    <s v="Housebreaking And Related Crimes"/>
    <s v="others"/>
    <x v="20"/>
    <s v="Tanglin Police Division"/>
    <s v="Central"/>
    <s v="Orchard"/>
  </r>
  <r>
    <x v="1"/>
    <x v="0"/>
    <n v="15"/>
    <s v="preventable"/>
    <s v="Violent / Serious Property Crimes"/>
    <s v="others"/>
    <x v="20"/>
    <s v="Tanglin Police Division"/>
    <s v="Central"/>
    <s v="Orchard"/>
  </r>
  <r>
    <x v="1"/>
    <x v="1"/>
    <n v="30"/>
    <s v="preventable"/>
    <s v="Crimes Against Persons"/>
    <s v="others"/>
    <x v="22"/>
    <s v="Tanglin Police Division"/>
    <s v="Central"/>
    <s v="Kampong Java"/>
  </r>
  <r>
    <x v="1"/>
    <x v="2"/>
    <n v="17"/>
    <s v="preventable"/>
    <s v="Theft And Related Crimes"/>
    <s v="others"/>
    <x v="22"/>
    <s v="Tanglin Police Division"/>
    <s v="Central"/>
    <s v="Kampong Java"/>
  </r>
  <r>
    <x v="1"/>
    <x v="3"/>
    <n v="3"/>
    <s v="preventable"/>
    <s v="Theft And Related Crimes"/>
    <s v="others"/>
    <x v="22"/>
    <s v="Tanglin Police Division"/>
    <s v="Central"/>
    <s v="Kampong Java"/>
  </r>
  <r>
    <x v="1"/>
    <x v="4"/>
    <n v="9"/>
    <s v="preventable"/>
    <s v="Housebreaking And Related Crimes"/>
    <s v="others"/>
    <x v="22"/>
    <s v="Tanglin Police Division"/>
    <s v="Central"/>
    <s v="Kampong Java"/>
  </r>
  <r>
    <x v="1"/>
    <x v="0"/>
    <n v="6"/>
    <s v="preventable"/>
    <s v="Violent / Serious Property Crimes"/>
    <s v="others"/>
    <x v="22"/>
    <s v="Tanglin Police Division"/>
    <s v="Central"/>
    <s v="Kampong Java"/>
  </r>
  <r>
    <x v="1"/>
    <x v="1"/>
    <n v="28"/>
    <s v="preventable"/>
    <s v="Crimes Against Persons"/>
    <s v="others"/>
    <x v="23"/>
    <s v="Tanglin Police Division"/>
    <s v="Central"/>
    <s v="Bukit Timah"/>
  </r>
  <r>
    <x v="1"/>
    <x v="2"/>
    <n v="2"/>
    <s v="preventable"/>
    <s v="Theft And Related Crimes"/>
    <s v="others"/>
    <x v="23"/>
    <s v="Tanglin Police Division"/>
    <s v="Central"/>
    <s v="Bukit Timah"/>
  </r>
  <r>
    <x v="1"/>
    <x v="3"/>
    <n v="5"/>
    <s v="preventable"/>
    <s v="Theft And Related Crimes"/>
    <s v="others"/>
    <x v="23"/>
    <s v="Tanglin Police Division"/>
    <s v="Central"/>
    <s v="Bukit Timah"/>
  </r>
  <r>
    <x v="1"/>
    <x v="4"/>
    <n v="11"/>
    <s v="preventable"/>
    <s v="Housebreaking And Related Crimes"/>
    <s v="others"/>
    <x v="23"/>
    <s v="Tanglin Police Division"/>
    <s v="Central"/>
    <s v="Bukit Timah"/>
  </r>
  <r>
    <x v="1"/>
    <x v="0"/>
    <n v="2"/>
    <s v="preventable"/>
    <s v="Violent / Serious Property Crimes"/>
    <s v="others"/>
    <x v="23"/>
    <s v="Tanglin Police Division"/>
    <s v="Central"/>
    <s v="Bukit Timah"/>
  </r>
  <r>
    <x v="1"/>
    <x v="1"/>
    <n v="22"/>
    <s v="preventable"/>
    <s v="Crimes Against Persons"/>
    <s v="others"/>
    <x v="27"/>
    <s v="Tanglin Police Division"/>
    <s v="Central"/>
    <s v="Bishan"/>
  </r>
  <r>
    <x v="1"/>
    <x v="2"/>
    <n v="4"/>
    <s v="preventable"/>
    <s v="Theft And Related Crimes"/>
    <s v="others"/>
    <x v="27"/>
    <s v="Tanglin Police Division"/>
    <s v="Central"/>
    <s v="Bishan"/>
  </r>
  <r>
    <x v="1"/>
    <x v="3"/>
    <n v="0"/>
    <s v="preventable"/>
    <s v="Theft And Related Crimes"/>
    <s v="others"/>
    <x v="27"/>
    <s v="Tanglin Police Division"/>
    <s v="Central"/>
    <s v="Bishan"/>
  </r>
  <r>
    <x v="1"/>
    <x v="4"/>
    <n v="16"/>
    <s v="preventable"/>
    <s v="Housebreaking And Related Crimes"/>
    <s v="others"/>
    <x v="27"/>
    <s v="Tanglin Police Division"/>
    <s v="Central"/>
    <s v="Bishan"/>
  </r>
  <r>
    <x v="1"/>
    <x v="0"/>
    <n v="1"/>
    <s v="preventable"/>
    <s v="Violent / Serious Property Crimes"/>
    <s v="others"/>
    <x v="27"/>
    <s v="Tanglin Police Division"/>
    <s v="Central"/>
    <s v="Bishan"/>
  </r>
  <r>
    <x v="1"/>
    <x v="1"/>
    <n v="32"/>
    <s v="preventable"/>
    <s v="Crimes Against Persons"/>
    <s v="others"/>
    <x v="12"/>
    <s v="Clementi Police Division"/>
    <s v="West"/>
    <s v="Queenstown"/>
  </r>
  <r>
    <x v="1"/>
    <x v="0"/>
    <n v="4"/>
    <s v="preventable"/>
    <s v="Violent / Serious Property Crimes"/>
    <s v="others"/>
    <x v="35"/>
    <s v="Bedok Police Division"/>
    <s v="East"/>
    <s v="Pasir Ris"/>
  </r>
  <r>
    <x v="1"/>
    <x v="2"/>
    <n v="21"/>
    <s v="preventable"/>
    <s v="Theft And Related Crimes"/>
    <s v="others"/>
    <x v="3"/>
    <s v="Ang Mo Kio Police Division"/>
    <s v="North East"/>
    <s v="Ang Mo Kio South"/>
  </r>
  <r>
    <x v="1"/>
    <x v="3"/>
    <n v="9"/>
    <s v="preventable"/>
    <s v="Theft And Related Crimes"/>
    <s v="others"/>
    <x v="35"/>
    <s v="Bedok Police Division"/>
    <s v="East"/>
    <s v="Pasir Ris"/>
  </r>
  <r>
    <x v="1"/>
    <x v="0"/>
    <n v="5"/>
    <s v="preventable"/>
    <s v="Violent / Serious Property Crimes"/>
    <s v="others"/>
    <x v="11"/>
    <s v="Ang Mo Kio Police Division"/>
    <s v="North East"/>
    <s v="Ang Mo Kio North"/>
  </r>
  <r>
    <x v="1"/>
    <x v="4"/>
    <n v="0"/>
    <s v="preventable"/>
    <s v="Housebreaking And Related Crimes"/>
    <s v="others"/>
    <x v="17"/>
    <s v="Jurong Police Division"/>
    <s v="West"/>
    <s v="Woodlands West"/>
  </r>
  <r>
    <x v="1"/>
    <x v="4"/>
    <n v="12"/>
    <s v="preventable"/>
    <s v="Housebreaking And Related Crimes"/>
    <s v="others"/>
    <x v="11"/>
    <s v="Ang Mo Kio Police Division"/>
    <s v="North East"/>
    <s v="Ang Mo Kio North"/>
  </r>
  <r>
    <x v="1"/>
    <x v="2"/>
    <n v="11"/>
    <s v="preventable"/>
    <s v="Theft And Related Crimes"/>
    <s v="others"/>
    <x v="12"/>
    <s v="Clementi Police Division"/>
    <s v="West"/>
    <s v="Queenstown"/>
  </r>
  <r>
    <x v="1"/>
    <x v="0"/>
    <n v="9"/>
    <s v="preventable"/>
    <s v="Violent / Serious Property Crimes"/>
    <s v="others"/>
    <x v="14"/>
    <s v="Clementi Police Division"/>
    <s v="West"/>
    <s v="Jurong East"/>
  </r>
  <r>
    <x v="1"/>
    <x v="1"/>
    <n v="34"/>
    <s v="preventable"/>
    <s v="Crimes Against Persons"/>
    <s v="others"/>
    <x v="26"/>
    <s v="Clementi Police Division"/>
    <s v="West"/>
    <s v="Clementi"/>
  </r>
  <r>
    <x v="1"/>
    <x v="2"/>
    <n v="16"/>
    <s v="preventable"/>
    <s v="Theft And Related Crimes"/>
    <s v="others"/>
    <x v="26"/>
    <s v="Clementi Police Division"/>
    <s v="West"/>
    <s v="Clementi"/>
  </r>
  <r>
    <x v="1"/>
    <x v="3"/>
    <n v="7"/>
    <s v="preventable"/>
    <s v="Theft And Related Crimes"/>
    <s v="others"/>
    <x v="26"/>
    <s v="Clementi Police Division"/>
    <s v="West"/>
    <s v="Clementi"/>
  </r>
  <r>
    <x v="1"/>
    <x v="4"/>
    <n v="19"/>
    <s v="preventable"/>
    <s v="Housebreaking And Related Crimes"/>
    <s v="others"/>
    <x v="26"/>
    <s v="Clementi Police Division"/>
    <s v="West"/>
    <s v="Clementi"/>
  </r>
  <r>
    <x v="1"/>
    <x v="0"/>
    <n v="5"/>
    <s v="preventable"/>
    <s v="Violent / Serious Property Crimes"/>
    <s v="others"/>
    <x v="26"/>
    <s v="Clementi Police Division"/>
    <s v="West"/>
    <s v="Clementi"/>
  </r>
  <r>
    <x v="1"/>
    <x v="1"/>
    <n v="43"/>
    <s v="preventable"/>
    <s v="Crimes Against Persons"/>
    <s v="others"/>
    <x v="13"/>
    <s v="Clementi Police Division"/>
    <s v="West"/>
    <s v="Bukit Merah West"/>
  </r>
  <r>
    <x v="1"/>
    <x v="2"/>
    <n v="25"/>
    <s v="preventable"/>
    <s v="Theft And Related Crimes"/>
    <s v="others"/>
    <x v="13"/>
    <s v="Clementi Police Division"/>
    <s v="West"/>
    <s v="Bukit Merah West"/>
  </r>
  <r>
    <x v="1"/>
    <x v="3"/>
    <n v="6"/>
    <s v="preventable"/>
    <s v="Theft And Related Crimes"/>
    <s v="others"/>
    <x v="13"/>
    <s v="Clementi Police Division"/>
    <s v="West"/>
    <s v="Bukit Merah West"/>
  </r>
  <r>
    <x v="1"/>
    <x v="4"/>
    <n v="25"/>
    <s v="preventable"/>
    <s v="Housebreaking And Related Crimes"/>
    <s v="others"/>
    <x v="13"/>
    <s v="Clementi Police Division"/>
    <s v="West"/>
    <s v="Bukit Merah West"/>
  </r>
  <r>
    <x v="1"/>
    <x v="1"/>
    <n v="60"/>
    <s v="preventable"/>
    <s v="Crimes Against Persons"/>
    <s v="others"/>
    <x v="25"/>
    <s v="Central Police Division"/>
    <s v="Central"/>
    <s v="Rochor"/>
  </r>
  <r>
    <x v="1"/>
    <x v="2"/>
    <n v="13"/>
    <s v="preventable"/>
    <s v="Theft And Related Crimes"/>
    <s v="others"/>
    <x v="11"/>
    <s v="Ang Mo Kio Police Division"/>
    <s v="North East"/>
    <s v="Ang Mo Kio North"/>
  </r>
  <r>
    <x v="1"/>
    <x v="2"/>
    <n v="31"/>
    <s v="preventable"/>
    <s v="Theft And Related Crimes"/>
    <s v="others"/>
    <x v="25"/>
    <s v="Central Police Division"/>
    <s v="Central"/>
    <s v="Rochor"/>
  </r>
  <r>
    <x v="1"/>
    <x v="3"/>
    <n v="21"/>
    <s v="preventable"/>
    <s v="Theft And Related Crimes"/>
    <s v="others"/>
    <x v="25"/>
    <s v="Central Police Division"/>
    <s v="Central"/>
    <s v="Rochor"/>
  </r>
  <r>
    <x v="1"/>
    <x v="4"/>
    <n v="17"/>
    <s v="preventable"/>
    <s v="Housebreaking And Related Crimes"/>
    <s v="others"/>
    <x v="25"/>
    <s v="Central Police Division"/>
    <s v="Central"/>
    <s v="Rochor"/>
  </r>
  <r>
    <x v="1"/>
    <x v="0"/>
    <n v="18"/>
    <s v="preventable"/>
    <s v="Violent / Serious Property Crimes"/>
    <s v="others"/>
    <x v="25"/>
    <s v="Central Police Division"/>
    <s v="Central"/>
    <s v="Rochor"/>
  </r>
  <r>
    <x v="1"/>
    <x v="1"/>
    <n v="85"/>
    <s v="preventable"/>
    <s v="Crimes Against Persons"/>
    <s v="others"/>
    <x v="24"/>
    <s v="Central Police Division"/>
    <s v="Central"/>
    <s v="Marina Bay"/>
  </r>
  <r>
    <x v="1"/>
    <x v="2"/>
    <n v="4"/>
    <s v="preventable"/>
    <s v="Theft And Related Crimes"/>
    <s v="others"/>
    <x v="24"/>
    <s v="Central Police Division"/>
    <s v="Central"/>
    <s v="Marina Bay"/>
  </r>
  <r>
    <x v="1"/>
    <x v="3"/>
    <n v="3"/>
    <s v="preventable"/>
    <s v="Theft And Related Crimes"/>
    <s v="others"/>
    <x v="24"/>
    <s v="Central Police Division"/>
    <s v="Central"/>
    <s v="Marina Bay"/>
  </r>
  <r>
    <x v="1"/>
    <x v="4"/>
    <n v="6"/>
    <s v="preventable"/>
    <s v="Housebreaking And Related Crimes"/>
    <s v="others"/>
    <x v="24"/>
    <s v="Central Police Division"/>
    <s v="Central"/>
    <s v="Marina Bay"/>
  </r>
  <r>
    <x v="1"/>
    <x v="0"/>
    <n v="8"/>
    <s v="preventable"/>
    <s v="Violent / Serious Property Crimes"/>
    <s v="others"/>
    <x v="24"/>
    <s v="Central Police Division"/>
    <s v="Central"/>
    <s v="Marina Bay"/>
  </r>
  <r>
    <x v="1"/>
    <x v="1"/>
    <n v="48"/>
    <s v="preventable"/>
    <s v="Crimes Against Persons"/>
    <s v="others"/>
    <x v="9"/>
    <s v="Central Police Division"/>
    <s v="Central"/>
    <s v="Bukit Merah East"/>
  </r>
  <r>
    <x v="1"/>
    <x v="2"/>
    <n v="12"/>
    <s v="preventable"/>
    <s v="Theft And Related Crimes"/>
    <s v="others"/>
    <x v="9"/>
    <s v="Central Police Division"/>
    <s v="Central"/>
    <s v="Bukit Merah East"/>
  </r>
  <r>
    <x v="1"/>
    <x v="3"/>
    <n v="7"/>
    <s v="preventable"/>
    <s v="Theft And Related Crimes"/>
    <s v="others"/>
    <x v="9"/>
    <s v="Central Police Division"/>
    <s v="Central"/>
    <s v="Bukit Merah East"/>
  </r>
  <r>
    <x v="1"/>
    <x v="4"/>
    <n v="9"/>
    <s v="preventable"/>
    <s v="Housebreaking And Related Crimes"/>
    <s v="others"/>
    <x v="9"/>
    <s v="Central Police Division"/>
    <s v="Central"/>
    <s v="Bukit Merah East"/>
  </r>
  <r>
    <x v="1"/>
    <x v="0"/>
    <n v="8"/>
    <s v="preventable"/>
    <s v="Violent / Serious Property Crimes"/>
    <s v="others"/>
    <x v="9"/>
    <s v="Central Police Division"/>
    <s v="Central"/>
    <s v="Bukit Merah East"/>
  </r>
  <r>
    <x v="1"/>
    <x v="0"/>
    <n v="4"/>
    <s v="preventable"/>
    <s v="Violent / Serious Property Crimes"/>
    <s v="others"/>
    <x v="12"/>
    <s v="Clementi Police Division"/>
    <s v="West"/>
    <s v="Queenstown"/>
  </r>
  <r>
    <x v="1"/>
    <x v="4"/>
    <n v="36"/>
    <s v="preventable"/>
    <s v="Housebreaking And Related Crimes"/>
    <s v="others"/>
    <x v="12"/>
    <s v="Clementi Police Division"/>
    <s v="West"/>
    <s v="Queenstown"/>
  </r>
  <r>
    <x v="1"/>
    <x v="3"/>
    <n v="10"/>
    <s v="preventable"/>
    <s v="Theft And Related Crimes"/>
    <s v="others"/>
    <x v="12"/>
    <s v="Clementi Police Division"/>
    <s v="West"/>
    <s v="Queenstown"/>
  </r>
  <r>
    <x v="1"/>
    <x v="3"/>
    <n v="3"/>
    <s v="preventable"/>
    <s v="Theft And Related Crimes"/>
    <s v="others"/>
    <x v="11"/>
    <s v="Ang Mo Kio Police Division"/>
    <s v="North East"/>
    <s v="Ang Mo Kio North"/>
  </r>
  <r>
    <x v="1"/>
    <x v="4"/>
    <n v="7"/>
    <s v="preventable"/>
    <s v="Housebreaking And Related Crimes"/>
    <s v="others"/>
    <x v="35"/>
    <s v="Bedok Police Division"/>
    <s v="East"/>
    <s v="Pasir Ris"/>
  </r>
  <r>
    <x v="1"/>
    <x v="1"/>
    <n v="0"/>
    <s v="preventable"/>
    <s v="Crimes Against Persons"/>
    <s v="others"/>
    <x v="8"/>
    <s v="Ang Mo Kio Police Division"/>
    <s v="North East"/>
    <s v="Yishun North"/>
  </r>
  <r>
    <x v="1"/>
    <x v="3"/>
    <n v="0"/>
    <s v="preventable"/>
    <s v="Theft And Related Crimes"/>
    <s v="others"/>
    <x v="8"/>
    <s v="Ang Mo Kio Police Division"/>
    <s v="North East"/>
    <s v="Yishun North"/>
  </r>
  <r>
    <x v="1"/>
    <x v="4"/>
    <n v="0"/>
    <s v="preventable"/>
    <s v="Housebreaking And Related Crimes"/>
    <s v="others"/>
    <x v="6"/>
    <s v="Ang Mo Kio Police Division"/>
    <s v="North East"/>
    <s v="Sembawang"/>
  </r>
  <r>
    <x v="1"/>
    <x v="0"/>
    <n v="0"/>
    <s v="preventable"/>
    <s v="Violent / Serious Property Crimes"/>
    <s v="others"/>
    <x v="6"/>
    <s v="Ang Mo Kio Police Division"/>
    <s v="North East"/>
    <s v="Sembawang"/>
  </r>
  <r>
    <x v="1"/>
    <x v="1"/>
    <n v="0"/>
    <s v="preventable"/>
    <s v="Crimes Against Persons"/>
    <s v="others"/>
    <x v="5"/>
    <s v="Ang Mo Kio Police Division"/>
    <s v="North East"/>
    <s v="Yishun South"/>
  </r>
  <r>
    <x v="1"/>
    <x v="4"/>
    <n v="14"/>
    <s v="preventable"/>
    <s v="Housebreaking And Related Crimes"/>
    <s v="others"/>
    <x v="17"/>
    <s v="Jurong Police Division"/>
    <s v="West"/>
    <s v="Woodlands West"/>
  </r>
  <r>
    <x v="1"/>
    <x v="1"/>
    <n v="0"/>
    <s v="preventable"/>
    <s v="Crimes Against Persons"/>
    <s v="others"/>
    <x v="6"/>
    <s v="Ang Mo Kio Police Division"/>
    <s v="North East"/>
    <s v="Sembawang"/>
  </r>
  <r>
    <x v="1"/>
    <x v="1"/>
    <n v="58"/>
    <s v="preventable"/>
    <s v="Crimes Against Persons"/>
    <s v="others"/>
    <x v="19"/>
    <s v="Jurong Police Division"/>
    <s v="West"/>
    <s v="Woodlands East"/>
  </r>
  <r>
    <x v="1"/>
    <x v="2"/>
    <n v="16"/>
    <s v="preventable"/>
    <s v="Theft And Related Crimes"/>
    <s v="others"/>
    <x v="29"/>
    <s v="Jurong Police Division"/>
    <s v="West"/>
    <s v="Choa Chu Kang"/>
  </r>
  <r>
    <x v="1"/>
    <x v="4"/>
    <n v="6"/>
    <s v="preventable"/>
    <s v="Housebreaking And Related Crimes"/>
    <s v="others"/>
    <x v="29"/>
    <s v="Jurong Police Division"/>
    <s v="West"/>
    <s v="Choa Chu Kang"/>
  </r>
  <r>
    <x v="1"/>
    <x v="0"/>
    <n v="12"/>
    <s v="preventable"/>
    <s v="Violent / Serious Property Crimes"/>
    <s v="others"/>
    <x v="29"/>
    <s v="Jurong Police Division"/>
    <s v="West"/>
    <s v="Choa Chu Kang"/>
  </r>
  <r>
    <x v="1"/>
    <x v="3"/>
    <n v="11"/>
    <s v="preventable"/>
    <s v="Theft And Related Crimes"/>
    <s v="others"/>
    <x v="18"/>
    <s v="Jurong Police Division"/>
    <s v="West"/>
    <s v="Bukit Batok"/>
  </r>
  <r>
    <x v="1"/>
    <x v="2"/>
    <n v="10"/>
    <s v="preventable"/>
    <s v="Theft And Related Crimes"/>
    <s v="others"/>
    <x v="28"/>
    <s v="Jurong Police Division"/>
    <s v="West"/>
    <s v="Bukit Panjang"/>
  </r>
  <r>
    <x v="1"/>
    <x v="3"/>
    <n v="7"/>
    <s v="preventable"/>
    <s v="Theft And Related Crimes"/>
    <s v="others"/>
    <x v="28"/>
    <s v="Jurong Police Division"/>
    <s v="West"/>
    <s v="Bukit Panjang"/>
  </r>
  <r>
    <x v="1"/>
    <x v="4"/>
    <n v="12"/>
    <s v="preventable"/>
    <s v="Housebreaking And Related Crimes"/>
    <s v="others"/>
    <x v="28"/>
    <s v="Jurong Police Division"/>
    <s v="West"/>
    <s v="Bukit Panjang"/>
  </r>
  <r>
    <x v="1"/>
    <x v="0"/>
    <n v="0"/>
    <s v="preventable"/>
    <s v="Violent / Serious Property Crimes"/>
    <s v="others"/>
    <x v="28"/>
    <s v="Jurong Police Division"/>
    <s v="West"/>
    <s v="Bukit Panjang"/>
  </r>
  <r>
    <x v="1"/>
    <x v="1"/>
    <n v="25"/>
    <s v="preventable"/>
    <s v="Crimes Against Persons"/>
    <s v="others"/>
    <x v="18"/>
    <s v="Jurong Police Division"/>
    <s v="West"/>
    <s v="Bukit Batok"/>
  </r>
  <r>
    <x v="1"/>
    <x v="2"/>
    <n v="17"/>
    <s v="preventable"/>
    <s v="Theft And Related Crimes"/>
    <s v="others"/>
    <x v="18"/>
    <s v="Jurong Police Division"/>
    <s v="West"/>
    <s v="Bukit Batok"/>
  </r>
  <r>
    <x v="1"/>
    <x v="2"/>
    <n v="27"/>
    <s v="preventable"/>
    <s v="Theft And Related Crimes"/>
    <s v="others"/>
    <x v="19"/>
    <s v="Jurong Police Division"/>
    <s v="West"/>
    <s v="Woodlands East"/>
  </r>
  <r>
    <x v="1"/>
    <x v="1"/>
    <n v="31"/>
    <s v="preventable"/>
    <s v="Crimes Against Persons"/>
    <s v="others"/>
    <x v="35"/>
    <s v="Bedok Police Division"/>
    <s v="East"/>
    <s v="Pasir Ris"/>
  </r>
  <r>
    <x v="1"/>
    <x v="0"/>
    <n v="10"/>
    <s v="preventable"/>
    <s v="Violent / Serious Property Crimes"/>
    <s v="others"/>
    <x v="33"/>
    <s v="Bedok Police Division"/>
    <s v="East"/>
    <s v="Tampines"/>
  </r>
  <r>
    <x v="1"/>
    <x v="4"/>
    <n v="9"/>
    <s v="preventable"/>
    <s v="Housebreaking And Related Crimes"/>
    <s v="others"/>
    <x v="33"/>
    <s v="Bedok Police Division"/>
    <s v="East"/>
    <s v="Tampines"/>
  </r>
  <r>
    <x v="1"/>
    <x v="3"/>
    <n v="11"/>
    <s v="preventable"/>
    <s v="Theft And Related Crimes"/>
    <s v="others"/>
    <x v="33"/>
    <s v="Bedok Police Division"/>
    <s v="East"/>
    <s v="Tampines"/>
  </r>
  <r>
    <x v="1"/>
    <x v="2"/>
    <n v="25"/>
    <s v="preventable"/>
    <s v="Theft And Related Crimes"/>
    <s v="others"/>
    <x v="33"/>
    <s v="Bedok Police Division"/>
    <s v="East"/>
    <s v="Tampines"/>
  </r>
  <r>
    <x v="1"/>
    <x v="1"/>
    <n v="43"/>
    <s v="preventable"/>
    <s v="Crimes Against Persons"/>
    <s v="others"/>
    <x v="33"/>
    <s v="Bedok Police Division"/>
    <s v="East"/>
    <s v="Tampines"/>
  </r>
  <r>
    <x v="1"/>
    <x v="0"/>
    <n v="6"/>
    <s v="preventable"/>
    <s v="Violent / Serious Property Crimes"/>
    <s v="others"/>
    <x v="18"/>
    <s v="Jurong Police Division"/>
    <s v="West"/>
    <s v="Bukit Batok"/>
  </r>
  <r>
    <x v="1"/>
    <x v="3"/>
    <n v="8"/>
    <s v="preventable"/>
    <s v="Theft And Related Crimes"/>
    <s v="others"/>
    <x v="29"/>
    <s v="Jurong Police Division"/>
    <s v="West"/>
    <s v="Choa Chu Kang"/>
  </r>
  <r>
    <x v="1"/>
    <x v="1"/>
    <n v="27"/>
    <s v="preventable"/>
    <s v="Crimes Against Persons"/>
    <s v="others"/>
    <x v="28"/>
    <s v="Jurong Police Division"/>
    <s v="West"/>
    <s v="Bukit Panjang"/>
  </r>
  <r>
    <x v="1"/>
    <x v="1"/>
    <n v="40"/>
    <s v="preventable"/>
    <s v="Crimes Against Persons"/>
    <s v="others"/>
    <x v="29"/>
    <s v="Jurong Police Division"/>
    <s v="West"/>
    <s v="Choa Chu Kang"/>
  </r>
  <r>
    <x v="1"/>
    <x v="0"/>
    <n v="7"/>
    <s v="preventable"/>
    <s v="Violent / Serious Property Crimes"/>
    <s v="others"/>
    <x v="30"/>
    <s v="Jurong Police Division"/>
    <s v="West"/>
    <s v="Jurong West"/>
  </r>
  <r>
    <x v="1"/>
    <x v="3"/>
    <n v="9"/>
    <s v="preventable"/>
    <s v="Theft And Related Crimes"/>
    <s v="others"/>
    <x v="19"/>
    <s v="Jurong Police Division"/>
    <s v="West"/>
    <s v="Woodlands East"/>
  </r>
  <r>
    <x v="1"/>
    <x v="3"/>
    <n v="0"/>
    <s v="preventable"/>
    <s v="Theft And Related Crimes"/>
    <s v="others"/>
    <x v="6"/>
    <s v="Ang Mo Kio Police Division"/>
    <s v="North East"/>
    <s v="Sembawang"/>
  </r>
  <r>
    <x v="1"/>
    <x v="2"/>
    <n v="0"/>
    <s v="preventable"/>
    <s v="Theft And Related Crimes"/>
    <s v="others"/>
    <x v="8"/>
    <s v="Ang Mo Kio Police Division"/>
    <s v="North East"/>
    <s v="Yishun North"/>
  </r>
  <r>
    <x v="1"/>
    <x v="2"/>
    <n v="0"/>
    <s v="preventable"/>
    <s v="Theft And Related Crimes"/>
    <s v="others"/>
    <x v="6"/>
    <s v="Ang Mo Kio Police Division"/>
    <s v="North East"/>
    <s v="Sembawang"/>
  </r>
  <r>
    <x v="1"/>
    <x v="4"/>
    <n v="0"/>
    <s v="preventable"/>
    <s v="Housebreaking And Related Crimes"/>
    <s v="others"/>
    <x v="8"/>
    <s v="Ang Mo Kio Police Division"/>
    <s v="North East"/>
    <s v="Yishun North"/>
  </r>
  <r>
    <x v="1"/>
    <x v="0"/>
    <n v="0"/>
    <s v="preventable"/>
    <s v="Violent / Serious Property Crimes"/>
    <s v="others"/>
    <x v="8"/>
    <s v="Ang Mo Kio Police Division"/>
    <s v="North East"/>
    <s v="Yishun North"/>
  </r>
  <r>
    <x v="1"/>
    <x v="1"/>
    <n v="0"/>
    <s v="preventable"/>
    <s v="Crimes Against Persons"/>
    <s v="others"/>
    <x v="17"/>
    <s v="Jurong Police Division"/>
    <s v="West"/>
    <s v="Woodlands West"/>
  </r>
  <r>
    <x v="1"/>
    <x v="2"/>
    <n v="0"/>
    <s v="preventable"/>
    <s v="Theft And Related Crimes"/>
    <s v="others"/>
    <x v="17"/>
    <s v="Jurong Police Division"/>
    <s v="West"/>
    <s v="Woodlands West"/>
  </r>
  <r>
    <x v="1"/>
    <x v="3"/>
    <n v="0"/>
    <s v="preventable"/>
    <s v="Theft And Related Crimes"/>
    <s v="others"/>
    <x v="17"/>
    <s v="Jurong Police Division"/>
    <s v="West"/>
    <s v="Woodlands West"/>
  </r>
  <r>
    <x v="1"/>
    <x v="0"/>
    <n v="0"/>
    <s v="preventable"/>
    <s v="Violent / Serious Property Crimes"/>
    <s v="others"/>
    <x v="17"/>
    <s v="Jurong Police Division"/>
    <s v="West"/>
    <s v="Woodlands West"/>
  </r>
  <r>
    <x v="1"/>
    <x v="0"/>
    <n v="13"/>
    <s v="preventable"/>
    <s v="Violent / Serious Property Crimes"/>
    <s v="others"/>
    <x v="17"/>
    <s v="Jurong Police Division"/>
    <s v="West"/>
    <s v="Woodlands West"/>
  </r>
  <r>
    <x v="1"/>
    <x v="1"/>
    <n v="0"/>
    <s v="preventable"/>
    <s v="Crimes Against Persons"/>
    <s v="others"/>
    <x v="19"/>
    <s v="Jurong Police Division"/>
    <s v="West"/>
    <s v="Woodlands East"/>
  </r>
  <r>
    <x v="1"/>
    <x v="2"/>
    <n v="0"/>
    <s v="preventable"/>
    <s v="Theft And Related Crimes"/>
    <s v="others"/>
    <x v="19"/>
    <s v="Jurong Police Division"/>
    <s v="West"/>
    <s v="Woodlands East"/>
  </r>
  <r>
    <x v="1"/>
    <x v="3"/>
    <n v="0"/>
    <s v="preventable"/>
    <s v="Theft And Related Crimes"/>
    <s v="others"/>
    <x v="19"/>
    <s v="Jurong Police Division"/>
    <s v="West"/>
    <s v="Woodlands East"/>
  </r>
  <r>
    <x v="1"/>
    <x v="4"/>
    <n v="0"/>
    <s v="preventable"/>
    <s v="Housebreaking And Related Crimes"/>
    <s v="others"/>
    <x v="19"/>
    <s v="Jurong Police Division"/>
    <s v="West"/>
    <s v="Woodlands East"/>
  </r>
  <r>
    <x v="1"/>
    <x v="0"/>
    <n v="0"/>
    <s v="preventable"/>
    <s v="Violent / Serious Property Crimes"/>
    <s v="others"/>
    <x v="19"/>
    <s v="Jurong Police Division"/>
    <s v="West"/>
    <s v="Woodlands East"/>
  </r>
  <r>
    <x v="1"/>
    <x v="1"/>
    <n v="41"/>
    <s v="preventable"/>
    <s v="Crimes Against Persons"/>
    <s v="others"/>
    <x v="17"/>
    <s v="Jurong Police Division"/>
    <s v="West"/>
    <s v="Woodlands West"/>
  </r>
  <r>
    <x v="1"/>
    <x v="2"/>
    <n v="37"/>
    <s v="preventable"/>
    <s v="Theft And Related Crimes"/>
    <s v="others"/>
    <x v="17"/>
    <s v="Jurong Police Division"/>
    <s v="West"/>
    <s v="Woodlands West"/>
  </r>
  <r>
    <x v="1"/>
    <x v="3"/>
    <n v="13"/>
    <s v="preventable"/>
    <s v="Theft And Related Crimes"/>
    <s v="others"/>
    <x v="17"/>
    <s v="Jurong Police Division"/>
    <s v="West"/>
    <s v="Woodlands West"/>
  </r>
  <r>
    <x v="1"/>
    <x v="0"/>
    <n v="0"/>
    <s v="preventable"/>
    <s v="Violent / Serious Property Crimes"/>
    <s v="others"/>
    <x v="5"/>
    <s v="Ang Mo Kio Police Division"/>
    <s v="North East"/>
    <s v="Yishun South"/>
  </r>
  <r>
    <x v="1"/>
    <x v="4"/>
    <n v="0"/>
    <s v="preventable"/>
    <s v="Housebreaking And Related Crimes"/>
    <s v="others"/>
    <x v="5"/>
    <s v="Ang Mo Kio Police Division"/>
    <s v="North East"/>
    <s v="Yishun South"/>
  </r>
  <r>
    <x v="1"/>
    <x v="3"/>
    <n v="0"/>
    <s v="preventable"/>
    <s v="Theft And Related Crimes"/>
    <s v="others"/>
    <x v="5"/>
    <s v="Ang Mo Kio Police Division"/>
    <s v="North East"/>
    <s v="Yishun South"/>
  </r>
  <r>
    <x v="1"/>
    <x v="2"/>
    <n v="0"/>
    <s v="preventable"/>
    <s v="Theft And Related Crimes"/>
    <s v="others"/>
    <x v="5"/>
    <s v="Ang Mo Kio Police Division"/>
    <s v="North East"/>
    <s v="Yishun South"/>
  </r>
  <r>
    <x v="1"/>
    <x v="2"/>
    <n v="13"/>
    <s v="preventable"/>
    <s v="Theft And Related Crimes"/>
    <s v="others"/>
    <x v="35"/>
    <s v="Bedok Police Division"/>
    <s v="East"/>
    <s v="Pasir Ris"/>
  </r>
  <r>
    <x v="1"/>
    <x v="1"/>
    <n v="0"/>
    <s v="preventable"/>
    <s v="Crimes Against Persons"/>
    <s v="others"/>
    <x v="32"/>
    <s v="Jurong Police Division"/>
    <s v="West"/>
    <s v="Woodlands"/>
  </r>
  <r>
    <x v="1"/>
    <x v="3"/>
    <n v="4"/>
    <s v="preventable"/>
    <s v="Theft And Related Crimes"/>
    <s v="others"/>
    <x v="14"/>
    <s v="Clementi Police Division"/>
    <s v="West"/>
    <s v="Jurong East"/>
  </r>
  <r>
    <x v="1"/>
    <x v="1"/>
    <n v="34"/>
    <s v="preventable"/>
    <s v="Crimes Against Persons"/>
    <s v="others"/>
    <x v="14"/>
    <s v="Clementi Police Division"/>
    <s v="West"/>
    <s v="Jurong East"/>
  </r>
  <r>
    <x v="1"/>
    <x v="2"/>
    <n v="50"/>
    <s v="preventable"/>
    <s v="Theft And Related Crimes"/>
    <s v="others"/>
    <x v="16"/>
    <s v="Bedok Police Division"/>
    <s v="East"/>
    <s v="Geylang"/>
  </r>
  <r>
    <x v="1"/>
    <x v="1"/>
    <n v="95"/>
    <s v="preventable"/>
    <s v="Crimes Against Persons"/>
    <s v="others"/>
    <x v="16"/>
    <s v="Bedok Police Division"/>
    <s v="East"/>
    <s v="Geylang"/>
  </r>
  <r>
    <x v="1"/>
    <x v="0"/>
    <n v="4"/>
    <s v="preventable"/>
    <s v="Violent / Serious Property Crimes"/>
    <s v="others"/>
    <x v="34"/>
    <s v="Bedok Police Division"/>
    <s v="East"/>
    <s v="Marine Parade"/>
  </r>
  <r>
    <x v="1"/>
    <x v="4"/>
    <n v="11"/>
    <s v="preventable"/>
    <s v="Housebreaking And Related Crimes"/>
    <s v="others"/>
    <x v="34"/>
    <s v="Bedok Police Division"/>
    <s v="East"/>
    <s v="Marine Parade"/>
  </r>
  <r>
    <x v="1"/>
    <x v="3"/>
    <n v="0"/>
    <s v="preventable"/>
    <s v="Theft And Related Crimes"/>
    <s v="others"/>
    <x v="1"/>
    <s v="Ang Mo Kio Police Division"/>
    <s v="North East"/>
    <s v="Punggol"/>
  </r>
  <r>
    <x v="1"/>
    <x v="4"/>
    <n v="0"/>
    <s v="preventable"/>
    <s v="Housebreaking And Related Crimes"/>
    <s v="others"/>
    <x v="1"/>
    <s v="Ang Mo Kio Police Division"/>
    <s v="North East"/>
    <s v="Punggol"/>
  </r>
  <r>
    <x v="1"/>
    <x v="0"/>
    <n v="0"/>
    <s v="preventable"/>
    <s v="Violent / Serious Property Crimes"/>
    <s v="others"/>
    <x v="1"/>
    <s v="Ang Mo Kio Police Division"/>
    <s v="North East"/>
    <s v="Punggol"/>
  </r>
  <r>
    <x v="1"/>
    <x v="2"/>
    <n v="30"/>
    <s v="preventable"/>
    <s v="Theft And Related Crimes"/>
    <s v="others"/>
    <x v="2"/>
    <s v="Ang Mo Kio Police Division"/>
    <s v="North East"/>
    <s v="Hougang"/>
  </r>
  <r>
    <x v="1"/>
    <x v="3"/>
    <n v="7"/>
    <s v="preventable"/>
    <s v="Theft And Related Crimes"/>
    <s v="others"/>
    <x v="2"/>
    <s v="Ang Mo Kio Police Division"/>
    <s v="North East"/>
    <s v="Hougang"/>
  </r>
  <r>
    <x v="1"/>
    <x v="4"/>
    <n v="23"/>
    <s v="preventable"/>
    <s v="Housebreaking And Related Crimes"/>
    <s v="others"/>
    <x v="2"/>
    <s v="Ang Mo Kio Police Division"/>
    <s v="North East"/>
    <s v="Hougang"/>
  </r>
  <r>
    <x v="1"/>
    <x v="0"/>
    <n v="11"/>
    <s v="preventable"/>
    <s v="Violent / Serious Property Crimes"/>
    <s v="others"/>
    <x v="2"/>
    <s v="Ang Mo Kio Police Division"/>
    <s v="North East"/>
    <s v="Hougang"/>
  </r>
  <r>
    <x v="1"/>
    <x v="1"/>
    <n v="24"/>
    <s v="preventable"/>
    <s v="Crimes Against Persons"/>
    <s v="others"/>
    <x v="3"/>
    <s v="Ang Mo Kio Police Division"/>
    <s v="North East"/>
    <s v="Ang Mo Kio South"/>
  </r>
  <r>
    <x v="1"/>
    <x v="2"/>
    <n v="17"/>
    <s v="preventable"/>
    <s v="Theft And Related Crimes"/>
    <s v="others"/>
    <x v="8"/>
    <s v="Ang Mo Kio Police Division"/>
    <s v="North East"/>
    <s v="Yishun North"/>
  </r>
  <r>
    <x v="1"/>
    <x v="3"/>
    <n v="9"/>
    <s v="preventable"/>
    <s v="Theft And Related Crimes"/>
    <s v="others"/>
    <x v="8"/>
    <s v="Ang Mo Kio Police Division"/>
    <s v="North East"/>
    <s v="Yishun North"/>
  </r>
  <r>
    <x v="1"/>
    <x v="4"/>
    <n v="9"/>
    <s v="preventable"/>
    <s v="Housebreaking And Related Crimes"/>
    <s v="others"/>
    <x v="15"/>
    <s v="Bedok Police Division"/>
    <s v="East"/>
    <s v="Changi"/>
  </r>
  <r>
    <x v="1"/>
    <x v="1"/>
    <n v="27"/>
    <s v="preventable"/>
    <s v="Crimes Against Persons"/>
    <s v="others"/>
    <x v="8"/>
    <s v="Ang Mo Kio Police Division"/>
    <s v="North East"/>
    <s v="Yishun North"/>
  </r>
  <r>
    <x v="1"/>
    <x v="0"/>
    <n v="4"/>
    <s v="preventable"/>
    <s v="Violent / Serious Property Crimes"/>
    <s v="others"/>
    <x v="5"/>
    <s v="Ang Mo Kio Police Division"/>
    <s v="North East"/>
    <s v="Yishun South"/>
  </r>
  <r>
    <x v="1"/>
    <x v="0"/>
    <n v="9"/>
    <s v="preventable"/>
    <s v="Violent / Serious Property Crimes"/>
    <s v="others"/>
    <x v="3"/>
    <s v="Ang Mo Kio Police Division"/>
    <s v="North East"/>
    <s v="Ang Mo Kio South"/>
  </r>
  <r>
    <x v="1"/>
    <x v="1"/>
    <n v="27"/>
    <s v="preventable"/>
    <s v="Crimes Against Persons"/>
    <s v="others"/>
    <x v="34"/>
    <s v="Bedok Police Division"/>
    <s v="East"/>
    <s v="Marine Parade"/>
  </r>
  <r>
    <x v="1"/>
    <x v="2"/>
    <n v="8"/>
    <s v="preventable"/>
    <s v="Theft And Related Crimes"/>
    <s v="others"/>
    <x v="14"/>
    <s v="Clementi Police Division"/>
    <s v="West"/>
    <s v="Jurong East"/>
  </r>
  <r>
    <x v="1"/>
    <x v="2"/>
    <n v="5"/>
    <s v="preventable"/>
    <s v="Theft And Related Crimes"/>
    <s v="others"/>
    <x v="34"/>
    <s v="Bedok Police Division"/>
    <s v="East"/>
    <s v="Marine Parade"/>
  </r>
  <r>
    <x v="1"/>
    <x v="3"/>
    <n v="33"/>
    <s v="preventable"/>
    <s v="Theft And Related Crimes"/>
    <s v="others"/>
    <x v="16"/>
    <s v="Bedok Police Division"/>
    <s v="East"/>
    <s v="Geylang"/>
  </r>
  <r>
    <x v="1"/>
    <x v="4"/>
    <n v="53"/>
    <s v="preventable"/>
    <s v="Housebreaking And Related Crimes"/>
    <s v="others"/>
    <x v="16"/>
    <s v="Bedok Police Division"/>
    <s v="East"/>
    <s v="Geylang"/>
  </r>
  <r>
    <x v="1"/>
    <x v="3"/>
    <n v="10"/>
    <s v="preventable"/>
    <s v="Theft And Related Crimes"/>
    <s v="others"/>
    <x v="3"/>
    <s v="Ang Mo Kio Police Division"/>
    <s v="North East"/>
    <s v="Ang Mo Kio South"/>
  </r>
  <r>
    <x v="1"/>
    <x v="1"/>
    <n v="33"/>
    <s v="preventable"/>
    <s v="Crimes Against Persons"/>
    <s v="others"/>
    <x v="15"/>
    <s v="Bedok Police Division"/>
    <s v="East"/>
    <s v="Changi"/>
  </r>
  <r>
    <x v="1"/>
    <x v="0"/>
    <n v="6"/>
    <s v="preventable"/>
    <s v="Violent / Serious Property Crimes"/>
    <s v="others"/>
    <x v="13"/>
    <s v="Clementi Police Division"/>
    <s v="West"/>
    <s v="Bukit Merah West"/>
  </r>
  <r>
    <x v="1"/>
    <x v="1"/>
    <n v="28"/>
    <s v="preventable"/>
    <s v="Crimes Against Persons"/>
    <s v="others"/>
    <x v="11"/>
    <s v="Ang Mo Kio Police Division"/>
    <s v="North East"/>
    <s v="Ang Mo Kio North"/>
  </r>
  <r>
    <x v="1"/>
    <x v="0"/>
    <n v="42"/>
    <s v="preventable"/>
    <s v="Violent / Serious Property Crimes"/>
    <s v="others"/>
    <x v="16"/>
    <s v="Bedok Police Division"/>
    <s v="East"/>
    <s v="Geylang"/>
  </r>
  <r>
    <x v="1"/>
    <x v="4"/>
    <n v="12"/>
    <s v="preventable"/>
    <s v="Housebreaking And Related Crimes"/>
    <s v="others"/>
    <x v="14"/>
    <s v="Clementi Police Division"/>
    <s v="West"/>
    <s v="Jurong East"/>
  </r>
  <r>
    <x v="1"/>
    <x v="4"/>
    <n v="7"/>
    <s v="preventable"/>
    <s v="Housebreaking And Related Crimes"/>
    <s v="others"/>
    <x v="3"/>
    <s v="Ang Mo Kio Police Division"/>
    <s v="North East"/>
    <s v="Ang Mo Kio South"/>
  </r>
  <r>
    <x v="1"/>
    <x v="4"/>
    <n v="17"/>
    <s v="preventable"/>
    <s v="Housebreaking And Related Crimes"/>
    <s v="others"/>
    <x v="5"/>
    <s v="Ang Mo Kio Police Division"/>
    <s v="North East"/>
    <s v="Yishun South"/>
  </r>
  <r>
    <x v="1"/>
    <x v="3"/>
    <n v="3"/>
    <s v="preventable"/>
    <s v="Theft And Related Crimes"/>
    <s v="others"/>
    <x v="5"/>
    <s v="Ang Mo Kio Police Division"/>
    <s v="North East"/>
    <s v="Yishun South"/>
  </r>
  <r>
    <x v="1"/>
    <x v="2"/>
    <n v="7"/>
    <s v="preventable"/>
    <s v="Theft And Related Crimes"/>
    <s v="others"/>
    <x v="5"/>
    <s v="Ang Mo Kio Police Division"/>
    <s v="North East"/>
    <s v="Yishun South"/>
  </r>
  <r>
    <x v="1"/>
    <x v="1"/>
    <n v="16"/>
    <s v="preventable"/>
    <s v="Crimes Against Persons"/>
    <s v="others"/>
    <x v="5"/>
    <s v="Ang Mo Kio Police Division"/>
    <s v="North East"/>
    <s v="Yishun South"/>
  </r>
  <r>
    <x v="1"/>
    <x v="0"/>
    <n v="15"/>
    <s v="preventable"/>
    <s v="Violent / Serious Property Crimes"/>
    <s v="others"/>
    <x v="10"/>
    <s v="Bedok Police Division"/>
    <s v="East"/>
    <s v="Bedok North"/>
  </r>
  <r>
    <x v="1"/>
    <x v="4"/>
    <n v="20"/>
    <s v="preventable"/>
    <s v="Housebreaking And Related Crimes"/>
    <s v="others"/>
    <x v="10"/>
    <s v="Bedok Police Division"/>
    <s v="East"/>
    <s v="Bedok North"/>
  </r>
  <r>
    <x v="1"/>
    <x v="3"/>
    <n v="5"/>
    <s v="preventable"/>
    <s v="Theft And Related Crimes"/>
    <s v="others"/>
    <x v="34"/>
    <s v="Bedok Police Division"/>
    <s v="East"/>
    <s v="Marine Parade"/>
  </r>
  <r>
    <x v="1"/>
    <x v="2"/>
    <n v="33"/>
    <s v="preventable"/>
    <s v="Theft And Related Crimes"/>
    <s v="others"/>
    <x v="10"/>
    <s v="Bedok Police Division"/>
    <s v="East"/>
    <s v="Bedok North"/>
  </r>
  <r>
    <x v="1"/>
    <x v="3"/>
    <n v="2"/>
    <s v="preventable"/>
    <s v="Theft And Related Crimes"/>
    <s v="others"/>
    <x v="15"/>
    <s v="Bedok Police Division"/>
    <s v="East"/>
    <s v="Changi"/>
  </r>
  <r>
    <x v="1"/>
    <x v="1"/>
    <n v="45"/>
    <s v="preventable"/>
    <s v="Crimes Against Persons"/>
    <s v="others"/>
    <x v="10"/>
    <s v="Bedok Police Division"/>
    <s v="East"/>
    <s v="Bedok North"/>
  </r>
  <r>
    <x v="1"/>
    <x v="0"/>
    <n v="9"/>
    <s v="preventable"/>
    <s v="Violent / Serious Property Crimes"/>
    <s v="others"/>
    <x v="7"/>
    <s v="Bedok Police Division"/>
    <s v="East"/>
    <s v="Bedok South"/>
  </r>
  <r>
    <x v="1"/>
    <x v="4"/>
    <n v="29"/>
    <s v="preventable"/>
    <s v="Housebreaking And Related Crimes"/>
    <s v="others"/>
    <x v="7"/>
    <s v="Bedok Police Division"/>
    <s v="East"/>
    <s v="Bedok South"/>
  </r>
  <r>
    <x v="1"/>
    <x v="3"/>
    <n v="8"/>
    <s v="preventable"/>
    <s v="Theft And Related Crimes"/>
    <s v="others"/>
    <x v="7"/>
    <s v="Bedok Police Division"/>
    <s v="East"/>
    <s v="Bedok South"/>
  </r>
  <r>
    <x v="1"/>
    <x v="2"/>
    <n v="19"/>
    <s v="preventable"/>
    <s v="Theft And Related Crimes"/>
    <s v="others"/>
    <x v="7"/>
    <s v="Bedok Police Division"/>
    <s v="East"/>
    <s v="Bedok South"/>
  </r>
  <r>
    <x v="1"/>
    <x v="1"/>
    <n v="34"/>
    <s v="preventable"/>
    <s v="Crimes Against Persons"/>
    <s v="others"/>
    <x v="7"/>
    <s v="Bedok Police Division"/>
    <s v="East"/>
    <s v="Bedok South"/>
  </r>
  <r>
    <x v="1"/>
    <x v="3"/>
    <n v="6"/>
    <s v="preventable"/>
    <s v="Theft And Related Crimes"/>
    <s v="others"/>
    <x v="10"/>
    <s v="Bedok Police Division"/>
    <s v="East"/>
    <s v="Bedok North"/>
  </r>
  <r>
    <x v="1"/>
    <x v="2"/>
    <n v="12"/>
    <s v="preventable"/>
    <s v="Theft And Related Crimes"/>
    <s v="others"/>
    <x v="15"/>
    <s v="Bedok Police Division"/>
    <s v="East"/>
    <s v="Changi"/>
  </r>
  <r>
    <x v="1"/>
    <x v="0"/>
    <n v="3"/>
    <s v="preventable"/>
    <s v="Violent / Serious Property Crimes"/>
    <s v="others"/>
    <x v="15"/>
    <s v="Bedok Police Division"/>
    <s v="East"/>
    <s v="Changi"/>
  </r>
  <r>
    <x v="2"/>
    <x v="6"/>
    <n v="21"/>
    <s v="others"/>
    <s v="others"/>
    <s v="uml"/>
    <x v="30"/>
    <s v="Jurong Police Division"/>
    <s v="West"/>
    <s v="Jurong West"/>
  </r>
  <r>
    <x v="2"/>
    <x v="5"/>
    <n v="334"/>
    <s v="others"/>
    <s v="others"/>
    <s v="uml"/>
    <x v="29"/>
    <s v="Jurong Police Division"/>
    <s v="West"/>
    <s v="Choa Chu Kang"/>
  </r>
  <r>
    <x v="2"/>
    <x v="6"/>
    <n v="35"/>
    <s v="others"/>
    <s v="others"/>
    <s v="uml"/>
    <x v="29"/>
    <s v="Jurong Police Division"/>
    <s v="West"/>
    <s v="Choa Chu Kang"/>
  </r>
  <r>
    <x v="2"/>
    <x v="6"/>
    <n v="23"/>
    <s v="others"/>
    <s v="others"/>
    <s v="uml"/>
    <x v="28"/>
    <s v="Jurong Police Division"/>
    <s v="West"/>
    <s v="Bukit Panjang"/>
  </r>
  <r>
    <x v="2"/>
    <x v="5"/>
    <n v="495"/>
    <s v="others"/>
    <s v="others"/>
    <s v="uml"/>
    <x v="33"/>
    <s v="Bedok Police Division"/>
    <s v="East"/>
    <s v="Tampines"/>
  </r>
  <r>
    <x v="2"/>
    <x v="6"/>
    <n v="30"/>
    <s v="others"/>
    <s v="others"/>
    <s v="uml"/>
    <x v="18"/>
    <s v="Jurong Police Division"/>
    <s v="West"/>
    <s v="Bukit Batok"/>
  </r>
  <r>
    <x v="2"/>
    <x v="5"/>
    <n v="309"/>
    <s v="others"/>
    <s v="others"/>
    <s v="uml"/>
    <x v="30"/>
    <s v="Jurong Police Division"/>
    <s v="West"/>
    <s v="Jurong West"/>
  </r>
  <r>
    <x v="2"/>
    <x v="6"/>
    <n v="23"/>
    <s v="others"/>
    <s v="others"/>
    <s v="uml"/>
    <x v="33"/>
    <s v="Bedok Police Division"/>
    <s v="East"/>
    <s v="Tampines"/>
  </r>
  <r>
    <x v="2"/>
    <x v="5"/>
    <n v="265"/>
    <s v="others"/>
    <s v="others"/>
    <s v="uml"/>
    <x v="35"/>
    <s v="Bedok Police Division"/>
    <s v="East"/>
    <s v="Pasir Ris"/>
  </r>
  <r>
    <x v="2"/>
    <x v="6"/>
    <n v="8"/>
    <s v="others"/>
    <s v="others"/>
    <s v="uml"/>
    <x v="35"/>
    <s v="Bedok Police Division"/>
    <s v="East"/>
    <s v="Pasir Ris"/>
  </r>
  <r>
    <x v="2"/>
    <x v="5"/>
    <n v="52"/>
    <s v="others"/>
    <s v="others"/>
    <s v="uml"/>
    <x v="34"/>
    <s v="Bedok Police Division"/>
    <s v="East"/>
    <s v="Marine Parade"/>
  </r>
  <r>
    <x v="2"/>
    <x v="5"/>
    <n v="300"/>
    <s v="others"/>
    <s v="others"/>
    <s v="uml"/>
    <x v="18"/>
    <s v="Jurong Police Division"/>
    <s v="West"/>
    <s v="Bukit Batok"/>
  </r>
  <r>
    <x v="2"/>
    <x v="6"/>
    <n v="327"/>
    <s v="others"/>
    <s v="others"/>
    <s v="uml"/>
    <x v="31"/>
    <s v="Jurong Police Division"/>
    <s v="West"/>
    <s v="Nanyang"/>
  </r>
  <r>
    <x v="2"/>
    <x v="5"/>
    <n v="361"/>
    <s v="others"/>
    <s v="others"/>
    <s v="uml"/>
    <x v="19"/>
    <s v="Jurong Police Division"/>
    <s v="West"/>
    <s v="Woodlands East"/>
  </r>
  <r>
    <x v="2"/>
    <x v="6"/>
    <n v="0"/>
    <s v="others"/>
    <s v="others"/>
    <s v="uml"/>
    <x v="32"/>
    <s v="Jurong Police Division"/>
    <s v="West"/>
    <s v="Woodlands"/>
  </r>
  <r>
    <x v="2"/>
    <x v="6"/>
    <n v="5"/>
    <s v="others"/>
    <s v="others"/>
    <s v="uml"/>
    <x v="34"/>
    <s v="Bedok Police Division"/>
    <s v="East"/>
    <s v="Marine Parade"/>
  </r>
  <r>
    <x v="2"/>
    <x v="5"/>
    <n v="0"/>
    <s v="others"/>
    <s v="others"/>
    <s v="uml"/>
    <x v="6"/>
    <s v="Ang Mo Kio Police Division"/>
    <s v="North East"/>
    <s v="Sembawang"/>
  </r>
  <r>
    <x v="2"/>
    <x v="6"/>
    <n v="0"/>
    <s v="others"/>
    <s v="others"/>
    <s v="uml"/>
    <x v="6"/>
    <s v="Ang Mo Kio Police Division"/>
    <s v="North East"/>
    <s v="Sembawang"/>
  </r>
  <r>
    <x v="2"/>
    <x v="5"/>
    <n v="0"/>
    <s v="others"/>
    <s v="others"/>
    <s v="uml"/>
    <x v="5"/>
    <s v="Ang Mo Kio Police Division"/>
    <s v="North East"/>
    <s v="Yishun South"/>
  </r>
  <r>
    <x v="2"/>
    <x v="6"/>
    <n v="0"/>
    <s v="others"/>
    <s v="others"/>
    <s v="uml"/>
    <x v="5"/>
    <s v="Ang Mo Kio Police Division"/>
    <s v="North East"/>
    <s v="Yishun South"/>
  </r>
  <r>
    <x v="2"/>
    <x v="5"/>
    <n v="0"/>
    <s v="others"/>
    <s v="others"/>
    <s v="uml"/>
    <x v="8"/>
    <s v="Ang Mo Kio Police Division"/>
    <s v="North East"/>
    <s v="Yishun North"/>
  </r>
  <r>
    <x v="2"/>
    <x v="5"/>
    <n v="269"/>
    <s v="others"/>
    <s v="others"/>
    <s v="uml"/>
    <x v="31"/>
    <s v="Jurong Police Division"/>
    <s v="West"/>
    <s v="Nanyang"/>
  </r>
  <r>
    <x v="2"/>
    <x v="6"/>
    <n v="0"/>
    <s v="others"/>
    <s v="others"/>
    <s v="uml"/>
    <x v="8"/>
    <s v="Ang Mo Kio Police Division"/>
    <s v="North East"/>
    <s v="Yishun North"/>
  </r>
  <r>
    <x v="2"/>
    <x v="5"/>
    <n v="0"/>
    <s v="others"/>
    <s v="others"/>
    <s v="uml"/>
    <x v="19"/>
    <s v="Jurong Police Division"/>
    <s v="West"/>
    <s v="Woodlands East"/>
  </r>
  <r>
    <x v="2"/>
    <x v="6"/>
    <n v="0"/>
    <s v="others"/>
    <s v="others"/>
    <s v="uml"/>
    <x v="19"/>
    <s v="Jurong Police Division"/>
    <s v="West"/>
    <s v="Woodlands East"/>
  </r>
  <r>
    <x v="2"/>
    <x v="5"/>
    <n v="225"/>
    <s v="others"/>
    <s v="others"/>
    <s v="uml"/>
    <x v="17"/>
    <s v="Jurong Police Division"/>
    <s v="West"/>
    <s v="Woodlands West"/>
  </r>
  <r>
    <x v="2"/>
    <x v="6"/>
    <n v="19"/>
    <s v="others"/>
    <s v="others"/>
    <s v="uml"/>
    <x v="17"/>
    <s v="Jurong Police Division"/>
    <s v="West"/>
    <s v="Woodlands West"/>
  </r>
  <r>
    <x v="2"/>
    <x v="6"/>
    <n v="35"/>
    <s v="others"/>
    <s v="others"/>
    <s v="uml"/>
    <x v="19"/>
    <s v="Jurong Police Division"/>
    <s v="West"/>
    <s v="Woodlands East"/>
  </r>
  <r>
    <x v="2"/>
    <x v="5"/>
    <n v="0"/>
    <s v="others"/>
    <s v="others"/>
    <s v="uml"/>
    <x v="32"/>
    <s v="Jurong Police Division"/>
    <s v="West"/>
    <s v="Woodlands"/>
  </r>
  <r>
    <x v="2"/>
    <x v="6"/>
    <n v="0"/>
    <s v="others"/>
    <s v="others"/>
    <s v="uml"/>
    <x v="17"/>
    <s v="Jurong Police Division"/>
    <s v="West"/>
    <s v="Woodlands West"/>
  </r>
  <r>
    <x v="2"/>
    <x v="5"/>
    <n v="0"/>
    <s v="others"/>
    <s v="others"/>
    <s v="uml"/>
    <x v="17"/>
    <s v="Jurong Police Division"/>
    <s v="West"/>
    <s v="Woodlands West"/>
  </r>
  <r>
    <x v="2"/>
    <x v="5"/>
    <n v="295"/>
    <s v="others"/>
    <s v="others"/>
    <s v="uml"/>
    <x v="4"/>
    <s v="Ang Mo Kio Police Division"/>
    <s v="North East"/>
    <s v="Sengkang"/>
  </r>
  <r>
    <x v="2"/>
    <x v="6"/>
    <n v="30"/>
    <s v="others"/>
    <s v="others"/>
    <s v="uml"/>
    <x v="16"/>
    <s v="Bedok Police Division"/>
    <s v="East"/>
    <s v="Geylang"/>
  </r>
  <r>
    <x v="2"/>
    <x v="6"/>
    <n v="4"/>
    <s v="others"/>
    <s v="others"/>
    <s v="uml"/>
    <x v="20"/>
    <s v="Tanglin Police Division"/>
    <s v="Central"/>
    <s v="Orchard"/>
  </r>
  <r>
    <x v="2"/>
    <x v="5"/>
    <n v="80"/>
    <s v="others"/>
    <s v="others"/>
    <s v="uml"/>
    <x v="22"/>
    <s v="Tanglin Police Division"/>
    <s v="Central"/>
    <s v="Kampong Java"/>
  </r>
  <r>
    <x v="2"/>
    <x v="6"/>
    <n v="13"/>
    <s v="others"/>
    <s v="others"/>
    <s v="uml"/>
    <x v="22"/>
    <s v="Tanglin Police Division"/>
    <s v="Central"/>
    <s v="Kampong Java"/>
  </r>
  <r>
    <x v="2"/>
    <x v="5"/>
    <n v="33"/>
    <s v="others"/>
    <s v="others"/>
    <s v="uml"/>
    <x v="23"/>
    <s v="Tanglin Police Division"/>
    <s v="Central"/>
    <s v="Bukit Timah"/>
  </r>
  <r>
    <x v="2"/>
    <x v="6"/>
    <n v="1"/>
    <s v="others"/>
    <s v="others"/>
    <s v="uml"/>
    <x v="23"/>
    <s v="Tanglin Police Division"/>
    <s v="Central"/>
    <s v="Bukit Timah"/>
  </r>
  <r>
    <x v="2"/>
    <x v="5"/>
    <n v="111"/>
    <s v="others"/>
    <s v="others"/>
    <s v="uml"/>
    <x v="27"/>
    <s v="Tanglin Police Division"/>
    <s v="Central"/>
    <s v="Bishan"/>
  </r>
  <r>
    <x v="2"/>
    <x v="6"/>
    <n v="13"/>
    <s v="others"/>
    <s v="others"/>
    <s v="uml"/>
    <x v="27"/>
    <s v="Tanglin Police Division"/>
    <s v="Central"/>
    <s v="Bishan"/>
  </r>
  <r>
    <x v="2"/>
    <x v="5"/>
    <n v="186"/>
    <s v="others"/>
    <s v="others"/>
    <s v="uml"/>
    <x v="12"/>
    <s v="Clementi Police Division"/>
    <s v="West"/>
    <s v="Queenstown"/>
  </r>
  <r>
    <x v="2"/>
    <x v="6"/>
    <n v="31"/>
    <s v="others"/>
    <s v="others"/>
    <s v="uml"/>
    <x v="12"/>
    <s v="Clementi Police Division"/>
    <s v="West"/>
    <s v="Queenstown"/>
  </r>
  <r>
    <x v="2"/>
    <x v="5"/>
    <n v="196"/>
    <s v="others"/>
    <s v="others"/>
    <s v="uml"/>
    <x v="14"/>
    <s v="Clementi Police Division"/>
    <s v="West"/>
    <s v="Jurong East"/>
  </r>
  <r>
    <x v="2"/>
    <x v="6"/>
    <n v="18"/>
    <s v="others"/>
    <s v="others"/>
    <s v="uml"/>
    <x v="14"/>
    <s v="Clementi Police Division"/>
    <s v="West"/>
    <s v="Jurong East"/>
  </r>
  <r>
    <x v="2"/>
    <x v="5"/>
    <n v="163"/>
    <s v="others"/>
    <s v="others"/>
    <s v="uml"/>
    <x v="26"/>
    <s v="Clementi Police Division"/>
    <s v="West"/>
    <s v="Clementi"/>
  </r>
  <r>
    <x v="2"/>
    <x v="6"/>
    <n v="69"/>
    <s v="others"/>
    <s v="others"/>
    <s v="uml"/>
    <x v="26"/>
    <s v="Clementi Police Division"/>
    <s v="West"/>
    <s v="Clementi"/>
  </r>
  <r>
    <x v="2"/>
    <x v="5"/>
    <n v="165"/>
    <s v="others"/>
    <s v="others"/>
    <s v="uml"/>
    <x v="13"/>
    <s v="Clementi Police Division"/>
    <s v="West"/>
    <s v="Bukit Merah West"/>
  </r>
  <r>
    <x v="2"/>
    <x v="6"/>
    <n v="17"/>
    <s v="others"/>
    <s v="others"/>
    <s v="uml"/>
    <x v="13"/>
    <s v="Clementi Police Division"/>
    <s v="West"/>
    <s v="Bukit Merah West"/>
  </r>
  <r>
    <x v="2"/>
    <x v="5"/>
    <n v="116"/>
    <s v="others"/>
    <s v="others"/>
    <s v="uml"/>
    <x v="25"/>
    <s v="Central Police Division"/>
    <s v="Central"/>
    <s v="Rochor"/>
  </r>
  <r>
    <x v="2"/>
    <x v="6"/>
    <n v="13"/>
    <s v="others"/>
    <s v="others"/>
    <s v="uml"/>
    <x v="25"/>
    <s v="Central Police Division"/>
    <s v="Central"/>
    <s v="Rochor"/>
  </r>
  <r>
    <x v="2"/>
    <x v="5"/>
    <n v="12"/>
    <s v="others"/>
    <s v="others"/>
    <s v="uml"/>
    <x v="24"/>
    <s v="Central Police Division"/>
    <s v="Central"/>
    <s v="Marina Bay"/>
  </r>
  <r>
    <x v="2"/>
    <x v="6"/>
    <n v="6"/>
    <s v="others"/>
    <s v="others"/>
    <s v="uml"/>
    <x v="24"/>
    <s v="Central Police Division"/>
    <s v="Central"/>
    <s v="Marina Bay"/>
  </r>
  <r>
    <x v="2"/>
    <x v="5"/>
    <n v="151"/>
    <s v="others"/>
    <s v="others"/>
    <s v="uml"/>
    <x v="9"/>
    <s v="Central Police Division"/>
    <s v="Central"/>
    <s v="Bukit Merah East"/>
  </r>
  <r>
    <x v="2"/>
    <x v="6"/>
    <n v="117"/>
    <s v="others"/>
    <s v="others"/>
    <s v="uml"/>
    <x v="9"/>
    <s v="Central Police Division"/>
    <s v="Central"/>
    <s v="Bukit Merah East"/>
  </r>
  <r>
    <x v="2"/>
    <x v="5"/>
    <n v="5"/>
    <s v="others"/>
    <s v="others"/>
    <s v="uml"/>
    <x v="20"/>
    <s v="Tanglin Police Division"/>
    <s v="Central"/>
    <s v="Orchard"/>
  </r>
  <r>
    <x v="2"/>
    <x v="6"/>
    <n v="17"/>
    <s v="others"/>
    <s v="others"/>
    <s v="uml"/>
    <x v="21"/>
    <s v="Tanglin Police Division"/>
    <s v="Central"/>
    <s v="Toa Payoh"/>
  </r>
  <r>
    <x v="2"/>
    <x v="5"/>
    <n v="248"/>
    <s v="others"/>
    <s v="others"/>
    <s v="uml"/>
    <x v="21"/>
    <s v="Tanglin Police Division"/>
    <s v="Central"/>
    <s v="Toa Payoh"/>
  </r>
  <r>
    <x v="2"/>
    <x v="6"/>
    <n v="92"/>
    <s v="others"/>
    <s v="others"/>
    <s v="uml"/>
    <x v="11"/>
    <s v="Ang Mo Kio Police Division"/>
    <s v="North East"/>
    <s v="Ang Mo Kio North"/>
  </r>
  <r>
    <x v="2"/>
    <x v="5"/>
    <n v="254"/>
    <s v="others"/>
    <s v="others"/>
    <s v="uml"/>
    <x v="15"/>
    <s v="Bedok Police Division"/>
    <s v="East"/>
    <s v="Changi"/>
  </r>
  <r>
    <x v="2"/>
    <x v="6"/>
    <n v="14"/>
    <s v="others"/>
    <s v="others"/>
    <s v="uml"/>
    <x v="15"/>
    <s v="Bedok Police Division"/>
    <s v="East"/>
    <s v="Changi"/>
  </r>
  <r>
    <x v="2"/>
    <x v="5"/>
    <n v="154"/>
    <s v="others"/>
    <s v="others"/>
    <s v="uml"/>
    <x v="7"/>
    <s v="Bedok Police Division"/>
    <s v="East"/>
    <s v="Bedok South"/>
  </r>
  <r>
    <x v="2"/>
    <x v="6"/>
    <n v="10"/>
    <s v="others"/>
    <s v="others"/>
    <s v="uml"/>
    <x v="7"/>
    <s v="Bedok Police Division"/>
    <s v="East"/>
    <s v="Bedok South"/>
  </r>
  <r>
    <x v="2"/>
    <x v="5"/>
    <n v="375"/>
    <s v="others"/>
    <s v="others"/>
    <s v="uml"/>
    <x v="10"/>
    <s v="Bedok Police Division"/>
    <s v="East"/>
    <s v="Bedok North"/>
  </r>
  <r>
    <x v="2"/>
    <x v="6"/>
    <n v="57"/>
    <s v="others"/>
    <s v="others"/>
    <s v="uml"/>
    <x v="10"/>
    <s v="Bedok Police Division"/>
    <s v="East"/>
    <s v="Bedok North"/>
  </r>
  <r>
    <x v="2"/>
    <x v="5"/>
    <n v="111"/>
    <s v="others"/>
    <s v="others"/>
    <s v="uml"/>
    <x v="5"/>
    <s v="Ang Mo Kio Police Division"/>
    <s v="North East"/>
    <s v="Yishun South"/>
  </r>
  <r>
    <x v="2"/>
    <x v="6"/>
    <n v="21"/>
    <s v="others"/>
    <s v="others"/>
    <s v="uml"/>
    <x v="5"/>
    <s v="Ang Mo Kio Police Division"/>
    <s v="North East"/>
    <s v="Yishun South"/>
  </r>
  <r>
    <x v="2"/>
    <x v="5"/>
    <n v="239"/>
    <s v="others"/>
    <s v="others"/>
    <s v="uml"/>
    <x v="8"/>
    <s v="Ang Mo Kio Police Division"/>
    <s v="North East"/>
    <s v="Yishun North"/>
  </r>
  <r>
    <x v="2"/>
    <x v="6"/>
    <n v="24"/>
    <s v="others"/>
    <s v="others"/>
    <s v="uml"/>
    <x v="8"/>
    <s v="Ang Mo Kio Police Division"/>
    <s v="North East"/>
    <s v="Yishun North"/>
  </r>
  <r>
    <x v="2"/>
    <x v="5"/>
    <n v="174"/>
    <s v="others"/>
    <s v="others"/>
    <s v="uml"/>
    <x v="16"/>
    <s v="Bedok Police Division"/>
    <s v="East"/>
    <s v="Geylang"/>
  </r>
  <r>
    <x v="2"/>
    <x v="5"/>
    <n v="126"/>
    <s v="others"/>
    <s v="others"/>
    <s v="uml"/>
    <x v="0"/>
    <s v="Ang Mo Kio Police Division"/>
    <s v="North East"/>
    <s v="Serangoon"/>
  </r>
  <r>
    <x v="2"/>
    <x v="6"/>
    <n v="26"/>
    <s v="others"/>
    <s v="others"/>
    <s v="uml"/>
    <x v="4"/>
    <s v="Ang Mo Kio Police Division"/>
    <s v="North East"/>
    <s v="Sengkang"/>
  </r>
  <r>
    <x v="2"/>
    <x v="5"/>
    <n v="93"/>
    <s v="others"/>
    <s v="others"/>
    <s v="uml"/>
    <x v="6"/>
    <s v="Ang Mo Kio Police Division"/>
    <s v="North East"/>
    <s v="Sembawang"/>
  </r>
  <r>
    <x v="2"/>
    <x v="6"/>
    <n v="9"/>
    <s v="others"/>
    <s v="others"/>
    <s v="uml"/>
    <x v="6"/>
    <s v="Ang Mo Kio Police Division"/>
    <s v="North East"/>
    <s v="Sembawang"/>
  </r>
  <r>
    <x v="2"/>
    <x v="5"/>
    <n v="122"/>
    <s v="others"/>
    <s v="others"/>
    <s v="uml"/>
    <x v="1"/>
    <s v="Ang Mo Kio Police Division"/>
    <s v="North East"/>
    <s v="Punggol"/>
  </r>
  <r>
    <x v="2"/>
    <x v="6"/>
    <n v="6"/>
    <s v="others"/>
    <s v="others"/>
    <s v="uml"/>
    <x v="1"/>
    <s v="Ang Mo Kio Police Division"/>
    <s v="North East"/>
    <s v="Punggol"/>
  </r>
  <r>
    <x v="2"/>
    <x v="5"/>
    <n v="433"/>
    <s v="others"/>
    <s v="others"/>
    <s v="uml"/>
    <x v="2"/>
    <s v="Ang Mo Kio Police Division"/>
    <s v="North East"/>
    <s v="Hougang"/>
  </r>
  <r>
    <x v="2"/>
    <x v="6"/>
    <n v="73"/>
    <s v="others"/>
    <s v="others"/>
    <s v="uml"/>
    <x v="2"/>
    <s v="Ang Mo Kio Police Division"/>
    <s v="North East"/>
    <s v="Hougang"/>
  </r>
  <r>
    <x v="2"/>
    <x v="5"/>
    <n v="172"/>
    <s v="others"/>
    <s v="others"/>
    <s v="uml"/>
    <x v="3"/>
    <s v="Ang Mo Kio Police Division"/>
    <s v="North East"/>
    <s v="Ang Mo Kio South"/>
  </r>
  <r>
    <x v="2"/>
    <x v="6"/>
    <n v="23"/>
    <s v="others"/>
    <s v="others"/>
    <s v="uml"/>
    <x v="3"/>
    <s v="Ang Mo Kio Police Division"/>
    <s v="North East"/>
    <s v="Ang Mo Kio South"/>
  </r>
  <r>
    <x v="2"/>
    <x v="5"/>
    <n v="191"/>
    <s v="others"/>
    <s v="others"/>
    <s v="uml"/>
    <x v="11"/>
    <s v="Ang Mo Kio Police Division"/>
    <s v="North East"/>
    <s v="Ang Mo Kio North"/>
  </r>
  <r>
    <x v="2"/>
    <x v="6"/>
    <n v="10"/>
    <s v="others"/>
    <s v="others"/>
    <s v="uml"/>
    <x v="0"/>
    <s v="Ang Mo Kio Police Division"/>
    <s v="North East"/>
    <s v="Serangoon"/>
  </r>
  <r>
    <x v="2"/>
    <x v="5"/>
    <n v="231"/>
    <s v="others"/>
    <s v="others"/>
    <s v="uml"/>
    <x v="28"/>
    <s v="Jurong Police Division"/>
    <s v="West"/>
    <s v="Bukit Panjang"/>
  </r>
  <r>
    <x v="2"/>
    <x v="1"/>
    <n v="102"/>
    <s v="preventable"/>
    <s v="Crimes Against Persons"/>
    <s v="others"/>
    <x v="20"/>
    <s v="Tanglin Police Division"/>
    <s v="Central"/>
    <s v="Orchard"/>
  </r>
  <r>
    <x v="2"/>
    <x v="2"/>
    <n v="12"/>
    <s v="preventable"/>
    <s v="Theft And Related Crimes"/>
    <s v="others"/>
    <x v="4"/>
    <s v="Ang Mo Kio Police Division"/>
    <s v="North East"/>
    <s v="Sengkang"/>
  </r>
  <r>
    <x v="2"/>
    <x v="3"/>
    <n v="5"/>
    <s v="preventable"/>
    <s v="Theft And Related Crimes"/>
    <s v="others"/>
    <x v="17"/>
    <s v="Jurong Police Division"/>
    <s v="West"/>
    <s v="Woodlands West"/>
  </r>
  <r>
    <x v="2"/>
    <x v="0"/>
    <n v="0"/>
    <s v="preventable"/>
    <s v="Violent / Serious Property Crimes"/>
    <s v="others"/>
    <x v="5"/>
    <s v="Ang Mo Kio Police Division"/>
    <s v="North East"/>
    <s v="Yishun South"/>
  </r>
  <r>
    <x v="2"/>
    <x v="1"/>
    <n v="0"/>
    <s v="preventable"/>
    <s v="Crimes Against Persons"/>
    <s v="others"/>
    <x v="8"/>
    <s v="Ang Mo Kio Police Division"/>
    <s v="North East"/>
    <s v="Yishun North"/>
  </r>
  <r>
    <x v="2"/>
    <x v="2"/>
    <n v="0"/>
    <s v="preventable"/>
    <s v="Theft And Related Crimes"/>
    <s v="others"/>
    <x v="8"/>
    <s v="Ang Mo Kio Police Division"/>
    <s v="North East"/>
    <s v="Yishun North"/>
  </r>
  <r>
    <x v="2"/>
    <x v="3"/>
    <n v="0"/>
    <s v="preventable"/>
    <s v="Theft And Related Crimes"/>
    <s v="others"/>
    <x v="8"/>
    <s v="Ang Mo Kio Police Division"/>
    <s v="North East"/>
    <s v="Yishun North"/>
  </r>
  <r>
    <x v="2"/>
    <x v="4"/>
    <n v="0"/>
    <s v="preventable"/>
    <s v="Housebreaking And Related Crimes"/>
    <s v="others"/>
    <x v="8"/>
    <s v="Ang Mo Kio Police Division"/>
    <s v="North East"/>
    <s v="Yishun North"/>
  </r>
  <r>
    <x v="2"/>
    <x v="0"/>
    <n v="0"/>
    <s v="preventable"/>
    <s v="Violent / Serious Property Crimes"/>
    <s v="others"/>
    <x v="8"/>
    <s v="Ang Mo Kio Police Division"/>
    <s v="North East"/>
    <s v="Yishun North"/>
  </r>
  <r>
    <x v="2"/>
    <x v="1"/>
    <n v="0"/>
    <s v="preventable"/>
    <s v="Crimes Against Persons"/>
    <s v="others"/>
    <x v="17"/>
    <s v="Jurong Police Division"/>
    <s v="West"/>
    <s v="Woodlands West"/>
  </r>
  <r>
    <x v="2"/>
    <x v="2"/>
    <n v="0"/>
    <s v="preventable"/>
    <s v="Theft And Related Crimes"/>
    <s v="others"/>
    <x v="17"/>
    <s v="Jurong Police Division"/>
    <s v="West"/>
    <s v="Woodlands West"/>
  </r>
  <r>
    <x v="2"/>
    <x v="3"/>
    <n v="0"/>
    <s v="preventable"/>
    <s v="Theft And Related Crimes"/>
    <s v="others"/>
    <x v="17"/>
    <s v="Jurong Police Division"/>
    <s v="West"/>
    <s v="Woodlands West"/>
  </r>
  <r>
    <x v="2"/>
    <x v="4"/>
    <n v="0"/>
    <s v="preventable"/>
    <s v="Housebreaking And Related Crimes"/>
    <s v="others"/>
    <x v="17"/>
    <s v="Jurong Police Division"/>
    <s v="West"/>
    <s v="Woodlands West"/>
  </r>
  <r>
    <x v="2"/>
    <x v="2"/>
    <n v="3"/>
    <s v="preventable"/>
    <s v="Theft And Related Crimes"/>
    <s v="others"/>
    <x v="0"/>
    <s v="Ang Mo Kio Police Division"/>
    <s v="North East"/>
    <s v="Serangoon"/>
  </r>
  <r>
    <x v="2"/>
    <x v="1"/>
    <n v="0"/>
    <s v="preventable"/>
    <s v="Crimes Against Persons"/>
    <s v="others"/>
    <x v="19"/>
    <s v="Jurong Police Division"/>
    <s v="West"/>
    <s v="Woodlands East"/>
  </r>
  <r>
    <x v="2"/>
    <x v="2"/>
    <n v="0"/>
    <s v="preventable"/>
    <s v="Theft And Related Crimes"/>
    <s v="others"/>
    <x v="19"/>
    <s v="Jurong Police Division"/>
    <s v="West"/>
    <s v="Woodlands East"/>
  </r>
  <r>
    <x v="2"/>
    <x v="3"/>
    <n v="0"/>
    <s v="preventable"/>
    <s v="Theft And Related Crimes"/>
    <s v="others"/>
    <x v="19"/>
    <s v="Jurong Police Division"/>
    <s v="West"/>
    <s v="Woodlands East"/>
  </r>
  <r>
    <x v="2"/>
    <x v="4"/>
    <n v="0"/>
    <s v="preventable"/>
    <s v="Housebreaking And Related Crimes"/>
    <s v="others"/>
    <x v="19"/>
    <s v="Jurong Police Division"/>
    <s v="West"/>
    <s v="Woodlands East"/>
  </r>
  <r>
    <x v="2"/>
    <x v="0"/>
    <n v="0"/>
    <s v="preventable"/>
    <s v="Violent / Serious Property Crimes"/>
    <s v="others"/>
    <x v="19"/>
    <s v="Jurong Police Division"/>
    <s v="West"/>
    <s v="Woodlands East"/>
  </r>
  <r>
    <x v="2"/>
    <x v="1"/>
    <n v="44"/>
    <s v="preventable"/>
    <s v="Crimes Against Persons"/>
    <s v="others"/>
    <x v="17"/>
    <s v="Jurong Police Division"/>
    <s v="West"/>
    <s v="Woodlands West"/>
  </r>
  <r>
    <x v="2"/>
    <x v="4"/>
    <n v="0"/>
    <s v="preventable"/>
    <s v="Housebreaking And Related Crimes"/>
    <s v="others"/>
    <x v="5"/>
    <s v="Ang Mo Kio Police Division"/>
    <s v="North East"/>
    <s v="Yishun South"/>
  </r>
  <r>
    <x v="2"/>
    <x v="3"/>
    <n v="0"/>
    <s v="preventable"/>
    <s v="Theft And Related Crimes"/>
    <s v="others"/>
    <x v="5"/>
    <s v="Ang Mo Kio Police Division"/>
    <s v="North East"/>
    <s v="Yishun South"/>
  </r>
  <r>
    <x v="2"/>
    <x v="2"/>
    <n v="0"/>
    <s v="preventable"/>
    <s v="Theft And Related Crimes"/>
    <s v="others"/>
    <x v="5"/>
    <s v="Ang Mo Kio Police Division"/>
    <s v="North East"/>
    <s v="Yishun South"/>
  </r>
  <r>
    <x v="2"/>
    <x v="2"/>
    <n v="19"/>
    <s v="preventable"/>
    <s v="Theft And Related Crimes"/>
    <s v="others"/>
    <x v="33"/>
    <s v="Bedok Police Division"/>
    <s v="East"/>
    <s v="Tampines"/>
  </r>
  <r>
    <x v="2"/>
    <x v="3"/>
    <n v="13"/>
    <s v="preventable"/>
    <s v="Theft And Related Crimes"/>
    <s v="others"/>
    <x v="33"/>
    <s v="Bedok Police Division"/>
    <s v="East"/>
    <s v="Tampines"/>
  </r>
  <r>
    <x v="2"/>
    <x v="2"/>
    <n v="17"/>
    <s v="preventable"/>
    <s v="Theft And Related Crimes"/>
    <s v="others"/>
    <x v="2"/>
    <s v="Ang Mo Kio Police Division"/>
    <s v="North East"/>
    <s v="Hougang"/>
  </r>
  <r>
    <x v="2"/>
    <x v="2"/>
    <n v="11"/>
    <s v="preventable"/>
    <s v="Theft And Related Crimes"/>
    <s v="others"/>
    <x v="12"/>
    <s v="Clementi Police Division"/>
    <s v="West"/>
    <s v="Queenstown"/>
  </r>
  <r>
    <x v="2"/>
    <x v="0"/>
    <n v="26"/>
    <s v="preventable"/>
    <s v="Violent / Serious Property Crimes"/>
    <s v="others"/>
    <x v="25"/>
    <s v="Central Police Division"/>
    <s v="Central"/>
    <s v="Rochor"/>
  </r>
  <r>
    <x v="2"/>
    <x v="4"/>
    <n v="33"/>
    <s v="preventable"/>
    <s v="Housebreaking And Related Crimes"/>
    <s v="others"/>
    <x v="25"/>
    <s v="Central Police Division"/>
    <s v="Central"/>
    <s v="Rochor"/>
  </r>
  <r>
    <x v="2"/>
    <x v="3"/>
    <n v="17"/>
    <s v="preventable"/>
    <s v="Theft And Related Crimes"/>
    <s v="others"/>
    <x v="25"/>
    <s v="Central Police Division"/>
    <s v="Central"/>
    <s v="Rochor"/>
  </r>
  <r>
    <x v="2"/>
    <x v="2"/>
    <n v="14"/>
    <s v="preventable"/>
    <s v="Theft And Related Crimes"/>
    <s v="others"/>
    <x v="25"/>
    <s v="Central Police Division"/>
    <s v="Central"/>
    <s v="Rochor"/>
  </r>
  <r>
    <x v="2"/>
    <x v="1"/>
    <n v="56"/>
    <s v="preventable"/>
    <s v="Crimes Against Persons"/>
    <s v="others"/>
    <x v="25"/>
    <s v="Central Police Division"/>
    <s v="Central"/>
    <s v="Rochor"/>
  </r>
  <r>
    <x v="2"/>
    <x v="0"/>
    <n v="6"/>
    <s v="preventable"/>
    <s v="Violent / Serious Property Crimes"/>
    <s v="others"/>
    <x v="13"/>
    <s v="Clementi Police Division"/>
    <s v="West"/>
    <s v="Bukit Merah West"/>
  </r>
  <r>
    <x v="2"/>
    <x v="4"/>
    <n v="17"/>
    <s v="preventable"/>
    <s v="Housebreaking And Related Crimes"/>
    <s v="others"/>
    <x v="13"/>
    <s v="Clementi Police Division"/>
    <s v="West"/>
    <s v="Bukit Merah West"/>
  </r>
  <r>
    <x v="2"/>
    <x v="3"/>
    <n v="4"/>
    <s v="preventable"/>
    <s v="Theft And Related Crimes"/>
    <s v="others"/>
    <x v="13"/>
    <s v="Clementi Police Division"/>
    <s v="West"/>
    <s v="Bukit Merah West"/>
  </r>
  <r>
    <x v="2"/>
    <x v="1"/>
    <n v="38"/>
    <s v="preventable"/>
    <s v="Crimes Against Persons"/>
    <s v="others"/>
    <x v="13"/>
    <s v="Clementi Police Division"/>
    <s v="West"/>
    <s v="Bukit Merah West"/>
  </r>
  <r>
    <x v="2"/>
    <x v="1"/>
    <n v="29"/>
    <s v="preventable"/>
    <s v="Crimes Against Persons"/>
    <s v="others"/>
    <x v="12"/>
    <s v="Clementi Police Division"/>
    <s v="West"/>
    <s v="Queenstown"/>
  </r>
  <r>
    <x v="2"/>
    <x v="0"/>
    <n v="8"/>
    <s v="preventable"/>
    <s v="Violent / Serious Property Crimes"/>
    <s v="others"/>
    <x v="26"/>
    <s v="Clementi Police Division"/>
    <s v="West"/>
    <s v="Clementi"/>
  </r>
  <r>
    <x v="2"/>
    <x v="4"/>
    <n v="10"/>
    <s v="preventable"/>
    <s v="Housebreaking And Related Crimes"/>
    <s v="others"/>
    <x v="26"/>
    <s v="Clementi Police Division"/>
    <s v="West"/>
    <s v="Clementi"/>
  </r>
  <r>
    <x v="2"/>
    <x v="3"/>
    <n v="3"/>
    <s v="preventable"/>
    <s v="Theft And Related Crimes"/>
    <s v="others"/>
    <x v="26"/>
    <s v="Clementi Police Division"/>
    <s v="West"/>
    <s v="Clementi"/>
  </r>
  <r>
    <x v="2"/>
    <x v="2"/>
    <n v="6"/>
    <s v="preventable"/>
    <s v="Theft And Related Crimes"/>
    <s v="others"/>
    <x v="26"/>
    <s v="Clementi Police Division"/>
    <s v="West"/>
    <s v="Clementi"/>
  </r>
  <r>
    <x v="2"/>
    <x v="1"/>
    <n v="33"/>
    <s v="preventable"/>
    <s v="Crimes Against Persons"/>
    <s v="others"/>
    <x v="26"/>
    <s v="Clementi Police Division"/>
    <s v="West"/>
    <s v="Clementi"/>
  </r>
  <r>
    <x v="2"/>
    <x v="0"/>
    <n v="5"/>
    <s v="preventable"/>
    <s v="Violent / Serious Property Crimes"/>
    <s v="others"/>
    <x v="14"/>
    <s v="Clementi Police Division"/>
    <s v="West"/>
    <s v="Jurong East"/>
  </r>
  <r>
    <x v="2"/>
    <x v="4"/>
    <n v="9"/>
    <s v="preventable"/>
    <s v="Housebreaking And Related Crimes"/>
    <s v="others"/>
    <x v="14"/>
    <s v="Clementi Police Division"/>
    <s v="West"/>
    <s v="Jurong East"/>
  </r>
  <r>
    <x v="2"/>
    <x v="3"/>
    <n v="5"/>
    <s v="preventable"/>
    <s v="Theft And Related Crimes"/>
    <s v="others"/>
    <x v="14"/>
    <s v="Clementi Police Division"/>
    <s v="West"/>
    <s v="Jurong East"/>
  </r>
  <r>
    <x v="2"/>
    <x v="2"/>
    <n v="9"/>
    <s v="preventable"/>
    <s v="Theft And Related Crimes"/>
    <s v="others"/>
    <x v="14"/>
    <s v="Clementi Police Division"/>
    <s v="West"/>
    <s v="Jurong East"/>
  </r>
  <r>
    <x v="2"/>
    <x v="1"/>
    <n v="45"/>
    <s v="preventable"/>
    <s v="Crimes Against Persons"/>
    <s v="others"/>
    <x v="14"/>
    <s v="Clementi Police Division"/>
    <s v="West"/>
    <s v="Jurong East"/>
  </r>
  <r>
    <x v="2"/>
    <x v="0"/>
    <n v="4"/>
    <s v="preventable"/>
    <s v="Violent / Serious Property Crimes"/>
    <s v="others"/>
    <x v="12"/>
    <s v="Clementi Police Division"/>
    <s v="West"/>
    <s v="Queenstown"/>
  </r>
  <r>
    <x v="2"/>
    <x v="4"/>
    <n v="33"/>
    <s v="preventable"/>
    <s v="Housebreaking And Related Crimes"/>
    <s v="others"/>
    <x v="12"/>
    <s v="Clementi Police Division"/>
    <s v="West"/>
    <s v="Queenstown"/>
  </r>
  <r>
    <x v="2"/>
    <x v="3"/>
    <n v="7"/>
    <s v="preventable"/>
    <s v="Theft And Related Crimes"/>
    <s v="others"/>
    <x v="12"/>
    <s v="Clementi Police Division"/>
    <s v="West"/>
    <s v="Queenstown"/>
  </r>
  <r>
    <x v="2"/>
    <x v="0"/>
    <n v="6"/>
    <s v="preventable"/>
    <s v="Violent / Serious Property Crimes"/>
    <s v="others"/>
    <x v="33"/>
    <s v="Bedok Police Division"/>
    <s v="East"/>
    <s v="Tampines"/>
  </r>
  <r>
    <x v="2"/>
    <x v="0"/>
    <n v="5"/>
    <s v="preventable"/>
    <s v="Violent / Serious Property Crimes"/>
    <s v="others"/>
    <x v="18"/>
    <s v="Jurong Police Division"/>
    <s v="West"/>
    <s v="Bukit Batok"/>
  </r>
  <r>
    <x v="2"/>
    <x v="1"/>
    <n v="50"/>
    <s v="preventable"/>
    <s v="Crimes Against Persons"/>
    <s v="others"/>
    <x v="33"/>
    <s v="Bedok Police Division"/>
    <s v="East"/>
    <s v="Tampines"/>
  </r>
  <r>
    <x v="2"/>
    <x v="0"/>
    <n v="11"/>
    <s v="preventable"/>
    <s v="Violent / Serious Property Crimes"/>
    <s v="others"/>
    <x v="17"/>
    <s v="Jurong Police Division"/>
    <s v="West"/>
    <s v="Woodlands West"/>
  </r>
  <r>
    <x v="2"/>
    <x v="0"/>
    <n v="5"/>
    <s v="preventable"/>
    <s v="Violent / Serious Property Crimes"/>
    <s v="others"/>
    <x v="30"/>
    <s v="Jurong Police Division"/>
    <s v="West"/>
    <s v="Jurong West"/>
  </r>
  <r>
    <x v="2"/>
    <x v="2"/>
    <n v="9"/>
    <s v="preventable"/>
    <s v="Theft And Related Crimes"/>
    <s v="others"/>
    <x v="18"/>
    <s v="Jurong Police Division"/>
    <s v="West"/>
    <s v="Bukit Batok"/>
  </r>
  <r>
    <x v="2"/>
    <x v="3"/>
    <n v="6"/>
    <s v="preventable"/>
    <s v="Theft And Related Crimes"/>
    <s v="others"/>
    <x v="30"/>
    <s v="Jurong Police Division"/>
    <s v="West"/>
    <s v="Jurong West"/>
  </r>
  <r>
    <x v="2"/>
    <x v="3"/>
    <n v="0"/>
    <s v="preventable"/>
    <s v="Theft And Related Crimes"/>
    <s v="others"/>
    <x v="32"/>
    <s v="Jurong Police Division"/>
    <s v="West"/>
    <s v="Woodlands"/>
  </r>
  <r>
    <x v="2"/>
    <x v="1"/>
    <n v="44"/>
    <s v="preventable"/>
    <s v="Crimes Against Persons"/>
    <s v="others"/>
    <x v="19"/>
    <s v="Jurong Police Division"/>
    <s v="West"/>
    <s v="Woodlands East"/>
  </r>
  <r>
    <x v="2"/>
    <x v="2"/>
    <n v="13"/>
    <s v="preventable"/>
    <s v="Theft And Related Crimes"/>
    <s v="others"/>
    <x v="30"/>
    <s v="Jurong Police Division"/>
    <s v="West"/>
    <s v="Jurong West"/>
  </r>
  <r>
    <x v="2"/>
    <x v="2"/>
    <n v="15"/>
    <s v="preventable"/>
    <s v="Theft And Related Crimes"/>
    <s v="others"/>
    <x v="19"/>
    <s v="Jurong Police Division"/>
    <s v="West"/>
    <s v="Woodlands East"/>
  </r>
  <r>
    <x v="2"/>
    <x v="3"/>
    <n v="7"/>
    <s v="preventable"/>
    <s v="Theft And Related Crimes"/>
    <s v="others"/>
    <x v="19"/>
    <s v="Jurong Police Division"/>
    <s v="West"/>
    <s v="Woodlands East"/>
  </r>
  <r>
    <x v="2"/>
    <x v="0"/>
    <n v="5"/>
    <s v="preventable"/>
    <s v="Violent / Serious Property Crimes"/>
    <s v="others"/>
    <x v="19"/>
    <s v="Jurong Police Division"/>
    <s v="West"/>
    <s v="Woodlands East"/>
  </r>
  <r>
    <x v="2"/>
    <x v="1"/>
    <n v="0"/>
    <s v="preventable"/>
    <s v="Crimes Against Persons"/>
    <s v="others"/>
    <x v="32"/>
    <s v="Jurong Police Division"/>
    <s v="West"/>
    <s v="Woodlands"/>
  </r>
  <r>
    <x v="2"/>
    <x v="2"/>
    <n v="0"/>
    <s v="preventable"/>
    <s v="Theft And Related Crimes"/>
    <s v="others"/>
    <x v="32"/>
    <s v="Jurong Police Division"/>
    <s v="West"/>
    <s v="Woodlands"/>
  </r>
  <r>
    <x v="2"/>
    <x v="4"/>
    <n v="22"/>
    <s v="preventable"/>
    <s v="Housebreaking And Related Crimes"/>
    <s v="others"/>
    <x v="19"/>
    <s v="Jurong Police Division"/>
    <s v="West"/>
    <s v="Woodlands East"/>
  </r>
  <r>
    <x v="2"/>
    <x v="0"/>
    <n v="0"/>
    <s v="preventable"/>
    <s v="Violent / Serious Property Crimes"/>
    <s v="others"/>
    <x v="32"/>
    <s v="Jurong Police Division"/>
    <s v="West"/>
    <s v="Woodlands"/>
  </r>
  <r>
    <x v="2"/>
    <x v="1"/>
    <n v="41"/>
    <s v="preventable"/>
    <s v="Crimes Against Persons"/>
    <s v="others"/>
    <x v="31"/>
    <s v="Jurong Police Division"/>
    <s v="West"/>
    <s v="Nanyang"/>
  </r>
  <r>
    <x v="2"/>
    <x v="1"/>
    <n v="49"/>
    <s v="preventable"/>
    <s v="Crimes Against Persons"/>
    <s v="others"/>
    <x v="30"/>
    <s v="Jurong Police Division"/>
    <s v="West"/>
    <s v="Jurong West"/>
  </r>
  <r>
    <x v="2"/>
    <x v="2"/>
    <n v="26"/>
    <s v="preventable"/>
    <s v="Theft And Related Crimes"/>
    <s v="others"/>
    <x v="31"/>
    <s v="Jurong Police Division"/>
    <s v="West"/>
    <s v="Nanyang"/>
  </r>
  <r>
    <x v="2"/>
    <x v="3"/>
    <n v="9"/>
    <s v="preventable"/>
    <s v="Theft And Related Crimes"/>
    <s v="others"/>
    <x v="31"/>
    <s v="Jurong Police Division"/>
    <s v="West"/>
    <s v="Nanyang"/>
  </r>
  <r>
    <x v="2"/>
    <x v="4"/>
    <n v="32"/>
    <s v="preventable"/>
    <s v="Housebreaking And Related Crimes"/>
    <s v="others"/>
    <x v="31"/>
    <s v="Jurong Police Division"/>
    <s v="West"/>
    <s v="Nanyang"/>
  </r>
  <r>
    <x v="2"/>
    <x v="4"/>
    <n v="0"/>
    <s v="preventable"/>
    <s v="Housebreaking And Related Crimes"/>
    <s v="others"/>
    <x v="32"/>
    <s v="Jurong Police Division"/>
    <s v="West"/>
    <s v="Woodlands"/>
  </r>
  <r>
    <x v="2"/>
    <x v="0"/>
    <n v="11"/>
    <s v="preventable"/>
    <s v="Violent / Serious Property Crimes"/>
    <s v="others"/>
    <x v="31"/>
    <s v="Jurong Police Division"/>
    <s v="West"/>
    <s v="Nanyang"/>
  </r>
  <r>
    <x v="2"/>
    <x v="4"/>
    <n v="15"/>
    <s v="preventable"/>
    <s v="Housebreaking And Related Crimes"/>
    <s v="others"/>
    <x v="18"/>
    <s v="Jurong Police Division"/>
    <s v="West"/>
    <s v="Bukit Batok"/>
  </r>
  <r>
    <x v="2"/>
    <x v="3"/>
    <n v="8"/>
    <s v="preventable"/>
    <s v="Theft And Related Crimes"/>
    <s v="others"/>
    <x v="18"/>
    <s v="Jurong Police Division"/>
    <s v="West"/>
    <s v="Bukit Batok"/>
  </r>
  <r>
    <x v="2"/>
    <x v="1"/>
    <n v="37"/>
    <s v="preventable"/>
    <s v="Crimes Against Persons"/>
    <s v="others"/>
    <x v="18"/>
    <s v="Jurong Police Division"/>
    <s v="West"/>
    <s v="Bukit Batok"/>
  </r>
  <r>
    <x v="2"/>
    <x v="0"/>
    <n v="3"/>
    <s v="preventable"/>
    <s v="Violent / Serious Property Crimes"/>
    <s v="others"/>
    <x v="28"/>
    <s v="Jurong Police Division"/>
    <s v="West"/>
    <s v="Bukit Panjang"/>
  </r>
  <r>
    <x v="2"/>
    <x v="1"/>
    <n v="0"/>
    <s v="preventable"/>
    <s v="Crimes Against Persons"/>
    <s v="others"/>
    <x v="5"/>
    <s v="Ang Mo Kio Police Division"/>
    <s v="North East"/>
    <s v="Yishun South"/>
  </r>
  <r>
    <x v="2"/>
    <x v="1"/>
    <n v="0"/>
    <s v="preventable"/>
    <s v="Crimes Against Persons"/>
    <s v="others"/>
    <x v="6"/>
    <s v="Ang Mo Kio Police Division"/>
    <s v="North East"/>
    <s v="Sembawang"/>
  </r>
  <r>
    <x v="2"/>
    <x v="2"/>
    <n v="0"/>
    <s v="preventable"/>
    <s v="Theft And Related Crimes"/>
    <s v="others"/>
    <x v="6"/>
    <s v="Ang Mo Kio Police Division"/>
    <s v="North East"/>
    <s v="Sembawang"/>
  </r>
  <r>
    <x v="2"/>
    <x v="3"/>
    <n v="0"/>
    <s v="preventable"/>
    <s v="Theft And Related Crimes"/>
    <s v="others"/>
    <x v="6"/>
    <s v="Ang Mo Kio Police Division"/>
    <s v="North East"/>
    <s v="Sembawang"/>
  </r>
  <r>
    <x v="2"/>
    <x v="4"/>
    <n v="0"/>
    <s v="preventable"/>
    <s v="Housebreaking And Related Crimes"/>
    <s v="others"/>
    <x v="6"/>
    <s v="Ang Mo Kio Police Division"/>
    <s v="North East"/>
    <s v="Sembawang"/>
  </r>
  <r>
    <x v="2"/>
    <x v="0"/>
    <n v="0"/>
    <s v="preventable"/>
    <s v="Violent / Serious Property Crimes"/>
    <s v="others"/>
    <x v="6"/>
    <s v="Ang Mo Kio Police Division"/>
    <s v="North East"/>
    <s v="Sembawang"/>
  </r>
  <r>
    <x v="2"/>
    <x v="1"/>
    <n v="70"/>
    <s v="preventable"/>
    <s v="Crimes Against Persons"/>
    <s v="others"/>
    <x v="24"/>
    <s v="Central Police Division"/>
    <s v="Central"/>
    <s v="Marina Bay"/>
  </r>
  <r>
    <x v="2"/>
    <x v="2"/>
    <n v="17"/>
    <s v="preventable"/>
    <s v="Theft And Related Crimes"/>
    <s v="others"/>
    <x v="17"/>
    <s v="Jurong Police Division"/>
    <s v="West"/>
    <s v="Woodlands West"/>
  </r>
  <r>
    <x v="2"/>
    <x v="4"/>
    <n v="10"/>
    <s v="preventable"/>
    <s v="Housebreaking And Related Crimes"/>
    <s v="others"/>
    <x v="17"/>
    <s v="Jurong Police Division"/>
    <s v="West"/>
    <s v="Woodlands West"/>
  </r>
  <r>
    <x v="2"/>
    <x v="3"/>
    <n v="3"/>
    <s v="preventable"/>
    <s v="Theft And Related Crimes"/>
    <s v="others"/>
    <x v="28"/>
    <s v="Jurong Police Division"/>
    <s v="West"/>
    <s v="Bukit Panjang"/>
  </r>
  <r>
    <x v="2"/>
    <x v="1"/>
    <n v="46"/>
    <s v="preventable"/>
    <s v="Crimes Against Persons"/>
    <s v="others"/>
    <x v="29"/>
    <s v="Jurong Police Division"/>
    <s v="West"/>
    <s v="Choa Chu Kang"/>
  </r>
  <r>
    <x v="2"/>
    <x v="2"/>
    <n v="18"/>
    <s v="preventable"/>
    <s v="Theft And Related Crimes"/>
    <s v="others"/>
    <x v="29"/>
    <s v="Jurong Police Division"/>
    <s v="West"/>
    <s v="Choa Chu Kang"/>
  </r>
  <r>
    <x v="2"/>
    <x v="3"/>
    <n v="8"/>
    <s v="preventable"/>
    <s v="Theft And Related Crimes"/>
    <s v="others"/>
    <x v="29"/>
    <s v="Jurong Police Division"/>
    <s v="West"/>
    <s v="Choa Chu Kang"/>
  </r>
  <r>
    <x v="2"/>
    <x v="4"/>
    <n v="13"/>
    <s v="preventable"/>
    <s v="Housebreaking And Related Crimes"/>
    <s v="others"/>
    <x v="29"/>
    <s v="Jurong Police Division"/>
    <s v="West"/>
    <s v="Choa Chu Kang"/>
  </r>
  <r>
    <x v="2"/>
    <x v="0"/>
    <n v="10"/>
    <s v="preventable"/>
    <s v="Violent / Serious Property Crimes"/>
    <s v="others"/>
    <x v="29"/>
    <s v="Jurong Police Division"/>
    <s v="West"/>
    <s v="Choa Chu Kang"/>
  </r>
  <r>
    <x v="2"/>
    <x v="1"/>
    <n v="33"/>
    <s v="preventable"/>
    <s v="Crimes Against Persons"/>
    <s v="others"/>
    <x v="28"/>
    <s v="Jurong Police Division"/>
    <s v="West"/>
    <s v="Bukit Panjang"/>
  </r>
  <r>
    <x v="2"/>
    <x v="2"/>
    <n v="3"/>
    <s v="preventable"/>
    <s v="Theft And Related Crimes"/>
    <s v="others"/>
    <x v="28"/>
    <s v="Jurong Police Division"/>
    <s v="West"/>
    <s v="Bukit Panjang"/>
  </r>
  <r>
    <x v="2"/>
    <x v="4"/>
    <n v="7"/>
    <s v="preventable"/>
    <s v="Housebreaking And Related Crimes"/>
    <s v="others"/>
    <x v="28"/>
    <s v="Jurong Police Division"/>
    <s v="West"/>
    <s v="Bukit Panjang"/>
  </r>
  <r>
    <x v="2"/>
    <x v="4"/>
    <n v="24"/>
    <s v="preventable"/>
    <s v="Housebreaking And Related Crimes"/>
    <s v="others"/>
    <x v="30"/>
    <s v="Jurong Police Division"/>
    <s v="West"/>
    <s v="Jurong West"/>
  </r>
  <r>
    <x v="2"/>
    <x v="2"/>
    <n v="2"/>
    <s v="preventable"/>
    <s v="Theft And Related Crimes"/>
    <s v="others"/>
    <x v="24"/>
    <s v="Central Police Division"/>
    <s v="Central"/>
    <s v="Marina Bay"/>
  </r>
  <r>
    <x v="2"/>
    <x v="0"/>
    <n v="0"/>
    <s v="preventable"/>
    <s v="Violent / Serious Property Crimes"/>
    <s v="others"/>
    <x v="17"/>
    <s v="Jurong Police Division"/>
    <s v="West"/>
    <s v="Woodlands West"/>
  </r>
  <r>
    <x v="2"/>
    <x v="4"/>
    <n v="9"/>
    <s v="preventable"/>
    <s v="Housebreaking And Related Crimes"/>
    <s v="others"/>
    <x v="24"/>
    <s v="Central Police Division"/>
    <s v="Central"/>
    <s v="Marina Bay"/>
  </r>
  <r>
    <x v="2"/>
    <x v="4"/>
    <n v="2"/>
    <s v="preventable"/>
    <s v="Housebreaking And Related Crimes"/>
    <s v="others"/>
    <x v="6"/>
    <s v="Ang Mo Kio Police Division"/>
    <s v="North East"/>
    <s v="Sembawang"/>
  </r>
  <r>
    <x v="2"/>
    <x v="3"/>
    <n v="1"/>
    <s v="preventable"/>
    <s v="Theft And Related Crimes"/>
    <s v="others"/>
    <x v="6"/>
    <s v="Ang Mo Kio Police Division"/>
    <s v="North East"/>
    <s v="Sembawang"/>
  </r>
  <r>
    <x v="2"/>
    <x v="2"/>
    <n v="12"/>
    <s v="preventable"/>
    <s v="Theft And Related Crimes"/>
    <s v="others"/>
    <x v="6"/>
    <s v="Ang Mo Kio Police Division"/>
    <s v="North East"/>
    <s v="Sembawang"/>
  </r>
  <r>
    <x v="2"/>
    <x v="4"/>
    <n v="3"/>
    <s v="preventable"/>
    <s v="Housebreaking And Related Crimes"/>
    <s v="others"/>
    <x v="5"/>
    <s v="Ang Mo Kio Police Division"/>
    <s v="North East"/>
    <s v="Yishun South"/>
  </r>
  <r>
    <x v="2"/>
    <x v="4"/>
    <n v="11"/>
    <s v="preventable"/>
    <s v="Housebreaking And Related Crimes"/>
    <s v="others"/>
    <x v="33"/>
    <s v="Bedok Police Division"/>
    <s v="East"/>
    <s v="Tampines"/>
  </r>
  <r>
    <x v="2"/>
    <x v="2"/>
    <n v="4"/>
    <s v="preventable"/>
    <s v="Theft And Related Crimes"/>
    <s v="others"/>
    <x v="5"/>
    <s v="Ang Mo Kio Police Division"/>
    <s v="North East"/>
    <s v="Yishun South"/>
  </r>
  <r>
    <x v="2"/>
    <x v="2"/>
    <n v="6"/>
    <s v="preventable"/>
    <s v="Theft And Related Crimes"/>
    <s v="others"/>
    <x v="34"/>
    <s v="Bedok Police Division"/>
    <s v="East"/>
    <s v="Marine Parade"/>
  </r>
  <r>
    <x v="2"/>
    <x v="3"/>
    <n v="40"/>
    <s v="preventable"/>
    <s v="Theft And Related Crimes"/>
    <s v="others"/>
    <x v="16"/>
    <s v="Bedok Police Division"/>
    <s v="East"/>
    <s v="Geylang"/>
  </r>
  <r>
    <x v="2"/>
    <x v="2"/>
    <n v="33"/>
    <s v="preventable"/>
    <s v="Theft And Related Crimes"/>
    <s v="others"/>
    <x v="16"/>
    <s v="Bedok Police Division"/>
    <s v="East"/>
    <s v="Geylang"/>
  </r>
  <r>
    <x v="2"/>
    <x v="1"/>
    <n v="54"/>
    <s v="preventable"/>
    <s v="Crimes Against Persons"/>
    <s v="others"/>
    <x v="16"/>
    <s v="Bedok Police Division"/>
    <s v="East"/>
    <s v="Geylang"/>
  </r>
  <r>
    <x v="2"/>
    <x v="0"/>
    <n v="2"/>
    <s v="preventable"/>
    <s v="Violent / Serious Property Crimes"/>
    <s v="others"/>
    <x v="34"/>
    <s v="Bedok Police Division"/>
    <s v="East"/>
    <s v="Marine Parade"/>
  </r>
  <r>
    <x v="2"/>
    <x v="4"/>
    <n v="20"/>
    <s v="preventable"/>
    <s v="Housebreaking And Related Crimes"/>
    <s v="others"/>
    <x v="34"/>
    <s v="Bedok Police Division"/>
    <s v="East"/>
    <s v="Marine Parade"/>
  </r>
  <r>
    <x v="2"/>
    <x v="3"/>
    <n v="6"/>
    <s v="preventable"/>
    <s v="Theft And Related Crimes"/>
    <s v="others"/>
    <x v="34"/>
    <s v="Bedok Police Division"/>
    <s v="East"/>
    <s v="Marine Parade"/>
  </r>
  <r>
    <x v="2"/>
    <x v="1"/>
    <n v="28"/>
    <s v="preventable"/>
    <s v="Crimes Against Persons"/>
    <s v="others"/>
    <x v="34"/>
    <s v="Bedok Police Division"/>
    <s v="East"/>
    <s v="Marine Parade"/>
  </r>
  <r>
    <x v="2"/>
    <x v="1"/>
    <n v="17"/>
    <s v="preventable"/>
    <s v="Crimes Against Persons"/>
    <s v="others"/>
    <x v="5"/>
    <s v="Ang Mo Kio Police Division"/>
    <s v="North East"/>
    <s v="Yishun South"/>
  </r>
  <r>
    <x v="2"/>
    <x v="0"/>
    <n v="2"/>
    <s v="preventable"/>
    <s v="Violent / Serious Property Crimes"/>
    <s v="others"/>
    <x v="35"/>
    <s v="Bedok Police Division"/>
    <s v="East"/>
    <s v="Pasir Ris"/>
  </r>
  <r>
    <x v="2"/>
    <x v="4"/>
    <n v="2"/>
    <s v="preventable"/>
    <s v="Housebreaking And Related Crimes"/>
    <s v="others"/>
    <x v="35"/>
    <s v="Bedok Police Division"/>
    <s v="East"/>
    <s v="Pasir Ris"/>
  </r>
  <r>
    <x v="2"/>
    <x v="3"/>
    <n v="4"/>
    <s v="preventable"/>
    <s v="Theft And Related Crimes"/>
    <s v="others"/>
    <x v="35"/>
    <s v="Bedok Police Division"/>
    <s v="East"/>
    <s v="Pasir Ris"/>
  </r>
  <r>
    <x v="2"/>
    <x v="2"/>
    <n v="12"/>
    <s v="preventable"/>
    <s v="Theft And Related Crimes"/>
    <s v="others"/>
    <x v="35"/>
    <s v="Bedok Police Division"/>
    <s v="East"/>
    <s v="Pasir Ris"/>
  </r>
  <r>
    <x v="2"/>
    <x v="1"/>
    <n v="39"/>
    <s v="preventable"/>
    <s v="Crimes Against Persons"/>
    <s v="others"/>
    <x v="35"/>
    <s v="Bedok Police Division"/>
    <s v="East"/>
    <s v="Pasir Ris"/>
  </r>
  <r>
    <x v="2"/>
    <x v="4"/>
    <n v="7"/>
    <s v="preventable"/>
    <s v="Housebreaking And Related Crimes"/>
    <s v="others"/>
    <x v="9"/>
    <s v="Central Police Division"/>
    <s v="Central"/>
    <s v="Bukit Merah East"/>
  </r>
  <r>
    <x v="2"/>
    <x v="4"/>
    <n v="60"/>
    <s v="preventable"/>
    <s v="Housebreaking And Related Crimes"/>
    <s v="others"/>
    <x v="16"/>
    <s v="Bedok Police Division"/>
    <s v="East"/>
    <s v="Geylang"/>
  </r>
  <r>
    <x v="2"/>
    <x v="0"/>
    <n v="47"/>
    <s v="preventable"/>
    <s v="Violent / Serious Property Crimes"/>
    <s v="others"/>
    <x v="16"/>
    <s v="Bedok Police Division"/>
    <s v="East"/>
    <s v="Geylang"/>
  </r>
  <r>
    <x v="2"/>
    <x v="0"/>
    <n v="3"/>
    <s v="preventable"/>
    <s v="Violent / Serious Property Crimes"/>
    <s v="others"/>
    <x v="6"/>
    <s v="Ang Mo Kio Police Division"/>
    <s v="North East"/>
    <s v="Sembawang"/>
  </r>
  <r>
    <x v="2"/>
    <x v="1"/>
    <n v="31"/>
    <s v="preventable"/>
    <s v="Crimes Against Persons"/>
    <s v="others"/>
    <x v="15"/>
    <s v="Bedok Police Division"/>
    <s v="East"/>
    <s v="Changi"/>
  </r>
  <r>
    <x v="2"/>
    <x v="1"/>
    <n v="12"/>
    <s v="preventable"/>
    <s v="Crimes Against Persons"/>
    <s v="others"/>
    <x v="1"/>
    <s v="Ang Mo Kio Police Division"/>
    <s v="North East"/>
    <s v="Punggol"/>
  </r>
  <r>
    <x v="2"/>
    <x v="1"/>
    <n v="13"/>
    <s v="preventable"/>
    <s v="Crimes Against Persons"/>
    <s v="others"/>
    <x v="6"/>
    <s v="Ang Mo Kio Police Division"/>
    <s v="North East"/>
    <s v="Sembawang"/>
  </r>
  <r>
    <x v="2"/>
    <x v="1"/>
    <n v="31"/>
    <s v="preventable"/>
    <s v="Crimes Against Persons"/>
    <s v="others"/>
    <x v="4"/>
    <s v="Ang Mo Kio Police Division"/>
    <s v="North East"/>
    <s v="Sengkang"/>
  </r>
  <r>
    <x v="2"/>
    <x v="0"/>
    <n v="4"/>
    <s v="preventable"/>
    <s v="Violent / Serious Property Crimes"/>
    <s v="others"/>
    <x v="0"/>
    <s v="Ang Mo Kio Police Division"/>
    <s v="North East"/>
    <s v="Serangoon"/>
  </r>
  <r>
    <x v="2"/>
    <x v="4"/>
    <n v="8"/>
    <s v="preventable"/>
    <s v="Housebreaking And Related Crimes"/>
    <s v="others"/>
    <x v="0"/>
    <s v="Ang Mo Kio Police Division"/>
    <s v="North East"/>
    <s v="Serangoon"/>
  </r>
  <r>
    <x v="2"/>
    <x v="3"/>
    <n v="0"/>
    <s v="preventable"/>
    <s v="Theft And Related Crimes"/>
    <s v="others"/>
    <x v="0"/>
    <s v="Ang Mo Kio Police Division"/>
    <s v="North East"/>
    <s v="Serangoon"/>
  </r>
  <r>
    <x v="2"/>
    <x v="4"/>
    <n v="7"/>
    <s v="preventable"/>
    <s v="Housebreaking And Related Crimes"/>
    <s v="others"/>
    <x v="8"/>
    <s v="Ang Mo Kio Police Division"/>
    <s v="North East"/>
    <s v="Yishun North"/>
  </r>
  <r>
    <x v="2"/>
    <x v="1"/>
    <n v="20"/>
    <s v="preventable"/>
    <s v="Crimes Against Persons"/>
    <s v="others"/>
    <x v="0"/>
    <s v="Ang Mo Kio Police Division"/>
    <s v="North East"/>
    <s v="Serangoon"/>
  </r>
  <r>
    <x v="2"/>
    <x v="0"/>
    <n v="3"/>
    <s v="preventable"/>
    <s v="Violent / Serious Property Crimes"/>
    <s v="others"/>
    <x v="8"/>
    <s v="Ang Mo Kio Police Division"/>
    <s v="North East"/>
    <s v="Yishun North"/>
  </r>
  <r>
    <x v="2"/>
    <x v="3"/>
    <n v="7"/>
    <s v="preventable"/>
    <s v="Theft And Related Crimes"/>
    <s v="others"/>
    <x v="8"/>
    <s v="Ang Mo Kio Police Division"/>
    <s v="North East"/>
    <s v="Yishun North"/>
  </r>
  <r>
    <x v="2"/>
    <x v="2"/>
    <n v="14"/>
    <s v="preventable"/>
    <s v="Theft And Related Crimes"/>
    <s v="others"/>
    <x v="8"/>
    <s v="Ang Mo Kio Police Division"/>
    <s v="North East"/>
    <s v="Yishun North"/>
  </r>
  <r>
    <x v="2"/>
    <x v="1"/>
    <n v="43"/>
    <s v="preventable"/>
    <s v="Crimes Against Persons"/>
    <s v="others"/>
    <x v="8"/>
    <s v="Ang Mo Kio Police Division"/>
    <s v="North East"/>
    <s v="Yishun North"/>
  </r>
  <r>
    <x v="2"/>
    <x v="4"/>
    <n v="3"/>
    <s v="preventable"/>
    <s v="Housebreaking And Related Crimes"/>
    <s v="others"/>
    <x v="4"/>
    <s v="Ang Mo Kio Police Division"/>
    <s v="North East"/>
    <s v="Sengkang"/>
  </r>
  <r>
    <x v="2"/>
    <x v="0"/>
    <n v="3"/>
    <s v="preventable"/>
    <s v="Violent / Serious Property Crimes"/>
    <s v="others"/>
    <x v="5"/>
    <s v="Ang Mo Kio Police Division"/>
    <s v="North East"/>
    <s v="Yishun South"/>
  </r>
  <r>
    <x v="2"/>
    <x v="3"/>
    <n v="6"/>
    <s v="preventable"/>
    <s v="Theft And Related Crimes"/>
    <s v="others"/>
    <x v="24"/>
    <s v="Central Police Division"/>
    <s v="Central"/>
    <s v="Marina Bay"/>
  </r>
  <r>
    <x v="2"/>
    <x v="2"/>
    <n v="5"/>
    <s v="preventable"/>
    <s v="Theft And Related Crimes"/>
    <s v="others"/>
    <x v="1"/>
    <s v="Ang Mo Kio Police Division"/>
    <s v="North East"/>
    <s v="Punggol"/>
  </r>
  <r>
    <x v="2"/>
    <x v="0"/>
    <n v="6"/>
    <s v="preventable"/>
    <s v="Violent / Serious Property Crimes"/>
    <s v="others"/>
    <x v="4"/>
    <s v="Ang Mo Kio Police Division"/>
    <s v="North East"/>
    <s v="Sengkang"/>
  </r>
  <r>
    <x v="2"/>
    <x v="0"/>
    <n v="2"/>
    <s v="preventable"/>
    <s v="Violent / Serious Property Crimes"/>
    <s v="others"/>
    <x v="1"/>
    <s v="Ang Mo Kio Police Division"/>
    <s v="North East"/>
    <s v="Punggol"/>
  </r>
  <r>
    <x v="2"/>
    <x v="3"/>
    <n v="1"/>
    <s v="preventable"/>
    <s v="Theft And Related Crimes"/>
    <s v="others"/>
    <x v="5"/>
    <s v="Ang Mo Kio Police Division"/>
    <s v="North East"/>
    <s v="Yishun South"/>
  </r>
  <r>
    <x v="2"/>
    <x v="0"/>
    <n v="10"/>
    <s v="preventable"/>
    <s v="Violent / Serious Property Crimes"/>
    <s v="others"/>
    <x v="2"/>
    <s v="Ang Mo Kio Police Division"/>
    <s v="North East"/>
    <s v="Hougang"/>
  </r>
  <r>
    <x v="2"/>
    <x v="4"/>
    <n v="15"/>
    <s v="preventable"/>
    <s v="Housebreaking And Related Crimes"/>
    <s v="others"/>
    <x v="2"/>
    <s v="Ang Mo Kio Police Division"/>
    <s v="North East"/>
    <s v="Hougang"/>
  </r>
  <r>
    <x v="2"/>
    <x v="3"/>
    <n v="5"/>
    <s v="preventable"/>
    <s v="Theft And Related Crimes"/>
    <s v="others"/>
    <x v="2"/>
    <s v="Ang Mo Kio Police Division"/>
    <s v="North East"/>
    <s v="Hougang"/>
  </r>
  <r>
    <x v="2"/>
    <x v="0"/>
    <n v="6"/>
    <s v="preventable"/>
    <s v="Violent / Serious Property Crimes"/>
    <s v="others"/>
    <x v="9"/>
    <s v="Central Police Division"/>
    <s v="Central"/>
    <s v="Bukit Merah East"/>
  </r>
  <r>
    <x v="2"/>
    <x v="1"/>
    <n v="37"/>
    <s v="preventable"/>
    <s v="Crimes Against Persons"/>
    <s v="others"/>
    <x v="2"/>
    <s v="Ang Mo Kio Police Division"/>
    <s v="North East"/>
    <s v="Hougang"/>
  </r>
  <r>
    <x v="2"/>
    <x v="4"/>
    <n v="1"/>
    <s v="preventable"/>
    <s v="Housebreaking And Related Crimes"/>
    <s v="others"/>
    <x v="1"/>
    <s v="Ang Mo Kio Police Division"/>
    <s v="North East"/>
    <s v="Punggol"/>
  </r>
  <r>
    <x v="2"/>
    <x v="3"/>
    <n v="0"/>
    <s v="preventable"/>
    <s v="Theft And Related Crimes"/>
    <s v="others"/>
    <x v="1"/>
    <s v="Ang Mo Kio Police Division"/>
    <s v="North East"/>
    <s v="Punggol"/>
  </r>
  <r>
    <x v="2"/>
    <x v="2"/>
    <n v="10"/>
    <s v="preventable"/>
    <s v="Theft And Related Crimes"/>
    <s v="others"/>
    <x v="15"/>
    <s v="Bedok Police Division"/>
    <s v="East"/>
    <s v="Changi"/>
  </r>
  <r>
    <x v="2"/>
    <x v="3"/>
    <n v="2"/>
    <s v="preventable"/>
    <s v="Theft And Related Crimes"/>
    <s v="others"/>
    <x v="4"/>
    <s v="Ang Mo Kio Police Division"/>
    <s v="North East"/>
    <s v="Sengkang"/>
  </r>
  <r>
    <x v="2"/>
    <x v="4"/>
    <n v="14"/>
    <s v="preventable"/>
    <s v="Housebreaking And Related Crimes"/>
    <s v="others"/>
    <x v="15"/>
    <s v="Bedok Police Division"/>
    <s v="East"/>
    <s v="Changi"/>
  </r>
  <r>
    <x v="2"/>
    <x v="4"/>
    <n v="13"/>
    <s v="preventable"/>
    <s v="Housebreaking And Related Crimes"/>
    <s v="others"/>
    <x v="20"/>
    <s v="Tanglin Police Division"/>
    <s v="Central"/>
    <s v="Orchard"/>
  </r>
  <r>
    <x v="2"/>
    <x v="3"/>
    <n v="7"/>
    <s v="preventable"/>
    <s v="Theft And Related Crimes"/>
    <s v="others"/>
    <x v="20"/>
    <s v="Tanglin Police Division"/>
    <s v="Central"/>
    <s v="Orchard"/>
  </r>
  <r>
    <x v="2"/>
    <x v="4"/>
    <n v="9"/>
    <s v="preventable"/>
    <s v="Housebreaking And Related Crimes"/>
    <s v="others"/>
    <x v="27"/>
    <s v="Tanglin Police Division"/>
    <s v="Central"/>
    <s v="Bishan"/>
  </r>
  <r>
    <x v="2"/>
    <x v="0"/>
    <n v="2"/>
    <s v="preventable"/>
    <s v="Violent / Serious Property Crimes"/>
    <s v="others"/>
    <x v="21"/>
    <s v="Tanglin Police Division"/>
    <s v="Central"/>
    <s v="Toa Payoh"/>
  </r>
  <r>
    <x v="2"/>
    <x v="4"/>
    <n v="30"/>
    <s v="preventable"/>
    <s v="Housebreaking And Related Crimes"/>
    <s v="others"/>
    <x v="21"/>
    <s v="Tanglin Police Division"/>
    <s v="Central"/>
    <s v="Toa Payoh"/>
  </r>
  <r>
    <x v="2"/>
    <x v="3"/>
    <n v="2"/>
    <s v="preventable"/>
    <s v="Theft And Related Crimes"/>
    <s v="others"/>
    <x v="21"/>
    <s v="Tanglin Police Division"/>
    <s v="Central"/>
    <s v="Toa Payoh"/>
  </r>
  <r>
    <x v="2"/>
    <x v="2"/>
    <n v="16"/>
    <s v="preventable"/>
    <s v="Theft And Related Crimes"/>
    <s v="others"/>
    <x v="21"/>
    <s v="Tanglin Police Division"/>
    <s v="Central"/>
    <s v="Toa Payoh"/>
  </r>
  <r>
    <x v="2"/>
    <x v="1"/>
    <n v="27"/>
    <s v="preventable"/>
    <s v="Crimes Against Persons"/>
    <s v="others"/>
    <x v="21"/>
    <s v="Tanglin Police Division"/>
    <s v="Central"/>
    <s v="Toa Payoh"/>
  </r>
  <r>
    <x v="2"/>
    <x v="0"/>
    <n v="4"/>
    <s v="preventable"/>
    <s v="Violent / Serious Property Crimes"/>
    <s v="others"/>
    <x v="11"/>
    <s v="Ang Mo Kio Police Division"/>
    <s v="North East"/>
    <s v="Ang Mo Kio North"/>
  </r>
  <r>
    <x v="2"/>
    <x v="4"/>
    <n v="8"/>
    <s v="preventable"/>
    <s v="Housebreaking And Related Crimes"/>
    <s v="others"/>
    <x v="11"/>
    <s v="Ang Mo Kio Police Division"/>
    <s v="North East"/>
    <s v="Ang Mo Kio North"/>
  </r>
  <r>
    <x v="2"/>
    <x v="3"/>
    <n v="5"/>
    <s v="preventable"/>
    <s v="Theft And Related Crimes"/>
    <s v="others"/>
    <x v="11"/>
    <s v="Ang Mo Kio Police Division"/>
    <s v="North East"/>
    <s v="Ang Mo Kio North"/>
  </r>
  <r>
    <x v="2"/>
    <x v="2"/>
    <n v="5"/>
    <s v="preventable"/>
    <s v="Theft And Related Crimes"/>
    <s v="others"/>
    <x v="11"/>
    <s v="Ang Mo Kio Police Division"/>
    <s v="North East"/>
    <s v="Ang Mo Kio North"/>
  </r>
  <r>
    <x v="2"/>
    <x v="1"/>
    <n v="20"/>
    <s v="preventable"/>
    <s v="Crimes Against Persons"/>
    <s v="others"/>
    <x v="11"/>
    <s v="Ang Mo Kio Police Division"/>
    <s v="North East"/>
    <s v="Ang Mo Kio North"/>
  </r>
  <r>
    <x v="2"/>
    <x v="0"/>
    <n v="5"/>
    <s v="preventable"/>
    <s v="Violent / Serious Property Crimes"/>
    <s v="others"/>
    <x v="3"/>
    <s v="Ang Mo Kio Police Division"/>
    <s v="North East"/>
    <s v="Ang Mo Kio South"/>
  </r>
  <r>
    <x v="2"/>
    <x v="4"/>
    <n v="0"/>
    <s v="preventable"/>
    <s v="Housebreaking And Related Crimes"/>
    <s v="others"/>
    <x v="3"/>
    <s v="Ang Mo Kio Police Division"/>
    <s v="North East"/>
    <s v="Ang Mo Kio South"/>
  </r>
  <r>
    <x v="2"/>
    <x v="3"/>
    <n v="5"/>
    <s v="preventable"/>
    <s v="Theft And Related Crimes"/>
    <s v="others"/>
    <x v="3"/>
    <s v="Ang Mo Kio Police Division"/>
    <s v="North East"/>
    <s v="Ang Mo Kio South"/>
  </r>
  <r>
    <x v="2"/>
    <x v="3"/>
    <n v="4"/>
    <s v="preventable"/>
    <s v="Theft And Related Crimes"/>
    <s v="others"/>
    <x v="27"/>
    <s v="Tanglin Police Division"/>
    <s v="Central"/>
    <s v="Bishan"/>
  </r>
  <r>
    <x v="2"/>
    <x v="0"/>
    <n v="6"/>
    <s v="preventable"/>
    <s v="Violent / Serious Property Crimes"/>
    <s v="others"/>
    <x v="27"/>
    <s v="Tanglin Police Division"/>
    <s v="Central"/>
    <s v="Bishan"/>
  </r>
  <r>
    <x v="2"/>
    <x v="2"/>
    <n v="9"/>
    <s v="preventable"/>
    <s v="Theft And Related Crimes"/>
    <s v="others"/>
    <x v="9"/>
    <s v="Central Police Division"/>
    <s v="Central"/>
    <s v="Bukit Merah East"/>
  </r>
  <r>
    <x v="2"/>
    <x v="2"/>
    <n v="17"/>
    <s v="preventable"/>
    <s v="Theft And Related Crimes"/>
    <s v="others"/>
    <x v="13"/>
    <s v="Clementi Police Division"/>
    <s v="West"/>
    <s v="Bukit Merah West"/>
  </r>
  <r>
    <x v="2"/>
    <x v="1"/>
    <n v="60"/>
    <s v="preventable"/>
    <s v="Crimes Against Persons"/>
    <s v="others"/>
    <x v="9"/>
    <s v="Central Police Division"/>
    <s v="Central"/>
    <s v="Bukit Merah East"/>
  </r>
  <r>
    <x v="2"/>
    <x v="0"/>
    <n v="5"/>
    <s v="preventable"/>
    <s v="Violent / Serious Property Crimes"/>
    <s v="others"/>
    <x v="24"/>
    <s v="Central Police Division"/>
    <s v="Central"/>
    <s v="Marina Bay"/>
  </r>
  <r>
    <x v="2"/>
    <x v="3"/>
    <n v="9"/>
    <s v="preventable"/>
    <s v="Theft And Related Crimes"/>
    <s v="others"/>
    <x v="15"/>
    <s v="Bedok Police Division"/>
    <s v="East"/>
    <s v="Changi"/>
  </r>
  <r>
    <x v="2"/>
    <x v="0"/>
    <n v="7"/>
    <s v="preventable"/>
    <s v="Violent / Serious Property Crimes"/>
    <s v="others"/>
    <x v="20"/>
    <s v="Tanglin Police Division"/>
    <s v="Central"/>
    <s v="Orchard"/>
  </r>
  <r>
    <x v="2"/>
    <x v="1"/>
    <n v="29"/>
    <s v="preventable"/>
    <s v="Crimes Against Persons"/>
    <s v="others"/>
    <x v="22"/>
    <s v="Tanglin Police Division"/>
    <s v="Central"/>
    <s v="Kampong Java"/>
  </r>
  <r>
    <x v="2"/>
    <x v="2"/>
    <n v="5"/>
    <s v="preventable"/>
    <s v="Theft And Related Crimes"/>
    <s v="others"/>
    <x v="3"/>
    <s v="Ang Mo Kio Police Division"/>
    <s v="North East"/>
    <s v="Ang Mo Kio South"/>
  </r>
  <r>
    <x v="2"/>
    <x v="3"/>
    <n v="2"/>
    <s v="preventable"/>
    <s v="Theft And Related Crimes"/>
    <s v="others"/>
    <x v="22"/>
    <s v="Tanglin Police Division"/>
    <s v="Central"/>
    <s v="Kampong Java"/>
  </r>
  <r>
    <x v="2"/>
    <x v="0"/>
    <n v="4"/>
    <s v="preventable"/>
    <s v="Violent / Serious Property Crimes"/>
    <s v="others"/>
    <x v="15"/>
    <s v="Bedok Police Division"/>
    <s v="East"/>
    <s v="Changi"/>
  </r>
  <r>
    <x v="2"/>
    <x v="2"/>
    <n v="4"/>
    <s v="preventable"/>
    <s v="Theft And Related Crimes"/>
    <s v="others"/>
    <x v="22"/>
    <s v="Tanglin Police Division"/>
    <s v="Central"/>
    <s v="Kampong Java"/>
  </r>
  <r>
    <x v="2"/>
    <x v="1"/>
    <n v="30"/>
    <s v="preventable"/>
    <s v="Crimes Against Persons"/>
    <s v="others"/>
    <x v="7"/>
    <s v="Bedok Police Division"/>
    <s v="East"/>
    <s v="Bedok South"/>
  </r>
  <r>
    <x v="2"/>
    <x v="2"/>
    <n v="6"/>
    <s v="preventable"/>
    <s v="Theft And Related Crimes"/>
    <s v="others"/>
    <x v="7"/>
    <s v="Bedok Police Division"/>
    <s v="East"/>
    <s v="Bedok South"/>
  </r>
  <r>
    <x v="2"/>
    <x v="3"/>
    <n v="8"/>
    <s v="preventable"/>
    <s v="Theft And Related Crimes"/>
    <s v="others"/>
    <x v="7"/>
    <s v="Bedok Police Division"/>
    <s v="East"/>
    <s v="Bedok South"/>
  </r>
  <r>
    <x v="2"/>
    <x v="0"/>
    <n v="3"/>
    <s v="preventable"/>
    <s v="Violent / Serious Property Crimes"/>
    <s v="others"/>
    <x v="7"/>
    <s v="Bedok Police Division"/>
    <s v="East"/>
    <s v="Bedok South"/>
  </r>
  <r>
    <x v="2"/>
    <x v="1"/>
    <n v="35"/>
    <s v="preventable"/>
    <s v="Crimes Against Persons"/>
    <s v="others"/>
    <x v="10"/>
    <s v="Bedok Police Division"/>
    <s v="East"/>
    <s v="Bedok North"/>
  </r>
  <r>
    <x v="2"/>
    <x v="2"/>
    <n v="37"/>
    <s v="preventable"/>
    <s v="Theft And Related Crimes"/>
    <s v="others"/>
    <x v="10"/>
    <s v="Bedok Police Division"/>
    <s v="East"/>
    <s v="Bedok North"/>
  </r>
  <r>
    <x v="2"/>
    <x v="3"/>
    <n v="15"/>
    <s v="preventable"/>
    <s v="Theft And Related Crimes"/>
    <s v="others"/>
    <x v="10"/>
    <s v="Bedok Police Division"/>
    <s v="East"/>
    <s v="Bedok North"/>
  </r>
  <r>
    <x v="2"/>
    <x v="4"/>
    <n v="15"/>
    <s v="preventable"/>
    <s v="Housebreaking And Related Crimes"/>
    <s v="others"/>
    <x v="10"/>
    <s v="Bedok Police Division"/>
    <s v="East"/>
    <s v="Bedok North"/>
  </r>
  <r>
    <x v="2"/>
    <x v="0"/>
    <n v="6"/>
    <s v="preventable"/>
    <s v="Violent / Serious Property Crimes"/>
    <s v="others"/>
    <x v="10"/>
    <s v="Bedok Police Division"/>
    <s v="East"/>
    <s v="Bedok North"/>
  </r>
  <r>
    <x v="2"/>
    <x v="1"/>
    <n v="20"/>
    <s v="preventable"/>
    <s v="Crimes Against Persons"/>
    <s v="others"/>
    <x v="3"/>
    <s v="Ang Mo Kio Police Division"/>
    <s v="North East"/>
    <s v="Ang Mo Kio South"/>
  </r>
  <r>
    <x v="2"/>
    <x v="4"/>
    <n v="18"/>
    <s v="preventable"/>
    <s v="Housebreaking And Related Crimes"/>
    <s v="others"/>
    <x v="7"/>
    <s v="Bedok Police Division"/>
    <s v="East"/>
    <s v="Bedok South"/>
  </r>
  <r>
    <x v="2"/>
    <x v="3"/>
    <n v="13"/>
    <s v="preventable"/>
    <s v="Theft And Related Crimes"/>
    <s v="others"/>
    <x v="9"/>
    <s v="Central Police Division"/>
    <s v="Central"/>
    <s v="Bukit Merah East"/>
  </r>
  <r>
    <x v="2"/>
    <x v="2"/>
    <n v="5"/>
    <s v="preventable"/>
    <s v="Theft And Related Crimes"/>
    <s v="others"/>
    <x v="27"/>
    <s v="Tanglin Police Division"/>
    <s v="Central"/>
    <s v="Bishan"/>
  </r>
  <r>
    <x v="2"/>
    <x v="4"/>
    <n v="13"/>
    <s v="preventable"/>
    <s v="Housebreaking And Related Crimes"/>
    <s v="others"/>
    <x v="22"/>
    <s v="Tanglin Police Division"/>
    <s v="Central"/>
    <s v="Kampong Java"/>
  </r>
  <r>
    <x v="2"/>
    <x v="2"/>
    <n v="4"/>
    <s v="preventable"/>
    <s v="Theft And Related Crimes"/>
    <s v="others"/>
    <x v="23"/>
    <s v="Tanglin Police Division"/>
    <s v="Central"/>
    <s v="Bukit Timah"/>
  </r>
  <r>
    <x v="2"/>
    <x v="3"/>
    <n v="2"/>
    <s v="preventable"/>
    <s v="Theft And Related Crimes"/>
    <s v="others"/>
    <x v="23"/>
    <s v="Tanglin Police Division"/>
    <s v="Central"/>
    <s v="Bukit Timah"/>
  </r>
  <r>
    <x v="2"/>
    <x v="1"/>
    <n v="17"/>
    <s v="preventable"/>
    <s v="Crimes Against Persons"/>
    <s v="others"/>
    <x v="23"/>
    <s v="Tanglin Police Division"/>
    <s v="Central"/>
    <s v="Bukit Timah"/>
  </r>
  <r>
    <x v="2"/>
    <x v="0"/>
    <n v="1"/>
    <s v="preventable"/>
    <s v="Violent / Serious Property Crimes"/>
    <s v="others"/>
    <x v="23"/>
    <s v="Tanglin Police Division"/>
    <s v="Central"/>
    <s v="Bukit Timah"/>
  </r>
  <r>
    <x v="2"/>
    <x v="1"/>
    <n v="33"/>
    <s v="preventable"/>
    <s v="Crimes Against Persons"/>
    <s v="others"/>
    <x v="27"/>
    <s v="Tanglin Police Division"/>
    <s v="Central"/>
    <s v="Bishan"/>
  </r>
  <r>
    <x v="2"/>
    <x v="2"/>
    <n v="6"/>
    <s v="preventable"/>
    <s v="Theft And Related Crimes"/>
    <s v="others"/>
    <x v="20"/>
    <s v="Tanglin Police Division"/>
    <s v="Central"/>
    <s v="Orchard"/>
  </r>
  <r>
    <x v="2"/>
    <x v="4"/>
    <n v="14"/>
    <s v="preventable"/>
    <s v="Housebreaking And Related Crimes"/>
    <s v="others"/>
    <x v="23"/>
    <s v="Tanglin Police Division"/>
    <s v="Central"/>
    <s v="Bukit Timah"/>
  </r>
  <r>
    <x v="2"/>
    <x v="0"/>
    <n v="15"/>
    <s v="preventable"/>
    <s v="Violent / Serious Property Crimes"/>
    <s v="others"/>
    <x v="22"/>
    <s v="Tanglin Police Division"/>
    <s v="Central"/>
    <s v="Kampong Java"/>
  </r>
  <r>
    <x v="3"/>
    <x v="6"/>
    <n v="72"/>
    <s v="others"/>
    <s v="others"/>
    <s v="uml"/>
    <x v="28"/>
    <s v="Jurong Police Division"/>
    <s v="West"/>
    <s v="Bukit Panjang"/>
  </r>
  <r>
    <x v="3"/>
    <x v="5"/>
    <n v="217"/>
    <s v="others"/>
    <s v="others"/>
    <s v="uml"/>
    <x v="18"/>
    <s v="Jurong Police Division"/>
    <s v="West"/>
    <s v="Bukit Batok"/>
  </r>
  <r>
    <x v="3"/>
    <x v="5"/>
    <n v="53"/>
    <s v="others"/>
    <s v="others"/>
    <s v="uml"/>
    <x v="34"/>
    <s v="Bedok Police Division"/>
    <s v="East"/>
    <s v="Marine Parade"/>
  </r>
  <r>
    <x v="3"/>
    <x v="6"/>
    <n v="76"/>
    <s v="others"/>
    <s v="others"/>
    <s v="uml"/>
    <x v="18"/>
    <s v="Jurong Police Division"/>
    <s v="West"/>
    <s v="Bukit Batok"/>
  </r>
  <r>
    <x v="3"/>
    <x v="5"/>
    <n v="287"/>
    <s v="others"/>
    <s v="others"/>
    <s v="uml"/>
    <x v="33"/>
    <s v="Bedok Police Division"/>
    <s v="East"/>
    <s v="Tampines"/>
  </r>
  <r>
    <x v="3"/>
    <x v="6"/>
    <n v="6"/>
    <s v="others"/>
    <s v="others"/>
    <s v="uml"/>
    <x v="33"/>
    <s v="Bedok Police Division"/>
    <s v="East"/>
    <s v="Tampines"/>
  </r>
  <r>
    <x v="3"/>
    <x v="5"/>
    <n v="151"/>
    <s v="others"/>
    <s v="others"/>
    <s v="uml"/>
    <x v="35"/>
    <s v="Bedok Police Division"/>
    <s v="East"/>
    <s v="Pasir Ris"/>
  </r>
  <r>
    <x v="3"/>
    <x v="6"/>
    <n v="4"/>
    <s v="others"/>
    <s v="others"/>
    <s v="uml"/>
    <x v="35"/>
    <s v="Bedok Police Division"/>
    <s v="East"/>
    <s v="Pasir Ris"/>
  </r>
  <r>
    <x v="3"/>
    <x v="5"/>
    <n v="141"/>
    <s v="others"/>
    <s v="others"/>
    <s v="uml"/>
    <x v="15"/>
    <s v="Bedok Police Division"/>
    <s v="East"/>
    <s v="Changi"/>
  </r>
  <r>
    <x v="3"/>
    <x v="5"/>
    <n v="151"/>
    <s v="others"/>
    <s v="others"/>
    <s v="uml"/>
    <x v="16"/>
    <s v="Bedok Police Division"/>
    <s v="East"/>
    <s v="Geylang"/>
  </r>
  <r>
    <x v="3"/>
    <x v="6"/>
    <n v="13"/>
    <s v="others"/>
    <s v="others"/>
    <s v="uml"/>
    <x v="16"/>
    <s v="Bedok Police Division"/>
    <s v="East"/>
    <s v="Geylang"/>
  </r>
  <r>
    <x v="3"/>
    <x v="6"/>
    <n v="8"/>
    <s v="others"/>
    <s v="others"/>
    <s v="uml"/>
    <x v="15"/>
    <s v="Bedok Police Division"/>
    <s v="East"/>
    <s v="Changi"/>
  </r>
  <r>
    <x v="3"/>
    <x v="5"/>
    <n v="108"/>
    <s v="others"/>
    <s v="others"/>
    <s v="uml"/>
    <x v="7"/>
    <s v="Bedok Police Division"/>
    <s v="East"/>
    <s v="Bedok South"/>
  </r>
  <r>
    <x v="3"/>
    <x v="6"/>
    <n v="6"/>
    <s v="others"/>
    <s v="others"/>
    <s v="uml"/>
    <x v="7"/>
    <s v="Bedok Police Division"/>
    <s v="East"/>
    <s v="Bedok South"/>
  </r>
  <r>
    <x v="3"/>
    <x v="6"/>
    <n v="56"/>
    <s v="others"/>
    <s v="others"/>
    <s v="uml"/>
    <x v="10"/>
    <s v="Bedok Police Division"/>
    <s v="East"/>
    <s v="Bedok North"/>
  </r>
  <r>
    <x v="3"/>
    <x v="5"/>
    <n v="192"/>
    <s v="others"/>
    <s v="others"/>
    <s v="uml"/>
    <x v="28"/>
    <s v="Jurong Police Division"/>
    <s v="West"/>
    <s v="Bukit Panjang"/>
  </r>
  <r>
    <x v="3"/>
    <x v="5"/>
    <n v="237"/>
    <s v="others"/>
    <s v="others"/>
    <s v="uml"/>
    <x v="10"/>
    <s v="Bedok Police Division"/>
    <s v="East"/>
    <s v="Bedok North"/>
  </r>
  <r>
    <x v="3"/>
    <x v="6"/>
    <n v="3"/>
    <s v="others"/>
    <s v="others"/>
    <s v="uml"/>
    <x v="34"/>
    <s v="Bedok Police Division"/>
    <s v="East"/>
    <s v="Marine Parade"/>
  </r>
  <r>
    <x v="3"/>
    <x v="6"/>
    <n v="25"/>
    <s v="others"/>
    <s v="others"/>
    <s v="uml"/>
    <x v="29"/>
    <s v="Jurong Police Division"/>
    <s v="West"/>
    <s v="Choa Chu Kang"/>
  </r>
  <r>
    <x v="3"/>
    <x v="5"/>
    <n v="145"/>
    <s v="others"/>
    <s v="others"/>
    <s v="uml"/>
    <x v="17"/>
    <s v="Jurong Police Division"/>
    <s v="West"/>
    <s v="Woodlands West"/>
  </r>
  <r>
    <x v="3"/>
    <x v="6"/>
    <n v="23"/>
    <s v="others"/>
    <s v="others"/>
    <s v="uml"/>
    <x v="30"/>
    <s v="Jurong Police Division"/>
    <s v="West"/>
    <s v="Jurong West"/>
  </r>
  <r>
    <x v="3"/>
    <x v="5"/>
    <n v="0"/>
    <s v="others"/>
    <s v="others"/>
    <s v="uml"/>
    <x v="5"/>
    <s v="Ang Mo Kio Police Division"/>
    <s v="North East"/>
    <s v="Yishun South"/>
  </r>
  <r>
    <x v="3"/>
    <x v="5"/>
    <n v="152"/>
    <s v="others"/>
    <s v="others"/>
    <s v="uml"/>
    <x v="5"/>
    <s v="Ang Mo Kio Police Division"/>
    <s v="North East"/>
    <s v="Yishun South"/>
  </r>
  <r>
    <x v="3"/>
    <x v="6"/>
    <n v="0"/>
    <s v="others"/>
    <s v="others"/>
    <s v="uml"/>
    <x v="5"/>
    <s v="Ang Mo Kio Police Division"/>
    <s v="North East"/>
    <s v="Yishun South"/>
  </r>
  <r>
    <x v="3"/>
    <x v="5"/>
    <n v="0"/>
    <s v="others"/>
    <s v="others"/>
    <s v="uml"/>
    <x v="8"/>
    <s v="Ang Mo Kio Police Division"/>
    <s v="North East"/>
    <s v="Yishun North"/>
  </r>
  <r>
    <x v="3"/>
    <x v="6"/>
    <n v="0"/>
    <s v="others"/>
    <s v="others"/>
    <s v="uml"/>
    <x v="8"/>
    <s v="Ang Mo Kio Police Division"/>
    <s v="North East"/>
    <s v="Yishun North"/>
  </r>
  <r>
    <x v="3"/>
    <x v="5"/>
    <n v="0"/>
    <s v="others"/>
    <s v="others"/>
    <s v="uml"/>
    <x v="17"/>
    <s v="Jurong Police Division"/>
    <s v="West"/>
    <s v="Woodlands West"/>
  </r>
  <r>
    <x v="3"/>
    <x v="6"/>
    <n v="0"/>
    <s v="others"/>
    <s v="others"/>
    <s v="uml"/>
    <x v="17"/>
    <s v="Jurong Police Division"/>
    <s v="West"/>
    <s v="Woodlands West"/>
  </r>
  <r>
    <x v="3"/>
    <x v="5"/>
    <n v="0"/>
    <s v="others"/>
    <s v="others"/>
    <s v="uml"/>
    <x v="19"/>
    <s v="Jurong Police Division"/>
    <s v="West"/>
    <s v="Woodlands East"/>
  </r>
  <r>
    <x v="3"/>
    <x v="6"/>
    <n v="0"/>
    <s v="others"/>
    <s v="others"/>
    <s v="uml"/>
    <x v="19"/>
    <s v="Jurong Police Division"/>
    <s v="West"/>
    <s v="Woodlands East"/>
  </r>
  <r>
    <x v="3"/>
    <x v="6"/>
    <n v="352"/>
    <s v="others"/>
    <s v="others"/>
    <s v="uml"/>
    <x v="17"/>
    <s v="Jurong Police Division"/>
    <s v="West"/>
    <s v="Woodlands West"/>
  </r>
  <r>
    <x v="3"/>
    <x v="5"/>
    <n v="29"/>
    <s v="others"/>
    <s v="others"/>
    <s v="uml"/>
    <x v="19"/>
    <s v="Jurong Police Division"/>
    <s v="West"/>
    <s v="Woodlands East"/>
  </r>
  <r>
    <x v="3"/>
    <x v="6"/>
    <n v="164"/>
    <s v="others"/>
    <s v="others"/>
    <s v="uml"/>
    <x v="19"/>
    <s v="Jurong Police Division"/>
    <s v="West"/>
    <s v="Woodlands East"/>
  </r>
  <r>
    <x v="3"/>
    <x v="5"/>
    <n v="0"/>
    <s v="others"/>
    <s v="others"/>
    <s v="uml"/>
    <x v="32"/>
    <s v="Jurong Police Division"/>
    <s v="West"/>
    <s v="Woodlands"/>
  </r>
  <r>
    <x v="3"/>
    <x v="6"/>
    <n v="0"/>
    <s v="others"/>
    <s v="others"/>
    <s v="uml"/>
    <x v="32"/>
    <s v="Jurong Police Division"/>
    <s v="West"/>
    <s v="Woodlands"/>
  </r>
  <r>
    <x v="3"/>
    <x v="5"/>
    <n v="247"/>
    <s v="others"/>
    <s v="others"/>
    <s v="uml"/>
    <x v="31"/>
    <s v="Jurong Police Division"/>
    <s v="West"/>
    <s v="Nanyang"/>
  </r>
  <r>
    <x v="3"/>
    <x v="6"/>
    <n v="103"/>
    <s v="others"/>
    <s v="others"/>
    <s v="uml"/>
    <x v="31"/>
    <s v="Jurong Police Division"/>
    <s v="West"/>
    <s v="Nanyang"/>
  </r>
  <r>
    <x v="3"/>
    <x v="5"/>
    <n v="286"/>
    <s v="others"/>
    <s v="others"/>
    <s v="uml"/>
    <x v="30"/>
    <s v="Jurong Police Division"/>
    <s v="West"/>
    <s v="Jurong West"/>
  </r>
  <r>
    <x v="3"/>
    <x v="5"/>
    <n v="276"/>
    <s v="others"/>
    <s v="others"/>
    <s v="uml"/>
    <x v="29"/>
    <s v="Jurong Police Division"/>
    <s v="West"/>
    <s v="Choa Chu Kang"/>
  </r>
  <r>
    <x v="3"/>
    <x v="6"/>
    <n v="5"/>
    <s v="others"/>
    <s v="others"/>
    <s v="uml"/>
    <x v="5"/>
    <s v="Ang Mo Kio Police Division"/>
    <s v="North East"/>
    <s v="Yishun South"/>
  </r>
  <r>
    <x v="3"/>
    <x v="6"/>
    <n v="4"/>
    <s v="others"/>
    <s v="others"/>
    <s v="uml"/>
    <x v="27"/>
    <s v="Tanglin Police Division"/>
    <s v="Central"/>
    <s v="Bishan"/>
  </r>
  <r>
    <x v="3"/>
    <x v="6"/>
    <n v="15"/>
    <s v="others"/>
    <s v="others"/>
    <s v="uml"/>
    <x v="8"/>
    <s v="Ang Mo Kio Police Division"/>
    <s v="North East"/>
    <s v="Yishun North"/>
  </r>
  <r>
    <x v="3"/>
    <x v="6"/>
    <n v="3"/>
    <s v="others"/>
    <s v="others"/>
    <s v="uml"/>
    <x v="23"/>
    <s v="Tanglin Police Division"/>
    <s v="Central"/>
    <s v="Bukit Timah"/>
  </r>
  <r>
    <x v="3"/>
    <x v="5"/>
    <n v="77"/>
    <s v="others"/>
    <s v="others"/>
    <s v="uml"/>
    <x v="27"/>
    <s v="Tanglin Police Division"/>
    <s v="Central"/>
    <s v="Bishan"/>
  </r>
  <r>
    <x v="3"/>
    <x v="5"/>
    <n v="118"/>
    <s v="others"/>
    <s v="others"/>
    <s v="uml"/>
    <x v="12"/>
    <s v="Clementi Police Division"/>
    <s v="West"/>
    <s v="Queenstown"/>
  </r>
  <r>
    <x v="3"/>
    <x v="6"/>
    <n v="9"/>
    <s v="others"/>
    <s v="others"/>
    <s v="uml"/>
    <x v="12"/>
    <s v="Clementi Police Division"/>
    <s v="West"/>
    <s v="Queenstown"/>
  </r>
  <r>
    <x v="3"/>
    <x v="5"/>
    <n v="160"/>
    <s v="others"/>
    <s v="others"/>
    <s v="uml"/>
    <x v="14"/>
    <s v="Clementi Police Division"/>
    <s v="West"/>
    <s v="Jurong East"/>
  </r>
  <r>
    <x v="3"/>
    <x v="6"/>
    <n v="11"/>
    <s v="others"/>
    <s v="others"/>
    <s v="uml"/>
    <x v="14"/>
    <s v="Clementi Police Division"/>
    <s v="West"/>
    <s v="Jurong East"/>
  </r>
  <r>
    <x v="3"/>
    <x v="5"/>
    <n v="115"/>
    <s v="others"/>
    <s v="others"/>
    <s v="uml"/>
    <x v="26"/>
    <s v="Clementi Police Division"/>
    <s v="West"/>
    <s v="Clementi"/>
  </r>
  <r>
    <x v="3"/>
    <x v="6"/>
    <n v="40"/>
    <s v="others"/>
    <s v="others"/>
    <s v="uml"/>
    <x v="26"/>
    <s v="Clementi Police Division"/>
    <s v="West"/>
    <s v="Clementi"/>
  </r>
  <r>
    <x v="3"/>
    <x v="5"/>
    <n v="102"/>
    <s v="others"/>
    <s v="others"/>
    <s v="uml"/>
    <x v="13"/>
    <s v="Clementi Police Division"/>
    <s v="West"/>
    <s v="Bukit Merah West"/>
  </r>
  <r>
    <x v="3"/>
    <x v="6"/>
    <n v="11"/>
    <s v="others"/>
    <s v="others"/>
    <s v="uml"/>
    <x v="13"/>
    <s v="Clementi Police Division"/>
    <s v="West"/>
    <s v="Bukit Merah West"/>
  </r>
  <r>
    <x v="3"/>
    <x v="5"/>
    <n v="80"/>
    <s v="others"/>
    <s v="others"/>
    <s v="uml"/>
    <x v="25"/>
    <s v="Central Police Division"/>
    <s v="Central"/>
    <s v="Rochor"/>
  </r>
  <r>
    <x v="3"/>
    <x v="6"/>
    <n v="24"/>
    <s v="others"/>
    <s v="others"/>
    <s v="uml"/>
    <x v="25"/>
    <s v="Central Police Division"/>
    <s v="Central"/>
    <s v="Rochor"/>
  </r>
  <r>
    <x v="3"/>
    <x v="5"/>
    <n v="8"/>
    <s v="others"/>
    <s v="others"/>
    <s v="uml"/>
    <x v="24"/>
    <s v="Central Police Division"/>
    <s v="Central"/>
    <s v="Marina Bay"/>
  </r>
  <r>
    <x v="3"/>
    <x v="6"/>
    <n v="5"/>
    <s v="others"/>
    <s v="others"/>
    <s v="uml"/>
    <x v="24"/>
    <s v="Central Police Division"/>
    <s v="Central"/>
    <s v="Marina Bay"/>
  </r>
  <r>
    <x v="3"/>
    <x v="5"/>
    <n v="134"/>
    <s v="others"/>
    <s v="others"/>
    <s v="uml"/>
    <x v="9"/>
    <s v="Central Police Division"/>
    <s v="Central"/>
    <s v="Bukit Merah East"/>
  </r>
  <r>
    <x v="3"/>
    <x v="6"/>
    <n v="78"/>
    <s v="others"/>
    <s v="others"/>
    <s v="uml"/>
    <x v="9"/>
    <s v="Central Police Division"/>
    <s v="Central"/>
    <s v="Bukit Merah East"/>
  </r>
  <r>
    <x v="3"/>
    <x v="6"/>
    <n v="0"/>
    <s v="others"/>
    <s v="others"/>
    <s v="uml"/>
    <x v="6"/>
    <s v="Ang Mo Kio Police Division"/>
    <s v="North East"/>
    <s v="Sembawang"/>
  </r>
  <r>
    <x v="3"/>
    <x v="5"/>
    <n v="29"/>
    <s v="others"/>
    <s v="others"/>
    <s v="uml"/>
    <x v="23"/>
    <s v="Tanglin Police Division"/>
    <s v="Central"/>
    <s v="Bukit Timah"/>
  </r>
  <r>
    <x v="3"/>
    <x v="5"/>
    <n v="323"/>
    <s v="others"/>
    <s v="others"/>
    <s v="uml"/>
    <x v="8"/>
    <s v="Ang Mo Kio Police Division"/>
    <s v="North East"/>
    <s v="Yishun North"/>
  </r>
  <r>
    <x v="3"/>
    <x v="6"/>
    <n v="17"/>
    <s v="others"/>
    <s v="others"/>
    <s v="uml"/>
    <x v="22"/>
    <s v="Tanglin Police Division"/>
    <s v="Central"/>
    <s v="Kampong Java"/>
  </r>
  <r>
    <x v="3"/>
    <x v="6"/>
    <n v="7"/>
    <s v="others"/>
    <s v="others"/>
    <s v="uml"/>
    <x v="20"/>
    <s v="Tanglin Police Division"/>
    <s v="Central"/>
    <s v="Orchard"/>
  </r>
  <r>
    <x v="3"/>
    <x v="5"/>
    <n v="144"/>
    <s v="others"/>
    <s v="others"/>
    <s v="uml"/>
    <x v="0"/>
    <s v="Ang Mo Kio Police Division"/>
    <s v="North East"/>
    <s v="Serangoon"/>
  </r>
  <r>
    <x v="3"/>
    <x v="6"/>
    <n v="9"/>
    <s v="others"/>
    <s v="others"/>
    <s v="uml"/>
    <x v="0"/>
    <s v="Ang Mo Kio Police Division"/>
    <s v="North East"/>
    <s v="Serangoon"/>
  </r>
  <r>
    <x v="3"/>
    <x v="5"/>
    <n v="271"/>
    <s v="others"/>
    <s v="others"/>
    <s v="uml"/>
    <x v="4"/>
    <s v="Ang Mo Kio Police Division"/>
    <s v="North East"/>
    <s v="Sengkang"/>
  </r>
  <r>
    <x v="3"/>
    <x v="6"/>
    <n v="13"/>
    <s v="others"/>
    <s v="others"/>
    <s v="uml"/>
    <x v="4"/>
    <s v="Ang Mo Kio Police Division"/>
    <s v="North East"/>
    <s v="Sengkang"/>
  </r>
  <r>
    <x v="3"/>
    <x v="5"/>
    <n v="66"/>
    <s v="others"/>
    <s v="others"/>
    <s v="uml"/>
    <x v="6"/>
    <s v="Ang Mo Kio Police Division"/>
    <s v="North East"/>
    <s v="Sembawang"/>
  </r>
  <r>
    <x v="3"/>
    <x v="6"/>
    <n v="6"/>
    <s v="others"/>
    <s v="others"/>
    <s v="uml"/>
    <x v="6"/>
    <s v="Ang Mo Kio Police Division"/>
    <s v="North East"/>
    <s v="Sembawang"/>
  </r>
  <r>
    <x v="3"/>
    <x v="5"/>
    <n v="112"/>
    <s v="others"/>
    <s v="others"/>
    <s v="uml"/>
    <x v="1"/>
    <s v="Ang Mo Kio Police Division"/>
    <s v="North East"/>
    <s v="Punggol"/>
  </r>
  <r>
    <x v="3"/>
    <x v="6"/>
    <n v="6"/>
    <s v="others"/>
    <s v="others"/>
    <s v="uml"/>
    <x v="1"/>
    <s v="Ang Mo Kio Police Division"/>
    <s v="North East"/>
    <s v="Punggol"/>
  </r>
  <r>
    <x v="3"/>
    <x v="5"/>
    <n v="348"/>
    <s v="others"/>
    <s v="others"/>
    <s v="uml"/>
    <x v="2"/>
    <s v="Ang Mo Kio Police Division"/>
    <s v="North East"/>
    <s v="Hougang"/>
  </r>
  <r>
    <x v="3"/>
    <x v="6"/>
    <n v="13"/>
    <s v="others"/>
    <s v="others"/>
    <s v="uml"/>
    <x v="2"/>
    <s v="Ang Mo Kio Police Division"/>
    <s v="North East"/>
    <s v="Hougang"/>
  </r>
  <r>
    <x v="3"/>
    <x v="5"/>
    <n v="196"/>
    <s v="others"/>
    <s v="others"/>
    <s v="uml"/>
    <x v="3"/>
    <s v="Ang Mo Kio Police Division"/>
    <s v="North East"/>
    <s v="Ang Mo Kio South"/>
  </r>
  <r>
    <x v="3"/>
    <x v="6"/>
    <n v="11"/>
    <s v="others"/>
    <s v="others"/>
    <s v="uml"/>
    <x v="3"/>
    <s v="Ang Mo Kio Police Division"/>
    <s v="North East"/>
    <s v="Ang Mo Kio South"/>
  </r>
  <r>
    <x v="3"/>
    <x v="5"/>
    <n v="230"/>
    <s v="others"/>
    <s v="others"/>
    <s v="uml"/>
    <x v="11"/>
    <s v="Ang Mo Kio Police Division"/>
    <s v="North East"/>
    <s v="Ang Mo Kio North"/>
  </r>
  <r>
    <x v="3"/>
    <x v="6"/>
    <n v="39"/>
    <s v="others"/>
    <s v="others"/>
    <s v="uml"/>
    <x v="11"/>
    <s v="Ang Mo Kio Police Division"/>
    <s v="North East"/>
    <s v="Ang Mo Kio North"/>
  </r>
  <r>
    <x v="3"/>
    <x v="5"/>
    <n v="191"/>
    <s v="others"/>
    <s v="others"/>
    <s v="uml"/>
    <x v="21"/>
    <s v="Tanglin Police Division"/>
    <s v="Central"/>
    <s v="Toa Payoh"/>
  </r>
  <r>
    <x v="3"/>
    <x v="6"/>
    <n v="16"/>
    <s v="others"/>
    <s v="others"/>
    <s v="uml"/>
    <x v="21"/>
    <s v="Tanglin Police Division"/>
    <s v="Central"/>
    <s v="Toa Payoh"/>
  </r>
  <r>
    <x v="3"/>
    <x v="5"/>
    <n v="8"/>
    <s v="others"/>
    <s v="others"/>
    <s v="uml"/>
    <x v="20"/>
    <s v="Tanglin Police Division"/>
    <s v="Central"/>
    <s v="Orchard"/>
  </r>
  <r>
    <x v="3"/>
    <x v="5"/>
    <n v="55"/>
    <s v="others"/>
    <s v="others"/>
    <s v="uml"/>
    <x v="22"/>
    <s v="Tanglin Police Division"/>
    <s v="Central"/>
    <s v="Kampong Java"/>
  </r>
  <r>
    <x v="3"/>
    <x v="5"/>
    <n v="0"/>
    <s v="others"/>
    <s v="others"/>
    <s v="uml"/>
    <x v="6"/>
    <s v="Ang Mo Kio Police Division"/>
    <s v="North East"/>
    <s v="Sembawang"/>
  </r>
  <r>
    <x v="3"/>
    <x v="1"/>
    <n v="29"/>
    <s v="preventable"/>
    <s v="Crimes Against Persons"/>
    <s v="others"/>
    <x v="0"/>
    <s v="Ang Mo Kio Police Division"/>
    <s v="North East"/>
    <s v="Serangoon"/>
  </r>
  <r>
    <x v="3"/>
    <x v="2"/>
    <n v="1"/>
    <s v="preventable"/>
    <s v="Theft And Related Crimes"/>
    <s v="others"/>
    <x v="24"/>
    <s v="Central Police Division"/>
    <s v="Central"/>
    <s v="Marina Bay"/>
  </r>
  <r>
    <x v="3"/>
    <x v="1"/>
    <n v="46"/>
    <s v="preventable"/>
    <s v="Crimes Against Persons"/>
    <s v="others"/>
    <x v="14"/>
    <s v="Clementi Police Division"/>
    <s v="West"/>
    <s v="Jurong East"/>
  </r>
  <r>
    <x v="3"/>
    <x v="2"/>
    <n v="2"/>
    <s v="preventable"/>
    <s v="Theft And Related Crimes"/>
    <s v="others"/>
    <x v="14"/>
    <s v="Clementi Police Division"/>
    <s v="West"/>
    <s v="Jurong East"/>
  </r>
  <r>
    <x v="3"/>
    <x v="2"/>
    <n v="9"/>
    <s v="preventable"/>
    <s v="Theft And Related Crimes"/>
    <s v="others"/>
    <x v="2"/>
    <s v="Ang Mo Kio Police Division"/>
    <s v="North East"/>
    <s v="Hougang"/>
  </r>
  <r>
    <x v="3"/>
    <x v="3"/>
    <n v="4"/>
    <s v="preventable"/>
    <s v="Theft And Related Crimes"/>
    <s v="others"/>
    <x v="14"/>
    <s v="Clementi Police Division"/>
    <s v="West"/>
    <s v="Jurong East"/>
  </r>
  <r>
    <x v="3"/>
    <x v="0"/>
    <n v="9"/>
    <s v="preventable"/>
    <s v="Violent / Serious Property Crimes"/>
    <s v="others"/>
    <x v="14"/>
    <s v="Clementi Police Division"/>
    <s v="West"/>
    <s v="Jurong East"/>
  </r>
  <r>
    <x v="3"/>
    <x v="1"/>
    <n v="37"/>
    <s v="preventable"/>
    <s v="Crimes Against Persons"/>
    <s v="others"/>
    <x v="26"/>
    <s v="Clementi Police Division"/>
    <s v="West"/>
    <s v="Clementi"/>
  </r>
  <r>
    <x v="3"/>
    <x v="2"/>
    <n v="4"/>
    <s v="preventable"/>
    <s v="Theft And Related Crimes"/>
    <s v="others"/>
    <x v="26"/>
    <s v="Clementi Police Division"/>
    <s v="West"/>
    <s v="Clementi"/>
  </r>
  <r>
    <x v="3"/>
    <x v="3"/>
    <n v="7"/>
    <s v="preventable"/>
    <s v="Theft And Related Crimes"/>
    <s v="others"/>
    <x v="26"/>
    <s v="Clementi Police Division"/>
    <s v="West"/>
    <s v="Clementi"/>
  </r>
  <r>
    <x v="3"/>
    <x v="4"/>
    <n v="20"/>
    <s v="preventable"/>
    <s v="Housebreaking And Related Crimes"/>
    <s v="others"/>
    <x v="26"/>
    <s v="Clementi Police Division"/>
    <s v="West"/>
    <s v="Clementi"/>
  </r>
  <r>
    <x v="3"/>
    <x v="0"/>
    <n v="3"/>
    <s v="preventable"/>
    <s v="Violent / Serious Property Crimes"/>
    <s v="others"/>
    <x v="26"/>
    <s v="Clementi Police Division"/>
    <s v="West"/>
    <s v="Clementi"/>
  </r>
  <r>
    <x v="3"/>
    <x v="1"/>
    <n v="33"/>
    <s v="preventable"/>
    <s v="Crimes Against Persons"/>
    <s v="others"/>
    <x v="13"/>
    <s v="Clementi Police Division"/>
    <s v="West"/>
    <s v="Bukit Merah West"/>
  </r>
  <r>
    <x v="3"/>
    <x v="1"/>
    <n v="32"/>
    <s v="preventable"/>
    <s v="Crimes Against Persons"/>
    <s v="others"/>
    <x v="2"/>
    <s v="Ang Mo Kio Police Division"/>
    <s v="North East"/>
    <s v="Hougang"/>
  </r>
  <r>
    <x v="3"/>
    <x v="3"/>
    <n v="6"/>
    <s v="preventable"/>
    <s v="Theft And Related Crimes"/>
    <s v="others"/>
    <x v="22"/>
    <s v="Tanglin Police Division"/>
    <s v="Central"/>
    <s v="Kampong Java"/>
  </r>
  <r>
    <x v="3"/>
    <x v="4"/>
    <n v="1"/>
    <s v="preventable"/>
    <s v="Housebreaking And Related Crimes"/>
    <s v="others"/>
    <x v="1"/>
    <s v="Ang Mo Kio Police Division"/>
    <s v="North East"/>
    <s v="Punggol"/>
  </r>
  <r>
    <x v="3"/>
    <x v="1"/>
    <n v="26"/>
    <s v="preventable"/>
    <s v="Crimes Against Persons"/>
    <s v="others"/>
    <x v="15"/>
    <s v="Bedok Police Division"/>
    <s v="East"/>
    <s v="Changi"/>
  </r>
  <r>
    <x v="3"/>
    <x v="2"/>
    <n v="12"/>
    <s v="preventable"/>
    <s v="Theft And Related Crimes"/>
    <s v="others"/>
    <x v="15"/>
    <s v="Bedok Police Division"/>
    <s v="East"/>
    <s v="Changi"/>
  </r>
  <r>
    <x v="3"/>
    <x v="3"/>
    <n v="2"/>
    <s v="preventable"/>
    <s v="Theft And Related Crimes"/>
    <s v="others"/>
    <x v="15"/>
    <s v="Bedok Police Division"/>
    <s v="East"/>
    <s v="Changi"/>
  </r>
  <r>
    <x v="3"/>
    <x v="4"/>
    <n v="5"/>
    <s v="preventable"/>
    <s v="Housebreaking And Related Crimes"/>
    <s v="others"/>
    <x v="15"/>
    <s v="Bedok Police Division"/>
    <s v="East"/>
    <s v="Changi"/>
  </r>
  <r>
    <x v="3"/>
    <x v="0"/>
    <n v="3"/>
    <s v="preventable"/>
    <s v="Violent / Serious Property Crimes"/>
    <s v="others"/>
    <x v="15"/>
    <s v="Bedok Police Division"/>
    <s v="East"/>
    <s v="Changi"/>
  </r>
  <r>
    <x v="3"/>
    <x v="1"/>
    <n v="31"/>
    <s v="preventable"/>
    <s v="Crimes Against Persons"/>
    <s v="others"/>
    <x v="7"/>
    <s v="Bedok Police Division"/>
    <s v="East"/>
    <s v="Bedok South"/>
  </r>
  <r>
    <x v="3"/>
    <x v="2"/>
    <n v="5"/>
    <s v="preventable"/>
    <s v="Theft And Related Crimes"/>
    <s v="others"/>
    <x v="7"/>
    <s v="Bedok Police Division"/>
    <s v="East"/>
    <s v="Bedok South"/>
  </r>
  <r>
    <x v="3"/>
    <x v="3"/>
    <n v="7"/>
    <s v="preventable"/>
    <s v="Theft And Related Crimes"/>
    <s v="others"/>
    <x v="7"/>
    <s v="Bedok Police Division"/>
    <s v="East"/>
    <s v="Bedok South"/>
  </r>
  <r>
    <x v="3"/>
    <x v="4"/>
    <n v="11"/>
    <s v="preventable"/>
    <s v="Housebreaking And Related Crimes"/>
    <s v="others"/>
    <x v="7"/>
    <s v="Bedok Police Division"/>
    <s v="East"/>
    <s v="Bedok South"/>
  </r>
  <r>
    <x v="3"/>
    <x v="0"/>
    <n v="1"/>
    <s v="preventable"/>
    <s v="Violent / Serious Property Crimes"/>
    <s v="others"/>
    <x v="12"/>
    <s v="Clementi Police Division"/>
    <s v="West"/>
    <s v="Queenstown"/>
  </r>
  <r>
    <x v="3"/>
    <x v="0"/>
    <n v="1"/>
    <s v="preventable"/>
    <s v="Violent / Serious Property Crimes"/>
    <s v="others"/>
    <x v="7"/>
    <s v="Bedok Police Division"/>
    <s v="East"/>
    <s v="Bedok South"/>
  </r>
  <r>
    <x v="3"/>
    <x v="4"/>
    <n v="14"/>
    <s v="preventable"/>
    <s v="Housebreaking And Related Crimes"/>
    <s v="others"/>
    <x v="12"/>
    <s v="Clementi Police Division"/>
    <s v="West"/>
    <s v="Queenstown"/>
  </r>
  <r>
    <x v="3"/>
    <x v="2"/>
    <n v="4"/>
    <s v="preventable"/>
    <s v="Theft And Related Crimes"/>
    <s v="others"/>
    <x v="12"/>
    <s v="Clementi Police Division"/>
    <s v="West"/>
    <s v="Queenstown"/>
  </r>
  <r>
    <x v="3"/>
    <x v="4"/>
    <n v="9"/>
    <s v="preventable"/>
    <s v="Housebreaking And Related Crimes"/>
    <s v="others"/>
    <x v="21"/>
    <s v="Tanglin Police Division"/>
    <s v="Central"/>
    <s v="Toa Payoh"/>
  </r>
  <r>
    <x v="3"/>
    <x v="3"/>
    <n v="2"/>
    <s v="preventable"/>
    <s v="Theft And Related Crimes"/>
    <s v="others"/>
    <x v="27"/>
    <s v="Tanglin Police Division"/>
    <s v="Central"/>
    <s v="Bishan"/>
  </r>
  <r>
    <x v="3"/>
    <x v="4"/>
    <n v="9"/>
    <s v="preventable"/>
    <s v="Housebreaking And Related Crimes"/>
    <s v="others"/>
    <x v="27"/>
    <s v="Tanglin Police Division"/>
    <s v="Central"/>
    <s v="Bishan"/>
  </r>
  <r>
    <x v="3"/>
    <x v="0"/>
    <n v="3"/>
    <s v="preventable"/>
    <s v="Violent / Serious Property Crimes"/>
    <s v="others"/>
    <x v="27"/>
    <s v="Tanglin Police Division"/>
    <s v="Central"/>
    <s v="Bishan"/>
  </r>
  <r>
    <x v="3"/>
    <x v="1"/>
    <n v="67"/>
    <s v="preventable"/>
    <s v="Crimes Against Persons"/>
    <s v="others"/>
    <x v="25"/>
    <s v="Central Police Division"/>
    <s v="Central"/>
    <s v="Rochor"/>
  </r>
  <r>
    <x v="3"/>
    <x v="2"/>
    <n v="20"/>
    <s v="preventable"/>
    <s v="Theft And Related Crimes"/>
    <s v="others"/>
    <x v="25"/>
    <s v="Central Police Division"/>
    <s v="Central"/>
    <s v="Rochor"/>
  </r>
  <r>
    <x v="3"/>
    <x v="3"/>
    <n v="9"/>
    <s v="preventable"/>
    <s v="Theft And Related Crimes"/>
    <s v="others"/>
    <x v="25"/>
    <s v="Central Police Division"/>
    <s v="Central"/>
    <s v="Rochor"/>
  </r>
  <r>
    <x v="3"/>
    <x v="4"/>
    <n v="13"/>
    <s v="preventable"/>
    <s v="Housebreaking And Related Crimes"/>
    <s v="others"/>
    <x v="25"/>
    <s v="Central Police Division"/>
    <s v="Central"/>
    <s v="Rochor"/>
  </r>
  <r>
    <x v="3"/>
    <x v="0"/>
    <n v="17"/>
    <s v="preventable"/>
    <s v="Violent / Serious Property Crimes"/>
    <s v="others"/>
    <x v="25"/>
    <s v="Central Police Division"/>
    <s v="Central"/>
    <s v="Rochor"/>
  </r>
  <r>
    <x v="3"/>
    <x v="1"/>
    <n v="95"/>
    <s v="preventable"/>
    <s v="Crimes Against Persons"/>
    <s v="others"/>
    <x v="24"/>
    <s v="Central Police Division"/>
    <s v="Central"/>
    <s v="Marina Bay"/>
  </r>
  <r>
    <x v="3"/>
    <x v="3"/>
    <n v="5"/>
    <s v="preventable"/>
    <s v="Theft And Related Crimes"/>
    <s v="others"/>
    <x v="24"/>
    <s v="Central Police Division"/>
    <s v="Central"/>
    <s v="Marina Bay"/>
  </r>
  <r>
    <x v="3"/>
    <x v="4"/>
    <n v="10"/>
    <s v="preventable"/>
    <s v="Housebreaking And Related Crimes"/>
    <s v="others"/>
    <x v="24"/>
    <s v="Central Police Division"/>
    <s v="Central"/>
    <s v="Marina Bay"/>
  </r>
  <r>
    <x v="3"/>
    <x v="0"/>
    <n v="2"/>
    <s v="preventable"/>
    <s v="Violent / Serious Property Crimes"/>
    <s v="others"/>
    <x v="24"/>
    <s v="Central Police Division"/>
    <s v="Central"/>
    <s v="Marina Bay"/>
  </r>
  <r>
    <x v="3"/>
    <x v="1"/>
    <n v="57"/>
    <s v="preventable"/>
    <s v="Crimes Against Persons"/>
    <s v="others"/>
    <x v="9"/>
    <s v="Central Police Division"/>
    <s v="Central"/>
    <s v="Bukit Merah East"/>
  </r>
  <r>
    <x v="3"/>
    <x v="2"/>
    <n v="12"/>
    <s v="preventable"/>
    <s v="Theft And Related Crimes"/>
    <s v="others"/>
    <x v="9"/>
    <s v="Central Police Division"/>
    <s v="Central"/>
    <s v="Bukit Merah East"/>
  </r>
  <r>
    <x v="3"/>
    <x v="3"/>
    <n v="10"/>
    <s v="preventable"/>
    <s v="Theft And Related Crimes"/>
    <s v="others"/>
    <x v="9"/>
    <s v="Central Police Division"/>
    <s v="Central"/>
    <s v="Bukit Merah East"/>
  </r>
  <r>
    <x v="3"/>
    <x v="4"/>
    <n v="17"/>
    <s v="preventable"/>
    <s v="Housebreaking And Related Crimes"/>
    <s v="others"/>
    <x v="9"/>
    <s v="Central Police Division"/>
    <s v="Central"/>
    <s v="Bukit Merah East"/>
  </r>
  <r>
    <x v="3"/>
    <x v="0"/>
    <n v="7"/>
    <s v="preventable"/>
    <s v="Violent / Serious Property Crimes"/>
    <s v="others"/>
    <x v="9"/>
    <s v="Central Police Division"/>
    <s v="Central"/>
    <s v="Bukit Merah East"/>
  </r>
  <r>
    <x v="3"/>
    <x v="0"/>
    <n v="12"/>
    <s v="preventable"/>
    <s v="Violent / Serious Property Crimes"/>
    <s v="others"/>
    <x v="13"/>
    <s v="Clementi Police Division"/>
    <s v="West"/>
    <s v="Bukit Merah West"/>
  </r>
  <r>
    <x v="3"/>
    <x v="4"/>
    <n v="8"/>
    <s v="preventable"/>
    <s v="Housebreaking And Related Crimes"/>
    <s v="others"/>
    <x v="13"/>
    <s v="Clementi Police Division"/>
    <s v="West"/>
    <s v="Bukit Merah West"/>
  </r>
  <r>
    <x v="3"/>
    <x v="3"/>
    <n v="4"/>
    <s v="preventable"/>
    <s v="Theft And Related Crimes"/>
    <s v="others"/>
    <x v="13"/>
    <s v="Clementi Police Division"/>
    <s v="West"/>
    <s v="Bukit Merah West"/>
  </r>
  <r>
    <x v="3"/>
    <x v="2"/>
    <n v="9"/>
    <s v="preventable"/>
    <s v="Theft And Related Crimes"/>
    <s v="others"/>
    <x v="13"/>
    <s v="Clementi Police Division"/>
    <s v="West"/>
    <s v="Bukit Merah West"/>
  </r>
  <r>
    <x v="3"/>
    <x v="1"/>
    <n v="36"/>
    <s v="preventable"/>
    <s v="Crimes Against Persons"/>
    <s v="others"/>
    <x v="12"/>
    <s v="Clementi Police Division"/>
    <s v="West"/>
    <s v="Queenstown"/>
  </r>
  <r>
    <x v="3"/>
    <x v="3"/>
    <n v="2"/>
    <s v="preventable"/>
    <s v="Theft And Related Crimes"/>
    <s v="others"/>
    <x v="12"/>
    <s v="Clementi Police Division"/>
    <s v="West"/>
    <s v="Queenstown"/>
  </r>
  <r>
    <x v="3"/>
    <x v="2"/>
    <n v="8"/>
    <s v="preventable"/>
    <s v="Theft And Related Crimes"/>
    <s v="others"/>
    <x v="21"/>
    <s v="Tanglin Police Division"/>
    <s v="Central"/>
    <s v="Toa Payoh"/>
  </r>
  <r>
    <x v="3"/>
    <x v="1"/>
    <n v="45"/>
    <s v="preventable"/>
    <s v="Crimes Against Persons"/>
    <s v="others"/>
    <x v="10"/>
    <s v="Bedok Police Division"/>
    <s v="East"/>
    <s v="Bedok North"/>
  </r>
  <r>
    <x v="3"/>
    <x v="3"/>
    <n v="7"/>
    <s v="preventable"/>
    <s v="Theft And Related Crimes"/>
    <s v="others"/>
    <x v="10"/>
    <s v="Bedok Police Division"/>
    <s v="East"/>
    <s v="Bedok North"/>
  </r>
  <r>
    <x v="3"/>
    <x v="2"/>
    <n v="5"/>
    <s v="preventable"/>
    <s v="Theft And Related Crimes"/>
    <s v="others"/>
    <x v="1"/>
    <s v="Ang Mo Kio Police Division"/>
    <s v="North East"/>
    <s v="Punggol"/>
  </r>
  <r>
    <x v="3"/>
    <x v="3"/>
    <n v="0"/>
    <s v="preventable"/>
    <s v="Theft And Related Crimes"/>
    <s v="others"/>
    <x v="5"/>
    <s v="Ang Mo Kio Police Division"/>
    <s v="North East"/>
    <s v="Yishun South"/>
  </r>
  <r>
    <x v="3"/>
    <x v="1"/>
    <n v="7"/>
    <s v="preventable"/>
    <s v="Crimes Against Persons"/>
    <s v="others"/>
    <x v="1"/>
    <s v="Ang Mo Kio Police Division"/>
    <s v="North East"/>
    <s v="Punggol"/>
  </r>
  <r>
    <x v="3"/>
    <x v="0"/>
    <n v="8"/>
    <s v="preventable"/>
    <s v="Violent / Serious Property Crimes"/>
    <s v="others"/>
    <x v="6"/>
    <s v="Ang Mo Kio Police Division"/>
    <s v="North East"/>
    <s v="Sembawang"/>
  </r>
  <r>
    <x v="3"/>
    <x v="3"/>
    <n v="2"/>
    <s v="preventable"/>
    <s v="Theft And Related Crimes"/>
    <s v="others"/>
    <x v="6"/>
    <s v="Ang Mo Kio Police Division"/>
    <s v="North East"/>
    <s v="Sembawang"/>
  </r>
  <r>
    <x v="3"/>
    <x v="2"/>
    <n v="4"/>
    <s v="preventable"/>
    <s v="Theft And Related Crimes"/>
    <s v="others"/>
    <x v="6"/>
    <s v="Ang Mo Kio Police Division"/>
    <s v="North East"/>
    <s v="Sembawang"/>
  </r>
  <r>
    <x v="3"/>
    <x v="1"/>
    <n v="18"/>
    <s v="preventable"/>
    <s v="Crimes Against Persons"/>
    <s v="others"/>
    <x v="6"/>
    <s v="Ang Mo Kio Police Division"/>
    <s v="North East"/>
    <s v="Sembawang"/>
  </r>
  <r>
    <x v="3"/>
    <x v="0"/>
    <n v="7"/>
    <s v="preventable"/>
    <s v="Violent / Serious Property Crimes"/>
    <s v="others"/>
    <x v="4"/>
    <s v="Ang Mo Kio Police Division"/>
    <s v="North East"/>
    <s v="Sengkang"/>
  </r>
  <r>
    <x v="3"/>
    <x v="4"/>
    <n v="4"/>
    <s v="preventable"/>
    <s v="Housebreaking And Related Crimes"/>
    <s v="others"/>
    <x v="4"/>
    <s v="Ang Mo Kio Police Division"/>
    <s v="North East"/>
    <s v="Sengkang"/>
  </r>
  <r>
    <x v="3"/>
    <x v="3"/>
    <n v="2"/>
    <s v="preventable"/>
    <s v="Theft And Related Crimes"/>
    <s v="others"/>
    <x v="4"/>
    <s v="Ang Mo Kio Police Division"/>
    <s v="North East"/>
    <s v="Sengkang"/>
  </r>
  <r>
    <x v="3"/>
    <x v="2"/>
    <n v="4"/>
    <s v="preventable"/>
    <s v="Theft And Related Crimes"/>
    <s v="others"/>
    <x v="4"/>
    <s v="Ang Mo Kio Police Division"/>
    <s v="North East"/>
    <s v="Sengkang"/>
  </r>
  <r>
    <x v="3"/>
    <x v="4"/>
    <n v="2"/>
    <s v="preventable"/>
    <s v="Housebreaking And Related Crimes"/>
    <s v="others"/>
    <x v="6"/>
    <s v="Ang Mo Kio Police Division"/>
    <s v="North East"/>
    <s v="Sembawang"/>
  </r>
  <r>
    <x v="3"/>
    <x v="0"/>
    <n v="2"/>
    <s v="preventable"/>
    <s v="Violent / Serious Property Crimes"/>
    <s v="others"/>
    <x v="0"/>
    <s v="Ang Mo Kio Police Division"/>
    <s v="North East"/>
    <s v="Serangoon"/>
  </r>
  <r>
    <x v="3"/>
    <x v="2"/>
    <n v="3"/>
    <s v="preventable"/>
    <s v="Theft And Related Crimes"/>
    <s v="others"/>
    <x v="8"/>
    <s v="Ang Mo Kio Police Division"/>
    <s v="North East"/>
    <s v="Yishun North"/>
  </r>
  <r>
    <x v="3"/>
    <x v="1"/>
    <n v="40"/>
    <s v="preventable"/>
    <s v="Crimes Against Persons"/>
    <s v="others"/>
    <x v="4"/>
    <s v="Ang Mo Kio Police Division"/>
    <s v="North East"/>
    <s v="Sengkang"/>
  </r>
  <r>
    <x v="3"/>
    <x v="1"/>
    <n v="37"/>
    <s v="preventable"/>
    <s v="Crimes Against Persons"/>
    <s v="others"/>
    <x v="8"/>
    <s v="Ang Mo Kio Police Division"/>
    <s v="North East"/>
    <s v="Yishun North"/>
  </r>
  <r>
    <x v="3"/>
    <x v="0"/>
    <n v="2"/>
    <s v="preventable"/>
    <s v="Violent / Serious Property Crimes"/>
    <s v="others"/>
    <x v="5"/>
    <s v="Ang Mo Kio Police Division"/>
    <s v="North East"/>
    <s v="Yishun South"/>
  </r>
  <r>
    <x v="3"/>
    <x v="4"/>
    <n v="3"/>
    <s v="preventable"/>
    <s v="Housebreaking And Related Crimes"/>
    <s v="others"/>
    <x v="8"/>
    <s v="Ang Mo Kio Police Division"/>
    <s v="North East"/>
    <s v="Yishun North"/>
  </r>
  <r>
    <x v="3"/>
    <x v="3"/>
    <n v="3"/>
    <s v="preventable"/>
    <s v="Theft And Related Crimes"/>
    <s v="others"/>
    <x v="8"/>
    <s v="Ang Mo Kio Police Division"/>
    <s v="North East"/>
    <s v="Yishun North"/>
  </r>
  <r>
    <x v="3"/>
    <x v="0"/>
    <n v="4"/>
    <s v="preventable"/>
    <s v="Violent / Serious Property Crimes"/>
    <s v="others"/>
    <x v="8"/>
    <s v="Ang Mo Kio Police Division"/>
    <s v="North East"/>
    <s v="Yishun North"/>
  </r>
  <r>
    <x v="3"/>
    <x v="2"/>
    <n v="6"/>
    <s v="preventable"/>
    <s v="Theft And Related Crimes"/>
    <s v="others"/>
    <x v="0"/>
    <s v="Ang Mo Kio Police Division"/>
    <s v="North East"/>
    <s v="Serangoon"/>
  </r>
  <r>
    <x v="3"/>
    <x v="3"/>
    <n v="3"/>
    <s v="preventable"/>
    <s v="Theft And Related Crimes"/>
    <s v="others"/>
    <x v="0"/>
    <s v="Ang Mo Kio Police Division"/>
    <s v="North East"/>
    <s v="Serangoon"/>
  </r>
  <r>
    <x v="3"/>
    <x v="4"/>
    <n v="6"/>
    <s v="preventable"/>
    <s v="Housebreaking And Related Crimes"/>
    <s v="others"/>
    <x v="0"/>
    <s v="Ang Mo Kio Police Division"/>
    <s v="North East"/>
    <s v="Serangoon"/>
  </r>
  <r>
    <x v="3"/>
    <x v="3"/>
    <n v="1"/>
    <s v="preventable"/>
    <s v="Theft And Related Crimes"/>
    <s v="others"/>
    <x v="1"/>
    <s v="Ang Mo Kio Police Division"/>
    <s v="North East"/>
    <s v="Punggol"/>
  </r>
  <r>
    <x v="3"/>
    <x v="2"/>
    <n v="11"/>
    <s v="preventable"/>
    <s v="Theft And Related Crimes"/>
    <s v="others"/>
    <x v="10"/>
    <s v="Bedok Police Division"/>
    <s v="East"/>
    <s v="Bedok North"/>
  </r>
  <r>
    <x v="3"/>
    <x v="4"/>
    <n v="4"/>
    <s v="preventable"/>
    <s v="Housebreaking And Related Crimes"/>
    <s v="others"/>
    <x v="5"/>
    <s v="Ang Mo Kio Police Division"/>
    <s v="North East"/>
    <s v="Yishun South"/>
  </r>
  <r>
    <x v="3"/>
    <x v="2"/>
    <n v="3"/>
    <s v="preventable"/>
    <s v="Theft And Related Crimes"/>
    <s v="others"/>
    <x v="5"/>
    <s v="Ang Mo Kio Police Division"/>
    <s v="North East"/>
    <s v="Yishun South"/>
  </r>
  <r>
    <x v="3"/>
    <x v="4"/>
    <n v="17"/>
    <s v="preventable"/>
    <s v="Housebreaking And Related Crimes"/>
    <s v="others"/>
    <x v="10"/>
    <s v="Bedok Police Division"/>
    <s v="East"/>
    <s v="Bedok North"/>
  </r>
  <r>
    <x v="3"/>
    <x v="0"/>
    <n v="15"/>
    <s v="preventable"/>
    <s v="Violent / Serious Property Crimes"/>
    <s v="others"/>
    <x v="10"/>
    <s v="Bedok Police Division"/>
    <s v="East"/>
    <s v="Bedok North"/>
  </r>
  <r>
    <x v="3"/>
    <x v="0"/>
    <n v="39"/>
    <s v="preventable"/>
    <s v="Violent / Serious Property Crimes"/>
    <s v="others"/>
    <x v="16"/>
    <s v="Bedok Police Division"/>
    <s v="East"/>
    <s v="Geylang"/>
  </r>
  <r>
    <x v="3"/>
    <x v="4"/>
    <n v="25"/>
    <s v="preventable"/>
    <s v="Housebreaking And Related Crimes"/>
    <s v="others"/>
    <x v="16"/>
    <s v="Bedok Police Division"/>
    <s v="East"/>
    <s v="Geylang"/>
  </r>
  <r>
    <x v="3"/>
    <x v="3"/>
    <n v="22"/>
    <s v="preventable"/>
    <s v="Theft And Related Crimes"/>
    <s v="others"/>
    <x v="16"/>
    <s v="Bedok Police Division"/>
    <s v="East"/>
    <s v="Geylang"/>
  </r>
  <r>
    <x v="3"/>
    <x v="2"/>
    <n v="32"/>
    <s v="preventable"/>
    <s v="Theft And Related Crimes"/>
    <s v="others"/>
    <x v="16"/>
    <s v="Bedok Police Division"/>
    <s v="East"/>
    <s v="Geylang"/>
  </r>
  <r>
    <x v="3"/>
    <x v="1"/>
    <n v="45"/>
    <s v="preventable"/>
    <s v="Crimes Against Persons"/>
    <s v="others"/>
    <x v="33"/>
    <s v="Bedok Police Division"/>
    <s v="East"/>
    <s v="Tampines"/>
  </r>
  <r>
    <x v="3"/>
    <x v="2"/>
    <n v="17"/>
    <s v="preventable"/>
    <s v="Theft And Related Crimes"/>
    <s v="others"/>
    <x v="33"/>
    <s v="Bedok Police Division"/>
    <s v="East"/>
    <s v="Tampines"/>
  </r>
  <r>
    <x v="3"/>
    <x v="3"/>
    <n v="3"/>
    <s v="preventable"/>
    <s v="Theft And Related Crimes"/>
    <s v="others"/>
    <x v="33"/>
    <s v="Bedok Police Division"/>
    <s v="East"/>
    <s v="Tampines"/>
  </r>
  <r>
    <x v="3"/>
    <x v="4"/>
    <n v="13"/>
    <s v="preventable"/>
    <s v="Housebreaking And Related Crimes"/>
    <s v="others"/>
    <x v="33"/>
    <s v="Bedok Police Division"/>
    <s v="East"/>
    <s v="Tampines"/>
  </r>
  <r>
    <x v="3"/>
    <x v="0"/>
    <n v="7"/>
    <s v="preventable"/>
    <s v="Violent / Serious Property Crimes"/>
    <s v="others"/>
    <x v="33"/>
    <s v="Bedok Police Division"/>
    <s v="East"/>
    <s v="Tampines"/>
  </r>
  <r>
    <x v="3"/>
    <x v="1"/>
    <n v="25"/>
    <s v="preventable"/>
    <s v="Crimes Against Persons"/>
    <s v="others"/>
    <x v="35"/>
    <s v="Bedok Police Division"/>
    <s v="East"/>
    <s v="Pasir Ris"/>
  </r>
  <r>
    <x v="3"/>
    <x v="2"/>
    <n v="6"/>
    <s v="preventable"/>
    <s v="Theft And Related Crimes"/>
    <s v="others"/>
    <x v="35"/>
    <s v="Bedok Police Division"/>
    <s v="East"/>
    <s v="Pasir Ris"/>
  </r>
  <r>
    <x v="3"/>
    <x v="1"/>
    <n v="15"/>
    <s v="preventable"/>
    <s v="Crimes Against Persons"/>
    <s v="others"/>
    <x v="5"/>
    <s v="Ang Mo Kio Police Division"/>
    <s v="North East"/>
    <s v="Yishun South"/>
  </r>
  <r>
    <x v="3"/>
    <x v="3"/>
    <n v="0"/>
    <s v="preventable"/>
    <s v="Theft And Related Crimes"/>
    <s v="others"/>
    <x v="35"/>
    <s v="Bedok Police Division"/>
    <s v="East"/>
    <s v="Pasir Ris"/>
  </r>
  <r>
    <x v="3"/>
    <x v="0"/>
    <n v="5"/>
    <s v="preventable"/>
    <s v="Violent / Serious Property Crimes"/>
    <s v="others"/>
    <x v="35"/>
    <s v="Bedok Police Division"/>
    <s v="East"/>
    <s v="Pasir Ris"/>
  </r>
  <r>
    <x v="3"/>
    <x v="1"/>
    <n v="25"/>
    <s v="preventable"/>
    <s v="Crimes Against Persons"/>
    <s v="others"/>
    <x v="34"/>
    <s v="Bedok Police Division"/>
    <s v="East"/>
    <s v="Marine Parade"/>
  </r>
  <r>
    <x v="3"/>
    <x v="2"/>
    <n v="1"/>
    <s v="preventable"/>
    <s v="Theft And Related Crimes"/>
    <s v="others"/>
    <x v="34"/>
    <s v="Bedok Police Division"/>
    <s v="East"/>
    <s v="Marine Parade"/>
  </r>
  <r>
    <x v="3"/>
    <x v="3"/>
    <n v="2"/>
    <s v="preventable"/>
    <s v="Theft And Related Crimes"/>
    <s v="others"/>
    <x v="34"/>
    <s v="Bedok Police Division"/>
    <s v="East"/>
    <s v="Marine Parade"/>
  </r>
  <r>
    <x v="3"/>
    <x v="4"/>
    <n v="10"/>
    <s v="preventable"/>
    <s v="Housebreaking And Related Crimes"/>
    <s v="others"/>
    <x v="34"/>
    <s v="Bedok Police Division"/>
    <s v="East"/>
    <s v="Marine Parade"/>
  </r>
  <r>
    <x v="3"/>
    <x v="0"/>
    <n v="1"/>
    <s v="preventable"/>
    <s v="Violent / Serious Property Crimes"/>
    <s v="others"/>
    <x v="34"/>
    <s v="Bedok Police Division"/>
    <s v="East"/>
    <s v="Marine Parade"/>
  </r>
  <r>
    <x v="3"/>
    <x v="1"/>
    <n v="73"/>
    <s v="preventable"/>
    <s v="Crimes Against Persons"/>
    <s v="others"/>
    <x v="16"/>
    <s v="Bedok Police Division"/>
    <s v="East"/>
    <s v="Geylang"/>
  </r>
  <r>
    <x v="3"/>
    <x v="0"/>
    <n v="0"/>
    <s v="preventable"/>
    <s v="Violent / Serious Property Crimes"/>
    <s v="others"/>
    <x v="1"/>
    <s v="Ang Mo Kio Police Division"/>
    <s v="North East"/>
    <s v="Punggol"/>
  </r>
  <r>
    <x v="3"/>
    <x v="4"/>
    <n v="13"/>
    <s v="preventable"/>
    <s v="Housebreaking And Related Crimes"/>
    <s v="others"/>
    <x v="35"/>
    <s v="Bedok Police Division"/>
    <s v="East"/>
    <s v="Pasir Ris"/>
  </r>
  <r>
    <x v="3"/>
    <x v="1"/>
    <n v="34"/>
    <s v="preventable"/>
    <s v="Crimes Against Persons"/>
    <s v="others"/>
    <x v="21"/>
    <s v="Tanglin Police Division"/>
    <s v="Central"/>
    <s v="Toa Payoh"/>
  </r>
  <r>
    <x v="3"/>
    <x v="4"/>
    <n v="7"/>
    <s v="preventable"/>
    <s v="Housebreaking And Related Crimes"/>
    <s v="others"/>
    <x v="14"/>
    <s v="Clementi Police Division"/>
    <s v="West"/>
    <s v="Jurong East"/>
  </r>
  <r>
    <x v="3"/>
    <x v="4"/>
    <n v="3"/>
    <s v="preventable"/>
    <s v="Housebreaking And Related Crimes"/>
    <s v="others"/>
    <x v="11"/>
    <s v="Ang Mo Kio Police Division"/>
    <s v="North East"/>
    <s v="Ang Mo Kio North"/>
  </r>
  <r>
    <x v="3"/>
    <x v="1"/>
    <n v="34"/>
    <s v="preventable"/>
    <s v="Crimes Against Persons"/>
    <s v="others"/>
    <x v="29"/>
    <s v="Jurong Police Division"/>
    <s v="West"/>
    <s v="Choa Chu Kang"/>
  </r>
  <r>
    <x v="3"/>
    <x v="0"/>
    <n v="6"/>
    <s v="preventable"/>
    <s v="Violent / Serious Property Crimes"/>
    <s v="others"/>
    <x v="30"/>
    <s v="Jurong Police Division"/>
    <s v="West"/>
    <s v="Jurong West"/>
  </r>
  <r>
    <x v="3"/>
    <x v="4"/>
    <n v="4"/>
    <s v="preventable"/>
    <s v="Housebreaking And Related Crimes"/>
    <s v="others"/>
    <x v="30"/>
    <s v="Jurong Police Division"/>
    <s v="West"/>
    <s v="Jurong West"/>
  </r>
  <r>
    <x v="3"/>
    <x v="3"/>
    <n v="9"/>
    <s v="preventable"/>
    <s v="Theft And Related Crimes"/>
    <s v="others"/>
    <x v="30"/>
    <s v="Jurong Police Division"/>
    <s v="West"/>
    <s v="Jurong West"/>
  </r>
  <r>
    <x v="3"/>
    <x v="2"/>
    <n v="22"/>
    <s v="preventable"/>
    <s v="Theft And Related Crimes"/>
    <s v="others"/>
    <x v="30"/>
    <s v="Jurong Police Division"/>
    <s v="West"/>
    <s v="Jurong West"/>
  </r>
  <r>
    <x v="3"/>
    <x v="0"/>
    <n v="9"/>
    <s v="preventable"/>
    <s v="Violent / Serious Property Crimes"/>
    <s v="others"/>
    <x v="31"/>
    <s v="Jurong Police Division"/>
    <s v="West"/>
    <s v="Nanyang"/>
  </r>
  <r>
    <x v="3"/>
    <x v="2"/>
    <n v="17"/>
    <s v="preventable"/>
    <s v="Theft And Related Crimes"/>
    <s v="others"/>
    <x v="17"/>
    <s v="Jurong Police Division"/>
    <s v="West"/>
    <s v="Woodlands West"/>
  </r>
  <r>
    <x v="3"/>
    <x v="0"/>
    <n v="0"/>
    <s v="preventable"/>
    <s v="Violent / Serious Property Crimes"/>
    <s v="others"/>
    <x v="5"/>
    <s v="Ang Mo Kio Police Division"/>
    <s v="North East"/>
    <s v="Yishun South"/>
  </r>
  <r>
    <x v="3"/>
    <x v="0"/>
    <n v="0"/>
    <s v="preventable"/>
    <s v="Violent / Serious Property Crimes"/>
    <s v="others"/>
    <x v="19"/>
    <s v="Jurong Police Division"/>
    <s v="West"/>
    <s v="Woodlands East"/>
  </r>
  <r>
    <x v="3"/>
    <x v="4"/>
    <n v="0"/>
    <s v="preventable"/>
    <s v="Housebreaking And Related Crimes"/>
    <s v="others"/>
    <x v="6"/>
    <s v="Ang Mo Kio Police Division"/>
    <s v="North East"/>
    <s v="Sembawang"/>
  </r>
  <r>
    <x v="3"/>
    <x v="3"/>
    <n v="0"/>
    <s v="preventable"/>
    <s v="Theft And Related Crimes"/>
    <s v="others"/>
    <x v="6"/>
    <s v="Ang Mo Kio Police Division"/>
    <s v="North East"/>
    <s v="Sembawang"/>
  </r>
  <r>
    <x v="3"/>
    <x v="2"/>
    <n v="0"/>
    <s v="preventable"/>
    <s v="Theft And Related Crimes"/>
    <s v="others"/>
    <x v="6"/>
    <s v="Ang Mo Kio Police Division"/>
    <s v="North East"/>
    <s v="Sembawang"/>
  </r>
  <r>
    <x v="3"/>
    <x v="1"/>
    <n v="0"/>
    <s v="preventable"/>
    <s v="Crimes Against Persons"/>
    <s v="others"/>
    <x v="6"/>
    <s v="Ang Mo Kio Police Division"/>
    <s v="North East"/>
    <s v="Sembawang"/>
  </r>
  <r>
    <x v="3"/>
    <x v="2"/>
    <n v="16"/>
    <s v="preventable"/>
    <s v="Theft And Related Crimes"/>
    <s v="others"/>
    <x v="29"/>
    <s v="Jurong Police Division"/>
    <s v="West"/>
    <s v="Choa Chu Kang"/>
  </r>
  <r>
    <x v="3"/>
    <x v="3"/>
    <n v="5"/>
    <s v="preventable"/>
    <s v="Theft And Related Crimes"/>
    <s v="others"/>
    <x v="29"/>
    <s v="Jurong Police Division"/>
    <s v="West"/>
    <s v="Choa Chu Kang"/>
  </r>
  <r>
    <x v="3"/>
    <x v="4"/>
    <n v="3"/>
    <s v="preventable"/>
    <s v="Housebreaking And Related Crimes"/>
    <s v="others"/>
    <x v="29"/>
    <s v="Jurong Police Division"/>
    <s v="West"/>
    <s v="Choa Chu Kang"/>
  </r>
  <r>
    <x v="3"/>
    <x v="0"/>
    <n v="2"/>
    <s v="preventable"/>
    <s v="Violent / Serious Property Crimes"/>
    <s v="others"/>
    <x v="29"/>
    <s v="Jurong Police Division"/>
    <s v="West"/>
    <s v="Choa Chu Kang"/>
  </r>
  <r>
    <x v="3"/>
    <x v="2"/>
    <n v="8"/>
    <s v="preventable"/>
    <s v="Theft And Related Crimes"/>
    <s v="others"/>
    <x v="31"/>
    <s v="Jurong Police Division"/>
    <s v="West"/>
    <s v="Nanyang"/>
  </r>
  <r>
    <x v="3"/>
    <x v="3"/>
    <n v="0"/>
    <s v="preventable"/>
    <s v="Theft And Related Crimes"/>
    <s v="others"/>
    <x v="32"/>
    <s v="Jurong Police Division"/>
    <s v="West"/>
    <s v="Woodlands"/>
  </r>
  <r>
    <x v="3"/>
    <x v="4"/>
    <n v="13"/>
    <s v="preventable"/>
    <s v="Housebreaking And Related Crimes"/>
    <s v="others"/>
    <x v="17"/>
    <s v="Jurong Police Division"/>
    <s v="West"/>
    <s v="Woodlands West"/>
  </r>
  <r>
    <x v="3"/>
    <x v="1"/>
    <n v="53"/>
    <s v="preventable"/>
    <s v="Crimes Against Persons"/>
    <s v="others"/>
    <x v="31"/>
    <s v="Jurong Police Division"/>
    <s v="West"/>
    <s v="Nanyang"/>
  </r>
  <r>
    <x v="3"/>
    <x v="0"/>
    <n v="0"/>
    <s v="preventable"/>
    <s v="Violent / Serious Property Crimes"/>
    <s v="others"/>
    <x v="32"/>
    <s v="Jurong Police Division"/>
    <s v="West"/>
    <s v="Woodlands"/>
  </r>
  <r>
    <x v="3"/>
    <x v="4"/>
    <n v="0"/>
    <s v="preventable"/>
    <s v="Housebreaking And Related Crimes"/>
    <s v="others"/>
    <x v="32"/>
    <s v="Jurong Police Division"/>
    <s v="West"/>
    <s v="Woodlands"/>
  </r>
  <r>
    <x v="3"/>
    <x v="2"/>
    <n v="0"/>
    <s v="preventable"/>
    <s v="Theft And Related Crimes"/>
    <s v="others"/>
    <x v="32"/>
    <s v="Jurong Police Division"/>
    <s v="West"/>
    <s v="Woodlands"/>
  </r>
  <r>
    <x v="3"/>
    <x v="1"/>
    <n v="43"/>
    <s v="preventable"/>
    <s v="Crimes Against Persons"/>
    <s v="others"/>
    <x v="19"/>
    <s v="Jurong Police Division"/>
    <s v="West"/>
    <s v="Woodlands East"/>
  </r>
  <r>
    <x v="3"/>
    <x v="0"/>
    <n v="11"/>
    <s v="preventable"/>
    <s v="Violent / Serious Property Crimes"/>
    <s v="others"/>
    <x v="19"/>
    <s v="Jurong Police Division"/>
    <s v="West"/>
    <s v="Woodlands East"/>
  </r>
  <r>
    <x v="3"/>
    <x v="4"/>
    <n v="4"/>
    <s v="preventable"/>
    <s v="Housebreaking And Related Crimes"/>
    <s v="others"/>
    <x v="19"/>
    <s v="Jurong Police Division"/>
    <s v="West"/>
    <s v="Woodlands East"/>
  </r>
  <r>
    <x v="3"/>
    <x v="3"/>
    <n v="14"/>
    <s v="preventable"/>
    <s v="Theft And Related Crimes"/>
    <s v="others"/>
    <x v="19"/>
    <s v="Jurong Police Division"/>
    <s v="West"/>
    <s v="Woodlands East"/>
  </r>
  <r>
    <x v="3"/>
    <x v="2"/>
    <n v="4"/>
    <s v="preventable"/>
    <s v="Theft And Related Crimes"/>
    <s v="others"/>
    <x v="18"/>
    <s v="Jurong Police Division"/>
    <s v="West"/>
    <s v="Bukit Batok"/>
  </r>
  <r>
    <x v="3"/>
    <x v="2"/>
    <n v="35"/>
    <s v="preventable"/>
    <s v="Theft And Related Crimes"/>
    <s v="others"/>
    <x v="19"/>
    <s v="Jurong Police Division"/>
    <s v="West"/>
    <s v="Woodlands East"/>
  </r>
  <r>
    <x v="3"/>
    <x v="3"/>
    <n v="3"/>
    <s v="preventable"/>
    <s v="Theft And Related Crimes"/>
    <s v="others"/>
    <x v="31"/>
    <s v="Jurong Police Division"/>
    <s v="West"/>
    <s v="Nanyang"/>
  </r>
  <r>
    <x v="3"/>
    <x v="1"/>
    <n v="0"/>
    <s v="preventable"/>
    <s v="Crimes Against Persons"/>
    <s v="others"/>
    <x v="32"/>
    <s v="Jurong Police Division"/>
    <s v="West"/>
    <s v="Woodlands"/>
  </r>
  <r>
    <x v="3"/>
    <x v="4"/>
    <n v="5"/>
    <s v="preventable"/>
    <s v="Housebreaking And Related Crimes"/>
    <s v="others"/>
    <x v="31"/>
    <s v="Jurong Police Division"/>
    <s v="West"/>
    <s v="Nanyang"/>
  </r>
  <r>
    <x v="3"/>
    <x v="4"/>
    <n v="5"/>
    <s v="preventable"/>
    <s v="Housebreaking And Related Crimes"/>
    <s v="others"/>
    <x v="28"/>
    <s v="Jurong Police Division"/>
    <s v="West"/>
    <s v="Bukit Panjang"/>
  </r>
  <r>
    <x v="3"/>
    <x v="1"/>
    <n v="59"/>
    <s v="preventable"/>
    <s v="Crimes Against Persons"/>
    <s v="others"/>
    <x v="30"/>
    <s v="Jurong Police Division"/>
    <s v="West"/>
    <s v="Jurong West"/>
  </r>
  <r>
    <x v="3"/>
    <x v="1"/>
    <n v="29"/>
    <s v="preventable"/>
    <s v="Crimes Against Persons"/>
    <s v="others"/>
    <x v="18"/>
    <s v="Jurong Police Division"/>
    <s v="West"/>
    <s v="Bukit Batok"/>
  </r>
  <r>
    <x v="3"/>
    <x v="0"/>
    <n v="6"/>
    <s v="preventable"/>
    <s v="Violent / Serious Property Crimes"/>
    <s v="others"/>
    <x v="28"/>
    <s v="Jurong Police Division"/>
    <s v="West"/>
    <s v="Bukit Panjang"/>
  </r>
  <r>
    <x v="3"/>
    <x v="3"/>
    <n v="7"/>
    <s v="preventable"/>
    <s v="Theft And Related Crimes"/>
    <s v="others"/>
    <x v="17"/>
    <s v="Jurong Police Division"/>
    <s v="West"/>
    <s v="Woodlands West"/>
  </r>
  <r>
    <x v="3"/>
    <x v="3"/>
    <n v="6"/>
    <s v="preventable"/>
    <s v="Theft And Related Crimes"/>
    <s v="others"/>
    <x v="28"/>
    <s v="Jurong Police Division"/>
    <s v="West"/>
    <s v="Bukit Panjang"/>
  </r>
  <r>
    <x v="3"/>
    <x v="2"/>
    <n v="5"/>
    <s v="preventable"/>
    <s v="Theft And Related Crimes"/>
    <s v="others"/>
    <x v="28"/>
    <s v="Jurong Police Division"/>
    <s v="West"/>
    <s v="Bukit Panjang"/>
  </r>
  <r>
    <x v="3"/>
    <x v="1"/>
    <n v="22"/>
    <s v="preventable"/>
    <s v="Crimes Against Persons"/>
    <s v="others"/>
    <x v="28"/>
    <s v="Jurong Police Division"/>
    <s v="West"/>
    <s v="Bukit Panjang"/>
  </r>
  <r>
    <x v="3"/>
    <x v="0"/>
    <n v="1"/>
    <s v="preventable"/>
    <s v="Violent / Serious Property Crimes"/>
    <s v="others"/>
    <x v="11"/>
    <s v="Ang Mo Kio Police Division"/>
    <s v="North East"/>
    <s v="Ang Mo Kio North"/>
  </r>
  <r>
    <x v="3"/>
    <x v="0"/>
    <n v="0"/>
    <s v="preventable"/>
    <s v="Violent / Serious Property Crimes"/>
    <s v="others"/>
    <x v="6"/>
    <s v="Ang Mo Kio Police Division"/>
    <s v="North East"/>
    <s v="Sembawang"/>
  </r>
  <r>
    <x v="3"/>
    <x v="0"/>
    <n v="10"/>
    <s v="preventable"/>
    <s v="Violent / Serious Property Crimes"/>
    <s v="others"/>
    <x v="17"/>
    <s v="Jurong Police Division"/>
    <s v="West"/>
    <s v="Woodlands West"/>
  </r>
  <r>
    <x v="3"/>
    <x v="1"/>
    <n v="0"/>
    <s v="preventable"/>
    <s v="Crimes Against Persons"/>
    <s v="others"/>
    <x v="5"/>
    <s v="Ang Mo Kio Police Division"/>
    <s v="North East"/>
    <s v="Yishun South"/>
  </r>
  <r>
    <x v="3"/>
    <x v="4"/>
    <n v="10"/>
    <s v="preventable"/>
    <s v="Housebreaking And Related Crimes"/>
    <s v="others"/>
    <x v="22"/>
    <s v="Tanglin Police Division"/>
    <s v="Central"/>
    <s v="Kampong Java"/>
  </r>
  <r>
    <x v="3"/>
    <x v="0"/>
    <n v="6"/>
    <s v="preventable"/>
    <s v="Violent / Serious Property Crimes"/>
    <s v="others"/>
    <x v="22"/>
    <s v="Tanglin Police Division"/>
    <s v="Central"/>
    <s v="Kampong Java"/>
  </r>
  <r>
    <x v="3"/>
    <x v="1"/>
    <n v="21"/>
    <s v="preventable"/>
    <s v="Crimes Against Persons"/>
    <s v="others"/>
    <x v="23"/>
    <s v="Tanglin Police Division"/>
    <s v="Central"/>
    <s v="Bukit Timah"/>
  </r>
  <r>
    <x v="3"/>
    <x v="2"/>
    <n v="3"/>
    <s v="preventable"/>
    <s v="Theft And Related Crimes"/>
    <s v="others"/>
    <x v="23"/>
    <s v="Tanglin Police Division"/>
    <s v="Central"/>
    <s v="Bukit Timah"/>
  </r>
  <r>
    <x v="3"/>
    <x v="3"/>
    <n v="4"/>
    <s v="preventable"/>
    <s v="Theft And Related Crimes"/>
    <s v="others"/>
    <x v="23"/>
    <s v="Tanglin Police Division"/>
    <s v="Central"/>
    <s v="Bukit Timah"/>
  </r>
  <r>
    <x v="3"/>
    <x v="4"/>
    <n v="8"/>
    <s v="preventable"/>
    <s v="Housebreaking And Related Crimes"/>
    <s v="others"/>
    <x v="23"/>
    <s v="Tanglin Police Division"/>
    <s v="Central"/>
    <s v="Bukit Timah"/>
  </r>
  <r>
    <x v="3"/>
    <x v="0"/>
    <n v="4"/>
    <s v="preventable"/>
    <s v="Violent / Serious Property Crimes"/>
    <s v="others"/>
    <x v="23"/>
    <s v="Tanglin Police Division"/>
    <s v="Central"/>
    <s v="Bukit Timah"/>
  </r>
  <r>
    <x v="3"/>
    <x v="1"/>
    <n v="16"/>
    <s v="preventable"/>
    <s v="Crimes Against Persons"/>
    <s v="others"/>
    <x v="27"/>
    <s v="Tanglin Police Division"/>
    <s v="Central"/>
    <s v="Bishan"/>
  </r>
  <r>
    <x v="3"/>
    <x v="1"/>
    <n v="108"/>
    <s v="preventable"/>
    <s v="Crimes Against Persons"/>
    <s v="others"/>
    <x v="20"/>
    <s v="Tanglin Police Division"/>
    <s v="Central"/>
    <s v="Orchard"/>
  </r>
  <r>
    <x v="3"/>
    <x v="2"/>
    <n v="5"/>
    <s v="preventable"/>
    <s v="Theft And Related Crimes"/>
    <s v="others"/>
    <x v="27"/>
    <s v="Tanglin Police Division"/>
    <s v="Central"/>
    <s v="Bishan"/>
  </r>
  <r>
    <x v="3"/>
    <x v="0"/>
    <n v="9"/>
    <s v="preventable"/>
    <s v="Violent / Serious Property Crimes"/>
    <s v="others"/>
    <x v="21"/>
    <s v="Tanglin Police Division"/>
    <s v="Central"/>
    <s v="Toa Payoh"/>
  </r>
  <r>
    <x v="3"/>
    <x v="3"/>
    <n v="0"/>
    <s v="preventable"/>
    <s v="Theft And Related Crimes"/>
    <s v="others"/>
    <x v="21"/>
    <s v="Tanglin Police Division"/>
    <s v="Central"/>
    <s v="Toa Payoh"/>
  </r>
  <r>
    <x v="3"/>
    <x v="3"/>
    <n v="2"/>
    <s v="preventable"/>
    <s v="Theft And Related Crimes"/>
    <s v="others"/>
    <x v="2"/>
    <s v="Ang Mo Kio Police Division"/>
    <s v="North East"/>
    <s v="Hougang"/>
  </r>
  <r>
    <x v="3"/>
    <x v="4"/>
    <n v="9"/>
    <s v="preventable"/>
    <s v="Housebreaking And Related Crimes"/>
    <s v="others"/>
    <x v="2"/>
    <s v="Ang Mo Kio Police Division"/>
    <s v="North East"/>
    <s v="Hougang"/>
  </r>
  <r>
    <x v="3"/>
    <x v="0"/>
    <n v="3"/>
    <s v="preventable"/>
    <s v="Violent / Serious Property Crimes"/>
    <s v="others"/>
    <x v="2"/>
    <s v="Ang Mo Kio Police Division"/>
    <s v="North East"/>
    <s v="Hougang"/>
  </r>
  <r>
    <x v="3"/>
    <x v="1"/>
    <n v="22"/>
    <s v="preventable"/>
    <s v="Crimes Against Persons"/>
    <s v="others"/>
    <x v="3"/>
    <s v="Ang Mo Kio Police Division"/>
    <s v="North East"/>
    <s v="Ang Mo Kio South"/>
  </r>
  <r>
    <x v="3"/>
    <x v="3"/>
    <n v="3"/>
    <s v="preventable"/>
    <s v="Theft And Related Crimes"/>
    <s v="others"/>
    <x v="3"/>
    <s v="Ang Mo Kio Police Division"/>
    <s v="North East"/>
    <s v="Ang Mo Kio South"/>
  </r>
  <r>
    <x v="3"/>
    <x v="4"/>
    <n v="7"/>
    <s v="preventable"/>
    <s v="Housebreaking And Related Crimes"/>
    <s v="others"/>
    <x v="3"/>
    <s v="Ang Mo Kio Police Division"/>
    <s v="North East"/>
    <s v="Ang Mo Kio South"/>
  </r>
  <r>
    <x v="3"/>
    <x v="0"/>
    <n v="4"/>
    <s v="preventable"/>
    <s v="Violent / Serious Property Crimes"/>
    <s v="others"/>
    <x v="3"/>
    <s v="Ang Mo Kio Police Division"/>
    <s v="North East"/>
    <s v="Ang Mo Kio South"/>
  </r>
  <r>
    <x v="3"/>
    <x v="1"/>
    <n v="33"/>
    <s v="preventable"/>
    <s v="Crimes Against Persons"/>
    <s v="others"/>
    <x v="11"/>
    <s v="Ang Mo Kio Police Division"/>
    <s v="North East"/>
    <s v="Ang Mo Kio North"/>
  </r>
  <r>
    <x v="3"/>
    <x v="2"/>
    <n v="4"/>
    <s v="preventable"/>
    <s v="Theft And Related Crimes"/>
    <s v="others"/>
    <x v="11"/>
    <s v="Ang Mo Kio Police Division"/>
    <s v="North East"/>
    <s v="Ang Mo Kio North"/>
  </r>
  <r>
    <x v="3"/>
    <x v="3"/>
    <n v="4"/>
    <s v="preventable"/>
    <s v="Theft And Related Crimes"/>
    <s v="others"/>
    <x v="11"/>
    <s v="Ang Mo Kio Police Division"/>
    <s v="North East"/>
    <s v="Ang Mo Kio North"/>
  </r>
  <r>
    <x v="3"/>
    <x v="1"/>
    <n v="44"/>
    <s v="preventable"/>
    <s v="Crimes Against Persons"/>
    <s v="others"/>
    <x v="17"/>
    <s v="Jurong Police Division"/>
    <s v="West"/>
    <s v="Woodlands West"/>
  </r>
  <r>
    <x v="3"/>
    <x v="4"/>
    <n v="7"/>
    <s v="preventable"/>
    <s v="Housebreaking And Related Crimes"/>
    <s v="others"/>
    <x v="18"/>
    <s v="Jurong Police Division"/>
    <s v="West"/>
    <s v="Bukit Batok"/>
  </r>
  <r>
    <x v="3"/>
    <x v="2"/>
    <n v="5"/>
    <s v="preventable"/>
    <s v="Theft And Related Crimes"/>
    <s v="others"/>
    <x v="22"/>
    <s v="Tanglin Police Division"/>
    <s v="Central"/>
    <s v="Kampong Java"/>
  </r>
  <r>
    <x v="3"/>
    <x v="2"/>
    <n v="5"/>
    <s v="preventable"/>
    <s v="Theft And Related Crimes"/>
    <s v="others"/>
    <x v="3"/>
    <s v="Ang Mo Kio Police Division"/>
    <s v="North East"/>
    <s v="Ang Mo Kio South"/>
  </r>
  <r>
    <x v="3"/>
    <x v="0"/>
    <n v="8"/>
    <s v="preventable"/>
    <s v="Violent / Serious Property Crimes"/>
    <s v="others"/>
    <x v="20"/>
    <s v="Tanglin Police Division"/>
    <s v="Central"/>
    <s v="Orchard"/>
  </r>
  <r>
    <x v="3"/>
    <x v="3"/>
    <n v="0"/>
    <s v="preventable"/>
    <s v="Theft And Related Crimes"/>
    <s v="others"/>
    <x v="5"/>
    <s v="Ang Mo Kio Police Division"/>
    <s v="North East"/>
    <s v="Yishun South"/>
  </r>
  <r>
    <x v="3"/>
    <x v="1"/>
    <n v="24"/>
    <s v="preventable"/>
    <s v="Crimes Against Persons"/>
    <s v="others"/>
    <x v="22"/>
    <s v="Tanglin Police Division"/>
    <s v="Central"/>
    <s v="Kampong Java"/>
  </r>
  <r>
    <x v="3"/>
    <x v="4"/>
    <n v="0"/>
    <s v="preventable"/>
    <s v="Housebreaking And Related Crimes"/>
    <s v="others"/>
    <x v="19"/>
    <s v="Jurong Police Division"/>
    <s v="West"/>
    <s v="Woodlands East"/>
  </r>
  <r>
    <x v="3"/>
    <x v="3"/>
    <n v="0"/>
    <s v="preventable"/>
    <s v="Theft And Related Crimes"/>
    <s v="others"/>
    <x v="19"/>
    <s v="Jurong Police Division"/>
    <s v="West"/>
    <s v="Woodlands East"/>
  </r>
  <r>
    <x v="3"/>
    <x v="2"/>
    <n v="0"/>
    <s v="preventable"/>
    <s v="Theft And Related Crimes"/>
    <s v="others"/>
    <x v="19"/>
    <s v="Jurong Police Division"/>
    <s v="West"/>
    <s v="Woodlands East"/>
  </r>
  <r>
    <x v="3"/>
    <x v="0"/>
    <n v="0"/>
    <s v="preventable"/>
    <s v="Violent / Serious Property Crimes"/>
    <s v="others"/>
    <x v="17"/>
    <s v="Jurong Police Division"/>
    <s v="West"/>
    <s v="Woodlands West"/>
  </r>
  <r>
    <x v="3"/>
    <x v="4"/>
    <n v="0"/>
    <s v="preventable"/>
    <s v="Housebreaking And Related Crimes"/>
    <s v="others"/>
    <x v="17"/>
    <s v="Jurong Police Division"/>
    <s v="West"/>
    <s v="Woodlands West"/>
  </r>
  <r>
    <x v="3"/>
    <x v="3"/>
    <n v="0"/>
    <s v="preventable"/>
    <s v="Theft And Related Crimes"/>
    <s v="others"/>
    <x v="17"/>
    <s v="Jurong Police Division"/>
    <s v="West"/>
    <s v="Woodlands West"/>
  </r>
  <r>
    <x v="3"/>
    <x v="2"/>
    <n v="0"/>
    <s v="preventable"/>
    <s v="Theft And Related Crimes"/>
    <s v="others"/>
    <x v="17"/>
    <s v="Jurong Police Division"/>
    <s v="West"/>
    <s v="Woodlands West"/>
  </r>
  <r>
    <x v="3"/>
    <x v="1"/>
    <n v="0"/>
    <s v="preventable"/>
    <s v="Crimes Against Persons"/>
    <s v="others"/>
    <x v="17"/>
    <s v="Jurong Police Division"/>
    <s v="West"/>
    <s v="Woodlands West"/>
  </r>
  <r>
    <x v="3"/>
    <x v="0"/>
    <n v="0"/>
    <s v="preventable"/>
    <s v="Violent / Serious Property Crimes"/>
    <s v="others"/>
    <x v="8"/>
    <s v="Ang Mo Kio Police Division"/>
    <s v="North East"/>
    <s v="Yishun North"/>
  </r>
  <r>
    <x v="3"/>
    <x v="1"/>
    <n v="0"/>
    <s v="preventable"/>
    <s v="Crimes Against Persons"/>
    <s v="others"/>
    <x v="19"/>
    <s v="Jurong Police Division"/>
    <s v="West"/>
    <s v="Woodlands East"/>
  </r>
  <r>
    <x v="3"/>
    <x v="3"/>
    <n v="1"/>
    <s v="preventable"/>
    <s v="Theft And Related Crimes"/>
    <s v="others"/>
    <x v="18"/>
    <s v="Jurong Police Division"/>
    <s v="West"/>
    <s v="Bukit Batok"/>
  </r>
  <r>
    <x v="3"/>
    <x v="4"/>
    <n v="0"/>
    <s v="preventable"/>
    <s v="Housebreaking And Related Crimes"/>
    <s v="others"/>
    <x v="8"/>
    <s v="Ang Mo Kio Police Division"/>
    <s v="North East"/>
    <s v="Yishun North"/>
  </r>
  <r>
    <x v="3"/>
    <x v="4"/>
    <n v="11"/>
    <s v="preventable"/>
    <s v="Housebreaking And Related Crimes"/>
    <s v="others"/>
    <x v="20"/>
    <s v="Tanglin Police Division"/>
    <s v="Central"/>
    <s v="Orchard"/>
  </r>
  <r>
    <x v="3"/>
    <x v="2"/>
    <n v="7"/>
    <s v="preventable"/>
    <s v="Theft And Related Crimes"/>
    <s v="others"/>
    <x v="20"/>
    <s v="Tanglin Police Division"/>
    <s v="Central"/>
    <s v="Orchard"/>
  </r>
  <r>
    <x v="3"/>
    <x v="0"/>
    <n v="3"/>
    <s v="preventable"/>
    <s v="Violent / Serious Property Crimes"/>
    <s v="others"/>
    <x v="18"/>
    <s v="Jurong Police Division"/>
    <s v="West"/>
    <s v="Bukit Batok"/>
  </r>
  <r>
    <x v="3"/>
    <x v="3"/>
    <n v="4"/>
    <s v="preventable"/>
    <s v="Theft And Related Crimes"/>
    <s v="others"/>
    <x v="20"/>
    <s v="Tanglin Police Division"/>
    <s v="Central"/>
    <s v="Orchard"/>
  </r>
  <r>
    <x v="3"/>
    <x v="4"/>
    <n v="0"/>
    <s v="preventable"/>
    <s v="Housebreaking And Related Crimes"/>
    <s v="others"/>
    <x v="5"/>
    <s v="Ang Mo Kio Police Division"/>
    <s v="North East"/>
    <s v="Yishun South"/>
  </r>
  <r>
    <x v="3"/>
    <x v="1"/>
    <n v="0"/>
    <s v="preventable"/>
    <s v="Crimes Against Persons"/>
    <s v="others"/>
    <x v="8"/>
    <s v="Ang Mo Kio Police Division"/>
    <s v="North East"/>
    <s v="Yishun North"/>
  </r>
  <r>
    <x v="3"/>
    <x v="2"/>
    <n v="0"/>
    <s v="preventable"/>
    <s v="Theft And Related Crimes"/>
    <s v="others"/>
    <x v="8"/>
    <s v="Ang Mo Kio Police Division"/>
    <s v="North East"/>
    <s v="Yishun North"/>
  </r>
  <r>
    <x v="3"/>
    <x v="3"/>
    <n v="0"/>
    <s v="preventable"/>
    <s v="Theft And Related Crimes"/>
    <s v="others"/>
    <x v="8"/>
    <s v="Ang Mo Kio Police Division"/>
    <s v="North East"/>
    <s v="Yishun North"/>
  </r>
  <r>
    <x v="3"/>
    <x v="2"/>
    <n v="0"/>
    <s v="preventable"/>
    <s v="Theft And Related Crimes"/>
    <s v="others"/>
    <x v="5"/>
    <s v="Ang Mo Kio Police Division"/>
    <s v="North East"/>
    <s v="Yishun South"/>
  </r>
  <r>
    <x v="4"/>
    <x v="2"/>
    <n v="0"/>
    <s v="preventable"/>
    <s v="Theft And Related Crimes"/>
    <s v="others"/>
    <x v="19"/>
    <s v="Jurong Police Division"/>
    <s v="West"/>
    <s v="Woodlands East"/>
  </r>
  <r>
    <x v="4"/>
    <x v="0"/>
    <n v="0"/>
    <s v="preventable"/>
    <s v="Violent / Serious Property Crimes"/>
    <s v="others"/>
    <x v="8"/>
    <s v="Ang Mo Kio Police Division"/>
    <s v="North East"/>
    <s v="Yishun North"/>
  </r>
  <r>
    <x v="4"/>
    <x v="0"/>
    <n v="0"/>
    <s v="preventable"/>
    <s v="Violent / Serious Property Crimes"/>
    <s v="others"/>
    <x v="17"/>
    <s v="Jurong Police Division"/>
    <s v="West"/>
    <s v="Woodlands West"/>
  </r>
  <r>
    <x v="4"/>
    <x v="1"/>
    <n v="0"/>
    <s v="preventable"/>
    <s v="Crimes Against Persons"/>
    <s v="others"/>
    <x v="17"/>
    <s v="Jurong Police Division"/>
    <s v="West"/>
    <s v="Woodlands West"/>
  </r>
  <r>
    <x v="4"/>
    <x v="2"/>
    <n v="0"/>
    <s v="preventable"/>
    <s v="Theft And Related Crimes"/>
    <s v="others"/>
    <x v="17"/>
    <s v="Jurong Police Division"/>
    <s v="West"/>
    <s v="Woodlands West"/>
  </r>
  <r>
    <x v="4"/>
    <x v="3"/>
    <n v="0"/>
    <s v="preventable"/>
    <s v="Theft And Related Crimes"/>
    <s v="others"/>
    <x v="17"/>
    <s v="Jurong Police Division"/>
    <s v="West"/>
    <s v="Woodlands West"/>
  </r>
  <r>
    <x v="4"/>
    <x v="4"/>
    <n v="0"/>
    <s v="preventable"/>
    <s v="Housebreaking And Related Crimes"/>
    <s v="others"/>
    <x v="17"/>
    <s v="Jurong Police Division"/>
    <s v="West"/>
    <s v="Woodlands West"/>
  </r>
  <r>
    <x v="4"/>
    <x v="1"/>
    <n v="0"/>
    <s v="preventable"/>
    <s v="Crimes Against Persons"/>
    <s v="others"/>
    <x v="6"/>
    <s v="Ang Mo Kio Police Division"/>
    <s v="North East"/>
    <s v="Sembawang"/>
  </r>
  <r>
    <x v="4"/>
    <x v="4"/>
    <n v="0"/>
    <s v="preventable"/>
    <s v="Housebreaking And Related Crimes"/>
    <s v="others"/>
    <x v="6"/>
    <s v="Ang Mo Kio Police Division"/>
    <s v="North East"/>
    <s v="Sembawang"/>
  </r>
  <r>
    <x v="4"/>
    <x v="3"/>
    <n v="0"/>
    <s v="preventable"/>
    <s v="Theft And Related Crimes"/>
    <s v="others"/>
    <x v="6"/>
    <s v="Ang Mo Kio Police Division"/>
    <s v="North East"/>
    <s v="Sembawang"/>
  </r>
  <r>
    <x v="4"/>
    <x v="2"/>
    <n v="0"/>
    <s v="preventable"/>
    <s v="Theft And Related Crimes"/>
    <s v="others"/>
    <x v="6"/>
    <s v="Ang Mo Kio Police Division"/>
    <s v="North East"/>
    <s v="Sembawang"/>
  </r>
  <r>
    <x v="4"/>
    <x v="1"/>
    <n v="29"/>
    <s v="preventable"/>
    <s v="Crimes Against Persons"/>
    <s v="others"/>
    <x v="28"/>
    <s v="Jurong Police Division"/>
    <s v="West"/>
    <s v="Bukit Panjang"/>
  </r>
  <r>
    <x v="4"/>
    <x v="4"/>
    <n v="0"/>
    <s v="preventable"/>
    <s v="Housebreaking And Related Crimes"/>
    <s v="others"/>
    <x v="8"/>
    <s v="Ang Mo Kio Police Division"/>
    <s v="North East"/>
    <s v="Yishun North"/>
  </r>
  <r>
    <x v="4"/>
    <x v="0"/>
    <n v="0"/>
    <s v="preventable"/>
    <s v="Violent / Serious Property Crimes"/>
    <s v="others"/>
    <x v="6"/>
    <s v="Ang Mo Kio Police Division"/>
    <s v="North East"/>
    <s v="Sembawang"/>
  </r>
  <r>
    <x v="4"/>
    <x v="2"/>
    <n v="0"/>
    <s v="preventable"/>
    <s v="Theft And Related Crimes"/>
    <s v="others"/>
    <x v="8"/>
    <s v="Ang Mo Kio Police Division"/>
    <s v="North East"/>
    <s v="Yishun North"/>
  </r>
  <r>
    <x v="4"/>
    <x v="0"/>
    <n v="6"/>
    <s v="preventable"/>
    <s v="Violent / Serious Property Crimes"/>
    <s v="others"/>
    <x v="20"/>
    <s v="Tanglin Police Division"/>
    <s v="Central"/>
    <s v="Orchard"/>
  </r>
  <r>
    <x v="4"/>
    <x v="4"/>
    <n v="0"/>
    <s v="preventable"/>
    <s v="Housebreaking And Related Crimes"/>
    <s v="others"/>
    <x v="5"/>
    <s v="Ang Mo Kio Police Division"/>
    <s v="North East"/>
    <s v="Yishun South"/>
  </r>
  <r>
    <x v="4"/>
    <x v="4"/>
    <n v="7"/>
    <s v="preventable"/>
    <s v="Housebreaking And Related Crimes"/>
    <s v="others"/>
    <x v="23"/>
    <s v="Tanglin Police Division"/>
    <s v="Central"/>
    <s v="Bukit Timah"/>
  </r>
  <r>
    <x v="4"/>
    <x v="2"/>
    <n v="2"/>
    <s v="preventable"/>
    <s v="Theft And Related Crimes"/>
    <s v="others"/>
    <x v="23"/>
    <s v="Tanglin Police Division"/>
    <s v="Central"/>
    <s v="Bukit Timah"/>
  </r>
  <r>
    <x v="4"/>
    <x v="0"/>
    <n v="6"/>
    <s v="preventable"/>
    <s v="Violent / Serious Property Crimes"/>
    <s v="others"/>
    <x v="22"/>
    <s v="Tanglin Police Division"/>
    <s v="Central"/>
    <s v="Kampong Java"/>
  </r>
  <r>
    <x v="4"/>
    <x v="3"/>
    <n v="3"/>
    <s v="preventable"/>
    <s v="Theft And Related Crimes"/>
    <s v="others"/>
    <x v="20"/>
    <s v="Tanglin Police Division"/>
    <s v="Central"/>
    <s v="Orchard"/>
  </r>
  <r>
    <x v="4"/>
    <x v="4"/>
    <n v="6"/>
    <s v="preventable"/>
    <s v="Housebreaking And Related Crimes"/>
    <s v="others"/>
    <x v="22"/>
    <s v="Tanglin Police Division"/>
    <s v="Central"/>
    <s v="Kampong Java"/>
  </r>
  <r>
    <x v="4"/>
    <x v="3"/>
    <n v="2"/>
    <s v="preventable"/>
    <s v="Theft And Related Crimes"/>
    <s v="others"/>
    <x v="22"/>
    <s v="Tanglin Police Division"/>
    <s v="Central"/>
    <s v="Kampong Java"/>
  </r>
  <r>
    <x v="4"/>
    <x v="2"/>
    <n v="1"/>
    <s v="preventable"/>
    <s v="Theft And Related Crimes"/>
    <s v="others"/>
    <x v="22"/>
    <s v="Tanglin Police Division"/>
    <s v="Central"/>
    <s v="Kampong Java"/>
  </r>
  <r>
    <x v="4"/>
    <x v="1"/>
    <n v="28"/>
    <s v="preventable"/>
    <s v="Crimes Against Persons"/>
    <s v="others"/>
    <x v="22"/>
    <s v="Tanglin Police Division"/>
    <s v="Central"/>
    <s v="Kampong Java"/>
  </r>
  <r>
    <x v="4"/>
    <x v="4"/>
    <n v="5"/>
    <s v="preventable"/>
    <s v="Housebreaking And Related Crimes"/>
    <s v="others"/>
    <x v="20"/>
    <s v="Tanglin Police Division"/>
    <s v="Central"/>
    <s v="Orchard"/>
  </r>
  <r>
    <x v="4"/>
    <x v="4"/>
    <n v="12"/>
    <s v="preventable"/>
    <s v="Housebreaking And Related Crimes"/>
    <s v="others"/>
    <x v="28"/>
    <s v="Jurong Police Division"/>
    <s v="West"/>
    <s v="Bukit Panjang"/>
  </r>
  <r>
    <x v="4"/>
    <x v="1"/>
    <n v="24"/>
    <s v="preventable"/>
    <s v="Crimes Against Persons"/>
    <s v="others"/>
    <x v="3"/>
    <s v="Ang Mo Kio Police Division"/>
    <s v="North East"/>
    <s v="Ang Mo Kio South"/>
  </r>
  <r>
    <x v="4"/>
    <x v="2"/>
    <n v="5"/>
    <s v="preventable"/>
    <s v="Theft And Related Crimes"/>
    <s v="others"/>
    <x v="28"/>
    <s v="Jurong Police Division"/>
    <s v="West"/>
    <s v="Bukit Panjang"/>
  </r>
  <r>
    <x v="4"/>
    <x v="3"/>
    <n v="0"/>
    <s v="preventable"/>
    <s v="Theft And Related Crimes"/>
    <s v="others"/>
    <x v="8"/>
    <s v="Ang Mo Kio Police Division"/>
    <s v="North East"/>
    <s v="Yishun North"/>
  </r>
  <r>
    <x v="4"/>
    <x v="1"/>
    <n v="0"/>
    <s v="preventable"/>
    <s v="Crimes Against Persons"/>
    <s v="others"/>
    <x v="5"/>
    <s v="Ang Mo Kio Police Division"/>
    <s v="North East"/>
    <s v="Yishun South"/>
  </r>
  <r>
    <x v="4"/>
    <x v="2"/>
    <n v="0"/>
    <s v="preventable"/>
    <s v="Theft And Related Crimes"/>
    <s v="others"/>
    <x v="5"/>
    <s v="Ang Mo Kio Police Division"/>
    <s v="North East"/>
    <s v="Yishun South"/>
  </r>
  <r>
    <x v="4"/>
    <x v="3"/>
    <n v="0"/>
    <s v="preventable"/>
    <s v="Theft And Related Crimes"/>
    <s v="others"/>
    <x v="5"/>
    <s v="Ang Mo Kio Police Division"/>
    <s v="North East"/>
    <s v="Yishun South"/>
  </r>
  <r>
    <x v="4"/>
    <x v="1"/>
    <n v="0"/>
    <s v="preventable"/>
    <s v="Crimes Against Persons"/>
    <s v="others"/>
    <x v="8"/>
    <s v="Ang Mo Kio Police Division"/>
    <s v="North East"/>
    <s v="Yishun North"/>
  </r>
  <r>
    <x v="4"/>
    <x v="4"/>
    <n v="0"/>
    <s v="preventable"/>
    <s v="Housebreaking And Related Crimes"/>
    <s v="others"/>
    <x v="32"/>
    <s v="Jurong Police Division"/>
    <s v="West"/>
    <s v="Woodlands"/>
  </r>
  <r>
    <x v="4"/>
    <x v="1"/>
    <n v="45"/>
    <s v="preventable"/>
    <s v="Crimes Against Persons"/>
    <s v="others"/>
    <x v="31"/>
    <s v="Jurong Police Division"/>
    <s v="West"/>
    <s v="Nanyang"/>
  </r>
  <r>
    <x v="4"/>
    <x v="4"/>
    <n v="14"/>
    <s v="preventable"/>
    <s v="Housebreaking And Related Crimes"/>
    <s v="others"/>
    <x v="30"/>
    <s v="Jurong Police Division"/>
    <s v="West"/>
    <s v="Jurong West"/>
  </r>
  <r>
    <x v="4"/>
    <x v="2"/>
    <n v="13"/>
    <s v="preventable"/>
    <s v="Theft And Related Crimes"/>
    <s v="others"/>
    <x v="19"/>
    <s v="Jurong Police Division"/>
    <s v="West"/>
    <s v="Woodlands East"/>
  </r>
  <r>
    <x v="4"/>
    <x v="3"/>
    <n v="0"/>
    <s v="preventable"/>
    <s v="Theft And Related Crimes"/>
    <s v="others"/>
    <x v="32"/>
    <s v="Jurong Police Division"/>
    <s v="West"/>
    <s v="Woodlands"/>
  </r>
  <r>
    <x v="4"/>
    <x v="0"/>
    <n v="0"/>
    <s v="preventable"/>
    <s v="Violent / Serious Property Crimes"/>
    <s v="others"/>
    <x v="19"/>
    <s v="Jurong Police Division"/>
    <s v="West"/>
    <s v="Woodlands East"/>
  </r>
  <r>
    <x v="4"/>
    <x v="1"/>
    <n v="45"/>
    <s v="preventable"/>
    <s v="Crimes Against Persons"/>
    <s v="others"/>
    <x v="17"/>
    <s v="Jurong Police Division"/>
    <s v="West"/>
    <s v="Woodlands West"/>
  </r>
  <r>
    <x v="4"/>
    <x v="2"/>
    <n v="15"/>
    <s v="preventable"/>
    <s v="Theft And Related Crimes"/>
    <s v="others"/>
    <x v="17"/>
    <s v="Jurong Police Division"/>
    <s v="West"/>
    <s v="Woodlands West"/>
  </r>
  <r>
    <x v="4"/>
    <x v="3"/>
    <n v="4"/>
    <s v="preventable"/>
    <s v="Theft And Related Crimes"/>
    <s v="others"/>
    <x v="17"/>
    <s v="Jurong Police Division"/>
    <s v="West"/>
    <s v="Woodlands West"/>
  </r>
  <r>
    <x v="4"/>
    <x v="0"/>
    <n v="6"/>
    <s v="preventable"/>
    <s v="Violent / Serious Property Crimes"/>
    <s v="others"/>
    <x v="17"/>
    <s v="Jurong Police Division"/>
    <s v="West"/>
    <s v="Woodlands West"/>
  </r>
  <r>
    <x v="4"/>
    <x v="1"/>
    <n v="33"/>
    <s v="preventable"/>
    <s v="Crimes Against Persons"/>
    <s v="others"/>
    <x v="19"/>
    <s v="Jurong Police Division"/>
    <s v="West"/>
    <s v="Woodlands East"/>
  </r>
  <r>
    <x v="4"/>
    <x v="4"/>
    <n v="12"/>
    <s v="preventable"/>
    <s v="Housebreaking And Related Crimes"/>
    <s v="others"/>
    <x v="17"/>
    <s v="Jurong Police Division"/>
    <s v="West"/>
    <s v="Woodlands West"/>
  </r>
  <r>
    <x v="4"/>
    <x v="3"/>
    <n v="1"/>
    <s v="preventable"/>
    <s v="Theft And Related Crimes"/>
    <s v="others"/>
    <x v="19"/>
    <s v="Jurong Police Division"/>
    <s v="West"/>
    <s v="Woodlands East"/>
  </r>
  <r>
    <x v="4"/>
    <x v="2"/>
    <n v="0"/>
    <s v="preventable"/>
    <s v="Theft And Related Crimes"/>
    <s v="others"/>
    <x v="32"/>
    <s v="Jurong Police Division"/>
    <s v="West"/>
    <s v="Woodlands"/>
  </r>
  <r>
    <x v="4"/>
    <x v="0"/>
    <n v="1"/>
    <s v="preventable"/>
    <s v="Violent / Serious Property Crimes"/>
    <s v="others"/>
    <x v="19"/>
    <s v="Jurong Police Division"/>
    <s v="West"/>
    <s v="Woodlands East"/>
  </r>
  <r>
    <x v="4"/>
    <x v="1"/>
    <n v="0"/>
    <s v="preventable"/>
    <s v="Crimes Against Persons"/>
    <s v="others"/>
    <x v="32"/>
    <s v="Jurong Police Division"/>
    <s v="West"/>
    <s v="Woodlands"/>
  </r>
  <r>
    <x v="4"/>
    <x v="4"/>
    <n v="2"/>
    <s v="preventable"/>
    <s v="Housebreaking And Related Crimes"/>
    <s v="others"/>
    <x v="19"/>
    <s v="Jurong Police Division"/>
    <s v="West"/>
    <s v="Woodlands East"/>
  </r>
  <r>
    <x v="4"/>
    <x v="0"/>
    <n v="1"/>
    <s v="preventable"/>
    <s v="Violent / Serious Property Crimes"/>
    <s v="others"/>
    <x v="23"/>
    <s v="Tanglin Police Division"/>
    <s v="Central"/>
    <s v="Bukit Timah"/>
  </r>
  <r>
    <x v="4"/>
    <x v="0"/>
    <n v="2"/>
    <s v="preventable"/>
    <s v="Violent / Serious Property Crimes"/>
    <s v="others"/>
    <x v="29"/>
    <s v="Jurong Police Division"/>
    <s v="West"/>
    <s v="Choa Chu Kang"/>
  </r>
  <r>
    <x v="4"/>
    <x v="4"/>
    <n v="11"/>
    <s v="preventable"/>
    <s v="Housebreaking And Related Crimes"/>
    <s v="others"/>
    <x v="29"/>
    <s v="Jurong Police Division"/>
    <s v="West"/>
    <s v="Choa Chu Kang"/>
  </r>
  <r>
    <x v="4"/>
    <x v="2"/>
    <n v="15"/>
    <s v="preventable"/>
    <s v="Theft And Related Crimes"/>
    <s v="others"/>
    <x v="29"/>
    <s v="Jurong Police Division"/>
    <s v="West"/>
    <s v="Choa Chu Kang"/>
  </r>
  <r>
    <x v="4"/>
    <x v="1"/>
    <n v="0"/>
    <s v="preventable"/>
    <s v="Crimes Against Persons"/>
    <s v="others"/>
    <x v="19"/>
    <s v="Jurong Police Division"/>
    <s v="West"/>
    <s v="Woodlands East"/>
  </r>
  <r>
    <x v="4"/>
    <x v="0"/>
    <n v="0"/>
    <s v="preventable"/>
    <s v="Violent / Serious Property Crimes"/>
    <s v="others"/>
    <x v="5"/>
    <s v="Ang Mo Kio Police Division"/>
    <s v="North East"/>
    <s v="Yishun South"/>
  </r>
  <r>
    <x v="4"/>
    <x v="3"/>
    <n v="0"/>
    <s v="preventable"/>
    <s v="Theft And Related Crimes"/>
    <s v="others"/>
    <x v="19"/>
    <s v="Jurong Police Division"/>
    <s v="West"/>
    <s v="Woodlands East"/>
  </r>
  <r>
    <x v="4"/>
    <x v="3"/>
    <n v="5"/>
    <s v="preventable"/>
    <s v="Theft And Related Crimes"/>
    <s v="others"/>
    <x v="30"/>
    <s v="Jurong Police Division"/>
    <s v="West"/>
    <s v="Jurong West"/>
  </r>
  <r>
    <x v="4"/>
    <x v="2"/>
    <n v="13"/>
    <s v="preventable"/>
    <s v="Theft And Related Crimes"/>
    <s v="others"/>
    <x v="31"/>
    <s v="Jurong Police Division"/>
    <s v="West"/>
    <s v="Nanyang"/>
  </r>
  <r>
    <x v="4"/>
    <x v="3"/>
    <n v="0"/>
    <s v="preventable"/>
    <s v="Theft And Related Crimes"/>
    <s v="others"/>
    <x v="31"/>
    <s v="Jurong Police Division"/>
    <s v="West"/>
    <s v="Nanyang"/>
  </r>
  <r>
    <x v="4"/>
    <x v="4"/>
    <n v="3"/>
    <s v="preventable"/>
    <s v="Housebreaking And Related Crimes"/>
    <s v="others"/>
    <x v="31"/>
    <s v="Jurong Police Division"/>
    <s v="West"/>
    <s v="Nanyang"/>
  </r>
  <r>
    <x v="4"/>
    <x v="0"/>
    <n v="3"/>
    <s v="preventable"/>
    <s v="Violent / Serious Property Crimes"/>
    <s v="others"/>
    <x v="31"/>
    <s v="Jurong Police Division"/>
    <s v="West"/>
    <s v="Nanyang"/>
  </r>
  <r>
    <x v="4"/>
    <x v="1"/>
    <n v="40"/>
    <s v="preventable"/>
    <s v="Crimes Against Persons"/>
    <s v="others"/>
    <x v="30"/>
    <s v="Jurong Police Division"/>
    <s v="West"/>
    <s v="Jurong West"/>
  </r>
  <r>
    <x v="4"/>
    <x v="2"/>
    <n v="19"/>
    <s v="preventable"/>
    <s v="Theft And Related Crimes"/>
    <s v="others"/>
    <x v="30"/>
    <s v="Jurong Police Division"/>
    <s v="West"/>
    <s v="Jurong West"/>
  </r>
  <r>
    <x v="4"/>
    <x v="4"/>
    <n v="0"/>
    <s v="preventable"/>
    <s v="Housebreaking And Related Crimes"/>
    <s v="others"/>
    <x v="19"/>
    <s v="Jurong Police Division"/>
    <s v="West"/>
    <s v="Woodlands East"/>
  </r>
  <r>
    <x v="4"/>
    <x v="0"/>
    <n v="0"/>
    <s v="preventable"/>
    <s v="Violent / Serious Property Crimes"/>
    <s v="others"/>
    <x v="32"/>
    <s v="Jurong Police Division"/>
    <s v="West"/>
    <s v="Woodlands"/>
  </r>
  <r>
    <x v="4"/>
    <x v="0"/>
    <n v="0"/>
    <s v="preventable"/>
    <s v="Violent / Serious Property Crimes"/>
    <s v="others"/>
    <x v="30"/>
    <s v="Jurong Police Division"/>
    <s v="West"/>
    <s v="Jurong West"/>
  </r>
  <r>
    <x v="4"/>
    <x v="1"/>
    <n v="52"/>
    <s v="preventable"/>
    <s v="Crimes Against Persons"/>
    <s v="others"/>
    <x v="29"/>
    <s v="Jurong Police Division"/>
    <s v="West"/>
    <s v="Choa Chu Kang"/>
  </r>
  <r>
    <x v="4"/>
    <x v="3"/>
    <n v="0"/>
    <s v="preventable"/>
    <s v="Theft And Related Crimes"/>
    <s v="others"/>
    <x v="29"/>
    <s v="Jurong Police Division"/>
    <s v="West"/>
    <s v="Choa Chu Kang"/>
  </r>
  <r>
    <x v="4"/>
    <x v="2"/>
    <n v="2"/>
    <s v="preventable"/>
    <s v="Theft And Related Crimes"/>
    <s v="others"/>
    <x v="24"/>
    <s v="Central Police Division"/>
    <s v="Central"/>
    <s v="Marina Bay"/>
  </r>
  <r>
    <x v="4"/>
    <x v="1"/>
    <n v="60"/>
    <s v="preventable"/>
    <s v="Crimes Against Persons"/>
    <s v="others"/>
    <x v="25"/>
    <s v="Central Police Division"/>
    <s v="Central"/>
    <s v="Rochor"/>
  </r>
  <r>
    <x v="4"/>
    <x v="3"/>
    <n v="3"/>
    <s v="preventable"/>
    <s v="Theft And Related Crimes"/>
    <s v="others"/>
    <x v="27"/>
    <s v="Tanglin Police Division"/>
    <s v="Central"/>
    <s v="Bishan"/>
  </r>
  <r>
    <x v="4"/>
    <x v="3"/>
    <n v="1"/>
    <s v="preventable"/>
    <s v="Theft And Related Crimes"/>
    <s v="others"/>
    <x v="6"/>
    <s v="Ang Mo Kio Police Division"/>
    <s v="North East"/>
    <s v="Sembawang"/>
  </r>
  <r>
    <x v="4"/>
    <x v="2"/>
    <n v="1"/>
    <s v="preventable"/>
    <s v="Theft And Related Crimes"/>
    <s v="others"/>
    <x v="6"/>
    <s v="Ang Mo Kio Police Division"/>
    <s v="North East"/>
    <s v="Sembawang"/>
  </r>
  <r>
    <x v="4"/>
    <x v="1"/>
    <n v="14"/>
    <s v="preventable"/>
    <s v="Crimes Against Persons"/>
    <s v="others"/>
    <x v="6"/>
    <s v="Ang Mo Kio Police Division"/>
    <s v="North East"/>
    <s v="Sembawang"/>
  </r>
  <r>
    <x v="4"/>
    <x v="0"/>
    <n v="1"/>
    <s v="preventable"/>
    <s v="Violent / Serious Property Crimes"/>
    <s v="others"/>
    <x v="4"/>
    <s v="Ang Mo Kio Police Division"/>
    <s v="North East"/>
    <s v="Sengkang"/>
  </r>
  <r>
    <x v="4"/>
    <x v="4"/>
    <n v="6"/>
    <s v="preventable"/>
    <s v="Housebreaking And Related Crimes"/>
    <s v="others"/>
    <x v="4"/>
    <s v="Ang Mo Kio Police Division"/>
    <s v="North East"/>
    <s v="Sengkang"/>
  </r>
  <r>
    <x v="4"/>
    <x v="3"/>
    <n v="2"/>
    <s v="preventable"/>
    <s v="Theft And Related Crimes"/>
    <s v="others"/>
    <x v="4"/>
    <s v="Ang Mo Kio Police Division"/>
    <s v="North East"/>
    <s v="Sengkang"/>
  </r>
  <r>
    <x v="4"/>
    <x v="2"/>
    <n v="10"/>
    <s v="preventable"/>
    <s v="Theft And Related Crimes"/>
    <s v="others"/>
    <x v="4"/>
    <s v="Ang Mo Kio Police Division"/>
    <s v="North East"/>
    <s v="Sengkang"/>
  </r>
  <r>
    <x v="4"/>
    <x v="1"/>
    <n v="32"/>
    <s v="preventable"/>
    <s v="Crimes Against Persons"/>
    <s v="others"/>
    <x v="4"/>
    <s v="Ang Mo Kio Police Division"/>
    <s v="North East"/>
    <s v="Sengkang"/>
  </r>
  <r>
    <x v="4"/>
    <x v="0"/>
    <n v="0"/>
    <s v="preventable"/>
    <s v="Violent / Serious Property Crimes"/>
    <s v="others"/>
    <x v="0"/>
    <s v="Ang Mo Kio Police Division"/>
    <s v="North East"/>
    <s v="Serangoon"/>
  </r>
  <r>
    <x v="4"/>
    <x v="2"/>
    <n v="13"/>
    <s v="preventable"/>
    <s v="Theft And Related Crimes"/>
    <s v="others"/>
    <x v="10"/>
    <s v="Bedok Police Division"/>
    <s v="East"/>
    <s v="Bedok North"/>
  </r>
  <r>
    <x v="4"/>
    <x v="0"/>
    <n v="0"/>
    <s v="preventable"/>
    <s v="Violent / Serious Property Crimes"/>
    <s v="others"/>
    <x v="18"/>
    <s v="Jurong Police Division"/>
    <s v="West"/>
    <s v="Bukit Batok"/>
  </r>
  <r>
    <x v="4"/>
    <x v="0"/>
    <n v="3"/>
    <s v="preventable"/>
    <s v="Violent / Serious Property Crimes"/>
    <s v="others"/>
    <x v="7"/>
    <s v="Bedok Police Division"/>
    <s v="East"/>
    <s v="Bedok South"/>
  </r>
  <r>
    <x v="4"/>
    <x v="1"/>
    <n v="24"/>
    <s v="preventable"/>
    <s v="Crimes Against Persons"/>
    <s v="others"/>
    <x v="34"/>
    <s v="Bedok Police Division"/>
    <s v="East"/>
    <s v="Marine Parade"/>
  </r>
  <r>
    <x v="4"/>
    <x v="4"/>
    <n v="4"/>
    <s v="preventable"/>
    <s v="Housebreaking And Related Crimes"/>
    <s v="others"/>
    <x v="35"/>
    <s v="Bedok Police Division"/>
    <s v="East"/>
    <s v="Pasir Ris"/>
  </r>
  <r>
    <x v="4"/>
    <x v="3"/>
    <n v="0"/>
    <s v="preventable"/>
    <s v="Theft And Related Crimes"/>
    <s v="others"/>
    <x v="35"/>
    <s v="Bedok Police Division"/>
    <s v="East"/>
    <s v="Pasir Ris"/>
  </r>
  <r>
    <x v="4"/>
    <x v="2"/>
    <n v="6"/>
    <s v="preventable"/>
    <s v="Theft And Related Crimes"/>
    <s v="others"/>
    <x v="35"/>
    <s v="Bedok Police Division"/>
    <s v="East"/>
    <s v="Pasir Ris"/>
  </r>
  <r>
    <x v="4"/>
    <x v="1"/>
    <n v="22"/>
    <s v="preventable"/>
    <s v="Crimes Against Persons"/>
    <s v="others"/>
    <x v="35"/>
    <s v="Bedok Police Division"/>
    <s v="East"/>
    <s v="Pasir Ris"/>
  </r>
  <r>
    <x v="4"/>
    <x v="0"/>
    <n v="8"/>
    <s v="preventable"/>
    <s v="Violent / Serious Property Crimes"/>
    <s v="others"/>
    <x v="33"/>
    <s v="Bedok Police Division"/>
    <s v="East"/>
    <s v="Tampines"/>
  </r>
  <r>
    <x v="4"/>
    <x v="4"/>
    <n v="5"/>
    <s v="preventable"/>
    <s v="Housebreaking And Related Crimes"/>
    <s v="others"/>
    <x v="33"/>
    <s v="Bedok Police Division"/>
    <s v="East"/>
    <s v="Tampines"/>
  </r>
  <r>
    <x v="4"/>
    <x v="3"/>
    <n v="4"/>
    <s v="preventable"/>
    <s v="Theft And Related Crimes"/>
    <s v="others"/>
    <x v="33"/>
    <s v="Bedok Police Division"/>
    <s v="East"/>
    <s v="Tampines"/>
  </r>
  <r>
    <x v="4"/>
    <x v="2"/>
    <n v="21"/>
    <s v="preventable"/>
    <s v="Theft And Related Crimes"/>
    <s v="others"/>
    <x v="33"/>
    <s v="Bedok Police Division"/>
    <s v="East"/>
    <s v="Tampines"/>
  </r>
  <r>
    <x v="4"/>
    <x v="1"/>
    <n v="38"/>
    <s v="preventable"/>
    <s v="Crimes Against Persons"/>
    <s v="others"/>
    <x v="33"/>
    <s v="Bedok Police Division"/>
    <s v="East"/>
    <s v="Tampines"/>
  </r>
  <r>
    <x v="4"/>
    <x v="1"/>
    <n v="53"/>
    <s v="preventable"/>
    <s v="Crimes Against Persons"/>
    <s v="others"/>
    <x v="2"/>
    <s v="Ang Mo Kio Police Division"/>
    <s v="North East"/>
    <s v="Hougang"/>
  </r>
  <r>
    <x v="4"/>
    <x v="4"/>
    <n v="0"/>
    <s v="preventable"/>
    <s v="Housebreaking And Related Crimes"/>
    <s v="others"/>
    <x v="6"/>
    <s v="Ang Mo Kio Police Division"/>
    <s v="North East"/>
    <s v="Sembawang"/>
  </r>
  <r>
    <x v="4"/>
    <x v="4"/>
    <n v="7"/>
    <s v="preventable"/>
    <s v="Housebreaking And Related Crimes"/>
    <s v="others"/>
    <x v="18"/>
    <s v="Jurong Police Division"/>
    <s v="West"/>
    <s v="Bukit Batok"/>
  </r>
  <r>
    <x v="4"/>
    <x v="0"/>
    <n v="1"/>
    <s v="preventable"/>
    <s v="Violent / Serious Property Crimes"/>
    <s v="others"/>
    <x v="6"/>
    <s v="Ang Mo Kio Police Division"/>
    <s v="North East"/>
    <s v="Sembawang"/>
  </r>
  <r>
    <x v="4"/>
    <x v="3"/>
    <n v="1"/>
    <s v="preventable"/>
    <s v="Theft And Related Crimes"/>
    <s v="others"/>
    <x v="1"/>
    <s v="Ang Mo Kio Police Division"/>
    <s v="North East"/>
    <s v="Punggol"/>
  </r>
  <r>
    <x v="4"/>
    <x v="5"/>
    <n v="0"/>
    <s v="others"/>
    <s v="others"/>
    <s v="uml"/>
    <x v="6"/>
    <s v="Ang Mo Kio Police Division"/>
    <s v="North East"/>
    <s v="Sembawang"/>
  </r>
  <r>
    <x v="4"/>
    <x v="2"/>
    <n v="3"/>
    <s v="preventable"/>
    <s v="Theft And Related Crimes"/>
    <s v="others"/>
    <x v="27"/>
    <s v="Tanglin Police Division"/>
    <s v="Central"/>
    <s v="Bishan"/>
  </r>
  <r>
    <x v="4"/>
    <x v="4"/>
    <n v="6"/>
    <s v="preventable"/>
    <s v="Housebreaking And Related Crimes"/>
    <s v="others"/>
    <x v="8"/>
    <s v="Ang Mo Kio Police Division"/>
    <s v="North East"/>
    <s v="Yishun North"/>
  </r>
  <r>
    <x v="4"/>
    <x v="2"/>
    <n v="10"/>
    <s v="preventable"/>
    <s v="Theft And Related Crimes"/>
    <s v="others"/>
    <x v="8"/>
    <s v="Ang Mo Kio Police Division"/>
    <s v="North East"/>
    <s v="Yishun North"/>
  </r>
  <r>
    <x v="4"/>
    <x v="3"/>
    <n v="1"/>
    <s v="preventable"/>
    <s v="Theft And Related Crimes"/>
    <s v="others"/>
    <x v="8"/>
    <s v="Ang Mo Kio Police Division"/>
    <s v="North East"/>
    <s v="Yishun North"/>
  </r>
  <r>
    <x v="4"/>
    <x v="3"/>
    <n v="1"/>
    <s v="preventable"/>
    <s v="Theft And Related Crimes"/>
    <s v="others"/>
    <x v="10"/>
    <s v="Bedok Police Division"/>
    <s v="East"/>
    <s v="Bedok North"/>
  </r>
  <r>
    <x v="4"/>
    <x v="0"/>
    <n v="1"/>
    <s v="preventable"/>
    <s v="Violent / Serious Property Crimes"/>
    <s v="others"/>
    <x v="8"/>
    <s v="Ang Mo Kio Police Division"/>
    <s v="North East"/>
    <s v="Yishun North"/>
  </r>
  <r>
    <x v="4"/>
    <x v="0"/>
    <n v="1"/>
    <s v="preventable"/>
    <s v="Violent / Serious Property Crimes"/>
    <s v="others"/>
    <x v="5"/>
    <s v="Ang Mo Kio Police Division"/>
    <s v="North East"/>
    <s v="Yishun South"/>
  </r>
  <r>
    <x v="4"/>
    <x v="1"/>
    <n v="27"/>
    <s v="preventable"/>
    <s v="Crimes Against Persons"/>
    <s v="others"/>
    <x v="0"/>
    <s v="Ang Mo Kio Police Division"/>
    <s v="North East"/>
    <s v="Serangoon"/>
  </r>
  <r>
    <x v="4"/>
    <x v="1"/>
    <n v="31"/>
    <s v="preventable"/>
    <s v="Crimes Against Persons"/>
    <s v="others"/>
    <x v="8"/>
    <s v="Ang Mo Kio Police Division"/>
    <s v="North East"/>
    <s v="Yishun North"/>
  </r>
  <r>
    <x v="4"/>
    <x v="0"/>
    <n v="3"/>
    <s v="preventable"/>
    <s v="Violent / Serious Property Crimes"/>
    <s v="others"/>
    <x v="10"/>
    <s v="Bedok Police Division"/>
    <s v="East"/>
    <s v="Bedok North"/>
  </r>
  <r>
    <x v="4"/>
    <x v="4"/>
    <n v="2"/>
    <s v="preventable"/>
    <s v="Housebreaking And Related Crimes"/>
    <s v="others"/>
    <x v="5"/>
    <s v="Ang Mo Kio Police Division"/>
    <s v="North East"/>
    <s v="Yishun South"/>
  </r>
  <r>
    <x v="4"/>
    <x v="3"/>
    <n v="1"/>
    <s v="preventable"/>
    <s v="Theft And Related Crimes"/>
    <s v="others"/>
    <x v="5"/>
    <s v="Ang Mo Kio Police Division"/>
    <s v="North East"/>
    <s v="Yishun South"/>
  </r>
  <r>
    <x v="4"/>
    <x v="2"/>
    <n v="5"/>
    <s v="preventable"/>
    <s v="Theft And Related Crimes"/>
    <s v="others"/>
    <x v="5"/>
    <s v="Ang Mo Kio Police Division"/>
    <s v="North East"/>
    <s v="Yishun South"/>
  </r>
  <r>
    <x v="4"/>
    <x v="1"/>
    <n v="30"/>
    <s v="preventable"/>
    <s v="Crimes Against Persons"/>
    <s v="others"/>
    <x v="5"/>
    <s v="Ang Mo Kio Police Division"/>
    <s v="North East"/>
    <s v="Yishun South"/>
  </r>
  <r>
    <x v="4"/>
    <x v="4"/>
    <n v="8"/>
    <s v="preventable"/>
    <s v="Housebreaking And Related Crimes"/>
    <s v="others"/>
    <x v="10"/>
    <s v="Bedok Police Division"/>
    <s v="East"/>
    <s v="Bedok North"/>
  </r>
  <r>
    <x v="4"/>
    <x v="3"/>
    <n v="0"/>
    <s v="preventable"/>
    <s v="Theft And Related Crimes"/>
    <s v="others"/>
    <x v="0"/>
    <s v="Ang Mo Kio Police Division"/>
    <s v="North East"/>
    <s v="Serangoon"/>
  </r>
  <r>
    <x v="4"/>
    <x v="2"/>
    <n v="3"/>
    <s v="preventable"/>
    <s v="Theft And Related Crimes"/>
    <s v="others"/>
    <x v="0"/>
    <s v="Ang Mo Kio Police Division"/>
    <s v="North East"/>
    <s v="Serangoon"/>
  </r>
  <r>
    <x v="4"/>
    <x v="2"/>
    <n v="3"/>
    <s v="preventable"/>
    <s v="Theft And Related Crimes"/>
    <s v="others"/>
    <x v="1"/>
    <s v="Ang Mo Kio Police Division"/>
    <s v="North East"/>
    <s v="Punggol"/>
  </r>
  <r>
    <x v="4"/>
    <x v="4"/>
    <n v="4"/>
    <s v="preventable"/>
    <s v="Housebreaking And Related Crimes"/>
    <s v="others"/>
    <x v="0"/>
    <s v="Ang Mo Kio Police Division"/>
    <s v="North East"/>
    <s v="Serangoon"/>
  </r>
  <r>
    <x v="4"/>
    <x v="3"/>
    <n v="1"/>
    <s v="preventable"/>
    <s v="Theft And Related Crimes"/>
    <s v="others"/>
    <x v="28"/>
    <s v="Jurong Police Division"/>
    <s v="West"/>
    <s v="Bukit Panjang"/>
  </r>
  <r>
    <x v="4"/>
    <x v="1"/>
    <n v="40"/>
    <s v="preventable"/>
    <s v="Crimes Against Persons"/>
    <s v="others"/>
    <x v="10"/>
    <s v="Bedok Police Division"/>
    <s v="East"/>
    <s v="Bedok North"/>
  </r>
  <r>
    <x v="4"/>
    <x v="4"/>
    <n v="1"/>
    <s v="preventable"/>
    <s v="Housebreaking And Related Crimes"/>
    <s v="others"/>
    <x v="1"/>
    <s v="Ang Mo Kio Police Division"/>
    <s v="North East"/>
    <s v="Punggol"/>
  </r>
  <r>
    <x v="4"/>
    <x v="1"/>
    <n v="19"/>
    <s v="preventable"/>
    <s v="Crimes Against Persons"/>
    <s v="others"/>
    <x v="1"/>
    <s v="Ang Mo Kio Police Division"/>
    <s v="North East"/>
    <s v="Punggol"/>
  </r>
  <r>
    <x v="4"/>
    <x v="6"/>
    <n v="0"/>
    <s v="others"/>
    <s v="others"/>
    <s v="uml"/>
    <x v="6"/>
    <s v="Ang Mo Kio Police Division"/>
    <s v="North East"/>
    <s v="Sembawang"/>
  </r>
  <r>
    <x v="4"/>
    <x v="3"/>
    <n v="0"/>
    <s v="preventable"/>
    <s v="Theft And Related Crimes"/>
    <s v="others"/>
    <x v="18"/>
    <s v="Jurong Police Division"/>
    <s v="West"/>
    <s v="Bukit Batok"/>
  </r>
  <r>
    <x v="4"/>
    <x v="1"/>
    <n v="44"/>
    <s v="preventable"/>
    <s v="Crimes Against Persons"/>
    <s v="others"/>
    <x v="18"/>
    <s v="Jurong Police Division"/>
    <s v="West"/>
    <s v="Bukit Batok"/>
  </r>
  <r>
    <x v="4"/>
    <x v="4"/>
    <n v="6"/>
    <s v="preventable"/>
    <s v="Housebreaking And Related Crimes"/>
    <s v="others"/>
    <x v="26"/>
    <s v="Clementi Police Division"/>
    <s v="West"/>
    <s v="Clementi"/>
  </r>
  <r>
    <x v="4"/>
    <x v="3"/>
    <n v="3"/>
    <s v="preventable"/>
    <s v="Theft And Related Crimes"/>
    <s v="others"/>
    <x v="26"/>
    <s v="Clementi Police Division"/>
    <s v="West"/>
    <s v="Clementi"/>
  </r>
  <r>
    <x v="4"/>
    <x v="2"/>
    <n v="7"/>
    <s v="preventable"/>
    <s v="Theft And Related Crimes"/>
    <s v="others"/>
    <x v="26"/>
    <s v="Clementi Police Division"/>
    <s v="West"/>
    <s v="Clementi"/>
  </r>
  <r>
    <x v="4"/>
    <x v="1"/>
    <n v="35"/>
    <s v="preventable"/>
    <s v="Crimes Against Persons"/>
    <s v="others"/>
    <x v="26"/>
    <s v="Clementi Police Division"/>
    <s v="West"/>
    <s v="Clementi"/>
  </r>
  <r>
    <x v="4"/>
    <x v="0"/>
    <n v="2"/>
    <s v="preventable"/>
    <s v="Violent / Serious Property Crimes"/>
    <s v="others"/>
    <x v="14"/>
    <s v="Clementi Police Division"/>
    <s v="West"/>
    <s v="Jurong East"/>
  </r>
  <r>
    <x v="4"/>
    <x v="4"/>
    <n v="6"/>
    <s v="preventable"/>
    <s v="Housebreaking And Related Crimes"/>
    <s v="others"/>
    <x v="14"/>
    <s v="Clementi Police Division"/>
    <s v="West"/>
    <s v="Jurong East"/>
  </r>
  <r>
    <x v="4"/>
    <x v="3"/>
    <n v="5"/>
    <s v="preventable"/>
    <s v="Theft And Related Crimes"/>
    <s v="others"/>
    <x v="14"/>
    <s v="Clementi Police Division"/>
    <s v="West"/>
    <s v="Jurong East"/>
  </r>
  <r>
    <x v="4"/>
    <x v="2"/>
    <n v="8"/>
    <s v="preventable"/>
    <s v="Theft And Related Crimes"/>
    <s v="others"/>
    <x v="14"/>
    <s v="Clementi Police Division"/>
    <s v="West"/>
    <s v="Jurong East"/>
  </r>
  <r>
    <x v="4"/>
    <x v="1"/>
    <n v="31"/>
    <s v="preventable"/>
    <s v="Crimes Against Persons"/>
    <s v="others"/>
    <x v="14"/>
    <s v="Clementi Police Division"/>
    <s v="West"/>
    <s v="Jurong East"/>
  </r>
  <r>
    <x v="4"/>
    <x v="0"/>
    <n v="2"/>
    <s v="preventable"/>
    <s v="Violent / Serious Property Crimes"/>
    <s v="others"/>
    <x v="12"/>
    <s v="Clementi Police Division"/>
    <s v="West"/>
    <s v="Queenstown"/>
  </r>
  <r>
    <x v="4"/>
    <x v="4"/>
    <n v="5"/>
    <s v="preventable"/>
    <s v="Housebreaking And Related Crimes"/>
    <s v="others"/>
    <x v="12"/>
    <s v="Clementi Police Division"/>
    <s v="West"/>
    <s v="Queenstown"/>
  </r>
  <r>
    <x v="4"/>
    <x v="3"/>
    <n v="3"/>
    <s v="preventable"/>
    <s v="Theft And Related Crimes"/>
    <s v="others"/>
    <x v="12"/>
    <s v="Clementi Police Division"/>
    <s v="West"/>
    <s v="Queenstown"/>
  </r>
  <r>
    <x v="4"/>
    <x v="3"/>
    <n v="2"/>
    <s v="preventable"/>
    <s v="Theft And Related Crimes"/>
    <s v="others"/>
    <x v="13"/>
    <s v="Clementi Police Division"/>
    <s v="West"/>
    <s v="Bukit Merah West"/>
  </r>
  <r>
    <x v="4"/>
    <x v="4"/>
    <n v="5"/>
    <s v="preventable"/>
    <s v="Housebreaking And Related Crimes"/>
    <s v="others"/>
    <x v="13"/>
    <s v="Clementi Police Division"/>
    <s v="West"/>
    <s v="Bukit Merah West"/>
  </r>
  <r>
    <x v="4"/>
    <x v="0"/>
    <n v="2"/>
    <s v="preventable"/>
    <s v="Violent / Serious Property Crimes"/>
    <s v="others"/>
    <x v="13"/>
    <s v="Clementi Police Division"/>
    <s v="West"/>
    <s v="Bukit Merah West"/>
  </r>
  <r>
    <x v="4"/>
    <x v="4"/>
    <n v="11"/>
    <s v="preventable"/>
    <s v="Housebreaking And Related Crimes"/>
    <s v="others"/>
    <x v="24"/>
    <s v="Central Police Division"/>
    <s v="Central"/>
    <s v="Marina Bay"/>
  </r>
  <r>
    <x v="4"/>
    <x v="0"/>
    <n v="3"/>
    <s v="preventable"/>
    <s v="Violent / Serious Property Crimes"/>
    <s v="others"/>
    <x v="9"/>
    <s v="Central Police Division"/>
    <s v="Central"/>
    <s v="Bukit Merah East"/>
  </r>
  <r>
    <x v="4"/>
    <x v="4"/>
    <n v="12"/>
    <s v="preventable"/>
    <s v="Housebreaking And Related Crimes"/>
    <s v="others"/>
    <x v="9"/>
    <s v="Central Police Division"/>
    <s v="Central"/>
    <s v="Bukit Merah East"/>
  </r>
  <r>
    <x v="4"/>
    <x v="3"/>
    <n v="6"/>
    <s v="preventable"/>
    <s v="Theft And Related Crimes"/>
    <s v="others"/>
    <x v="9"/>
    <s v="Central Police Division"/>
    <s v="Central"/>
    <s v="Bukit Merah East"/>
  </r>
  <r>
    <x v="4"/>
    <x v="2"/>
    <n v="8"/>
    <s v="preventable"/>
    <s v="Theft And Related Crimes"/>
    <s v="others"/>
    <x v="9"/>
    <s v="Central Police Division"/>
    <s v="Central"/>
    <s v="Bukit Merah East"/>
  </r>
  <r>
    <x v="4"/>
    <x v="1"/>
    <n v="54"/>
    <s v="preventable"/>
    <s v="Crimes Against Persons"/>
    <s v="others"/>
    <x v="9"/>
    <s v="Central Police Division"/>
    <s v="Central"/>
    <s v="Bukit Merah East"/>
  </r>
  <r>
    <x v="4"/>
    <x v="0"/>
    <n v="4"/>
    <s v="preventable"/>
    <s v="Violent / Serious Property Crimes"/>
    <s v="others"/>
    <x v="24"/>
    <s v="Central Police Division"/>
    <s v="Central"/>
    <s v="Marina Bay"/>
  </r>
  <r>
    <x v="4"/>
    <x v="3"/>
    <n v="3"/>
    <s v="preventable"/>
    <s v="Theft And Related Crimes"/>
    <s v="others"/>
    <x v="24"/>
    <s v="Central Police Division"/>
    <s v="Central"/>
    <s v="Marina Bay"/>
  </r>
  <r>
    <x v="4"/>
    <x v="0"/>
    <n v="3"/>
    <s v="preventable"/>
    <s v="Violent / Serious Property Crimes"/>
    <s v="others"/>
    <x v="26"/>
    <s v="Clementi Police Division"/>
    <s v="West"/>
    <s v="Clementi"/>
  </r>
  <r>
    <x v="4"/>
    <x v="2"/>
    <n v="3"/>
    <s v="preventable"/>
    <s v="Theft And Related Crimes"/>
    <s v="others"/>
    <x v="18"/>
    <s v="Jurong Police Division"/>
    <s v="West"/>
    <s v="Bukit Batok"/>
  </r>
  <r>
    <x v="4"/>
    <x v="1"/>
    <n v="32"/>
    <s v="preventable"/>
    <s v="Crimes Against Persons"/>
    <s v="others"/>
    <x v="13"/>
    <s v="Clementi Police Division"/>
    <s v="West"/>
    <s v="Bukit Merah West"/>
  </r>
  <r>
    <x v="4"/>
    <x v="1"/>
    <n v="39"/>
    <s v="preventable"/>
    <s v="Crimes Against Persons"/>
    <s v="others"/>
    <x v="12"/>
    <s v="Clementi Police Division"/>
    <s v="West"/>
    <s v="Queenstown"/>
  </r>
  <r>
    <x v="4"/>
    <x v="0"/>
    <n v="0"/>
    <s v="preventable"/>
    <s v="Violent / Serious Property Crimes"/>
    <s v="others"/>
    <x v="28"/>
    <s v="Jurong Police Division"/>
    <s v="West"/>
    <s v="Bukit Panjang"/>
  </r>
  <r>
    <x v="4"/>
    <x v="0"/>
    <n v="1"/>
    <s v="preventable"/>
    <s v="Violent / Serious Property Crimes"/>
    <s v="others"/>
    <x v="35"/>
    <s v="Bedok Police Division"/>
    <s v="East"/>
    <s v="Pasir Ris"/>
  </r>
  <r>
    <x v="4"/>
    <x v="2"/>
    <n v="3"/>
    <s v="preventable"/>
    <s v="Theft And Related Crimes"/>
    <s v="others"/>
    <x v="34"/>
    <s v="Bedok Police Division"/>
    <s v="East"/>
    <s v="Marine Parade"/>
  </r>
  <r>
    <x v="4"/>
    <x v="4"/>
    <n v="10"/>
    <s v="preventable"/>
    <s v="Housebreaking And Related Crimes"/>
    <s v="others"/>
    <x v="7"/>
    <s v="Bedok Police Division"/>
    <s v="East"/>
    <s v="Bedok South"/>
  </r>
  <r>
    <x v="4"/>
    <x v="3"/>
    <n v="3"/>
    <s v="preventable"/>
    <s v="Theft And Related Crimes"/>
    <s v="others"/>
    <x v="34"/>
    <s v="Bedok Police Division"/>
    <s v="East"/>
    <s v="Marine Parade"/>
  </r>
  <r>
    <x v="4"/>
    <x v="3"/>
    <n v="2"/>
    <s v="preventable"/>
    <s v="Theft And Related Crimes"/>
    <s v="others"/>
    <x v="7"/>
    <s v="Bedok Police Division"/>
    <s v="East"/>
    <s v="Bedok South"/>
  </r>
  <r>
    <x v="4"/>
    <x v="2"/>
    <n v="6"/>
    <s v="preventable"/>
    <s v="Theft And Related Crimes"/>
    <s v="others"/>
    <x v="7"/>
    <s v="Bedok Police Division"/>
    <s v="East"/>
    <s v="Bedok South"/>
  </r>
  <r>
    <x v="4"/>
    <x v="1"/>
    <n v="17"/>
    <s v="preventable"/>
    <s v="Crimes Against Persons"/>
    <s v="others"/>
    <x v="7"/>
    <s v="Bedok Police Division"/>
    <s v="East"/>
    <s v="Bedok South"/>
  </r>
  <r>
    <x v="4"/>
    <x v="0"/>
    <n v="0"/>
    <s v="preventable"/>
    <s v="Violent / Serious Property Crimes"/>
    <s v="others"/>
    <x v="15"/>
    <s v="Bedok Police Division"/>
    <s v="East"/>
    <s v="Changi"/>
  </r>
  <r>
    <x v="4"/>
    <x v="4"/>
    <n v="3"/>
    <s v="preventable"/>
    <s v="Housebreaking And Related Crimes"/>
    <s v="others"/>
    <x v="15"/>
    <s v="Bedok Police Division"/>
    <s v="East"/>
    <s v="Changi"/>
  </r>
  <r>
    <x v="4"/>
    <x v="3"/>
    <n v="0"/>
    <s v="preventable"/>
    <s v="Theft And Related Crimes"/>
    <s v="others"/>
    <x v="15"/>
    <s v="Bedok Police Division"/>
    <s v="East"/>
    <s v="Changi"/>
  </r>
  <r>
    <x v="4"/>
    <x v="2"/>
    <n v="9"/>
    <s v="preventable"/>
    <s v="Theft And Related Crimes"/>
    <s v="others"/>
    <x v="15"/>
    <s v="Bedok Police Division"/>
    <s v="East"/>
    <s v="Changi"/>
  </r>
  <r>
    <x v="4"/>
    <x v="1"/>
    <n v="24"/>
    <s v="preventable"/>
    <s v="Crimes Against Persons"/>
    <s v="others"/>
    <x v="15"/>
    <s v="Bedok Police Division"/>
    <s v="East"/>
    <s v="Changi"/>
  </r>
  <r>
    <x v="4"/>
    <x v="0"/>
    <n v="39"/>
    <s v="preventable"/>
    <s v="Violent / Serious Property Crimes"/>
    <s v="others"/>
    <x v="16"/>
    <s v="Bedok Police Division"/>
    <s v="East"/>
    <s v="Geylang"/>
  </r>
  <r>
    <x v="4"/>
    <x v="4"/>
    <n v="20"/>
    <s v="preventable"/>
    <s v="Housebreaking And Related Crimes"/>
    <s v="others"/>
    <x v="16"/>
    <s v="Bedok Police Division"/>
    <s v="East"/>
    <s v="Geylang"/>
  </r>
  <r>
    <x v="4"/>
    <x v="3"/>
    <n v="7"/>
    <s v="preventable"/>
    <s v="Theft And Related Crimes"/>
    <s v="others"/>
    <x v="16"/>
    <s v="Bedok Police Division"/>
    <s v="East"/>
    <s v="Geylang"/>
  </r>
  <r>
    <x v="4"/>
    <x v="2"/>
    <n v="31"/>
    <s v="preventable"/>
    <s v="Theft And Related Crimes"/>
    <s v="others"/>
    <x v="16"/>
    <s v="Bedok Police Division"/>
    <s v="East"/>
    <s v="Geylang"/>
  </r>
  <r>
    <x v="4"/>
    <x v="1"/>
    <n v="46"/>
    <s v="preventable"/>
    <s v="Crimes Against Persons"/>
    <s v="others"/>
    <x v="16"/>
    <s v="Bedok Police Division"/>
    <s v="East"/>
    <s v="Geylang"/>
  </r>
  <r>
    <x v="4"/>
    <x v="0"/>
    <n v="0"/>
    <s v="preventable"/>
    <s v="Violent / Serious Property Crimes"/>
    <s v="others"/>
    <x v="34"/>
    <s v="Bedok Police Division"/>
    <s v="East"/>
    <s v="Marine Parade"/>
  </r>
  <r>
    <x v="4"/>
    <x v="4"/>
    <n v="17"/>
    <s v="preventable"/>
    <s v="Housebreaking And Related Crimes"/>
    <s v="others"/>
    <x v="34"/>
    <s v="Bedok Police Division"/>
    <s v="East"/>
    <s v="Marine Parade"/>
  </r>
  <r>
    <x v="4"/>
    <x v="0"/>
    <n v="1"/>
    <s v="preventable"/>
    <s v="Violent / Serious Property Crimes"/>
    <s v="others"/>
    <x v="1"/>
    <s v="Ang Mo Kio Police Division"/>
    <s v="North East"/>
    <s v="Punggol"/>
  </r>
  <r>
    <x v="4"/>
    <x v="3"/>
    <n v="0"/>
    <s v="preventable"/>
    <s v="Theft And Related Crimes"/>
    <s v="others"/>
    <x v="23"/>
    <s v="Tanglin Police Division"/>
    <s v="Central"/>
    <s v="Bukit Timah"/>
  </r>
  <r>
    <x v="4"/>
    <x v="2"/>
    <n v="21"/>
    <s v="preventable"/>
    <s v="Theft And Related Crimes"/>
    <s v="others"/>
    <x v="2"/>
    <s v="Ang Mo Kio Police Division"/>
    <s v="North East"/>
    <s v="Hougang"/>
  </r>
  <r>
    <x v="4"/>
    <x v="2"/>
    <n v="7"/>
    <s v="preventable"/>
    <s v="Theft And Related Crimes"/>
    <s v="others"/>
    <x v="13"/>
    <s v="Clementi Police Division"/>
    <s v="West"/>
    <s v="Bukit Merah West"/>
  </r>
  <r>
    <x v="4"/>
    <x v="5"/>
    <n v="0"/>
    <s v="others"/>
    <s v="others"/>
    <s v="uml"/>
    <x v="5"/>
    <s v="Ang Mo Kio Police Division"/>
    <s v="North East"/>
    <s v="Yishun South"/>
  </r>
  <r>
    <x v="4"/>
    <x v="1"/>
    <n v="17"/>
    <s v="preventable"/>
    <s v="Crimes Against Persons"/>
    <s v="others"/>
    <x v="27"/>
    <s v="Tanglin Police Division"/>
    <s v="Central"/>
    <s v="Bishan"/>
  </r>
  <r>
    <x v="4"/>
    <x v="5"/>
    <n v="0"/>
    <s v="others"/>
    <s v="others"/>
    <s v="uml"/>
    <x v="8"/>
    <s v="Ang Mo Kio Police Division"/>
    <s v="North East"/>
    <s v="Yishun North"/>
  </r>
  <r>
    <x v="4"/>
    <x v="6"/>
    <n v="20"/>
    <s v="others"/>
    <s v="others"/>
    <s v="uml"/>
    <x v="8"/>
    <s v="Ang Mo Kio Police Division"/>
    <s v="North East"/>
    <s v="Yishun North"/>
  </r>
  <r>
    <x v="4"/>
    <x v="5"/>
    <n v="101"/>
    <s v="others"/>
    <s v="others"/>
    <s v="uml"/>
    <x v="0"/>
    <s v="Ang Mo Kio Police Division"/>
    <s v="North East"/>
    <s v="Serangoon"/>
  </r>
  <r>
    <x v="4"/>
    <x v="6"/>
    <n v="5"/>
    <s v="others"/>
    <s v="others"/>
    <s v="uml"/>
    <x v="0"/>
    <s v="Ang Mo Kio Police Division"/>
    <s v="North East"/>
    <s v="Serangoon"/>
  </r>
  <r>
    <x v="4"/>
    <x v="5"/>
    <n v="201"/>
    <s v="others"/>
    <s v="others"/>
    <s v="uml"/>
    <x v="4"/>
    <s v="Ang Mo Kio Police Division"/>
    <s v="North East"/>
    <s v="Sengkang"/>
  </r>
  <r>
    <x v="4"/>
    <x v="6"/>
    <n v="12"/>
    <s v="others"/>
    <s v="others"/>
    <s v="uml"/>
    <x v="4"/>
    <s v="Ang Mo Kio Police Division"/>
    <s v="North East"/>
    <s v="Sengkang"/>
  </r>
  <r>
    <x v="4"/>
    <x v="5"/>
    <n v="57"/>
    <s v="others"/>
    <s v="others"/>
    <s v="uml"/>
    <x v="6"/>
    <s v="Ang Mo Kio Police Division"/>
    <s v="North East"/>
    <s v="Sembawang"/>
  </r>
  <r>
    <x v="4"/>
    <x v="6"/>
    <n v="12"/>
    <s v="others"/>
    <s v="others"/>
    <s v="uml"/>
    <x v="6"/>
    <s v="Ang Mo Kio Police Division"/>
    <s v="North East"/>
    <s v="Sembawang"/>
  </r>
  <r>
    <x v="4"/>
    <x v="5"/>
    <n v="111"/>
    <s v="others"/>
    <s v="others"/>
    <s v="uml"/>
    <x v="1"/>
    <s v="Ang Mo Kio Police Division"/>
    <s v="North East"/>
    <s v="Punggol"/>
  </r>
  <r>
    <x v="4"/>
    <x v="6"/>
    <n v="6"/>
    <s v="others"/>
    <s v="others"/>
    <s v="uml"/>
    <x v="1"/>
    <s v="Ang Mo Kio Police Division"/>
    <s v="North East"/>
    <s v="Punggol"/>
  </r>
  <r>
    <x v="4"/>
    <x v="5"/>
    <n v="216"/>
    <s v="others"/>
    <s v="others"/>
    <s v="uml"/>
    <x v="2"/>
    <s v="Ang Mo Kio Police Division"/>
    <s v="North East"/>
    <s v="Hougang"/>
  </r>
  <r>
    <x v="4"/>
    <x v="6"/>
    <n v="9"/>
    <s v="others"/>
    <s v="others"/>
    <s v="uml"/>
    <x v="2"/>
    <s v="Ang Mo Kio Police Division"/>
    <s v="North East"/>
    <s v="Hougang"/>
  </r>
  <r>
    <x v="4"/>
    <x v="5"/>
    <n v="90"/>
    <s v="others"/>
    <s v="others"/>
    <s v="uml"/>
    <x v="3"/>
    <s v="Ang Mo Kio Police Division"/>
    <s v="North East"/>
    <s v="Ang Mo Kio South"/>
  </r>
  <r>
    <x v="4"/>
    <x v="6"/>
    <n v="10"/>
    <s v="others"/>
    <s v="others"/>
    <s v="uml"/>
    <x v="3"/>
    <s v="Ang Mo Kio Police Division"/>
    <s v="North East"/>
    <s v="Ang Mo Kio South"/>
  </r>
  <r>
    <x v="4"/>
    <x v="5"/>
    <n v="126"/>
    <s v="others"/>
    <s v="others"/>
    <s v="uml"/>
    <x v="11"/>
    <s v="Ang Mo Kio Police Division"/>
    <s v="North East"/>
    <s v="Ang Mo Kio North"/>
  </r>
  <r>
    <x v="4"/>
    <x v="6"/>
    <n v="51"/>
    <s v="others"/>
    <s v="others"/>
    <s v="uml"/>
    <x v="11"/>
    <s v="Ang Mo Kio Police Division"/>
    <s v="North East"/>
    <s v="Ang Mo Kio North"/>
  </r>
  <r>
    <x v="4"/>
    <x v="5"/>
    <n v="102"/>
    <s v="others"/>
    <s v="others"/>
    <s v="uml"/>
    <x v="21"/>
    <s v="Tanglin Police Division"/>
    <s v="Central"/>
    <s v="Toa Payoh"/>
  </r>
  <r>
    <x v="4"/>
    <x v="6"/>
    <n v="13"/>
    <s v="others"/>
    <s v="others"/>
    <s v="uml"/>
    <x v="21"/>
    <s v="Tanglin Police Division"/>
    <s v="Central"/>
    <s v="Toa Payoh"/>
  </r>
  <r>
    <x v="4"/>
    <x v="5"/>
    <n v="10"/>
    <s v="others"/>
    <s v="others"/>
    <s v="uml"/>
    <x v="20"/>
    <s v="Tanglin Police Division"/>
    <s v="Central"/>
    <s v="Orchard"/>
  </r>
  <r>
    <x v="4"/>
    <x v="6"/>
    <n v="4"/>
    <s v="others"/>
    <s v="others"/>
    <s v="uml"/>
    <x v="20"/>
    <s v="Tanglin Police Division"/>
    <s v="Central"/>
    <s v="Orchard"/>
  </r>
  <r>
    <x v="4"/>
    <x v="5"/>
    <n v="216"/>
    <s v="others"/>
    <s v="others"/>
    <s v="uml"/>
    <x v="8"/>
    <s v="Ang Mo Kio Police Division"/>
    <s v="North East"/>
    <s v="Yishun North"/>
  </r>
  <r>
    <x v="4"/>
    <x v="6"/>
    <n v="5"/>
    <s v="others"/>
    <s v="others"/>
    <s v="uml"/>
    <x v="5"/>
    <s v="Ang Mo Kio Police Division"/>
    <s v="North East"/>
    <s v="Yishun South"/>
  </r>
  <r>
    <x v="4"/>
    <x v="5"/>
    <n v="83"/>
    <s v="others"/>
    <s v="others"/>
    <s v="uml"/>
    <x v="5"/>
    <s v="Ang Mo Kio Police Division"/>
    <s v="North East"/>
    <s v="Yishun South"/>
  </r>
  <r>
    <x v="4"/>
    <x v="6"/>
    <n v="31"/>
    <s v="others"/>
    <s v="others"/>
    <s v="uml"/>
    <x v="10"/>
    <s v="Bedok Police Division"/>
    <s v="East"/>
    <s v="Bedok North"/>
  </r>
  <r>
    <x v="4"/>
    <x v="6"/>
    <n v="22"/>
    <s v="others"/>
    <s v="others"/>
    <s v="uml"/>
    <x v="30"/>
    <s v="Jurong Police Division"/>
    <s v="West"/>
    <s v="Jurong West"/>
  </r>
  <r>
    <x v="4"/>
    <x v="5"/>
    <n v="227"/>
    <s v="others"/>
    <s v="others"/>
    <s v="uml"/>
    <x v="29"/>
    <s v="Jurong Police Division"/>
    <s v="West"/>
    <s v="Choa Chu Kang"/>
  </r>
  <r>
    <x v="4"/>
    <x v="6"/>
    <n v="20"/>
    <s v="others"/>
    <s v="others"/>
    <s v="uml"/>
    <x v="29"/>
    <s v="Jurong Police Division"/>
    <s v="West"/>
    <s v="Choa Chu Kang"/>
  </r>
  <r>
    <x v="4"/>
    <x v="5"/>
    <n v="185"/>
    <s v="others"/>
    <s v="others"/>
    <s v="uml"/>
    <x v="28"/>
    <s v="Jurong Police Division"/>
    <s v="West"/>
    <s v="Bukit Panjang"/>
  </r>
  <r>
    <x v="4"/>
    <x v="6"/>
    <n v="47"/>
    <s v="others"/>
    <s v="others"/>
    <s v="uml"/>
    <x v="28"/>
    <s v="Jurong Police Division"/>
    <s v="West"/>
    <s v="Bukit Panjang"/>
  </r>
  <r>
    <x v="4"/>
    <x v="5"/>
    <n v="195"/>
    <s v="others"/>
    <s v="others"/>
    <s v="uml"/>
    <x v="18"/>
    <s v="Jurong Police Division"/>
    <s v="West"/>
    <s v="Bukit Batok"/>
  </r>
  <r>
    <x v="4"/>
    <x v="6"/>
    <n v="76"/>
    <s v="others"/>
    <s v="others"/>
    <s v="uml"/>
    <x v="18"/>
    <s v="Jurong Police Division"/>
    <s v="West"/>
    <s v="Bukit Batok"/>
  </r>
  <r>
    <x v="4"/>
    <x v="5"/>
    <n v="204"/>
    <s v="others"/>
    <s v="others"/>
    <s v="uml"/>
    <x v="33"/>
    <s v="Bedok Police Division"/>
    <s v="East"/>
    <s v="Tampines"/>
  </r>
  <r>
    <x v="4"/>
    <x v="6"/>
    <n v="14"/>
    <s v="others"/>
    <s v="others"/>
    <s v="uml"/>
    <x v="33"/>
    <s v="Bedok Police Division"/>
    <s v="East"/>
    <s v="Tampines"/>
  </r>
  <r>
    <x v="4"/>
    <x v="5"/>
    <n v="41"/>
    <s v="others"/>
    <s v="others"/>
    <s v="uml"/>
    <x v="22"/>
    <s v="Tanglin Police Division"/>
    <s v="Central"/>
    <s v="Kampong Java"/>
  </r>
  <r>
    <x v="4"/>
    <x v="5"/>
    <n v="101"/>
    <s v="others"/>
    <s v="others"/>
    <s v="uml"/>
    <x v="35"/>
    <s v="Bedok Police Division"/>
    <s v="East"/>
    <s v="Pasir Ris"/>
  </r>
  <r>
    <x v="4"/>
    <x v="5"/>
    <n v="46"/>
    <s v="others"/>
    <s v="others"/>
    <s v="uml"/>
    <x v="34"/>
    <s v="Bedok Police Division"/>
    <s v="East"/>
    <s v="Marine Parade"/>
  </r>
  <r>
    <x v="4"/>
    <x v="6"/>
    <n v="6"/>
    <s v="others"/>
    <s v="others"/>
    <s v="uml"/>
    <x v="34"/>
    <s v="Bedok Police Division"/>
    <s v="East"/>
    <s v="Marine Parade"/>
  </r>
  <r>
    <x v="4"/>
    <x v="5"/>
    <n v="116"/>
    <s v="others"/>
    <s v="others"/>
    <s v="uml"/>
    <x v="16"/>
    <s v="Bedok Police Division"/>
    <s v="East"/>
    <s v="Geylang"/>
  </r>
  <r>
    <x v="4"/>
    <x v="6"/>
    <n v="15"/>
    <s v="others"/>
    <s v="others"/>
    <s v="uml"/>
    <x v="16"/>
    <s v="Bedok Police Division"/>
    <s v="East"/>
    <s v="Geylang"/>
  </r>
  <r>
    <x v="4"/>
    <x v="5"/>
    <n v="79"/>
    <s v="others"/>
    <s v="others"/>
    <s v="uml"/>
    <x v="15"/>
    <s v="Bedok Police Division"/>
    <s v="East"/>
    <s v="Changi"/>
  </r>
  <r>
    <x v="4"/>
    <x v="6"/>
    <n v="9"/>
    <s v="others"/>
    <s v="others"/>
    <s v="uml"/>
    <x v="15"/>
    <s v="Bedok Police Division"/>
    <s v="East"/>
    <s v="Changi"/>
  </r>
  <r>
    <x v="4"/>
    <x v="5"/>
    <n v="87"/>
    <s v="others"/>
    <s v="others"/>
    <s v="uml"/>
    <x v="7"/>
    <s v="Bedok Police Division"/>
    <s v="East"/>
    <s v="Bedok South"/>
  </r>
  <r>
    <x v="4"/>
    <x v="6"/>
    <n v="5"/>
    <s v="others"/>
    <s v="others"/>
    <s v="uml"/>
    <x v="7"/>
    <s v="Bedok Police Division"/>
    <s v="East"/>
    <s v="Bedok South"/>
  </r>
  <r>
    <x v="4"/>
    <x v="5"/>
    <n v="219"/>
    <s v="others"/>
    <s v="others"/>
    <s v="uml"/>
    <x v="10"/>
    <s v="Bedok Police Division"/>
    <s v="East"/>
    <s v="Bedok North"/>
  </r>
  <r>
    <x v="4"/>
    <x v="6"/>
    <n v="5"/>
    <s v="others"/>
    <s v="others"/>
    <s v="uml"/>
    <x v="35"/>
    <s v="Bedok Police Division"/>
    <s v="East"/>
    <s v="Pasir Ris"/>
  </r>
  <r>
    <x v="4"/>
    <x v="6"/>
    <n v="10"/>
    <s v="others"/>
    <s v="others"/>
    <s v="uml"/>
    <x v="22"/>
    <s v="Tanglin Police Division"/>
    <s v="Central"/>
    <s v="Kampong Java"/>
  </r>
  <r>
    <x v="4"/>
    <x v="5"/>
    <n v="31"/>
    <s v="others"/>
    <s v="others"/>
    <s v="uml"/>
    <x v="23"/>
    <s v="Tanglin Police Division"/>
    <s v="Central"/>
    <s v="Bukit Timah"/>
  </r>
  <r>
    <x v="4"/>
    <x v="6"/>
    <n v="2"/>
    <s v="others"/>
    <s v="others"/>
    <s v="uml"/>
    <x v="23"/>
    <s v="Tanglin Police Division"/>
    <s v="Central"/>
    <s v="Bukit Timah"/>
  </r>
  <r>
    <x v="4"/>
    <x v="4"/>
    <n v="5"/>
    <s v="preventable"/>
    <s v="Housebreaking And Related Crimes"/>
    <s v="others"/>
    <x v="27"/>
    <s v="Tanglin Police Division"/>
    <s v="Central"/>
    <s v="Bishan"/>
  </r>
  <r>
    <x v="4"/>
    <x v="4"/>
    <n v="9"/>
    <s v="preventable"/>
    <s v="Housebreaking And Related Crimes"/>
    <s v="others"/>
    <x v="21"/>
    <s v="Tanglin Police Division"/>
    <s v="Central"/>
    <s v="Toa Payoh"/>
  </r>
  <r>
    <x v="4"/>
    <x v="3"/>
    <n v="0"/>
    <s v="preventable"/>
    <s v="Theft And Related Crimes"/>
    <s v="others"/>
    <x v="21"/>
    <s v="Tanglin Police Division"/>
    <s v="Central"/>
    <s v="Toa Payoh"/>
  </r>
  <r>
    <x v="4"/>
    <x v="2"/>
    <n v="7"/>
    <s v="preventable"/>
    <s v="Theft And Related Crimes"/>
    <s v="others"/>
    <x v="21"/>
    <s v="Tanglin Police Division"/>
    <s v="Central"/>
    <s v="Toa Payoh"/>
  </r>
  <r>
    <x v="4"/>
    <x v="1"/>
    <n v="34"/>
    <s v="preventable"/>
    <s v="Crimes Against Persons"/>
    <s v="others"/>
    <x v="21"/>
    <s v="Tanglin Police Division"/>
    <s v="Central"/>
    <s v="Toa Payoh"/>
  </r>
  <r>
    <x v="4"/>
    <x v="0"/>
    <n v="0"/>
    <s v="preventable"/>
    <s v="Violent / Serious Property Crimes"/>
    <s v="others"/>
    <x v="11"/>
    <s v="Ang Mo Kio Police Division"/>
    <s v="North East"/>
    <s v="Ang Mo Kio North"/>
  </r>
  <r>
    <x v="4"/>
    <x v="4"/>
    <n v="3"/>
    <s v="preventable"/>
    <s v="Housebreaking And Related Crimes"/>
    <s v="others"/>
    <x v="11"/>
    <s v="Ang Mo Kio Police Division"/>
    <s v="North East"/>
    <s v="Ang Mo Kio North"/>
  </r>
  <r>
    <x v="4"/>
    <x v="3"/>
    <n v="2"/>
    <s v="preventable"/>
    <s v="Theft And Related Crimes"/>
    <s v="others"/>
    <x v="11"/>
    <s v="Ang Mo Kio Police Division"/>
    <s v="North East"/>
    <s v="Ang Mo Kio North"/>
  </r>
  <r>
    <x v="4"/>
    <x v="2"/>
    <n v="4"/>
    <s v="preventable"/>
    <s v="Theft And Related Crimes"/>
    <s v="others"/>
    <x v="11"/>
    <s v="Ang Mo Kio Police Division"/>
    <s v="North East"/>
    <s v="Ang Mo Kio North"/>
  </r>
  <r>
    <x v="4"/>
    <x v="3"/>
    <n v="7"/>
    <s v="preventable"/>
    <s v="Theft And Related Crimes"/>
    <s v="others"/>
    <x v="2"/>
    <s v="Ang Mo Kio Police Division"/>
    <s v="North East"/>
    <s v="Hougang"/>
  </r>
  <r>
    <x v="4"/>
    <x v="1"/>
    <n v="22"/>
    <s v="preventable"/>
    <s v="Crimes Against Persons"/>
    <s v="others"/>
    <x v="11"/>
    <s v="Ang Mo Kio Police Division"/>
    <s v="North East"/>
    <s v="Ang Mo Kio North"/>
  </r>
  <r>
    <x v="4"/>
    <x v="4"/>
    <n v="3"/>
    <s v="preventable"/>
    <s v="Housebreaking And Related Crimes"/>
    <s v="others"/>
    <x v="3"/>
    <s v="Ang Mo Kio Police Division"/>
    <s v="North East"/>
    <s v="Ang Mo Kio South"/>
  </r>
  <r>
    <x v="4"/>
    <x v="3"/>
    <n v="1"/>
    <s v="preventable"/>
    <s v="Theft And Related Crimes"/>
    <s v="others"/>
    <x v="3"/>
    <s v="Ang Mo Kio Police Division"/>
    <s v="North East"/>
    <s v="Ang Mo Kio South"/>
  </r>
  <r>
    <x v="4"/>
    <x v="2"/>
    <n v="8"/>
    <s v="preventable"/>
    <s v="Theft And Related Crimes"/>
    <s v="others"/>
    <x v="3"/>
    <s v="Ang Mo Kio Police Division"/>
    <s v="North East"/>
    <s v="Ang Mo Kio South"/>
  </r>
  <r>
    <x v="4"/>
    <x v="0"/>
    <n v="4"/>
    <s v="preventable"/>
    <s v="Violent / Serious Property Crimes"/>
    <s v="others"/>
    <x v="2"/>
    <s v="Ang Mo Kio Police Division"/>
    <s v="North East"/>
    <s v="Hougang"/>
  </r>
  <r>
    <x v="4"/>
    <x v="4"/>
    <n v="10"/>
    <s v="preventable"/>
    <s v="Housebreaking And Related Crimes"/>
    <s v="others"/>
    <x v="2"/>
    <s v="Ang Mo Kio Police Division"/>
    <s v="North East"/>
    <s v="Hougang"/>
  </r>
  <r>
    <x v="4"/>
    <x v="0"/>
    <n v="1"/>
    <s v="preventable"/>
    <s v="Violent / Serious Property Crimes"/>
    <s v="others"/>
    <x v="21"/>
    <s v="Tanglin Police Division"/>
    <s v="Central"/>
    <s v="Toa Payoh"/>
  </r>
  <r>
    <x v="4"/>
    <x v="1"/>
    <n v="93"/>
    <s v="preventable"/>
    <s v="Crimes Against Persons"/>
    <s v="others"/>
    <x v="20"/>
    <s v="Tanglin Police Division"/>
    <s v="Central"/>
    <s v="Orchard"/>
  </r>
  <r>
    <x v="4"/>
    <x v="2"/>
    <n v="1"/>
    <s v="preventable"/>
    <s v="Theft And Related Crimes"/>
    <s v="others"/>
    <x v="20"/>
    <s v="Tanglin Police Division"/>
    <s v="Central"/>
    <s v="Orchard"/>
  </r>
  <r>
    <x v="4"/>
    <x v="1"/>
    <n v="19"/>
    <s v="preventable"/>
    <s v="Crimes Against Persons"/>
    <s v="others"/>
    <x v="23"/>
    <s v="Tanglin Police Division"/>
    <s v="Central"/>
    <s v="Bukit Timah"/>
  </r>
  <r>
    <x v="4"/>
    <x v="0"/>
    <n v="3"/>
    <s v="preventable"/>
    <s v="Violent / Serious Property Crimes"/>
    <s v="others"/>
    <x v="3"/>
    <s v="Ang Mo Kio Police Division"/>
    <s v="North East"/>
    <s v="Ang Mo Kio South"/>
  </r>
  <r>
    <x v="4"/>
    <x v="5"/>
    <n v="260"/>
    <s v="others"/>
    <s v="others"/>
    <s v="uml"/>
    <x v="30"/>
    <s v="Jurong Police Division"/>
    <s v="West"/>
    <s v="Jurong West"/>
  </r>
  <r>
    <x v="4"/>
    <x v="0"/>
    <n v="1"/>
    <s v="preventable"/>
    <s v="Violent / Serious Property Crimes"/>
    <s v="others"/>
    <x v="27"/>
    <s v="Tanglin Police Division"/>
    <s v="Central"/>
    <s v="Bishan"/>
  </r>
  <r>
    <x v="4"/>
    <x v="2"/>
    <n v="15"/>
    <s v="preventable"/>
    <s v="Theft And Related Crimes"/>
    <s v="others"/>
    <x v="25"/>
    <s v="Central Police Division"/>
    <s v="Central"/>
    <s v="Rochor"/>
  </r>
  <r>
    <x v="4"/>
    <x v="5"/>
    <n v="56"/>
    <s v="others"/>
    <s v="others"/>
    <s v="uml"/>
    <x v="27"/>
    <s v="Tanglin Police Division"/>
    <s v="Central"/>
    <s v="Bishan"/>
  </r>
  <r>
    <x v="4"/>
    <x v="6"/>
    <n v="4"/>
    <s v="others"/>
    <s v="others"/>
    <s v="uml"/>
    <x v="27"/>
    <s v="Tanglin Police Division"/>
    <s v="Central"/>
    <s v="Bishan"/>
  </r>
  <r>
    <x v="4"/>
    <x v="5"/>
    <n v="70"/>
    <s v="others"/>
    <s v="others"/>
    <s v="uml"/>
    <x v="12"/>
    <s v="Clementi Police Division"/>
    <s v="West"/>
    <s v="Queenstown"/>
  </r>
  <r>
    <x v="4"/>
    <x v="6"/>
    <n v="5"/>
    <s v="others"/>
    <s v="others"/>
    <s v="uml"/>
    <x v="12"/>
    <s v="Clementi Police Division"/>
    <s v="West"/>
    <s v="Queenstown"/>
  </r>
  <r>
    <x v="4"/>
    <x v="5"/>
    <n v="127"/>
    <s v="others"/>
    <s v="others"/>
    <s v="uml"/>
    <x v="14"/>
    <s v="Clementi Police Division"/>
    <s v="West"/>
    <s v="Jurong East"/>
  </r>
  <r>
    <x v="4"/>
    <x v="6"/>
    <n v="10"/>
    <s v="others"/>
    <s v="others"/>
    <s v="uml"/>
    <x v="14"/>
    <s v="Clementi Police Division"/>
    <s v="West"/>
    <s v="Jurong East"/>
  </r>
  <r>
    <x v="4"/>
    <x v="5"/>
    <n v="84"/>
    <s v="others"/>
    <s v="others"/>
    <s v="uml"/>
    <x v="26"/>
    <s v="Clementi Police Division"/>
    <s v="West"/>
    <s v="Clementi"/>
  </r>
  <r>
    <x v="4"/>
    <x v="6"/>
    <n v="27"/>
    <s v="others"/>
    <s v="others"/>
    <s v="uml"/>
    <x v="26"/>
    <s v="Clementi Police Division"/>
    <s v="West"/>
    <s v="Clementi"/>
  </r>
  <r>
    <x v="4"/>
    <x v="5"/>
    <n v="72"/>
    <s v="others"/>
    <s v="others"/>
    <s v="uml"/>
    <x v="13"/>
    <s v="Clementi Police Division"/>
    <s v="West"/>
    <s v="Bukit Merah West"/>
  </r>
  <r>
    <x v="4"/>
    <x v="2"/>
    <n v="3"/>
    <s v="preventable"/>
    <s v="Theft And Related Crimes"/>
    <s v="others"/>
    <x v="12"/>
    <s v="Clementi Police Division"/>
    <s v="West"/>
    <s v="Queenstown"/>
  </r>
  <r>
    <x v="4"/>
    <x v="6"/>
    <n v="5"/>
    <s v="others"/>
    <s v="others"/>
    <s v="uml"/>
    <x v="13"/>
    <s v="Clementi Police Division"/>
    <s v="West"/>
    <s v="Bukit Merah West"/>
  </r>
  <r>
    <x v="4"/>
    <x v="6"/>
    <n v="20"/>
    <s v="others"/>
    <s v="others"/>
    <s v="uml"/>
    <x v="25"/>
    <s v="Central Police Division"/>
    <s v="Central"/>
    <s v="Rochor"/>
  </r>
  <r>
    <x v="4"/>
    <x v="5"/>
    <n v="14"/>
    <s v="others"/>
    <s v="others"/>
    <s v="uml"/>
    <x v="24"/>
    <s v="Central Police Division"/>
    <s v="Central"/>
    <s v="Marina Bay"/>
  </r>
  <r>
    <x v="4"/>
    <x v="6"/>
    <n v="4"/>
    <s v="others"/>
    <s v="others"/>
    <s v="uml"/>
    <x v="24"/>
    <s v="Central Police Division"/>
    <s v="Central"/>
    <s v="Marina Bay"/>
  </r>
  <r>
    <x v="4"/>
    <x v="5"/>
    <n v="67"/>
    <s v="others"/>
    <s v="others"/>
    <s v="uml"/>
    <x v="9"/>
    <s v="Central Police Division"/>
    <s v="Central"/>
    <s v="Bukit Merah East"/>
  </r>
  <r>
    <x v="4"/>
    <x v="6"/>
    <n v="36"/>
    <s v="others"/>
    <s v="others"/>
    <s v="uml"/>
    <x v="9"/>
    <s v="Central Police Division"/>
    <s v="Central"/>
    <s v="Bukit Merah East"/>
  </r>
  <r>
    <x v="4"/>
    <x v="1"/>
    <n v="92"/>
    <s v="preventable"/>
    <s v="Crimes Against Persons"/>
    <s v="others"/>
    <x v="24"/>
    <s v="Central Police Division"/>
    <s v="Central"/>
    <s v="Marina Bay"/>
  </r>
  <r>
    <x v="4"/>
    <x v="0"/>
    <n v="14"/>
    <s v="preventable"/>
    <s v="Violent / Serious Property Crimes"/>
    <s v="others"/>
    <x v="25"/>
    <s v="Central Police Division"/>
    <s v="Central"/>
    <s v="Rochor"/>
  </r>
  <r>
    <x v="4"/>
    <x v="4"/>
    <n v="10"/>
    <s v="preventable"/>
    <s v="Housebreaking And Related Crimes"/>
    <s v="others"/>
    <x v="25"/>
    <s v="Central Police Division"/>
    <s v="Central"/>
    <s v="Rochor"/>
  </r>
  <r>
    <x v="4"/>
    <x v="3"/>
    <n v="10"/>
    <s v="preventable"/>
    <s v="Theft And Related Crimes"/>
    <s v="others"/>
    <x v="25"/>
    <s v="Central Police Division"/>
    <s v="Central"/>
    <s v="Rochor"/>
  </r>
  <r>
    <x v="4"/>
    <x v="5"/>
    <n v="67"/>
    <s v="others"/>
    <s v="others"/>
    <s v="uml"/>
    <x v="25"/>
    <s v="Central Police Division"/>
    <s v="Central"/>
    <s v="Rochor"/>
  </r>
  <r>
    <x v="4"/>
    <x v="6"/>
    <n v="0"/>
    <s v="others"/>
    <s v="others"/>
    <s v="uml"/>
    <x v="5"/>
    <s v="Ang Mo Kio Police Division"/>
    <s v="North East"/>
    <s v="Yishun South"/>
  </r>
  <r>
    <x v="4"/>
    <x v="6"/>
    <n v="74"/>
    <s v="others"/>
    <s v="others"/>
    <s v="uml"/>
    <x v="31"/>
    <s v="Jurong Police Division"/>
    <s v="West"/>
    <s v="Nanyang"/>
  </r>
  <r>
    <x v="4"/>
    <x v="6"/>
    <n v="0"/>
    <s v="others"/>
    <s v="others"/>
    <s v="uml"/>
    <x v="32"/>
    <s v="Jurong Police Division"/>
    <s v="West"/>
    <s v="Woodlands"/>
  </r>
  <r>
    <x v="4"/>
    <x v="6"/>
    <n v="0"/>
    <s v="others"/>
    <s v="others"/>
    <s v="uml"/>
    <x v="17"/>
    <s v="Jurong Police Division"/>
    <s v="West"/>
    <s v="Woodlands West"/>
  </r>
  <r>
    <x v="4"/>
    <x v="5"/>
    <n v="200"/>
    <s v="others"/>
    <s v="others"/>
    <s v="uml"/>
    <x v="31"/>
    <s v="Jurong Police Division"/>
    <s v="West"/>
    <s v="Nanyang"/>
  </r>
  <r>
    <x v="4"/>
    <x v="6"/>
    <n v="0"/>
    <s v="others"/>
    <s v="others"/>
    <s v="uml"/>
    <x v="8"/>
    <s v="Ang Mo Kio Police Division"/>
    <s v="North East"/>
    <s v="Yishun North"/>
  </r>
  <r>
    <x v="4"/>
    <x v="5"/>
    <n v="0"/>
    <s v="others"/>
    <s v="others"/>
    <s v="uml"/>
    <x v="19"/>
    <s v="Jurong Police Division"/>
    <s v="West"/>
    <s v="Woodlands East"/>
  </r>
  <r>
    <x v="4"/>
    <x v="6"/>
    <n v="0"/>
    <s v="others"/>
    <s v="others"/>
    <s v="uml"/>
    <x v="19"/>
    <s v="Jurong Police Division"/>
    <s v="West"/>
    <s v="Woodlands East"/>
  </r>
  <r>
    <x v="4"/>
    <x v="5"/>
    <n v="0"/>
    <s v="others"/>
    <s v="others"/>
    <s v="uml"/>
    <x v="17"/>
    <s v="Jurong Police Division"/>
    <s v="West"/>
    <s v="Woodlands West"/>
  </r>
  <r>
    <x v="4"/>
    <x v="6"/>
    <n v="11"/>
    <s v="others"/>
    <s v="others"/>
    <s v="uml"/>
    <x v="17"/>
    <s v="Jurong Police Division"/>
    <s v="West"/>
    <s v="Woodlands West"/>
  </r>
  <r>
    <x v="4"/>
    <x v="5"/>
    <n v="228"/>
    <s v="others"/>
    <s v="others"/>
    <s v="uml"/>
    <x v="19"/>
    <s v="Jurong Police Division"/>
    <s v="West"/>
    <s v="Woodlands East"/>
  </r>
  <r>
    <x v="4"/>
    <x v="6"/>
    <n v="23"/>
    <s v="others"/>
    <s v="others"/>
    <s v="uml"/>
    <x v="19"/>
    <s v="Jurong Police Division"/>
    <s v="West"/>
    <s v="Woodlands East"/>
  </r>
  <r>
    <x v="4"/>
    <x v="5"/>
    <n v="0"/>
    <s v="others"/>
    <s v="others"/>
    <s v="uml"/>
    <x v="32"/>
    <s v="Jurong Police Division"/>
    <s v="West"/>
    <s v="Woodlands"/>
  </r>
  <r>
    <x v="4"/>
    <x v="5"/>
    <n v="152"/>
    <s v="others"/>
    <s v="others"/>
    <s v="uml"/>
    <x v="17"/>
    <s v="Jurong Police Division"/>
    <s v="West"/>
    <s v="Woodlands West"/>
  </r>
  <r>
    <x v="5"/>
    <x v="5"/>
    <n v="94"/>
    <s v="others"/>
    <s v="others"/>
    <s v="uml"/>
    <x v="3"/>
    <s v="Ang Mo Kio Police Division"/>
    <s v="North East"/>
    <s v="Ang Mo Kio South"/>
  </r>
  <r>
    <x v="5"/>
    <x v="6"/>
    <n v="7"/>
    <s v="others"/>
    <s v="others"/>
    <s v="uml"/>
    <x v="21"/>
    <s v="Tanglin Police Division"/>
    <s v="Central"/>
    <s v="Toa Payoh"/>
  </r>
  <r>
    <x v="5"/>
    <x v="5"/>
    <n v="105"/>
    <s v="others"/>
    <s v="others"/>
    <s v="uml"/>
    <x v="21"/>
    <s v="Tanglin Police Division"/>
    <s v="Central"/>
    <s v="Toa Payoh"/>
  </r>
  <r>
    <x v="5"/>
    <x v="6"/>
    <n v="40"/>
    <s v="others"/>
    <s v="others"/>
    <s v="uml"/>
    <x v="11"/>
    <s v="Ang Mo Kio Police Division"/>
    <s v="North East"/>
    <s v="Ang Mo Kio North"/>
  </r>
  <r>
    <x v="5"/>
    <x v="5"/>
    <n v="101"/>
    <s v="others"/>
    <s v="others"/>
    <s v="uml"/>
    <x v="11"/>
    <s v="Ang Mo Kio Police Division"/>
    <s v="North East"/>
    <s v="Ang Mo Kio North"/>
  </r>
  <r>
    <x v="5"/>
    <x v="6"/>
    <n v="2"/>
    <s v="others"/>
    <s v="others"/>
    <s v="uml"/>
    <x v="3"/>
    <s v="Ang Mo Kio Police Division"/>
    <s v="North East"/>
    <s v="Ang Mo Kio South"/>
  </r>
  <r>
    <x v="5"/>
    <x v="6"/>
    <n v="11"/>
    <s v="others"/>
    <s v="others"/>
    <s v="uml"/>
    <x v="2"/>
    <s v="Ang Mo Kio Police Division"/>
    <s v="North East"/>
    <s v="Hougang"/>
  </r>
  <r>
    <x v="5"/>
    <x v="5"/>
    <n v="56"/>
    <s v="others"/>
    <s v="others"/>
    <s v="uml"/>
    <x v="6"/>
    <s v="Ang Mo Kio Police Division"/>
    <s v="North East"/>
    <s v="Sembawang"/>
  </r>
  <r>
    <x v="5"/>
    <x v="6"/>
    <n v="7"/>
    <s v="others"/>
    <s v="others"/>
    <s v="uml"/>
    <x v="1"/>
    <s v="Ang Mo Kio Police Division"/>
    <s v="North East"/>
    <s v="Punggol"/>
  </r>
  <r>
    <x v="5"/>
    <x v="5"/>
    <n v="91"/>
    <s v="others"/>
    <s v="others"/>
    <s v="uml"/>
    <x v="1"/>
    <s v="Ang Mo Kio Police Division"/>
    <s v="North East"/>
    <s v="Punggol"/>
  </r>
  <r>
    <x v="5"/>
    <x v="6"/>
    <n v="5"/>
    <s v="others"/>
    <s v="others"/>
    <s v="uml"/>
    <x v="6"/>
    <s v="Ang Mo Kio Police Division"/>
    <s v="North East"/>
    <s v="Sembawang"/>
  </r>
  <r>
    <x v="5"/>
    <x v="5"/>
    <n v="12"/>
    <s v="others"/>
    <s v="others"/>
    <s v="uml"/>
    <x v="20"/>
    <s v="Tanglin Police Division"/>
    <s v="Central"/>
    <s v="Orchard"/>
  </r>
  <r>
    <x v="5"/>
    <x v="6"/>
    <n v="15"/>
    <s v="others"/>
    <s v="others"/>
    <s v="uml"/>
    <x v="4"/>
    <s v="Ang Mo Kio Police Division"/>
    <s v="North East"/>
    <s v="Sengkang"/>
  </r>
  <r>
    <x v="5"/>
    <x v="5"/>
    <n v="170"/>
    <s v="others"/>
    <s v="others"/>
    <s v="uml"/>
    <x v="4"/>
    <s v="Ang Mo Kio Police Division"/>
    <s v="North East"/>
    <s v="Sengkang"/>
  </r>
  <r>
    <x v="5"/>
    <x v="6"/>
    <n v="5"/>
    <s v="others"/>
    <s v="others"/>
    <s v="uml"/>
    <x v="0"/>
    <s v="Ang Mo Kio Police Division"/>
    <s v="North East"/>
    <s v="Serangoon"/>
  </r>
  <r>
    <x v="5"/>
    <x v="5"/>
    <n v="160"/>
    <s v="others"/>
    <s v="others"/>
    <s v="uml"/>
    <x v="2"/>
    <s v="Ang Mo Kio Police Division"/>
    <s v="North East"/>
    <s v="Hougang"/>
  </r>
  <r>
    <x v="5"/>
    <x v="6"/>
    <n v="3"/>
    <s v="others"/>
    <s v="others"/>
    <s v="uml"/>
    <x v="20"/>
    <s v="Tanglin Police Division"/>
    <s v="Central"/>
    <s v="Orchard"/>
  </r>
  <r>
    <x v="5"/>
    <x v="6"/>
    <n v="0"/>
    <s v="others"/>
    <s v="others"/>
    <s v="uml"/>
    <x v="27"/>
    <s v="Tanglin Police Division"/>
    <s v="Central"/>
    <s v="Bishan"/>
  </r>
  <r>
    <x v="5"/>
    <x v="6"/>
    <n v="16"/>
    <s v="others"/>
    <s v="others"/>
    <s v="uml"/>
    <x v="22"/>
    <s v="Tanglin Police Division"/>
    <s v="Central"/>
    <s v="Kampong Java"/>
  </r>
  <r>
    <x v="5"/>
    <x v="6"/>
    <n v="35"/>
    <s v="others"/>
    <s v="others"/>
    <s v="uml"/>
    <x v="9"/>
    <s v="Central Police Division"/>
    <s v="Central"/>
    <s v="Bukit Merah East"/>
  </r>
  <r>
    <x v="5"/>
    <x v="5"/>
    <n v="50"/>
    <s v="others"/>
    <s v="others"/>
    <s v="uml"/>
    <x v="9"/>
    <s v="Central Police Division"/>
    <s v="Central"/>
    <s v="Bukit Merah East"/>
  </r>
  <r>
    <x v="5"/>
    <x v="6"/>
    <n v="6"/>
    <s v="others"/>
    <s v="others"/>
    <s v="uml"/>
    <x v="24"/>
    <s v="Central Police Division"/>
    <s v="Central"/>
    <s v="Marina Bay"/>
  </r>
  <r>
    <x v="5"/>
    <x v="5"/>
    <n v="9"/>
    <s v="others"/>
    <s v="others"/>
    <s v="uml"/>
    <x v="24"/>
    <s v="Central Police Division"/>
    <s v="Central"/>
    <s v="Marina Bay"/>
  </r>
  <r>
    <x v="5"/>
    <x v="6"/>
    <n v="18"/>
    <s v="others"/>
    <s v="others"/>
    <s v="uml"/>
    <x v="25"/>
    <s v="Central Police Division"/>
    <s v="Central"/>
    <s v="Rochor"/>
  </r>
  <r>
    <x v="5"/>
    <x v="5"/>
    <n v="43"/>
    <s v="others"/>
    <s v="others"/>
    <s v="uml"/>
    <x v="25"/>
    <s v="Central Police Division"/>
    <s v="Central"/>
    <s v="Rochor"/>
  </r>
  <r>
    <x v="5"/>
    <x v="6"/>
    <n v="7"/>
    <s v="others"/>
    <s v="others"/>
    <s v="uml"/>
    <x v="13"/>
    <s v="Clementi Police Division"/>
    <s v="West"/>
    <s v="Bukit Merah West"/>
  </r>
  <r>
    <x v="5"/>
    <x v="5"/>
    <n v="54"/>
    <s v="others"/>
    <s v="others"/>
    <s v="uml"/>
    <x v="13"/>
    <s v="Clementi Police Division"/>
    <s v="West"/>
    <s v="Bukit Merah West"/>
  </r>
  <r>
    <x v="5"/>
    <x v="6"/>
    <n v="43"/>
    <s v="others"/>
    <s v="others"/>
    <s v="uml"/>
    <x v="26"/>
    <s v="Clementi Police Division"/>
    <s v="West"/>
    <s v="Clementi"/>
  </r>
  <r>
    <x v="5"/>
    <x v="5"/>
    <n v="64"/>
    <s v="others"/>
    <s v="others"/>
    <s v="uml"/>
    <x v="26"/>
    <s v="Clementi Police Division"/>
    <s v="West"/>
    <s v="Clementi"/>
  </r>
  <r>
    <x v="5"/>
    <x v="6"/>
    <n v="5"/>
    <s v="others"/>
    <s v="others"/>
    <s v="uml"/>
    <x v="14"/>
    <s v="Clementi Police Division"/>
    <s v="West"/>
    <s v="Jurong East"/>
  </r>
  <r>
    <x v="5"/>
    <x v="5"/>
    <n v="87"/>
    <s v="others"/>
    <s v="others"/>
    <s v="uml"/>
    <x v="14"/>
    <s v="Clementi Police Division"/>
    <s v="West"/>
    <s v="Jurong East"/>
  </r>
  <r>
    <x v="5"/>
    <x v="6"/>
    <n v="6"/>
    <s v="others"/>
    <s v="others"/>
    <s v="uml"/>
    <x v="12"/>
    <s v="Clementi Police Division"/>
    <s v="West"/>
    <s v="Queenstown"/>
  </r>
  <r>
    <x v="5"/>
    <x v="5"/>
    <n v="54"/>
    <s v="others"/>
    <s v="others"/>
    <s v="uml"/>
    <x v="12"/>
    <s v="Clementi Police Division"/>
    <s v="West"/>
    <s v="Queenstown"/>
  </r>
  <r>
    <x v="5"/>
    <x v="5"/>
    <n v="37"/>
    <s v="others"/>
    <s v="others"/>
    <s v="uml"/>
    <x v="27"/>
    <s v="Tanglin Police Division"/>
    <s v="Central"/>
    <s v="Bishan"/>
  </r>
  <r>
    <x v="5"/>
    <x v="6"/>
    <n v="1"/>
    <s v="others"/>
    <s v="others"/>
    <s v="uml"/>
    <x v="23"/>
    <s v="Tanglin Police Division"/>
    <s v="Central"/>
    <s v="Bukit Timah"/>
  </r>
  <r>
    <x v="5"/>
    <x v="5"/>
    <n v="23"/>
    <s v="others"/>
    <s v="others"/>
    <s v="uml"/>
    <x v="23"/>
    <s v="Tanglin Police Division"/>
    <s v="Central"/>
    <s v="Bukit Timah"/>
  </r>
  <r>
    <x v="5"/>
    <x v="5"/>
    <n v="28"/>
    <s v="others"/>
    <s v="others"/>
    <s v="uml"/>
    <x v="22"/>
    <s v="Tanglin Police Division"/>
    <s v="Central"/>
    <s v="Kampong Java"/>
  </r>
  <r>
    <x v="5"/>
    <x v="6"/>
    <n v="7"/>
    <s v="others"/>
    <s v="others"/>
    <s v="uml"/>
    <x v="8"/>
    <s v="Ang Mo Kio Police Division"/>
    <s v="North East"/>
    <s v="Yishun North"/>
  </r>
  <r>
    <x v="5"/>
    <x v="5"/>
    <n v="147"/>
    <s v="others"/>
    <s v="others"/>
    <s v="uml"/>
    <x v="10"/>
    <s v="Bedok Police Division"/>
    <s v="East"/>
    <s v="Bedok North"/>
  </r>
  <r>
    <x v="5"/>
    <x v="6"/>
    <n v="7"/>
    <s v="others"/>
    <s v="others"/>
    <s v="uml"/>
    <x v="5"/>
    <s v="Ang Mo Kio Police Division"/>
    <s v="North East"/>
    <s v="Yishun South"/>
  </r>
  <r>
    <x v="5"/>
    <x v="6"/>
    <n v="76"/>
    <s v="others"/>
    <s v="others"/>
    <s v="uml"/>
    <x v="31"/>
    <s v="Jurong Police Division"/>
    <s v="West"/>
    <s v="Nanyang"/>
  </r>
  <r>
    <x v="5"/>
    <x v="5"/>
    <n v="137"/>
    <s v="others"/>
    <s v="others"/>
    <s v="uml"/>
    <x v="31"/>
    <s v="Jurong Police Division"/>
    <s v="West"/>
    <s v="Nanyang"/>
  </r>
  <r>
    <x v="5"/>
    <x v="6"/>
    <n v="0"/>
    <s v="others"/>
    <s v="others"/>
    <s v="uml"/>
    <x v="32"/>
    <s v="Jurong Police Division"/>
    <s v="West"/>
    <s v="Woodlands"/>
  </r>
  <r>
    <x v="5"/>
    <x v="5"/>
    <n v="0"/>
    <s v="others"/>
    <s v="others"/>
    <s v="uml"/>
    <x v="32"/>
    <s v="Jurong Police Division"/>
    <s v="West"/>
    <s v="Woodlands"/>
  </r>
  <r>
    <x v="5"/>
    <x v="6"/>
    <n v="23"/>
    <s v="others"/>
    <s v="others"/>
    <s v="uml"/>
    <x v="19"/>
    <s v="Jurong Police Division"/>
    <s v="West"/>
    <s v="Woodlands East"/>
  </r>
  <r>
    <x v="5"/>
    <x v="5"/>
    <n v="185"/>
    <s v="others"/>
    <s v="others"/>
    <s v="uml"/>
    <x v="19"/>
    <s v="Jurong Police Division"/>
    <s v="West"/>
    <s v="Woodlands East"/>
  </r>
  <r>
    <x v="5"/>
    <x v="6"/>
    <n v="13"/>
    <s v="others"/>
    <s v="others"/>
    <s v="uml"/>
    <x v="17"/>
    <s v="Jurong Police Division"/>
    <s v="West"/>
    <s v="Woodlands West"/>
  </r>
  <r>
    <x v="5"/>
    <x v="5"/>
    <n v="126"/>
    <s v="others"/>
    <s v="others"/>
    <s v="uml"/>
    <x v="17"/>
    <s v="Jurong Police Division"/>
    <s v="West"/>
    <s v="Woodlands West"/>
  </r>
  <r>
    <x v="5"/>
    <x v="5"/>
    <n v="196"/>
    <s v="others"/>
    <s v="others"/>
    <s v="uml"/>
    <x v="30"/>
    <s v="Jurong Police Division"/>
    <s v="West"/>
    <s v="Jurong West"/>
  </r>
  <r>
    <x v="5"/>
    <x v="6"/>
    <n v="0"/>
    <s v="others"/>
    <s v="others"/>
    <s v="uml"/>
    <x v="19"/>
    <s v="Jurong Police Division"/>
    <s v="West"/>
    <s v="Woodlands East"/>
  </r>
  <r>
    <x v="5"/>
    <x v="6"/>
    <n v="0"/>
    <s v="others"/>
    <s v="others"/>
    <s v="uml"/>
    <x v="17"/>
    <s v="Jurong Police Division"/>
    <s v="West"/>
    <s v="Woodlands West"/>
  </r>
  <r>
    <x v="5"/>
    <x v="5"/>
    <n v="0"/>
    <s v="others"/>
    <s v="others"/>
    <s v="uml"/>
    <x v="17"/>
    <s v="Jurong Police Division"/>
    <s v="West"/>
    <s v="Woodlands West"/>
  </r>
  <r>
    <x v="5"/>
    <x v="6"/>
    <n v="0"/>
    <s v="others"/>
    <s v="others"/>
    <s v="uml"/>
    <x v="8"/>
    <s v="Ang Mo Kio Police Division"/>
    <s v="North East"/>
    <s v="Yishun North"/>
  </r>
  <r>
    <x v="5"/>
    <x v="5"/>
    <n v="0"/>
    <s v="others"/>
    <s v="others"/>
    <s v="uml"/>
    <x v="8"/>
    <s v="Ang Mo Kio Police Division"/>
    <s v="North East"/>
    <s v="Yishun North"/>
  </r>
  <r>
    <x v="5"/>
    <x v="6"/>
    <n v="0"/>
    <s v="others"/>
    <s v="others"/>
    <s v="uml"/>
    <x v="5"/>
    <s v="Ang Mo Kio Police Division"/>
    <s v="North East"/>
    <s v="Yishun South"/>
  </r>
  <r>
    <x v="5"/>
    <x v="5"/>
    <n v="0"/>
    <s v="others"/>
    <s v="others"/>
    <s v="uml"/>
    <x v="5"/>
    <s v="Ang Mo Kio Police Division"/>
    <s v="North East"/>
    <s v="Yishun South"/>
  </r>
  <r>
    <x v="5"/>
    <x v="6"/>
    <n v="0"/>
    <s v="others"/>
    <s v="others"/>
    <s v="uml"/>
    <x v="6"/>
    <s v="Ang Mo Kio Police Division"/>
    <s v="North East"/>
    <s v="Sembawang"/>
  </r>
  <r>
    <x v="5"/>
    <x v="5"/>
    <n v="0"/>
    <s v="others"/>
    <s v="others"/>
    <s v="uml"/>
    <x v="6"/>
    <s v="Ang Mo Kio Police Division"/>
    <s v="North East"/>
    <s v="Sembawang"/>
  </r>
  <r>
    <x v="5"/>
    <x v="5"/>
    <n v="0"/>
    <s v="others"/>
    <s v="others"/>
    <s v="uml"/>
    <x v="19"/>
    <s v="Jurong Police Division"/>
    <s v="West"/>
    <s v="Woodlands East"/>
  </r>
  <r>
    <x v="5"/>
    <x v="5"/>
    <n v="232"/>
    <s v="others"/>
    <s v="others"/>
    <s v="uml"/>
    <x v="8"/>
    <s v="Ang Mo Kio Police Division"/>
    <s v="North East"/>
    <s v="Yishun North"/>
  </r>
  <r>
    <x v="5"/>
    <x v="6"/>
    <n v="11"/>
    <s v="others"/>
    <s v="others"/>
    <s v="uml"/>
    <x v="30"/>
    <s v="Jurong Police Division"/>
    <s v="West"/>
    <s v="Jurong West"/>
  </r>
  <r>
    <x v="5"/>
    <x v="6"/>
    <n v="15"/>
    <s v="others"/>
    <s v="others"/>
    <s v="uml"/>
    <x v="29"/>
    <s v="Jurong Police Division"/>
    <s v="West"/>
    <s v="Choa Chu Kang"/>
  </r>
  <r>
    <x v="5"/>
    <x v="5"/>
    <n v="103"/>
    <s v="others"/>
    <s v="others"/>
    <s v="uml"/>
    <x v="5"/>
    <s v="Ang Mo Kio Police Division"/>
    <s v="North East"/>
    <s v="Yishun South"/>
  </r>
  <r>
    <x v="5"/>
    <x v="6"/>
    <n v="23"/>
    <s v="others"/>
    <s v="others"/>
    <s v="uml"/>
    <x v="10"/>
    <s v="Bedok Police Division"/>
    <s v="East"/>
    <s v="Bedok North"/>
  </r>
  <r>
    <x v="5"/>
    <x v="6"/>
    <n v="15"/>
    <s v="others"/>
    <s v="others"/>
    <s v="uml"/>
    <x v="7"/>
    <s v="Bedok Police Division"/>
    <s v="East"/>
    <s v="Bedok South"/>
  </r>
  <r>
    <x v="5"/>
    <x v="5"/>
    <n v="61"/>
    <s v="others"/>
    <s v="others"/>
    <s v="uml"/>
    <x v="7"/>
    <s v="Bedok Police Division"/>
    <s v="East"/>
    <s v="Bedok South"/>
  </r>
  <r>
    <x v="5"/>
    <x v="6"/>
    <n v="10"/>
    <s v="others"/>
    <s v="others"/>
    <s v="uml"/>
    <x v="15"/>
    <s v="Bedok Police Division"/>
    <s v="East"/>
    <s v="Changi"/>
  </r>
  <r>
    <x v="5"/>
    <x v="5"/>
    <n v="74"/>
    <s v="others"/>
    <s v="others"/>
    <s v="uml"/>
    <x v="15"/>
    <s v="Bedok Police Division"/>
    <s v="East"/>
    <s v="Changi"/>
  </r>
  <r>
    <x v="5"/>
    <x v="6"/>
    <n v="19"/>
    <s v="others"/>
    <s v="others"/>
    <s v="uml"/>
    <x v="16"/>
    <s v="Bedok Police Division"/>
    <s v="East"/>
    <s v="Geylang"/>
  </r>
  <r>
    <x v="5"/>
    <x v="5"/>
    <n v="90"/>
    <s v="others"/>
    <s v="others"/>
    <s v="uml"/>
    <x v="16"/>
    <s v="Bedok Police Division"/>
    <s v="East"/>
    <s v="Geylang"/>
  </r>
  <r>
    <x v="5"/>
    <x v="5"/>
    <n v="174"/>
    <s v="others"/>
    <s v="others"/>
    <s v="uml"/>
    <x v="29"/>
    <s v="Jurong Police Division"/>
    <s v="West"/>
    <s v="Choa Chu Kang"/>
  </r>
  <r>
    <x v="5"/>
    <x v="6"/>
    <n v="5"/>
    <s v="others"/>
    <s v="others"/>
    <s v="uml"/>
    <x v="34"/>
    <s v="Bedok Police Division"/>
    <s v="East"/>
    <s v="Marine Parade"/>
  </r>
  <r>
    <x v="5"/>
    <x v="6"/>
    <n v="14"/>
    <s v="others"/>
    <s v="others"/>
    <s v="uml"/>
    <x v="35"/>
    <s v="Bedok Police Division"/>
    <s v="East"/>
    <s v="Pasir Ris"/>
  </r>
  <r>
    <x v="5"/>
    <x v="5"/>
    <n v="88"/>
    <s v="others"/>
    <s v="others"/>
    <s v="uml"/>
    <x v="35"/>
    <s v="Bedok Police Division"/>
    <s v="East"/>
    <s v="Pasir Ris"/>
  </r>
  <r>
    <x v="5"/>
    <x v="6"/>
    <n v="23"/>
    <s v="others"/>
    <s v="others"/>
    <s v="uml"/>
    <x v="33"/>
    <s v="Bedok Police Division"/>
    <s v="East"/>
    <s v="Tampines"/>
  </r>
  <r>
    <x v="5"/>
    <x v="5"/>
    <n v="186"/>
    <s v="others"/>
    <s v="others"/>
    <s v="uml"/>
    <x v="33"/>
    <s v="Bedok Police Division"/>
    <s v="East"/>
    <s v="Tampines"/>
  </r>
  <r>
    <x v="5"/>
    <x v="6"/>
    <n v="39"/>
    <s v="others"/>
    <s v="others"/>
    <s v="uml"/>
    <x v="18"/>
    <s v="Jurong Police Division"/>
    <s v="West"/>
    <s v="Bukit Batok"/>
  </r>
  <r>
    <x v="5"/>
    <x v="5"/>
    <n v="117"/>
    <s v="others"/>
    <s v="others"/>
    <s v="uml"/>
    <x v="18"/>
    <s v="Jurong Police Division"/>
    <s v="West"/>
    <s v="Bukit Batok"/>
  </r>
  <r>
    <x v="5"/>
    <x v="6"/>
    <n v="19"/>
    <s v="others"/>
    <s v="others"/>
    <s v="uml"/>
    <x v="28"/>
    <s v="Jurong Police Division"/>
    <s v="West"/>
    <s v="Bukit Panjang"/>
  </r>
  <r>
    <x v="5"/>
    <x v="5"/>
    <n v="143"/>
    <s v="others"/>
    <s v="others"/>
    <s v="uml"/>
    <x v="28"/>
    <s v="Jurong Police Division"/>
    <s v="West"/>
    <s v="Bukit Panjang"/>
  </r>
  <r>
    <x v="5"/>
    <x v="5"/>
    <n v="31"/>
    <s v="others"/>
    <s v="others"/>
    <s v="uml"/>
    <x v="34"/>
    <s v="Bedok Police Division"/>
    <s v="East"/>
    <s v="Marine Parade"/>
  </r>
  <r>
    <x v="5"/>
    <x v="5"/>
    <n v="59"/>
    <s v="others"/>
    <s v="others"/>
    <s v="uml"/>
    <x v="0"/>
    <s v="Ang Mo Kio Police Division"/>
    <s v="North East"/>
    <s v="Serangoon"/>
  </r>
  <r>
    <x v="5"/>
    <x v="4"/>
    <n v="4"/>
    <s v="preventable"/>
    <s v="Housebreaking And Related Crimes"/>
    <s v="others"/>
    <x v="26"/>
    <s v="Clementi Police Division"/>
    <s v="West"/>
    <s v="Clementi"/>
  </r>
  <r>
    <x v="5"/>
    <x v="3"/>
    <n v="2"/>
    <s v="preventable"/>
    <s v="Theft And Related Crimes"/>
    <s v="others"/>
    <x v="10"/>
    <s v="Bedok Police Division"/>
    <s v="East"/>
    <s v="Bedok North"/>
  </r>
  <r>
    <x v="5"/>
    <x v="1"/>
    <n v="33"/>
    <s v="preventable"/>
    <s v="Crimes Against Persons"/>
    <s v="others"/>
    <x v="8"/>
    <s v="Ang Mo Kio Police Division"/>
    <s v="North East"/>
    <s v="Yishun North"/>
  </r>
  <r>
    <x v="5"/>
    <x v="2"/>
    <n v="5"/>
    <s v="preventable"/>
    <s v="Theft And Related Crimes"/>
    <s v="others"/>
    <x v="8"/>
    <s v="Ang Mo Kio Police Division"/>
    <s v="North East"/>
    <s v="Yishun North"/>
  </r>
  <r>
    <x v="5"/>
    <x v="3"/>
    <n v="1"/>
    <s v="preventable"/>
    <s v="Theft And Related Crimes"/>
    <s v="others"/>
    <x v="8"/>
    <s v="Ang Mo Kio Police Division"/>
    <s v="North East"/>
    <s v="Yishun North"/>
  </r>
  <r>
    <x v="5"/>
    <x v="4"/>
    <n v="5"/>
    <s v="preventable"/>
    <s v="Housebreaking And Related Crimes"/>
    <s v="others"/>
    <x v="8"/>
    <s v="Ang Mo Kio Police Division"/>
    <s v="North East"/>
    <s v="Yishun North"/>
  </r>
  <r>
    <x v="5"/>
    <x v="1"/>
    <n v="28"/>
    <s v="preventable"/>
    <s v="Crimes Against Persons"/>
    <s v="others"/>
    <x v="0"/>
    <s v="Ang Mo Kio Police Division"/>
    <s v="North East"/>
    <s v="Serangoon"/>
  </r>
  <r>
    <x v="5"/>
    <x v="2"/>
    <n v="3"/>
    <s v="preventable"/>
    <s v="Theft And Related Crimes"/>
    <s v="others"/>
    <x v="0"/>
    <s v="Ang Mo Kio Police Division"/>
    <s v="North East"/>
    <s v="Serangoon"/>
  </r>
  <r>
    <x v="5"/>
    <x v="3"/>
    <n v="0"/>
    <s v="preventable"/>
    <s v="Theft And Related Crimes"/>
    <s v="others"/>
    <x v="0"/>
    <s v="Ang Mo Kio Police Division"/>
    <s v="North East"/>
    <s v="Serangoon"/>
  </r>
  <r>
    <x v="5"/>
    <x v="0"/>
    <n v="1"/>
    <s v="preventable"/>
    <s v="Violent / Serious Property Crimes"/>
    <s v="others"/>
    <x v="5"/>
    <s v="Ang Mo Kio Police Division"/>
    <s v="North East"/>
    <s v="Yishun South"/>
  </r>
  <r>
    <x v="5"/>
    <x v="4"/>
    <n v="8"/>
    <s v="preventable"/>
    <s v="Housebreaking And Related Crimes"/>
    <s v="others"/>
    <x v="0"/>
    <s v="Ang Mo Kio Police Division"/>
    <s v="North East"/>
    <s v="Serangoon"/>
  </r>
  <r>
    <x v="5"/>
    <x v="1"/>
    <n v="34"/>
    <s v="preventable"/>
    <s v="Crimes Against Persons"/>
    <s v="others"/>
    <x v="4"/>
    <s v="Ang Mo Kio Police Division"/>
    <s v="North East"/>
    <s v="Sengkang"/>
  </r>
  <r>
    <x v="5"/>
    <x v="2"/>
    <n v="2"/>
    <s v="preventable"/>
    <s v="Theft And Related Crimes"/>
    <s v="others"/>
    <x v="4"/>
    <s v="Ang Mo Kio Police Division"/>
    <s v="North East"/>
    <s v="Sengkang"/>
  </r>
  <r>
    <x v="5"/>
    <x v="3"/>
    <n v="1"/>
    <s v="preventable"/>
    <s v="Theft And Related Crimes"/>
    <s v="others"/>
    <x v="4"/>
    <s v="Ang Mo Kio Police Division"/>
    <s v="North East"/>
    <s v="Sengkang"/>
  </r>
  <r>
    <x v="5"/>
    <x v="4"/>
    <n v="1"/>
    <s v="preventable"/>
    <s v="Housebreaking And Related Crimes"/>
    <s v="others"/>
    <x v="4"/>
    <s v="Ang Mo Kio Police Division"/>
    <s v="North East"/>
    <s v="Sengkang"/>
  </r>
  <r>
    <x v="5"/>
    <x v="0"/>
    <n v="4"/>
    <s v="preventable"/>
    <s v="Violent / Serious Property Crimes"/>
    <s v="others"/>
    <x v="4"/>
    <s v="Ang Mo Kio Police Division"/>
    <s v="North East"/>
    <s v="Sengkang"/>
  </r>
  <r>
    <x v="5"/>
    <x v="1"/>
    <n v="16"/>
    <s v="preventable"/>
    <s v="Crimes Against Persons"/>
    <s v="others"/>
    <x v="6"/>
    <s v="Ang Mo Kio Police Division"/>
    <s v="North East"/>
    <s v="Sembawang"/>
  </r>
  <r>
    <x v="5"/>
    <x v="4"/>
    <n v="6"/>
    <s v="preventable"/>
    <s v="Housebreaking And Related Crimes"/>
    <s v="others"/>
    <x v="7"/>
    <s v="Bedok Police Division"/>
    <s v="East"/>
    <s v="Bedok South"/>
  </r>
  <r>
    <x v="5"/>
    <x v="0"/>
    <n v="2"/>
    <s v="preventable"/>
    <s v="Violent / Serious Property Crimes"/>
    <s v="others"/>
    <x v="0"/>
    <s v="Ang Mo Kio Police Division"/>
    <s v="North East"/>
    <s v="Serangoon"/>
  </r>
  <r>
    <x v="5"/>
    <x v="4"/>
    <n v="0"/>
    <s v="preventable"/>
    <s v="Housebreaking And Related Crimes"/>
    <s v="others"/>
    <x v="5"/>
    <s v="Ang Mo Kio Police Division"/>
    <s v="North East"/>
    <s v="Yishun South"/>
  </r>
  <r>
    <x v="5"/>
    <x v="0"/>
    <n v="1"/>
    <s v="preventable"/>
    <s v="Violent / Serious Property Crimes"/>
    <s v="others"/>
    <x v="8"/>
    <s v="Ang Mo Kio Police Division"/>
    <s v="North East"/>
    <s v="Yishun North"/>
  </r>
  <r>
    <x v="5"/>
    <x v="0"/>
    <n v="2"/>
    <s v="preventable"/>
    <s v="Violent / Serious Property Crimes"/>
    <s v="others"/>
    <x v="7"/>
    <s v="Bedok Police Division"/>
    <s v="East"/>
    <s v="Bedok South"/>
  </r>
  <r>
    <x v="5"/>
    <x v="1"/>
    <n v="32"/>
    <s v="preventable"/>
    <s v="Crimes Against Persons"/>
    <s v="others"/>
    <x v="35"/>
    <s v="Bedok Police Division"/>
    <s v="East"/>
    <s v="Pasir Ris"/>
  </r>
  <r>
    <x v="5"/>
    <x v="3"/>
    <n v="1"/>
    <s v="preventable"/>
    <s v="Theft And Related Crimes"/>
    <s v="others"/>
    <x v="7"/>
    <s v="Bedok Police Division"/>
    <s v="East"/>
    <s v="Bedok South"/>
  </r>
  <r>
    <x v="5"/>
    <x v="2"/>
    <n v="3"/>
    <s v="preventable"/>
    <s v="Theft And Related Crimes"/>
    <s v="others"/>
    <x v="35"/>
    <s v="Bedok Police Division"/>
    <s v="East"/>
    <s v="Pasir Ris"/>
  </r>
  <r>
    <x v="5"/>
    <x v="2"/>
    <n v="4"/>
    <s v="preventable"/>
    <s v="Theft And Related Crimes"/>
    <s v="others"/>
    <x v="7"/>
    <s v="Bedok Police Division"/>
    <s v="East"/>
    <s v="Bedok South"/>
  </r>
  <r>
    <x v="5"/>
    <x v="3"/>
    <n v="1"/>
    <s v="preventable"/>
    <s v="Theft And Related Crimes"/>
    <s v="others"/>
    <x v="35"/>
    <s v="Bedok Police Division"/>
    <s v="East"/>
    <s v="Pasir Ris"/>
  </r>
  <r>
    <x v="5"/>
    <x v="3"/>
    <n v="0"/>
    <s v="preventable"/>
    <s v="Theft And Related Crimes"/>
    <s v="others"/>
    <x v="6"/>
    <s v="Ang Mo Kio Police Division"/>
    <s v="North East"/>
    <s v="Sembawang"/>
  </r>
  <r>
    <x v="5"/>
    <x v="4"/>
    <n v="13"/>
    <s v="preventable"/>
    <s v="Housebreaking And Related Crimes"/>
    <s v="others"/>
    <x v="29"/>
    <s v="Jurong Police Division"/>
    <s v="West"/>
    <s v="Choa Chu Kang"/>
  </r>
  <r>
    <x v="5"/>
    <x v="0"/>
    <n v="1"/>
    <s v="preventable"/>
    <s v="Violent / Serious Property Crimes"/>
    <s v="others"/>
    <x v="29"/>
    <s v="Jurong Police Division"/>
    <s v="West"/>
    <s v="Choa Chu Kang"/>
  </r>
  <r>
    <x v="5"/>
    <x v="1"/>
    <n v="21"/>
    <s v="preventable"/>
    <s v="Crimes Against Persons"/>
    <s v="others"/>
    <x v="28"/>
    <s v="Jurong Police Division"/>
    <s v="West"/>
    <s v="Bukit Panjang"/>
  </r>
  <r>
    <x v="5"/>
    <x v="2"/>
    <n v="8"/>
    <s v="preventable"/>
    <s v="Theft And Related Crimes"/>
    <s v="others"/>
    <x v="28"/>
    <s v="Jurong Police Division"/>
    <s v="West"/>
    <s v="Bukit Panjang"/>
  </r>
  <r>
    <x v="5"/>
    <x v="3"/>
    <n v="0"/>
    <s v="preventable"/>
    <s v="Theft And Related Crimes"/>
    <s v="others"/>
    <x v="28"/>
    <s v="Jurong Police Division"/>
    <s v="West"/>
    <s v="Bukit Panjang"/>
  </r>
  <r>
    <x v="5"/>
    <x v="4"/>
    <n v="6"/>
    <s v="preventable"/>
    <s v="Housebreaking And Related Crimes"/>
    <s v="others"/>
    <x v="28"/>
    <s v="Jurong Police Division"/>
    <s v="West"/>
    <s v="Bukit Panjang"/>
  </r>
  <r>
    <x v="5"/>
    <x v="0"/>
    <n v="3"/>
    <s v="preventable"/>
    <s v="Violent / Serious Property Crimes"/>
    <s v="others"/>
    <x v="21"/>
    <s v="Tanglin Police Division"/>
    <s v="Central"/>
    <s v="Toa Payoh"/>
  </r>
  <r>
    <x v="5"/>
    <x v="0"/>
    <n v="3"/>
    <s v="preventable"/>
    <s v="Violent / Serious Property Crimes"/>
    <s v="others"/>
    <x v="28"/>
    <s v="Jurong Police Division"/>
    <s v="West"/>
    <s v="Bukit Panjang"/>
  </r>
  <r>
    <x v="5"/>
    <x v="2"/>
    <n v="2"/>
    <s v="preventable"/>
    <s v="Theft And Related Crimes"/>
    <s v="others"/>
    <x v="18"/>
    <s v="Jurong Police Division"/>
    <s v="West"/>
    <s v="Bukit Batok"/>
  </r>
  <r>
    <x v="5"/>
    <x v="3"/>
    <n v="4"/>
    <s v="preventable"/>
    <s v="Theft And Related Crimes"/>
    <s v="others"/>
    <x v="18"/>
    <s v="Jurong Police Division"/>
    <s v="West"/>
    <s v="Bukit Batok"/>
  </r>
  <r>
    <x v="5"/>
    <x v="4"/>
    <n v="7"/>
    <s v="preventable"/>
    <s v="Housebreaking And Related Crimes"/>
    <s v="others"/>
    <x v="18"/>
    <s v="Jurong Police Division"/>
    <s v="West"/>
    <s v="Bukit Batok"/>
  </r>
  <r>
    <x v="5"/>
    <x v="0"/>
    <n v="1"/>
    <s v="preventable"/>
    <s v="Violent / Serious Property Crimes"/>
    <s v="others"/>
    <x v="18"/>
    <s v="Jurong Police Division"/>
    <s v="West"/>
    <s v="Bukit Batok"/>
  </r>
  <r>
    <x v="5"/>
    <x v="1"/>
    <n v="32"/>
    <s v="preventable"/>
    <s v="Crimes Against Persons"/>
    <s v="others"/>
    <x v="33"/>
    <s v="Bedok Police Division"/>
    <s v="East"/>
    <s v="Tampines"/>
  </r>
  <r>
    <x v="5"/>
    <x v="2"/>
    <n v="7"/>
    <s v="preventable"/>
    <s v="Theft And Related Crimes"/>
    <s v="others"/>
    <x v="33"/>
    <s v="Bedok Police Division"/>
    <s v="East"/>
    <s v="Tampines"/>
  </r>
  <r>
    <x v="5"/>
    <x v="3"/>
    <n v="6"/>
    <s v="preventable"/>
    <s v="Theft And Related Crimes"/>
    <s v="others"/>
    <x v="33"/>
    <s v="Bedok Police Division"/>
    <s v="East"/>
    <s v="Tampines"/>
  </r>
  <r>
    <x v="5"/>
    <x v="4"/>
    <n v="5"/>
    <s v="preventable"/>
    <s v="Housebreaking And Related Crimes"/>
    <s v="others"/>
    <x v="33"/>
    <s v="Bedok Police Division"/>
    <s v="East"/>
    <s v="Tampines"/>
  </r>
  <r>
    <x v="5"/>
    <x v="0"/>
    <n v="7"/>
    <s v="preventable"/>
    <s v="Violent / Serious Property Crimes"/>
    <s v="others"/>
    <x v="33"/>
    <s v="Bedok Police Division"/>
    <s v="East"/>
    <s v="Tampines"/>
  </r>
  <r>
    <x v="5"/>
    <x v="1"/>
    <n v="35"/>
    <s v="preventable"/>
    <s v="Crimes Against Persons"/>
    <s v="others"/>
    <x v="18"/>
    <s v="Jurong Police Division"/>
    <s v="West"/>
    <s v="Bukit Batok"/>
  </r>
  <r>
    <x v="5"/>
    <x v="4"/>
    <n v="6"/>
    <s v="preventable"/>
    <s v="Housebreaking And Related Crimes"/>
    <s v="others"/>
    <x v="10"/>
    <s v="Bedok Police Division"/>
    <s v="East"/>
    <s v="Bedok North"/>
  </r>
  <r>
    <x v="5"/>
    <x v="0"/>
    <n v="1"/>
    <s v="preventable"/>
    <s v="Violent / Serious Property Crimes"/>
    <s v="others"/>
    <x v="10"/>
    <s v="Bedok Police Division"/>
    <s v="East"/>
    <s v="Bedok North"/>
  </r>
  <r>
    <x v="5"/>
    <x v="1"/>
    <n v="29"/>
    <s v="preventable"/>
    <s v="Crimes Against Persons"/>
    <s v="others"/>
    <x v="5"/>
    <s v="Ang Mo Kio Police Division"/>
    <s v="North East"/>
    <s v="Yishun South"/>
  </r>
  <r>
    <x v="5"/>
    <x v="2"/>
    <n v="0"/>
    <s v="preventable"/>
    <s v="Theft And Related Crimes"/>
    <s v="others"/>
    <x v="6"/>
    <s v="Ang Mo Kio Police Division"/>
    <s v="North East"/>
    <s v="Sembawang"/>
  </r>
  <r>
    <x v="5"/>
    <x v="4"/>
    <n v="0"/>
    <s v="preventable"/>
    <s v="Housebreaking And Related Crimes"/>
    <s v="others"/>
    <x v="17"/>
    <s v="Jurong Police Division"/>
    <s v="West"/>
    <s v="Woodlands West"/>
  </r>
  <r>
    <x v="5"/>
    <x v="1"/>
    <n v="0"/>
    <s v="preventable"/>
    <s v="Crimes Against Persons"/>
    <s v="others"/>
    <x v="6"/>
    <s v="Ang Mo Kio Police Division"/>
    <s v="North East"/>
    <s v="Sembawang"/>
  </r>
  <r>
    <x v="5"/>
    <x v="0"/>
    <n v="0"/>
    <s v="preventable"/>
    <s v="Violent / Serious Property Crimes"/>
    <s v="others"/>
    <x v="6"/>
    <s v="Ang Mo Kio Police Division"/>
    <s v="North East"/>
    <s v="Sembawang"/>
  </r>
  <r>
    <x v="5"/>
    <x v="0"/>
    <n v="3"/>
    <s v="preventable"/>
    <s v="Violent / Serious Property Crimes"/>
    <s v="others"/>
    <x v="30"/>
    <s v="Jurong Police Division"/>
    <s v="West"/>
    <s v="Jurong West"/>
  </r>
  <r>
    <x v="5"/>
    <x v="3"/>
    <n v="0"/>
    <s v="preventable"/>
    <s v="Theft And Related Crimes"/>
    <s v="others"/>
    <x v="17"/>
    <s v="Jurong Police Division"/>
    <s v="West"/>
    <s v="Woodlands West"/>
  </r>
  <r>
    <x v="5"/>
    <x v="3"/>
    <n v="0"/>
    <s v="preventable"/>
    <s v="Theft And Related Crimes"/>
    <s v="others"/>
    <x v="6"/>
    <s v="Ang Mo Kio Police Division"/>
    <s v="North East"/>
    <s v="Sembawang"/>
  </r>
  <r>
    <x v="5"/>
    <x v="0"/>
    <n v="0"/>
    <s v="preventable"/>
    <s v="Violent / Serious Property Crimes"/>
    <s v="others"/>
    <x v="17"/>
    <s v="Jurong Police Division"/>
    <s v="West"/>
    <s v="Woodlands West"/>
  </r>
  <r>
    <x v="5"/>
    <x v="1"/>
    <n v="0"/>
    <s v="preventable"/>
    <s v="Crimes Against Persons"/>
    <s v="others"/>
    <x v="32"/>
    <s v="Jurong Police Division"/>
    <s v="West"/>
    <s v="Woodlands"/>
  </r>
  <r>
    <x v="5"/>
    <x v="4"/>
    <n v="8"/>
    <s v="preventable"/>
    <s v="Housebreaking And Related Crimes"/>
    <s v="others"/>
    <x v="30"/>
    <s v="Jurong Police Division"/>
    <s v="West"/>
    <s v="Jurong West"/>
  </r>
  <r>
    <x v="5"/>
    <x v="4"/>
    <n v="0"/>
    <s v="preventable"/>
    <s v="Housebreaking And Related Crimes"/>
    <s v="others"/>
    <x v="35"/>
    <s v="Bedok Police Division"/>
    <s v="East"/>
    <s v="Pasir Ris"/>
  </r>
  <r>
    <x v="5"/>
    <x v="1"/>
    <n v="0"/>
    <s v="preventable"/>
    <s v="Crimes Against Persons"/>
    <s v="others"/>
    <x v="5"/>
    <s v="Ang Mo Kio Police Division"/>
    <s v="North East"/>
    <s v="Yishun South"/>
  </r>
  <r>
    <x v="5"/>
    <x v="3"/>
    <n v="0"/>
    <s v="preventable"/>
    <s v="Theft And Related Crimes"/>
    <s v="others"/>
    <x v="5"/>
    <s v="Ang Mo Kio Police Division"/>
    <s v="North East"/>
    <s v="Yishun South"/>
  </r>
  <r>
    <x v="5"/>
    <x v="2"/>
    <n v="5"/>
    <s v="preventable"/>
    <s v="Theft And Related Crimes"/>
    <s v="others"/>
    <x v="5"/>
    <s v="Ang Mo Kio Police Division"/>
    <s v="North East"/>
    <s v="Yishun South"/>
  </r>
  <r>
    <x v="5"/>
    <x v="3"/>
    <n v="0"/>
    <s v="preventable"/>
    <s v="Theft And Related Crimes"/>
    <s v="others"/>
    <x v="5"/>
    <s v="Ang Mo Kio Police Division"/>
    <s v="North East"/>
    <s v="Yishun South"/>
  </r>
  <r>
    <x v="5"/>
    <x v="1"/>
    <n v="44"/>
    <s v="preventable"/>
    <s v="Crimes Against Persons"/>
    <s v="others"/>
    <x v="10"/>
    <s v="Bedok Police Division"/>
    <s v="East"/>
    <s v="Bedok North"/>
  </r>
  <r>
    <x v="5"/>
    <x v="2"/>
    <n v="4"/>
    <s v="preventable"/>
    <s v="Theft And Related Crimes"/>
    <s v="others"/>
    <x v="10"/>
    <s v="Bedok Police Division"/>
    <s v="East"/>
    <s v="Bedok North"/>
  </r>
  <r>
    <x v="5"/>
    <x v="3"/>
    <n v="0"/>
    <s v="preventable"/>
    <s v="Theft And Related Crimes"/>
    <s v="others"/>
    <x v="20"/>
    <s v="Tanglin Police Division"/>
    <s v="Central"/>
    <s v="Orchard"/>
  </r>
  <r>
    <x v="5"/>
    <x v="4"/>
    <n v="8"/>
    <s v="preventable"/>
    <s v="Housebreaking And Related Crimes"/>
    <s v="others"/>
    <x v="21"/>
    <s v="Tanglin Police Division"/>
    <s v="Central"/>
    <s v="Toa Payoh"/>
  </r>
  <r>
    <x v="5"/>
    <x v="3"/>
    <n v="3"/>
    <s v="preventable"/>
    <s v="Theft And Related Crimes"/>
    <s v="others"/>
    <x v="21"/>
    <s v="Tanglin Police Division"/>
    <s v="Central"/>
    <s v="Toa Payoh"/>
  </r>
  <r>
    <x v="5"/>
    <x v="3"/>
    <n v="1"/>
    <s v="preventable"/>
    <s v="Theft And Related Crimes"/>
    <s v="others"/>
    <x v="29"/>
    <s v="Jurong Police Division"/>
    <s v="West"/>
    <s v="Choa Chu Kang"/>
  </r>
  <r>
    <x v="5"/>
    <x v="2"/>
    <n v="7"/>
    <s v="preventable"/>
    <s v="Theft And Related Crimes"/>
    <s v="others"/>
    <x v="29"/>
    <s v="Jurong Police Division"/>
    <s v="West"/>
    <s v="Choa Chu Kang"/>
  </r>
  <r>
    <x v="5"/>
    <x v="2"/>
    <n v="0"/>
    <s v="preventable"/>
    <s v="Theft And Related Crimes"/>
    <s v="others"/>
    <x v="5"/>
    <s v="Ang Mo Kio Police Division"/>
    <s v="North East"/>
    <s v="Yishun South"/>
  </r>
  <r>
    <x v="5"/>
    <x v="1"/>
    <n v="34"/>
    <s v="preventable"/>
    <s v="Crimes Against Persons"/>
    <s v="others"/>
    <x v="29"/>
    <s v="Jurong Police Division"/>
    <s v="West"/>
    <s v="Choa Chu Kang"/>
  </r>
  <r>
    <x v="5"/>
    <x v="2"/>
    <n v="0"/>
    <s v="preventable"/>
    <s v="Theft And Related Crimes"/>
    <s v="others"/>
    <x v="17"/>
    <s v="Jurong Police Division"/>
    <s v="West"/>
    <s v="Woodlands West"/>
  </r>
  <r>
    <x v="5"/>
    <x v="1"/>
    <n v="0"/>
    <s v="preventable"/>
    <s v="Crimes Against Persons"/>
    <s v="others"/>
    <x v="17"/>
    <s v="Jurong Police Division"/>
    <s v="West"/>
    <s v="Woodlands West"/>
  </r>
  <r>
    <x v="5"/>
    <x v="0"/>
    <n v="0"/>
    <s v="preventable"/>
    <s v="Violent / Serious Property Crimes"/>
    <s v="others"/>
    <x v="8"/>
    <s v="Ang Mo Kio Police Division"/>
    <s v="North East"/>
    <s v="Yishun North"/>
  </r>
  <r>
    <x v="5"/>
    <x v="4"/>
    <n v="0"/>
    <s v="preventable"/>
    <s v="Housebreaking And Related Crimes"/>
    <s v="others"/>
    <x v="8"/>
    <s v="Ang Mo Kio Police Division"/>
    <s v="North East"/>
    <s v="Yishun North"/>
  </r>
  <r>
    <x v="5"/>
    <x v="3"/>
    <n v="0"/>
    <s v="preventable"/>
    <s v="Theft And Related Crimes"/>
    <s v="others"/>
    <x v="8"/>
    <s v="Ang Mo Kio Police Division"/>
    <s v="North East"/>
    <s v="Yishun North"/>
  </r>
  <r>
    <x v="5"/>
    <x v="2"/>
    <n v="0"/>
    <s v="preventable"/>
    <s v="Theft And Related Crimes"/>
    <s v="others"/>
    <x v="8"/>
    <s v="Ang Mo Kio Police Division"/>
    <s v="North East"/>
    <s v="Yishun North"/>
  </r>
  <r>
    <x v="5"/>
    <x v="1"/>
    <n v="0"/>
    <s v="preventable"/>
    <s v="Crimes Against Persons"/>
    <s v="others"/>
    <x v="8"/>
    <s v="Ang Mo Kio Police Division"/>
    <s v="North East"/>
    <s v="Yishun North"/>
  </r>
  <r>
    <x v="5"/>
    <x v="0"/>
    <n v="0"/>
    <s v="preventable"/>
    <s v="Violent / Serious Property Crimes"/>
    <s v="others"/>
    <x v="5"/>
    <s v="Ang Mo Kio Police Division"/>
    <s v="North East"/>
    <s v="Yishun South"/>
  </r>
  <r>
    <x v="5"/>
    <x v="4"/>
    <n v="0"/>
    <s v="preventable"/>
    <s v="Housebreaking And Related Crimes"/>
    <s v="others"/>
    <x v="5"/>
    <s v="Ang Mo Kio Police Division"/>
    <s v="North East"/>
    <s v="Yishun South"/>
  </r>
  <r>
    <x v="5"/>
    <x v="4"/>
    <n v="0"/>
    <s v="preventable"/>
    <s v="Housebreaking And Related Crimes"/>
    <s v="others"/>
    <x v="6"/>
    <s v="Ang Mo Kio Police Division"/>
    <s v="North East"/>
    <s v="Sembawang"/>
  </r>
  <r>
    <x v="5"/>
    <x v="1"/>
    <n v="0"/>
    <s v="preventable"/>
    <s v="Crimes Against Persons"/>
    <s v="others"/>
    <x v="19"/>
    <s v="Jurong Police Division"/>
    <s v="West"/>
    <s v="Woodlands East"/>
  </r>
  <r>
    <x v="5"/>
    <x v="1"/>
    <n v="22"/>
    <s v="preventable"/>
    <s v="Crimes Against Persons"/>
    <s v="others"/>
    <x v="7"/>
    <s v="Bedok Police Division"/>
    <s v="East"/>
    <s v="Bedok South"/>
  </r>
  <r>
    <x v="5"/>
    <x v="4"/>
    <n v="0"/>
    <s v="preventable"/>
    <s v="Housebreaking And Related Crimes"/>
    <s v="others"/>
    <x v="15"/>
    <s v="Bedok Police Division"/>
    <s v="East"/>
    <s v="Changi"/>
  </r>
  <r>
    <x v="5"/>
    <x v="1"/>
    <n v="29"/>
    <s v="preventable"/>
    <s v="Crimes Against Persons"/>
    <s v="others"/>
    <x v="3"/>
    <s v="Ang Mo Kio Police Division"/>
    <s v="North East"/>
    <s v="Ang Mo Kio South"/>
  </r>
  <r>
    <x v="5"/>
    <x v="2"/>
    <n v="1"/>
    <s v="preventable"/>
    <s v="Theft And Related Crimes"/>
    <s v="others"/>
    <x v="3"/>
    <s v="Ang Mo Kio Police Division"/>
    <s v="North East"/>
    <s v="Ang Mo Kio South"/>
  </r>
  <r>
    <x v="5"/>
    <x v="3"/>
    <n v="3"/>
    <s v="preventable"/>
    <s v="Theft And Related Crimes"/>
    <s v="others"/>
    <x v="3"/>
    <s v="Ang Mo Kio Police Division"/>
    <s v="North East"/>
    <s v="Ang Mo Kio South"/>
  </r>
  <r>
    <x v="5"/>
    <x v="4"/>
    <n v="3"/>
    <s v="preventable"/>
    <s v="Housebreaking And Related Crimes"/>
    <s v="others"/>
    <x v="3"/>
    <s v="Ang Mo Kio Police Division"/>
    <s v="North East"/>
    <s v="Ang Mo Kio South"/>
  </r>
  <r>
    <x v="5"/>
    <x v="0"/>
    <n v="2"/>
    <s v="preventable"/>
    <s v="Violent / Serious Property Crimes"/>
    <s v="others"/>
    <x v="3"/>
    <s v="Ang Mo Kio Police Division"/>
    <s v="North East"/>
    <s v="Ang Mo Kio South"/>
  </r>
  <r>
    <x v="5"/>
    <x v="1"/>
    <n v="24"/>
    <s v="preventable"/>
    <s v="Crimes Against Persons"/>
    <s v="others"/>
    <x v="11"/>
    <s v="Ang Mo Kio Police Division"/>
    <s v="North East"/>
    <s v="Ang Mo Kio North"/>
  </r>
  <r>
    <x v="5"/>
    <x v="2"/>
    <n v="5"/>
    <s v="preventable"/>
    <s v="Theft And Related Crimes"/>
    <s v="others"/>
    <x v="11"/>
    <s v="Ang Mo Kio Police Division"/>
    <s v="North East"/>
    <s v="Ang Mo Kio North"/>
  </r>
  <r>
    <x v="5"/>
    <x v="4"/>
    <n v="8"/>
    <s v="preventable"/>
    <s v="Housebreaking And Related Crimes"/>
    <s v="others"/>
    <x v="23"/>
    <s v="Tanglin Police Division"/>
    <s v="Central"/>
    <s v="Bukit Timah"/>
  </r>
  <r>
    <x v="5"/>
    <x v="0"/>
    <n v="0"/>
    <s v="preventable"/>
    <s v="Violent / Serious Property Crimes"/>
    <s v="others"/>
    <x v="23"/>
    <s v="Tanglin Police Division"/>
    <s v="Central"/>
    <s v="Bukit Timah"/>
  </r>
  <r>
    <x v="5"/>
    <x v="1"/>
    <n v="22"/>
    <s v="preventable"/>
    <s v="Crimes Against Persons"/>
    <s v="others"/>
    <x v="27"/>
    <s v="Tanglin Police Division"/>
    <s v="Central"/>
    <s v="Bishan"/>
  </r>
  <r>
    <x v="5"/>
    <x v="2"/>
    <n v="5"/>
    <s v="preventable"/>
    <s v="Theft And Related Crimes"/>
    <s v="others"/>
    <x v="27"/>
    <s v="Tanglin Police Division"/>
    <s v="Central"/>
    <s v="Bishan"/>
  </r>
  <r>
    <x v="5"/>
    <x v="4"/>
    <n v="9"/>
    <s v="preventable"/>
    <s v="Housebreaking And Related Crimes"/>
    <s v="others"/>
    <x v="13"/>
    <s v="Clementi Police Division"/>
    <s v="West"/>
    <s v="Bukit Merah West"/>
  </r>
  <r>
    <x v="5"/>
    <x v="0"/>
    <n v="2"/>
    <s v="preventable"/>
    <s v="Violent / Serious Property Crimes"/>
    <s v="others"/>
    <x v="13"/>
    <s v="Clementi Police Division"/>
    <s v="West"/>
    <s v="Bukit Merah West"/>
  </r>
  <r>
    <x v="5"/>
    <x v="1"/>
    <n v="48"/>
    <s v="preventable"/>
    <s v="Crimes Against Persons"/>
    <s v="others"/>
    <x v="25"/>
    <s v="Central Police Division"/>
    <s v="Central"/>
    <s v="Rochor"/>
  </r>
  <r>
    <x v="5"/>
    <x v="2"/>
    <n v="8"/>
    <s v="preventable"/>
    <s v="Theft And Related Crimes"/>
    <s v="others"/>
    <x v="25"/>
    <s v="Central Police Division"/>
    <s v="Central"/>
    <s v="Rochor"/>
  </r>
  <r>
    <x v="5"/>
    <x v="3"/>
    <n v="3"/>
    <s v="preventable"/>
    <s v="Theft And Related Crimes"/>
    <s v="others"/>
    <x v="25"/>
    <s v="Central Police Division"/>
    <s v="Central"/>
    <s v="Rochor"/>
  </r>
  <r>
    <x v="5"/>
    <x v="4"/>
    <n v="9"/>
    <s v="preventable"/>
    <s v="Housebreaking And Related Crimes"/>
    <s v="others"/>
    <x v="25"/>
    <s v="Central Police Division"/>
    <s v="Central"/>
    <s v="Rochor"/>
  </r>
  <r>
    <x v="5"/>
    <x v="0"/>
    <n v="12"/>
    <s v="preventable"/>
    <s v="Violent / Serious Property Crimes"/>
    <s v="others"/>
    <x v="25"/>
    <s v="Central Police Division"/>
    <s v="Central"/>
    <s v="Rochor"/>
  </r>
  <r>
    <x v="5"/>
    <x v="1"/>
    <n v="69"/>
    <s v="preventable"/>
    <s v="Crimes Against Persons"/>
    <s v="others"/>
    <x v="24"/>
    <s v="Central Police Division"/>
    <s v="Central"/>
    <s v="Marina Bay"/>
  </r>
  <r>
    <x v="5"/>
    <x v="0"/>
    <n v="2"/>
    <s v="preventable"/>
    <s v="Violent / Serious Property Crimes"/>
    <s v="others"/>
    <x v="2"/>
    <s v="Ang Mo Kio Police Division"/>
    <s v="North East"/>
    <s v="Hougang"/>
  </r>
  <r>
    <x v="5"/>
    <x v="4"/>
    <n v="7"/>
    <s v="preventable"/>
    <s v="Housebreaking And Related Crimes"/>
    <s v="others"/>
    <x v="2"/>
    <s v="Ang Mo Kio Police Division"/>
    <s v="North East"/>
    <s v="Hougang"/>
  </r>
  <r>
    <x v="5"/>
    <x v="3"/>
    <n v="3"/>
    <s v="preventable"/>
    <s v="Theft And Related Crimes"/>
    <s v="others"/>
    <x v="2"/>
    <s v="Ang Mo Kio Police Division"/>
    <s v="North East"/>
    <s v="Hougang"/>
  </r>
  <r>
    <x v="5"/>
    <x v="2"/>
    <n v="10"/>
    <s v="preventable"/>
    <s v="Theft And Related Crimes"/>
    <s v="others"/>
    <x v="2"/>
    <s v="Ang Mo Kio Police Division"/>
    <s v="North East"/>
    <s v="Hougang"/>
  </r>
  <r>
    <x v="5"/>
    <x v="4"/>
    <n v="8"/>
    <s v="preventable"/>
    <s v="Housebreaking And Related Crimes"/>
    <s v="others"/>
    <x v="20"/>
    <s v="Tanglin Police Division"/>
    <s v="Central"/>
    <s v="Orchard"/>
  </r>
  <r>
    <x v="5"/>
    <x v="2"/>
    <n v="1"/>
    <s v="preventable"/>
    <s v="Theft And Related Crimes"/>
    <s v="others"/>
    <x v="21"/>
    <s v="Tanglin Police Division"/>
    <s v="Central"/>
    <s v="Toa Payoh"/>
  </r>
  <r>
    <x v="5"/>
    <x v="0"/>
    <n v="5"/>
    <s v="preventable"/>
    <s v="Violent / Serious Property Crimes"/>
    <s v="others"/>
    <x v="20"/>
    <s v="Tanglin Police Division"/>
    <s v="Central"/>
    <s v="Orchard"/>
  </r>
  <r>
    <x v="5"/>
    <x v="2"/>
    <n v="1"/>
    <s v="preventable"/>
    <s v="Theft And Related Crimes"/>
    <s v="others"/>
    <x v="22"/>
    <s v="Tanglin Police Division"/>
    <s v="Central"/>
    <s v="Kampong Java"/>
  </r>
  <r>
    <x v="5"/>
    <x v="3"/>
    <n v="1"/>
    <s v="preventable"/>
    <s v="Theft And Related Crimes"/>
    <s v="others"/>
    <x v="22"/>
    <s v="Tanglin Police Division"/>
    <s v="Central"/>
    <s v="Kampong Java"/>
  </r>
  <r>
    <x v="5"/>
    <x v="4"/>
    <n v="3"/>
    <s v="preventable"/>
    <s v="Housebreaking And Related Crimes"/>
    <s v="others"/>
    <x v="22"/>
    <s v="Tanglin Police Division"/>
    <s v="Central"/>
    <s v="Kampong Java"/>
  </r>
  <r>
    <x v="5"/>
    <x v="0"/>
    <n v="2"/>
    <s v="preventable"/>
    <s v="Violent / Serious Property Crimes"/>
    <s v="others"/>
    <x v="22"/>
    <s v="Tanglin Police Division"/>
    <s v="Central"/>
    <s v="Kampong Java"/>
  </r>
  <r>
    <x v="5"/>
    <x v="1"/>
    <n v="17"/>
    <s v="preventable"/>
    <s v="Crimes Against Persons"/>
    <s v="others"/>
    <x v="23"/>
    <s v="Tanglin Police Division"/>
    <s v="Central"/>
    <s v="Bukit Timah"/>
  </r>
  <r>
    <x v="5"/>
    <x v="2"/>
    <n v="2"/>
    <s v="preventable"/>
    <s v="Theft And Related Crimes"/>
    <s v="others"/>
    <x v="23"/>
    <s v="Tanglin Police Division"/>
    <s v="Central"/>
    <s v="Bukit Timah"/>
  </r>
  <r>
    <x v="5"/>
    <x v="2"/>
    <n v="4"/>
    <s v="preventable"/>
    <s v="Theft And Related Crimes"/>
    <s v="others"/>
    <x v="24"/>
    <s v="Central Police Division"/>
    <s v="Central"/>
    <s v="Marina Bay"/>
  </r>
  <r>
    <x v="5"/>
    <x v="3"/>
    <n v="0"/>
    <s v="preventable"/>
    <s v="Theft And Related Crimes"/>
    <s v="others"/>
    <x v="23"/>
    <s v="Tanglin Police Division"/>
    <s v="Central"/>
    <s v="Bukit Timah"/>
  </r>
  <r>
    <x v="5"/>
    <x v="0"/>
    <n v="3"/>
    <s v="preventable"/>
    <s v="Violent / Serious Property Crimes"/>
    <s v="others"/>
    <x v="11"/>
    <s v="Ang Mo Kio Police Division"/>
    <s v="North East"/>
    <s v="Ang Mo Kio North"/>
  </r>
  <r>
    <x v="5"/>
    <x v="4"/>
    <n v="4"/>
    <s v="preventable"/>
    <s v="Housebreaking And Related Crimes"/>
    <s v="others"/>
    <x v="11"/>
    <s v="Ang Mo Kio Police Division"/>
    <s v="North East"/>
    <s v="Ang Mo Kio North"/>
  </r>
  <r>
    <x v="5"/>
    <x v="3"/>
    <n v="1"/>
    <s v="preventable"/>
    <s v="Theft And Related Crimes"/>
    <s v="others"/>
    <x v="11"/>
    <s v="Ang Mo Kio Police Division"/>
    <s v="North East"/>
    <s v="Ang Mo Kio North"/>
  </r>
  <r>
    <x v="5"/>
    <x v="1"/>
    <n v="25"/>
    <s v="preventable"/>
    <s v="Crimes Against Persons"/>
    <s v="others"/>
    <x v="1"/>
    <s v="Ang Mo Kio Police Division"/>
    <s v="North East"/>
    <s v="Punggol"/>
  </r>
  <r>
    <x v="5"/>
    <x v="2"/>
    <n v="0"/>
    <s v="preventable"/>
    <s v="Theft And Related Crimes"/>
    <s v="others"/>
    <x v="1"/>
    <s v="Ang Mo Kio Police Division"/>
    <s v="North East"/>
    <s v="Punggol"/>
  </r>
  <r>
    <x v="5"/>
    <x v="3"/>
    <n v="0"/>
    <s v="preventable"/>
    <s v="Theft And Related Crimes"/>
    <s v="others"/>
    <x v="1"/>
    <s v="Ang Mo Kio Police Division"/>
    <s v="North East"/>
    <s v="Punggol"/>
  </r>
  <r>
    <x v="5"/>
    <x v="4"/>
    <n v="6"/>
    <s v="preventable"/>
    <s v="Housebreaking And Related Crimes"/>
    <s v="others"/>
    <x v="1"/>
    <s v="Ang Mo Kio Police Division"/>
    <s v="North East"/>
    <s v="Punggol"/>
  </r>
  <r>
    <x v="5"/>
    <x v="0"/>
    <n v="2"/>
    <s v="preventable"/>
    <s v="Violent / Serious Property Crimes"/>
    <s v="others"/>
    <x v="1"/>
    <s v="Ang Mo Kio Police Division"/>
    <s v="North East"/>
    <s v="Punggol"/>
  </r>
  <r>
    <x v="5"/>
    <x v="1"/>
    <n v="39"/>
    <s v="preventable"/>
    <s v="Crimes Against Persons"/>
    <s v="others"/>
    <x v="2"/>
    <s v="Ang Mo Kio Police Division"/>
    <s v="North East"/>
    <s v="Hougang"/>
  </r>
  <r>
    <x v="5"/>
    <x v="1"/>
    <n v="25"/>
    <s v="preventable"/>
    <s v="Crimes Against Persons"/>
    <s v="others"/>
    <x v="22"/>
    <s v="Tanglin Police Division"/>
    <s v="Central"/>
    <s v="Kampong Java"/>
  </r>
  <r>
    <x v="5"/>
    <x v="3"/>
    <n v="1"/>
    <s v="preventable"/>
    <s v="Theft And Related Crimes"/>
    <s v="others"/>
    <x v="24"/>
    <s v="Central Police Division"/>
    <s v="Central"/>
    <s v="Marina Bay"/>
  </r>
  <r>
    <x v="5"/>
    <x v="4"/>
    <n v="7"/>
    <s v="preventable"/>
    <s v="Housebreaking And Related Crimes"/>
    <s v="others"/>
    <x v="24"/>
    <s v="Central Police Division"/>
    <s v="Central"/>
    <s v="Marina Bay"/>
  </r>
  <r>
    <x v="5"/>
    <x v="0"/>
    <n v="0"/>
    <s v="preventable"/>
    <s v="Violent / Serious Property Crimes"/>
    <s v="others"/>
    <x v="24"/>
    <s v="Central Police Division"/>
    <s v="Central"/>
    <s v="Marina Bay"/>
  </r>
  <r>
    <x v="5"/>
    <x v="3"/>
    <n v="0"/>
    <s v="preventable"/>
    <s v="Theft And Related Crimes"/>
    <s v="others"/>
    <x v="26"/>
    <s v="Clementi Police Division"/>
    <s v="West"/>
    <s v="Clementi"/>
  </r>
  <r>
    <x v="5"/>
    <x v="1"/>
    <n v="108"/>
    <s v="preventable"/>
    <s v="Crimes Against Persons"/>
    <s v="others"/>
    <x v="20"/>
    <s v="Tanglin Police Division"/>
    <s v="Central"/>
    <s v="Orchard"/>
  </r>
  <r>
    <x v="5"/>
    <x v="1"/>
    <n v="46"/>
    <s v="preventable"/>
    <s v="Crimes Against Persons"/>
    <s v="others"/>
    <x v="13"/>
    <s v="Clementi Police Division"/>
    <s v="West"/>
    <s v="Bukit Merah West"/>
  </r>
  <r>
    <x v="5"/>
    <x v="4"/>
    <n v="5"/>
    <s v="preventable"/>
    <s v="Housebreaking And Related Crimes"/>
    <s v="others"/>
    <x v="6"/>
    <s v="Ang Mo Kio Police Division"/>
    <s v="North East"/>
    <s v="Sembawang"/>
  </r>
  <r>
    <x v="5"/>
    <x v="1"/>
    <n v="34"/>
    <s v="preventable"/>
    <s v="Crimes Against Persons"/>
    <s v="others"/>
    <x v="21"/>
    <s v="Tanglin Police Division"/>
    <s v="Central"/>
    <s v="Toa Payoh"/>
  </r>
  <r>
    <x v="5"/>
    <x v="2"/>
    <n v="1"/>
    <s v="preventable"/>
    <s v="Theft And Related Crimes"/>
    <s v="others"/>
    <x v="6"/>
    <s v="Ang Mo Kio Police Division"/>
    <s v="North East"/>
    <s v="Sembawang"/>
  </r>
  <r>
    <x v="5"/>
    <x v="0"/>
    <n v="1"/>
    <s v="preventable"/>
    <s v="Violent / Serious Property Crimes"/>
    <s v="others"/>
    <x v="35"/>
    <s v="Bedok Police Division"/>
    <s v="East"/>
    <s v="Pasir Ris"/>
  </r>
  <r>
    <x v="5"/>
    <x v="1"/>
    <n v="28"/>
    <s v="preventable"/>
    <s v="Crimes Against Persons"/>
    <s v="others"/>
    <x v="34"/>
    <s v="Bedok Police Division"/>
    <s v="East"/>
    <s v="Marine Parade"/>
  </r>
  <r>
    <x v="5"/>
    <x v="2"/>
    <n v="3"/>
    <s v="preventable"/>
    <s v="Theft And Related Crimes"/>
    <s v="others"/>
    <x v="34"/>
    <s v="Bedok Police Division"/>
    <s v="East"/>
    <s v="Marine Parade"/>
  </r>
  <r>
    <x v="5"/>
    <x v="2"/>
    <n v="3"/>
    <s v="preventable"/>
    <s v="Theft And Related Crimes"/>
    <s v="others"/>
    <x v="26"/>
    <s v="Clementi Police Division"/>
    <s v="West"/>
    <s v="Clementi"/>
  </r>
  <r>
    <x v="5"/>
    <x v="3"/>
    <n v="1"/>
    <s v="preventable"/>
    <s v="Theft And Related Crimes"/>
    <s v="others"/>
    <x v="34"/>
    <s v="Bedok Police Division"/>
    <s v="East"/>
    <s v="Marine Parade"/>
  </r>
  <r>
    <x v="5"/>
    <x v="0"/>
    <n v="1"/>
    <s v="preventable"/>
    <s v="Violent / Serious Property Crimes"/>
    <s v="others"/>
    <x v="34"/>
    <s v="Bedok Police Division"/>
    <s v="East"/>
    <s v="Marine Parade"/>
  </r>
  <r>
    <x v="5"/>
    <x v="1"/>
    <n v="64"/>
    <s v="preventable"/>
    <s v="Crimes Against Persons"/>
    <s v="others"/>
    <x v="16"/>
    <s v="Bedok Police Division"/>
    <s v="East"/>
    <s v="Geylang"/>
  </r>
  <r>
    <x v="5"/>
    <x v="2"/>
    <n v="17"/>
    <s v="preventable"/>
    <s v="Theft And Related Crimes"/>
    <s v="others"/>
    <x v="16"/>
    <s v="Bedok Police Division"/>
    <s v="East"/>
    <s v="Geylang"/>
  </r>
  <r>
    <x v="5"/>
    <x v="3"/>
    <n v="9"/>
    <s v="preventable"/>
    <s v="Theft And Related Crimes"/>
    <s v="others"/>
    <x v="16"/>
    <s v="Bedok Police Division"/>
    <s v="East"/>
    <s v="Geylang"/>
  </r>
  <r>
    <x v="5"/>
    <x v="4"/>
    <n v="17"/>
    <s v="preventable"/>
    <s v="Housebreaking And Related Crimes"/>
    <s v="others"/>
    <x v="16"/>
    <s v="Bedok Police Division"/>
    <s v="East"/>
    <s v="Geylang"/>
  </r>
  <r>
    <x v="5"/>
    <x v="0"/>
    <n v="16"/>
    <s v="preventable"/>
    <s v="Violent / Serious Property Crimes"/>
    <s v="others"/>
    <x v="16"/>
    <s v="Bedok Police Division"/>
    <s v="East"/>
    <s v="Geylang"/>
  </r>
  <r>
    <x v="5"/>
    <x v="1"/>
    <n v="17"/>
    <s v="preventable"/>
    <s v="Crimes Against Persons"/>
    <s v="others"/>
    <x v="15"/>
    <s v="Bedok Police Division"/>
    <s v="East"/>
    <s v="Changi"/>
  </r>
  <r>
    <x v="5"/>
    <x v="2"/>
    <n v="3"/>
    <s v="preventable"/>
    <s v="Theft And Related Crimes"/>
    <s v="others"/>
    <x v="15"/>
    <s v="Bedok Police Division"/>
    <s v="East"/>
    <s v="Changi"/>
  </r>
  <r>
    <x v="5"/>
    <x v="3"/>
    <n v="1"/>
    <s v="preventable"/>
    <s v="Theft And Related Crimes"/>
    <s v="others"/>
    <x v="15"/>
    <s v="Bedok Police Division"/>
    <s v="East"/>
    <s v="Changi"/>
  </r>
  <r>
    <x v="5"/>
    <x v="4"/>
    <n v="11"/>
    <s v="preventable"/>
    <s v="Housebreaking And Related Crimes"/>
    <s v="others"/>
    <x v="34"/>
    <s v="Bedok Police Division"/>
    <s v="East"/>
    <s v="Marine Parade"/>
  </r>
  <r>
    <x v="5"/>
    <x v="0"/>
    <n v="3"/>
    <s v="preventable"/>
    <s v="Violent / Serious Property Crimes"/>
    <s v="others"/>
    <x v="15"/>
    <s v="Bedok Police Division"/>
    <s v="East"/>
    <s v="Changi"/>
  </r>
  <r>
    <x v="5"/>
    <x v="1"/>
    <n v="29"/>
    <s v="preventable"/>
    <s v="Crimes Against Persons"/>
    <s v="others"/>
    <x v="26"/>
    <s v="Clementi Police Division"/>
    <s v="West"/>
    <s v="Clementi"/>
  </r>
  <r>
    <x v="5"/>
    <x v="4"/>
    <n v="3"/>
    <s v="preventable"/>
    <s v="Housebreaking And Related Crimes"/>
    <s v="others"/>
    <x v="14"/>
    <s v="Clementi Police Division"/>
    <s v="West"/>
    <s v="Jurong East"/>
  </r>
  <r>
    <x v="5"/>
    <x v="1"/>
    <n v="47"/>
    <s v="preventable"/>
    <s v="Crimes Against Persons"/>
    <s v="others"/>
    <x v="9"/>
    <s v="Central Police Division"/>
    <s v="Central"/>
    <s v="Bukit Merah East"/>
  </r>
  <r>
    <x v="5"/>
    <x v="2"/>
    <n v="1"/>
    <s v="preventable"/>
    <s v="Theft And Related Crimes"/>
    <s v="others"/>
    <x v="9"/>
    <s v="Central Police Division"/>
    <s v="Central"/>
    <s v="Bukit Merah East"/>
  </r>
  <r>
    <x v="5"/>
    <x v="3"/>
    <n v="2"/>
    <s v="preventable"/>
    <s v="Theft And Related Crimes"/>
    <s v="others"/>
    <x v="9"/>
    <s v="Central Police Division"/>
    <s v="Central"/>
    <s v="Bukit Merah East"/>
  </r>
  <r>
    <x v="5"/>
    <x v="4"/>
    <n v="2"/>
    <s v="preventable"/>
    <s v="Housebreaking And Related Crimes"/>
    <s v="others"/>
    <x v="9"/>
    <s v="Central Police Division"/>
    <s v="Central"/>
    <s v="Bukit Merah East"/>
  </r>
  <r>
    <x v="5"/>
    <x v="0"/>
    <n v="3"/>
    <s v="preventable"/>
    <s v="Violent / Serious Property Crimes"/>
    <s v="others"/>
    <x v="9"/>
    <s v="Central Police Division"/>
    <s v="Central"/>
    <s v="Bukit Merah East"/>
  </r>
  <r>
    <x v="5"/>
    <x v="3"/>
    <n v="1"/>
    <s v="preventable"/>
    <s v="Theft And Related Crimes"/>
    <s v="others"/>
    <x v="13"/>
    <s v="Clementi Police Division"/>
    <s v="West"/>
    <s v="Bukit Merah West"/>
  </r>
  <r>
    <x v="5"/>
    <x v="0"/>
    <n v="0"/>
    <s v="preventable"/>
    <s v="Violent / Serious Property Crimes"/>
    <s v="others"/>
    <x v="6"/>
    <s v="Ang Mo Kio Police Division"/>
    <s v="North East"/>
    <s v="Sembawang"/>
  </r>
  <r>
    <x v="5"/>
    <x v="2"/>
    <n v="6"/>
    <s v="preventable"/>
    <s v="Theft And Related Crimes"/>
    <s v="others"/>
    <x v="13"/>
    <s v="Clementi Police Division"/>
    <s v="West"/>
    <s v="Bukit Merah West"/>
  </r>
  <r>
    <x v="5"/>
    <x v="0"/>
    <n v="1"/>
    <s v="preventable"/>
    <s v="Violent / Serious Property Crimes"/>
    <s v="others"/>
    <x v="26"/>
    <s v="Clementi Police Division"/>
    <s v="West"/>
    <s v="Clementi"/>
  </r>
  <r>
    <x v="5"/>
    <x v="0"/>
    <n v="1"/>
    <s v="preventable"/>
    <s v="Violent / Serious Property Crimes"/>
    <s v="others"/>
    <x v="14"/>
    <s v="Clementi Police Division"/>
    <s v="West"/>
    <s v="Jurong East"/>
  </r>
  <r>
    <x v="5"/>
    <x v="3"/>
    <n v="0"/>
    <s v="preventable"/>
    <s v="Theft And Related Crimes"/>
    <s v="others"/>
    <x v="27"/>
    <s v="Tanglin Police Division"/>
    <s v="Central"/>
    <s v="Bishan"/>
  </r>
  <r>
    <x v="5"/>
    <x v="0"/>
    <n v="4"/>
    <s v="preventable"/>
    <s v="Violent / Serious Property Crimes"/>
    <s v="others"/>
    <x v="27"/>
    <s v="Tanglin Police Division"/>
    <s v="Central"/>
    <s v="Bishan"/>
  </r>
  <r>
    <x v="5"/>
    <x v="1"/>
    <n v="47"/>
    <s v="preventable"/>
    <s v="Crimes Against Persons"/>
    <s v="others"/>
    <x v="12"/>
    <s v="Clementi Police Division"/>
    <s v="West"/>
    <s v="Queenstown"/>
  </r>
  <r>
    <x v="5"/>
    <x v="2"/>
    <n v="4"/>
    <s v="preventable"/>
    <s v="Theft And Related Crimes"/>
    <s v="others"/>
    <x v="12"/>
    <s v="Clementi Police Division"/>
    <s v="West"/>
    <s v="Queenstown"/>
  </r>
  <r>
    <x v="5"/>
    <x v="3"/>
    <n v="0"/>
    <s v="preventable"/>
    <s v="Theft And Related Crimes"/>
    <s v="others"/>
    <x v="12"/>
    <s v="Clementi Police Division"/>
    <s v="West"/>
    <s v="Queenstown"/>
  </r>
  <r>
    <x v="5"/>
    <x v="4"/>
    <n v="10"/>
    <s v="preventable"/>
    <s v="Housebreaking And Related Crimes"/>
    <s v="others"/>
    <x v="12"/>
    <s v="Clementi Police Division"/>
    <s v="West"/>
    <s v="Queenstown"/>
  </r>
  <r>
    <x v="5"/>
    <x v="0"/>
    <n v="1"/>
    <s v="preventable"/>
    <s v="Violent / Serious Property Crimes"/>
    <s v="others"/>
    <x v="12"/>
    <s v="Clementi Police Division"/>
    <s v="West"/>
    <s v="Queenstown"/>
  </r>
  <r>
    <x v="5"/>
    <x v="1"/>
    <n v="31"/>
    <s v="preventable"/>
    <s v="Crimes Against Persons"/>
    <s v="others"/>
    <x v="14"/>
    <s v="Clementi Police Division"/>
    <s v="West"/>
    <s v="Jurong East"/>
  </r>
  <r>
    <x v="5"/>
    <x v="2"/>
    <n v="3"/>
    <s v="preventable"/>
    <s v="Theft And Related Crimes"/>
    <s v="others"/>
    <x v="14"/>
    <s v="Clementi Police Division"/>
    <s v="West"/>
    <s v="Jurong East"/>
  </r>
  <r>
    <x v="5"/>
    <x v="3"/>
    <n v="2"/>
    <s v="preventable"/>
    <s v="Theft And Related Crimes"/>
    <s v="others"/>
    <x v="14"/>
    <s v="Clementi Police Division"/>
    <s v="West"/>
    <s v="Jurong East"/>
  </r>
  <r>
    <x v="5"/>
    <x v="4"/>
    <n v="4"/>
    <s v="preventable"/>
    <s v="Housebreaking And Related Crimes"/>
    <s v="others"/>
    <x v="27"/>
    <s v="Tanglin Police Division"/>
    <s v="Central"/>
    <s v="Bishan"/>
  </r>
  <r>
    <x v="5"/>
    <x v="3"/>
    <n v="4"/>
    <s v="preventable"/>
    <s v="Theft And Related Crimes"/>
    <s v="others"/>
    <x v="30"/>
    <s v="Jurong Police Division"/>
    <s v="West"/>
    <s v="Jurong West"/>
  </r>
  <r>
    <x v="5"/>
    <x v="2"/>
    <n v="3"/>
    <s v="preventable"/>
    <s v="Theft And Related Crimes"/>
    <s v="others"/>
    <x v="20"/>
    <s v="Tanglin Police Division"/>
    <s v="Central"/>
    <s v="Orchard"/>
  </r>
  <r>
    <x v="5"/>
    <x v="1"/>
    <n v="49"/>
    <s v="preventable"/>
    <s v="Crimes Against Persons"/>
    <s v="others"/>
    <x v="30"/>
    <s v="Jurong Police Division"/>
    <s v="West"/>
    <s v="Jurong West"/>
  </r>
  <r>
    <x v="5"/>
    <x v="2"/>
    <n v="4"/>
    <s v="preventable"/>
    <s v="Theft And Related Crimes"/>
    <s v="others"/>
    <x v="30"/>
    <s v="Jurong Police Division"/>
    <s v="West"/>
    <s v="Jurong West"/>
  </r>
  <r>
    <x v="5"/>
    <x v="3"/>
    <n v="0"/>
    <s v="preventable"/>
    <s v="Theft And Related Crimes"/>
    <s v="others"/>
    <x v="19"/>
    <s v="Jurong Police Division"/>
    <s v="West"/>
    <s v="Woodlands East"/>
  </r>
  <r>
    <x v="5"/>
    <x v="4"/>
    <n v="2"/>
    <s v="preventable"/>
    <s v="Housebreaking And Related Crimes"/>
    <s v="others"/>
    <x v="19"/>
    <s v="Jurong Police Division"/>
    <s v="West"/>
    <s v="Woodlands East"/>
  </r>
  <r>
    <x v="5"/>
    <x v="3"/>
    <n v="3"/>
    <s v="preventable"/>
    <s v="Theft And Related Crimes"/>
    <s v="others"/>
    <x v="19"/>
    <s v="Jurong Police Division"/>
    <s v="West"/>
    <s v="Woodlands East"/>
  </r>
  <r>
    <x v="5"/>
    <x v="1"/>
    <n v="36"/>
    <s v="preventable"/>
    <s v="Crimes Against Persons"/>
    <s v="others"/>
    <x v="19"/>
    <s v="Jurong Police Division"/>
    <s v="West"/>
    <s v="Woodlands East"/>
  </r>
  <r>
    <x v="5"/>
    <x v="0"/>
    <n v="3"/>
    <s v="preventable"/>
    <s v="Violent / Serious Property Crimes"/>
    <s v="others"/>
    <x v="17"/>
    <s v="Jurong Police Division"/>
    <s v="West"/>
    <s v="Woodlands West"/>
  </r>
  <r>
    <x v="5"/>
    <x v="4"/>
    <n v="9"/>
    <s v="preventable"/>
    <s v="Housebreaking And Related Crimes"/>
    <s v="others"/>
    <x v="17"/>
    <s v="Jurong Police Division"/>
    <s v="West"/>
    <s v="Woodlands West"/>
  </r>
  <r>
    <x v="5"/>
    <x v="2"/>
    <n v="12"/>
    <s v="preventable"/>
    <s v="Theft And Related Crimes"/>
    <s v="others"/>
    <x v="17"/>
    <s v="Jurong Police Division"/>
    <s v="West"/>
    <s v="Woodlands West"/>
  </r>
  <r>
    <x v="5"/>
    <x v="0"/>
    <n v="0"/>
    <s v="preventable"/>
    <s v="Violent / Serious Property Crimes"/>
    <s v="others"/>
    <x v="19"/>
    <s v="Jurong Police Division"/>
    <s v="West"/>
    <s v="Woodlands East"/>
  </r>
  <r>
    <x v="5"/>
    <x v="4"/>
    <n v="0"/>
    <s v="preventable"/>
    <s v="Housebreaking And Related Crimes"/>
    <s v="others"/>
    <x v="19"/>
    <s v="Jurong Police Division"/>
    <s v="West"/>
    <s v="Woodlands East"/>
  </r>
  <r>
    <x v="5"/>
    <x v="2"/>
    <n v="0"/>
    <s v="preventable"/>
    <s v="Theft And Related Crimes"/>
    <s v="others"/>
    <x v="19"/>
    <s v="Jurong Police Division"/>
    <s v="West"/>
    <s v="Woodlands East"/>
  </r>
  <r>
    <x v="5"/>
    <x v="2"/>
    <n v="9"/>
    <s v="preventable"/>
    <s v="Theft And Related Crimes"/>
    <s v="others"/>
    <x v="19"/>
    <s v="Jurong Police Division"/>
    <s v="West"/>
    <s v="Woodlands East"/>
  </r>
  <r>
    <x v="5"/>
    <x v="3"/>
    <n v="6"/>
    <s v="preventable"/>
    <s v="Theft And Related Crimes"/>
    <s v="others"/>
    <x v="17"/>
    <s v="Jurong Police Division"/>
    <s v="West"/>
    <s v="Woodlands West"/>
  </r>
  <r>
    <x v="5"/>
    <x v="0"/>
    <n v="1"/>
    <s v="preventable"/>
    <s v="Violent / Serious Property Crimes"/>
    <s v="others"/>
    <x v="19"/>
    <s v="Jurong Police Division"/>
    <s v="West"/>
    <s v="Woodlands East"/>
  </r>
  <r>
    <x v="5"/>
    <x v="4"/>
    <n v="8"/>
    <s v="preventable"/>
    <s v="Housebreaking And Related Crimes"/>
    <s v="others"/>
    <x v="31"/>
    <s v="Jurong Police Division"/>
    <s v="West"/>
    <s v="Nanyang"/>
  </r>
  <r>
    <x v="5"/>
    <x v="0"/>
    <n v="2"/>
    <s v="preventable"/>
    <s v="Violent / Serious Property Crimes"/>
    <s v="others"/>
    <x v="31"/>
    <s v="Jurong Police Division"/>
    <s v="West"/>
    <s v="Nanyang"/>
  </r>
  <r>
    <x v="5"/>
    <x v="1"/>
    <n v="46"/>
    <s v="preventable"/>
    <s v="Crimes Against Persons"/>
    <s v="others"/>
    <x v="31"/>
    <s v="Jurong Police Division"/>
    <s v="West"/>
    <s v="Nanyang"/>
  </r>
  <r>
    <x v="5"/>
    <x v="0"/>
    <n v="0"/>
    <s v="preventable"/>
    <s v="Violent / Serious Property Crimes"/>
    <s v="others"/>
    <x v="32"/>
    <s v="Jurong Police Division"/>
    <s v="West"/>
    <s v="Woodlands"/>
  </r>
  <r>
    <x v="5"/>
    <x v="3"/>
    <n v="2"/>
    <s v="preventable"/>
    <s v="Theft And Related Crimes"/>
    <s v="others"/>
    <x v="31"/>
    <s v="Jurong Police Division"/>
    <s v="West"/>
    <s v="Nanyang"/>
  </r>
  <r>
    <x v="5"/>
    <x v="3"/>
    <n v="0"/>
    <s v="preventable"/>
    <s v="Theft And Related Crimes"/>
    <s v="others"/>
    <x v="32"/>
    <s v="Jurong Police Division"/>
    <s v="West"/>
    <s v="Woodlands"/>
  </r>
  <r>
    <x v="5"/>
    <x v="2"/>
    <n v="0"/>
    <s v="preventable"/>
    <s v="Theft And Related Crimes"/>
    <s v="others"/>
    <x v="32"/>
    <s v="Jurong Police Division"/>
    <s v="West"/>
    <s v="Woodlands"/>
  </r>
  <r>
    <x v="5"/>
    <x v="2"/>
    <n v="9"/>
    <s v="preventable"/>
    <s v="Theft And Related Crimes"/>
    <s v="others"/>
    <x v="31"/>
    <s v="Jurong Police Division"/>
    <s v="West"/>
    <s v="Nanyang"/>
  </r>
  <r>
    <x v="5"/>
    <x v="1"/>
    <n v="33"/>
    <s v="preventable"/>
    <s v="Crimes Against Persons"/>
    <s v="others"/>
    <x v="17"/>
    <s v="Jurong Police Division"/>
    <s v="West"/>
    <s v="Woodlands West"/>
  </r>
  <r>
    <x v="5"/>
    <x v="4"/>
    <n v="0"/>
    <s v="preventable"/>
    <s v="Housebreaking And Related Crimes"/>
    <s v="others"/>
    <x v="32"/>
    <s v="Jurong Police Division"/>
    <s v="West"/>
    <s v="Woodlands"/>
  </r>
  <r>
    <x v="6"/>
    <x v="2"/>
    <n v="0"/>
    <s v="preventable"/>
    <s v="Theft And Related Crimes"/>
    <s v="others"/>
    <x v="17"/>
    <s v="Jurong Police Division"/>
    <s v="West"/>
    <s v="Woodlands West"/>
  </r>
  <r>
    <x v="6"/>
    <x v="0"/>
    <n v="4"/>
    <s v="preventable"/>
    <s v="Violent / Serious Property Crimes"/>
    <s v="others"/>
    <x v="31"/>
    <s v="Jurong Police Division"/>
    <s v="West"/>
    <s v="Nanyang"/>
  </r>
  <r>
    <x v="6"/>
    <x v="1"/>
    <n v="0"/>
    <s v="preventable"/>
    <s v="Crimes Against Persons"/>
    <s v="others"/>
    <x v="6"/>
    <s v="Ang Mo Kio Police Division"/>
    <s v="North East"/>
    <s v="Sembawang"/>
  </r>
  <r>
    <x v="6"/>
    <x v="3"/>
    <n v="0"/>
    <s v="preventable"/>
    <s v="Theft And Related Crimes"/>
    <s v="others"/>
    <x v="6"/>
    <s v="Ang Mo Kio Police Division"/>
    <s v="North East"/>
    <s v="Sembawang"/>
  </r>
  <r>
    <x v="6"/>
    <x v="1"/>
    <n v="0"/>
    <s v="preventable"/>
    <s v="Crimes Against Persons"/>
    <s v="others"/>
    <x v="17"/>
    <s v="Jurong Police Division"/>
    <s v="West"/>
    <s v="Woodlands West"/>
  </r>
  <r>
    <x v="6"/>
    <x v="2"/>
    <n v="4"/>
    <s v="preventable"/>
    <s v="Theft And Related Crimes"/>
    <s v="others"/>
    <x v="31"/>
    <s v="Jurong Police Division"/>
    <s v="West"/>
    <s v="Nanyang"/>
  </r>
  <r>
    <x v="6"/>
    <x v="3"/>
    <n v="0"/>
    <s v="preventable"/>
    <s v="Theft And Related Crimes"/>
    <s v="others"/>
    <x v="17"/>
    <s v="Jurong Police Division"/>
    <s v="West"/>
    <s v="Woodlands West"/>
  </r>
  <r>
    <x v="6"/>
    <x v="1"/>
    <n v="47"/>
    <s v="preventable"/>
    <s v="Crimes Against Persons"/>
    <s v="others"/>
    <x v="19"/>
    <s v="Jurong Police Division"/>
    <s v="West"/>
    <s v="Woodlands East"/>
  </r>
  <r>
    <x v="6"/>
    <x v="3"/>
    <n v="2"/>
    <s v="preventable"/>
    <s v="Theft And Related Crimes"/>
    <s v="others"/>
    <x v="19"/>
    <s v="Jurong Police Division"/>
    <s v="West"/>
    <s v="Woodlands East"/>
  </r>
  <r>
    <x v="6"/>
    <x v="4"/>
    <n v="4"/>
    <s v="preventable"/>
    <s v="Housebreaking And Related Crimes"/>
    <s v="others"/>
    <x v="19"/>
    <s v="Jurong Police Division"/>
    <s v="West"/>
    <s v="Woodlands East"/>
  </r>
  <r>
    <x v="6"/>
    <x v="4"/>
    <n v="6"/>
    <s v="preventable"/>
    <s v="Housebreaking And Related Crimes"/>
    <s v="others"/>
    <x v="31"/>
    <s v="Jurong Police Division"/>
    <s v="West"/>
    <s v="Nanyang"/>
  </r>
  <r>
    <x v="6"/>
    <x v="3"/>
    <n v="0"/>
    <s v="preventable"/>
    <s v="Theft And Related Crimes"/>
    <s v="others"/>
    <x v="31"/>
    <s v="Jurong Police Division"/>
    <s v="West"/>
    <s v="Nanyang"/>
  </r>
  <r>
    <x v="6"/>
    <x v="4"/>
    <n v="0"/>
    <s v="preventable"/>
    <s v="Housebreaking And Related Crimes"/>
    <s v="others"/>
    <x v="6"/>
    <s v="Ang Mo Kio Police Division"/>
    <s v="North East"/>
    <s v="Sembawang"/>
  </r>
  <r>
    <x v="6"/>
    <x v="1"/>
    <n v="50"/>
    <s v="preventable"/>
    <s v="Crimes Against Persons"/>
    <s v="others"/>
    <x v="31"/>
    <s v="Jurong Police Division"/>
    <s v="West"/>
    <s v="Nanyang"/>
  </r>
  <r>
    <x v="6"/>
    <x v="4"/>
    <n v="0"/>
    <s v="preventable"/>
    <s v="Housebreaking And Related Crimes"/>
    <s v="others"/>
    <x v="17"/>
    <s v="Jurong Police Division"/>
    <s v="West"/>
    <s v="Woodlands West"/>
  </r>
  <r>
    <x v="6"/>
    <x v="0"/>
    <n v="0"/>
    <s v="preventable"/>
    <s v="Violent / Serious Property Crimes"/>
    <s v="others"/>
    <x v="32"/>
    <s v="Jurong Police Division"/>
    <s v="West"/>
    <s v="Woodlands"/>
  </r>
  <r>
    <x v="6"/>
    <x v="4"/>
    <n v="0"/>
    <s v="preventable"/>
    <s v="Housebreaking And Related Crimes"/>
    <s v="others"/>
    <x v="32"/>
    <s v="Jurong Police Division"/>
    <s v="West"/>
    <s v="Woodlands"/>
  </r>
  <r>
    <x v="6"/>
    <x v="3"/>
    <n v="0"/>
    <s v="preventable"/>
    <s v="Theft And Related Crimes"/>
    <s v="others"/>
    <x v="32"/>
    <s v="Jurong Police Division"/>
    <s v="West"/>
    <s v="Woodlands"/>
  </r>
  <r>
    <x v="6"/>
    <x v="2"/>
    <n v="0"/>
    <s v="preventable"/>
    <s v="Theft And Related Crimes"/>
    <s v="others"/>
    <x v="32"/>
    <s v="Jurong Police Division"/>
    <s v="West"/>
    <s v="Woodlands"/>
  </r>
  <r>
    <x v="6"/>
    <x v="1"/>
    <n v="0"/>
    <s v="preventable"/>
    <s v="Crimes Against Persons"/>
    <s v="others"/>
    <x v="32"/>
    <s v="Jurong Police Division"/>
    <s v="West"/>
    <s v="Woodlands"/>
  </r>
  <r>
    <x v="6"/>
    <x v="0"/>
    <n v="1"/>
    <s v="preventable"/>
    <s v="Violent / Serious Property Crimes"/>
    <s v="others"/>
    <x v="19"/>
    <s v="Jurong Police Division"/>
    <s v="West"/>
    <s v="Woodlands East"/>
  </r>
  <r>
    <x v="6"/>
    <x v="2"/>
    <n v="6"/>
    <s v="preventable"/>
    <s v="Theft And Related Crimes"/>
    <s v="others"/>
    <x v="19"/>
    <s v="Jurong Police Division"/>
    <s v="West"/>
    <s v="Woodlands East"/>
  </r>
  <r>
    <x v="6"/>
    <x v="0"/>
    <n v="0"/>
    <s v="preventable"/>
    <s v="Violent / Serious Property Crimes"/>
    <s v="others"/>
    <x v="6"/>
    <s v="Ang Mo Kio Police Division"/>
    <s v="North East"/>
    <s v="Sembawang"/>
  </r>
  <r>
    <x v="6"/>
    <x v="1"/>
    <n v="0"/>
    <s v="preventable"/>
    <s v="Crimes Against Persons"/>
    <s v="others"/>
    <x v="5"/>
    <s v="Ang Mo Kio Police Division"/>
    <s v="North East"/>
    <s v="Yishun South"/>
  </r>
  <r>
    <x v="6"/>
    <x v="1"/>
    <n v="46"/>
    <s v="preventable"/>
    <s v="Crimes Against Persons"/>
    <s v="others"/>
    <x v="18"/>
    <s v="Jurong Police Division"/>
    <s v="West"/>
    <s v="Bukit Batok"/>
  </r>
  <r>
    <x v="6"/>
    <x v="3"/>
    <n v="0"/>
    <s v="preventable"/>
    <s v="Theft And Related Crimes"/>
    <s v="others"/>
    <x v="5"/>
    <s v="Ang Mo Kio Police Division"/>
    <s v="North East"/>
    <s v="Yishun South"/>
  </r>
  <r>
    <x v="6"/>
    <x v="3"/>
    <n v="3"/>
    <s v="preventable"/>
    <s v="Theft And Related Crimes"/>
    <s v="others"/>
    <x v="11"/>
    <s v="Ang Mo Kio Police Division"/>
    <s v="North East"/>
    <s v="Ang Mo Kio North"/>
  </r>
  <r>
    <x v="6"/>
    <x v="2"/>
    <n v="2"/>
    <s v="preventable"/>
    <s v="Theft And Related Crimes"/>
    <s v="others"/>
    <x v="11"/>
    <s v="Ang Mo Kio Police Division"/>
    <s v="North East"/>
    <s v="Ang Mo Kio North"/>
  </r>
  <r>
    <x v="6"/>
    <x v="1"/>
    <n v="27"/>
    <s v="preventable"/>
    <s v="Crimes Against Persons"/>
    <s v="others"/>
    <x v="11"/>
    <s v="Ang Mo Kio Police Division"/>
    <s v="North East"/>
    <s v="Ang Mo Kio North"/>
  </r>
  <r>
    <x v="6"/>
    <x v="0"/>
    <n v="0"/>
    <s v="preventable"/>
    <s v="Violent / Serious Property Crimes"/>
    <s v="others"/>
    <x v="3"/>
    <s v="Ang Mo Kio Police Division"/>
    <s v="North East"/>
    <s v="Ang Mo Kio South"/>
  </r>
  <r>
    <x v="6"/>
    <x v="4"/>
    <n v="4"/>
    <s v="preventable"/>
    <s v="Housebreaking And Related Crimes"/>
    <s v="others"/>
    <x v="3"/>
    <s v="Ang Mo Kio Police Division"/>
    <s v="North East"/>
    <s v="Ang Mo Kio South"/>
  </r>
  <r>
    <x v="6"/>
    <x v="3"/>
    <n v="2"/>
    <s v="preventable"/>
    <s v="Theft And Related Crimes"/>
    <s v="others"/>
    <x v="3"/>
    <s v="Ang Mo Kio Police Division"/>
    <s v="North East"/>
    <s v="Ang Mo Kio South"/>
  </r>
  <r>
    <x v="6"/>
    <x v="4"/>
    <n v="1"/>
    <s v="preventable"/>
    <s v="Housebreaking And Related Crimes"/>
    <s v="others"/>
    <x v="11"/>
    <s v="Ang Mo Kio Police Division"/>
    <s v="North East"/>
    <s v="Ang Mo Kio North"/>
  </r>
  <r>
    <x v="6"/>
    <x v="2"/>
    <n v="3"/>
    <s v="preventable"/>
    <s v="Theft And Related Crimes"/>
    <s v="others"/>
    <x v="3"/>
    <s v="Ang Mo Kio Police Division"/>
    <s v="North East"/>
    <s v="Ang Mo Kio South"/>
  </r>
  <r>
    <x v="6"/>
    <x v="3"/>
    <n v="1"/>
    <s v="preventable"/>
    <s v="Theft And Related Crimes"/>
    <s v="others"/>
    <x v="20"/>
    <s v="Tanglin Police Division"/>
    <s v="Central"/>
    <s v="Orchard"/>
  </r>
  <r>
    <x v="6"/>
    <x v="0"/>
    <n v="1"/>
    <s v="preventable"/>
    <s v="Violent / Serious Property Crimes"/>
    <s v="others"/>
    <x v="2"/>
    <s v="Ang Mo Kio Police Division"/>
    <s v="North East"/>
    <s v="Hougang"/>
  </r>
  <r>
    <x v="6"/>
    <x v="4"/>
    <n v="3"/>
    <s v="preventable"/>
    <s v="Housebreaking And Related Crimes"/>
    <s v="others"/>
    <x v="20"/>
    <s v="Tanglin Police Division"/>
    <s v="Central"/>
    <s v="Orchard"/>
  </r>
  <r>
    <x v="6"/>
    <x v="1"/>
    <n v="32"/>
    <s v="preventable"/>
    <s v="Crimes Against Persons"/>
    <s v="others"/>
    <x v="22"/>
    <s v="Tanglin Police Division"/>
    <s v="Central"/>
    <s v="Kampong Java"/>
  </r>
  <r>
    <x v="6"/>
    <x v="4"/>
    <n v="7"/>
    <s v="preventable"/>
    <s v="Housebreaking And Related Crimes"/>
    <s v="others"/>
    <x v="12"/>
    <s v="Clementi Police Division"/>
    <s v="West"/>
    <s v="Queenstown"/>
  </r>
  <r>
    <x v="6"/>
    <x v="3"/>
    <n v="1"/>
    <s v="preventable"/>
    <s v="Theft And Related Crimes"/>
    <s v="others"/>
    <x v="12"/>
    <s v="Clementi Police Division"/>
    <s v="West"/>
    <s v="Queenstown"/>
  </r>
  <r>
    <x v="6"/>
    <x v="1"/>
    <n v="26"/>
    <s v="preventable"/>
    <s v="Crimes Against Persons"/>
    <s v="others"/>
    <x v="3"/>
    <s v="Ang Mo Kio Police Division"/>
    <s v="North East"/>
    <s v="Ang Mo Kio South"/>
  </r>
  <r>
    <x v="6"/>
    <x v="0"/>
    <n v="1"/>
    <s v="preventable"/>
    <s v="Violent / Serious Property Crimes"/>
    <s v="others"/>
    <x v="11"/>
    <s v="Ang Mo Kio Police Division"/>
    <s v="North East"/>
    <s v="Ang Mo Kio North"/>
  </r>
  <r>
    <x v="6"/>
    <x v="1"/>
    <n v="37"/>
    <s v="preventable"/>
    <s v="Crimes Against Persons"/>
    <s v="others"/>
    <x v="21"/>
    <s v="Tanglin Police Division"/>
    <s v="Central"/>
    <s v="Toa Payoh"/>
  </r>
  <r>
    <x v="6"/>
    <x v="2"/>
    <n v="4"/>
    <s v="preventable"/>
    <s v="Theft And Related Crimes"/>
    <s v="others"/>
    <x v="21"/>
    <s v="Tanglin Police Division"/>
    <s v="Central"/>
    <s v="Toa Payoh"/>
  </r>
  <r>
    <x v="6"/>
    <x v="4"/>
    <n v="0"/>
    <s v="preventable"/>
    <s v="Housebreaking And Related Crimes"/>
    <s v="others"/>
    <x v="5"/>
    <s v="Ang Mo Kio Police Division"/>
    <s v="North East"/>
    <s v="Yishun South"/>
  </r>
  <r>
    <x v="6"/>
    <x v="0"/>
    <n v="0"/>
    <s v="preventable"/>
    <s v="Violent / Serious Property Crimes"/>
    <s v="others"/>
    <x v="5"/>
    <s v="Ang Mo Kio Police Division"/>
    <s v="North East"/>
    <s v="Yishun South"/>
  </r>
  <r>
    <x v="6"/>
    <x v="1"/>
    <n v="0"/>
    <s v="preventable"/>
    <s v="Crimes Against Persons"/>
    <s v="others"/>
    <x v="8"/>
    <s v="Ang Mo Kio Police Division"/>
    <s v="North East"/>
    <s v="Yishun North"/>
  </r>
  <r>
    <x v="6"/>
    <x v="2"/>
    <n v="0"/>
    <s v="preventable"/>
    <s v="Theft And Related Crimes"/>
    <s v="others"/>
    <x v="8"/>
    <s v="Ang Mo Kio Police Division"/>
    <s v="North East"/>
    <s v="Yishun North"/>
  </r>
  <r>
    <x v="6"/>
    <x v="3"/>
    <n v="0"/>
    <s v="preventable"/>
    <s v="Theft And Related Crimes"/>
    <s v="others"/>
    <x v="8"/>
    <s v="Ang Mo Kio Police Division"/>
    <s v="North East"/>
    <s v="Yishun North"/>
  </r>
  <r>
    <x v="6"/>
    <x v="4"/>
    <n v="0"/>
    <s v="preventable"/>
    <s v="Housebreaking And Related Crimes"/>
    <s v="others"/>
    <x v="8"/>
    <s v="Ang Mo Kio Police Division"/>
    <s v="North East"/>
    <s v="Yishun North"/>
  </r>
  <r>
    <x v="6"/>
    <x v="2"/>
    <n v="0"/>
    <s v="preventable"/>
    <s v="Theft And Related Crimes"/>
    <s v="others"/>
    <x v="6"/>
    <s v="Ang Mo Kio Police Division"/>
    <s v="North East"/>
    <s v="Sembawang"/>
  </r>
  <r>
    <x v="6"/>
    <x v="1"/>
    <n v="41"/>
    <s v="preventable"/>
    <s v="Crimes Against Persons"/>
    <s v="others"/>
    <x v="30"/>
    <s v="Jurong Police Division"/>
    <s v="West"/>
    <s v="Jurong West"/>
  </r>
  <r>
    <x v="6"/>
    <x v="2"/>
    <n v="9"/>
    <s v="preventable"/>
    <s v="Theft And Related Crimes"/>
    <s v="others"/>
    <x v="17"/>
    <s v="Jurong Police Division"/>
    <s v="West"/>
    <s v="Woodlands West"/>
  </r>
  <r>
    <x v="6"/>
    <x v="3"/>
    <n v="2"/>
    <s v="preventable"/>
    <s v="Theft And Related Crimes"/>
    <s v="others"/>
    <x v="30"/>
    <s v="Jurong Police Division"/>
    <s v="West"/>
    <s v="Jurong West"/>
  </r>
  <r>
    <x v="6"/>
    <x v="2"/>
    <n v="3"/>
    <s v="preventable"/>
    <s v="Theft And Related Crimes"/>
    <s v="others"/>
    <x v="20"/>
    <s v="Tanglin Police Division"/>
    <s v="Central"/>
    <s v="Orchard"/>
  </r>
  <r>
    <x v="6"/>
    <x v="1"/>
    <n v="146"/>
    <s v="preventable"/>
    <s v="Crimes Against Persons"/>
    <s v="others"/>
    <x v="20"/>
    <s v="Tanglin Police Division"/>
    <s v="Central"/>
    <s v="Orchard"/>
  </r>
  <r>
    <x v="6"/>
    <x v="0"/>
    <n v="3"/>
    <s v="preventable"/>
    <s v="Violent / Serious Property Crimes"/>
    <s v="others"/>
    <x v="21"/>
    <s v="Tanglin Police Division"/>
    <s v="Central"/>
    <s v="Toa Payoh"/>
  </r>
  <r>
    <x v="6"/>
    <x v="4"/>
    <n v="7"/>
    <s v="preventable"/>
    <s v="Housebreaking And Related Crimes"/>
    <s v="others"/>
    <x v="21"/>
    <s v="Tanglin Police Division"/>
    <s v="Central"/>
    <s v="Toa Payoh"/>
  </r>
  <r>
    <x v="6"/>
    <x v="3"/>
    <n v="0"/>
    <s v="preventable"/>
    <s v="Theft And Related Crimes"/>
    <s v="others"/>
    <x v="21"/>
    <s v="Tanglin Police Division"/>
    <s v="Central"/>
    <s v="Toa Payoh"/>
  </r>
  <r>
    <x v="6"/>
    <x v="2"/>
    <n v="0"/>
    <s v="preventable"/>
    <s v="Theft And Related Crimes"/>
    <s v="others"/>
    <x v="5"/>
    <s v="Ang Mo Kio Police Division"/>
    <s v="North East"/>
    <s v="Yishun South"/>
  </r>
  <r>
    <x v="6"/>
    <x v="0"/>
    <n v="0"/>
    <s v="preventable"/>
    <s v="Violent / Serious Property Crimes"/>
    <s v="others"/>
    <x v="17"/>
    <s v="Jurong Police Division"/>
    <s v="West"/>
    <s v="Woodlands West"/>
  </r>
  <r>
    <x v="6"/>
    <x v="6"/>
    <n v="3"/>
    <s v="others"/>
    <s v="others"/>
    <s v="uml"/>
    <x v="20"/>
    <s v="Tanglin Police Division"/>
    <s v="Central"/>
    <s v="Orchard"/>
  </r>
  <r>
    <x v="6"/>
    <x v="2"/>
    <n v="0"/>
    <s v="preventable"/>
    <s v="Theft And Related Crimes"/>
    <s v="others"/>
    <x v="19"/>
    <s v="Jurong Police Division"/>
    <s v="West"/>
    <s v="Woodlands East"/>
  </r>
  <r>
    <x v="6"/>
    <x v="6"/>
    <n v="22"/>
    <s v="others"/>
    <s v="others"/>
    <s v="uml"/>
    <x v="30"/>
    <s v="Jurong Police Division"/>
    <s v="West"/>
    <s v="Jurong West"/>
  </r>
  <r>
    <x v="6"/>
    <x v="5"/>
    <n v="176"/>
    <s v="others"/>
    <s v="others"/>
    <s v="uml"/>
    <x v="29"/>
    <s v="Jurong Police Division"/>
    <s v="West"/>
    <s v="Choa Chu Kang"/>
  </r>
  <r>
    <x v="6"/>
    <x v="6"/>
    <n v="19"/>
    <s v="others"/>
    <s v="others"/>
    <s v="uml"/>
    <x v="29"/>
    <s v="Jurong Police Division"/>
    <s v="West"/>
    <s v="Choa Chu Kang"/>
  </r>
  <r>
    <x v="6"/>
    <x v="5"/>
    <n v="121"/>
    <s v="others"/>
    <s v="others"/>
    <s v="uml"/>
    <x v="28"/>
    <s v="Jurong Police Division"/>
    <s v="West"/>
    <s v="Bukit Panjang"/>
  </r>
  <r>
    <x v="6"/>
    <x v="6"/>
    <n v="17"/>
    <s v="others"/>
    <s v="others"/>
    <s v="uml"/>
    <x v="28"/>
    <s v="Jurong Police Division"/>
    <s v="West"/>
    <s v="Bukit Panjang"/>
  </r>
  <r>
    <x v="6"/>
    <x v="5"/>
    <n v="134"/>
    <s v="others"/>
    <s v="others"/>
    <s v="uml"/>
    <x v="18"/>
    <s v="Jurong Police Division"/>
    <s v="West"/>
    <s v="Bukit Batok"/>
  </r>
  <r>
    <x v="6"/>
    <x v="5"/>
    <n v="177"/>
    <s v="others"/>
    <s v="others"/>
    <s v="uml"/>
    <x v="30"/>
    <s v="Jurong Police Division"/>
    <s v="West"/>
    <s v="Jurong West"/>
  </r>
  <r>
    <x v="6"/>
    <x v="6"/>
    <n v="29"/>
    <s v="others"/>
    <s v="others"/>
    <s v="uml"/>
    <x v="18"/>
    <s v="Jurong Police Division"/>
    <s v="West"/>
    <s v="Bukit Batok"/>
  </r>
  <r>
    <x v="6"/>
    <x v="6"/>
    <n v="38"/>
    <s v="others"/>
    <s v="others"/>
    <s v="uml"/>
    <x v="33"/>
    <s v="Bedok Police Division"/>
    <s v="East"/>
    <s v="Tampines"/>
  </r>
  <r>
    <x v="6"/>
    <x v="5"/>
    <n v="92"/>
    <s v="others"/>
    <s v="others"/>
    <s v="uml"/>
    <x v="35"/>
    <s v="Bedok Police Division"/>
    <s v="East"/>
    <s v="Pasir Ris"/>
  </r>
  <r>
    <x v="6"/>
    <x v="6"/>
    <n v="21"/>
    <s v="others"/>
    <s v="others"/>
    <s v="uml"/>
    <x v="35"/>
    <s v="Bedok Police Division"/>
    <s v="East"/>
    <s v="Pasir Ris"/>
  </r>
  <r>
    <x v="6"/>
    <x v="5"/>
    <n v="59"/>
    <s v="others"/>
    <s v="others"/>
    <s v="uml"/>
    <x v="34"/>
    <s v="Bedok Police Division"/>
    <s v="East"/>
    <s v="Marine Parade"/>
  </r>
  <r>
    <x v="6"/>
    <x v="6"/>
    <n v="16"/>
    <s v="others"/>
    <s v="others"/>
    <s v="uml"/>
    <x v="34"/>
    <s v="Bedok Police Division"/>
    <s v="East"/>
    <s v="Marine Parade"/>
  </r>
  <r>
    <x v="6"/>
    <x v="5"/>
    <n v="102"/>
    <s v="others"/>
    <s v="others"/>
    <s v="uml"/>
    <x v="16"/>
    <s v="Bedok Police Division"/>
    <s v="East"/>
    <s v="Geylang"/>
  </r>
  <r>
    <x v="6"/>
    <x v="5"/>
    <n v="158"/>
    <s v="others"/>
    <s v="others"/>
    <s v="uml"/>
    <x v="33"/>
    <s v="Bedok Police Division"/>
    <s v="East"/>
    <s v="Tampines"/>
  </r>
  <r>
    <x v="6"/>
    <x v="6"/>
    <n v="28"/>
    <s v="others"/>
    <s v="others"/>
    <s v="uml"/>
    <x v="31"/>
    <s v="Jurong Police Division"/>
    <s v="West"/>
    <s v="Nanyang"/>
  </r>
  <r>
    <x v="6"/>
    <x v="5"/>
    <n v="165"/>
    <s v="others"/>
    <s v="others"/>
    <s v="uml"/>
    <x v="31"/>
    <s v="Jurong Police Division"/>
    <s v="West"/>
    <s v="Nanyang"/>
  </r>
  <r>
    <x v="6"/>
    <x v="6"/>
    <n v="0"/>
    <s v="others"/>
    <s v="others"/>
    <s v="uml"/>
    <x v="32"/>
    <s v="Jurong Police Division"/>
    <s v="West"/>
    <s v="Woodlands"/>
  </r>
  <r>
    <x v="6"/>
    <x v="5"/>
    <n v="0"/>
    <s v="others"/>
    <s v="others"/>
    <s v="uml"/>
    <x v="6"/>
    <s v="Ang Mo Kio Police Division"/>
    <s v="North East"/>
    <s v="Sembawang"/>
  </r>
  <r>
    <x v="6"/>
    <x v="6"/>
    <n v="0"/>
    <s v="others"/>
    <s v="others"/>
    <s v="uml"/>
    <x v="6"/>
    <s v="Ang Mo Kio Police Division"/>
    <s v="North East"/>
    <s v="Sembawang"/>
  </r>
  <r>
    <x v="6"/>
    <x v="5"/>
    <n v="0"/>
    <s v="others"/>
    <s v="others"/>
    <s v="uml"/>
    <x v="5"/>
    <s v="Ang Mo Kio Police Division"/>
    <s v="North East"/>
    <s v="Yishun South"/>
  </r>
  <r>
    <x v="6"/>
    <x v="6"/>
    <n v="0"/>
    <s v="others"/>
    <s v="others"/>
    <s v="uml"/>
    <x v="5"/>
    <s v="Ang Mo Kio Police Division"/>
    <s v="North East"/>
    <s v="Yishun South"/>
  </r>
  <r>
    <x v="6"/>
    <x v="5"/>
    <n v="0"/>
    <s v="others"/>
    <s v="others"/>
    <s v="uml"/>
    <x v="8"/>
    <s v="Ang Mo Kio Police Division"/>
    <s v="North East"/>
    <s v="Yishun North"/>
  </r>
  <r>
    <x v="6"/>
    <x v="6"/>
    <n v="0"/>
    <s v="others"/>
    <s v="others"/>
    <s v="uml"/>
    <x v="8"/>
    <s v="Ang Mo Kio Police Division"/>
    <s v="North East"/>
    <s v="Yishun North"/>
  </r>
  <r>
    <x v="6"/>
    <x v="5"/>
    <n v="0"/>
    <s v="others"/>
    <s v="others"/>
    <s v="uml"/>
    <x v="17"/>
    <s v="Jurong Police Division"/>
    <s v="West"/>
    <s v="Woodlands West"/>
  </r>
  <r>
    <x v="6"/>
    <x v="6"/>
    <n v="0"/>
    <s v="others"/>
    <s v="others"/>
    <s v="uml"/>
    <x v="17"/>
    <s v="Jurong Police Division"/>
    <s v="West"/>
    <s v="Woodlands West"/>
  </r>
  <r>
    <x v="6"/>
    <x v="5"/>
    <n v="0"/>
    <s v="others"/>
    <s v="others"/>
    <s v="uml"/>
    <x v="19"/>
    <s v="Jurong Police Division"/>
    <s v="West"/>
    <s v="Woodlands East"/>
  </r>
  <r>
    <x v="6"/>
    <x v="6"/>
    <n v="0"/>
    <s v="others"/>
    <s v="others"/>
    <s v="uml"/>
    <x v="19"/>
    <s v="Jurong Police Division"/>
    <s v="West"/>
    <s v="Woodlands East"/>
  </r>
  <r>
    <x v="6"/>
    <x v="5"/>
    <n v="122"/>
    <s v="others"/>
    <s v="others"/>
    <s v="uml"/>
    <x v="17"/>
    <s v="Jurong Police Division"/>
    <s v="West"/>
    <s v="Woodlands West"/>
  </r>
  <r>
    <x v="6"/>
    <x v="6"/>
    <n v="7"/>
    <s v="others"/>
    <s v="others"/>
    <s v="uml"/>
    <x v="17"/>
    <s v="Jurong Police Division"/>
    <s v="West"/>
    <s v="Woodlands West"/>
  </r>
  <r>
    <x v="6"/>
    <x v="5"/>
    <n v="188"/>
    <s v="others"/>
    <s v="others"/>
    <s v="uml"/>
    <x v="19"/>
    <s v="Jurong Police Division"/>
    <s v="West"/>
    <s v="Woodlands East"/>
  </r>
  <r>
    <x v="6"/>
    <x v="6"/>
    <n v="21"/>
    <s v="others"/>
    <s v="others"/>
    <s v="uml"/>
    <x v="19"/>
    <s v="Jurong Police Division"/>
    <s v="West"/>
    <s v="Woodlands East"/>
  </r>
  <r>
    <x v="6"/>
    <x v="5"/>
    <n v="0"/>
    <s v="others"/>
    <s v="others"/>
    <s v="uml"/>
    <x v="32"/>
    <s v="Jurong Police Division"/>
    <s v="West"/>
    <s v="Woodlands"/>
  </r>
  <r>
    <x v="6"/>
    <x v="6"/>
    <n v="26"/>
    <s v="others"/>
    <s v="others"/>
    <s v="uml"/>
    <x v="16"/>
    <s v="Bedok Police Division"/>
    <s v="East"/>
    <s v="Geylang"/>
  </r>
  <r>
    <x v="6"/>
    <x v="5"/>
    <n v="120"/>
    <s v="others"/>
    <s v="others"/>
    <s v="uml"/>
    <x v="15"/>
    <s v="Bedok Police Division"/>
    <s v="East"/>
    <s v="Changi"/>
  </r>
  <r>
    <x v="6"/>
    <x v="6"/>
    <n v="18"/>
    <s v="others"/>
    <s v="others"/>
    <s v="uml"/>
    <x v="15"/>
    <s v="Bedok Police Division"/>
    <s v="East"/>
    <s v="Changi"/>
  </r>
  <r>
    <x v="6"/>
    <x v="5"/>
    <n v="86"/>
    <s v="others"/>
    <s v="others"/>
    <s v="uml"/>
    <x v="7"/>
    <s v="Bedok Police Division"/>
    <s v="East"/>
    <s v="Bedok South"/>
  </r>
  <r>
    <x v="6"/>
    <x v="5"/>
    <n v="124"/>
    <s v="others"/>
    <s v="others"/>
    <s v="uml"/>
    <x v="11"/>
    <s v="Ang Mo Kio Police Division"/>
    <s v="North East"/>
    <s v="Ang Mo Kio North"/>
  </r>
  <r>
    <x v="6"/>
    <x v="6"/>
    <n v="39"/>
    <s v="others"/>
    <s v="others"/>
    <s v="uml"/>
    <x v="11"/>
    <s v="Ang Mo Kio Police Division"/>
    <s v="North East"/>
    <s v="Ang Mo Kio North"/>
  </r>
  <r>
    <x v="6"/>
    <x v="5"/>
    <n v="135"/>
    <s v="others"/>
    <s v="others"/>
    <s v="uml"/>
    <x v="21"/>
    <s v="Tanglin Police Division"/>
    <s v="Central"/>
    <s v="Toa Payoh"/>
  </r>
  <r>
    <x v="6"/>
    <x v="6"/>
    <n v="10"/>
    <s v="others"/>
    <s v="others"/>
    <s v="uml"/>
    <x v="21"/>
    <s v="Tanglin Police Division"/>
    <s v="Central"/>
    <s v="Toa Payoh"/>
  </r>
  <r>
    <x v="6"/>
    <x v="5"/>
    <n v="30"/>
    <s v="others"/>
    <s v="others"/>
    <s v="uml"/>
    <x v="20"/>
    <s v="Tanglin Police Division"/>
    <s v="Central"/>
    <s v="Orchard"/>
  </r>
  <r>
    <x v="6"/>
    <x v="2"/>
    <n v="5"/>
    <s v="preventable"/>
    <s v="Theft And Related Crimes"/>
    <s v="others"/>
    <x v="12"/>
    <s v="Clementi Police Division"/>
    <s v="West"/>
    <s v="Queenstown"/>
  </r>
  <r>
    <x v="6"/>
    <x v="5"/>
    <n v="46"/>
    <s v="others"/>
    <s v="others"/>
    <s v="uml"/>
    <x v="22"/>
    <s v="Tanglin Police Division"/>
    <s v="Central"/>
    <s v="Kampong Java"/>
  </r>
  <r>
    <x v="6"/>
    <x v="6"/>
    <n v="16"/>
    <s v="others"/>
    <s v="others"/>
    <s v="uml"/>
    <x v="22"/>
    <s v="Tanglin Police Division"/>
    <s v="Central"/>
    <s v="Kampong Java"/>
  </r>
  <r>
    <x v="6"/>
    <x v="0"/>
    <n v="1"/>
    <s v="preventable"/>
    <s v="Violent / Serious Property Crimes"/>
    <s v="others"/>
    <x v="17"/>
    <s v="Jurong Police Division"/>
    <s v="West"/>
    <s v="Woodlands West"/>
  </r>
  <r>
    <x v="6"/>
    <x v="4"/>
    <n v="3"/>
    <s v="preventable"/>
    <s v="Housebreaking And Related Crimes"/>
    <s v="others"/>
    <x v="17"/>
    <s v="Jurong Police Division"/>
    <s v="West"/>
    <s v="Woodlands West"/>
  </r>
  <r>
    <x v="6"/>
    <x v="3"/>
    <n v="1"/>
    <s v="preventable"/>
    <s v="Theft And Related Crimes"/>
    <s v="others"/>
    <x v="17"/>
    <s v="Jurong Police Division"/>
    <s v="West"/>
    <s v="Woodlands West"/>
  </r>
  <r>
    <x v="6"/>
    <x v="1"/>
    <n v="56"/>
    <s v="preventable"/>
    <s v="Crimes Against Persons"/>
    <s v="others"/>
    <x v="17"/>
    <s v="Jurong Police Division"/>
    <s v="West"/>
    <s v="Woodlands West"/>
  </r>
  <r>
    <x v="6"/>
    <x v="0"/>
    <n v="0"/>
    <s v="preventable"/>
    <s v="Violent / Serious Property Crimes"/>
    <s v="others"/>
    <x v="19"/>
    <s v="Jurong Police Division"/>
    <s v="West"/>
    <s v="Woodlands East"/>
  </r>
  <r>
    <x v="6"/>
    <x v="4"/>
    <n v="0"/>
    <s v="preventable"/>
    <s v="Housebreaking And Related Crimes"/>
    <s v="others"/>
    <x v="19"/>
    <s v="Jurong Police Division"/>
    <s v="West"/>
    <s v="Woodlands East"/>
  </r>
  <r>
    <x v="6"/>
    <x v="3"/>
    <n v="0"/>
    <s v="preventable"/>
    <s v="Theft And Related Crimes"/>
    <s v="others"/>
    <x v="19"/>
    <s v="Jurong Police Division"/>
    <s v="West"/>
    <s v="Woodlands East"/>
  </r>
  <r>
    <x v="6"/>
    <x v="6"/>
    <n v="9"/>
    <s v="others"/>
    <s v="others"/>
    <s v="uml"/>
    <x v="3"/>
    <s v="Ang Mo Kio Police Division"/>
    <s v="North East"/>
    <s v="Ang Mo Kio South"/>
  </r>
  <r>
    <x v="6"/>
    <x v="1"/>
    <n v="0"/>
    <s v="preventable"/>
    <s v="Crimes Against Persons"/>
    <s v="others"/>
    <x v="19"/>
    <s v="Jurong Police Division"/>
    <s v="West"/>
    <s v="Woodlands East"/>
  </r>
  <r>
    <x v="6"/>
    <x v="5"/>
    <n v="96"/>
    <s v="others"/>
    <s v="others"/>
    <s v="uml"/>
    <x v="3"/>
    <s v="Ang Mo Kio Police Division"/>
    <s v="North East"/>
    <s v="Ang Mo Kio South"/>
  </r>
  <r>
    <x v="6"/>
    <x v="5"/>
    <n v="161"/>
    <s v="others"/>
    <s v="others"/>
    <s v="uml"/>
    <x v="2"/>
    <s v="Ang Mo Kio Police Division"/>
    <s v="North East"/>
    <s v="Hougang"/>
  </r>
  <r>
    <x v="6"/>
    <x v="6"/>
    <n v="12"/>
    <s v="others"/>
    <s v="others"/>
    <s v="uml"/>
    <x v="7"/>
    <s v="Bedok Police Division"/>
    <s v="East"/>
    <s v="Bedok South"/>
  </r>
  <r>
    <x v="6"/>
    <x v="5"/>
    <n v="133"/>
    <s v="others"/>
    <s v="others"/>
    <s v="uml"/>
    <x v="10"/>
    <s v="Bedok Police Division"/>
    <s v="East"/>
    <s v="Bedok North"/>
  </r>
  <r>
    <x v="6"/>
    <x v="6"/>
    <n v="63"/>
    <s v="others"/>
    <s v="others"/>
    <s v="uml"/>
    <x v="10"/>
    <s v="Bedok Police Division"/>
    <s v="East"/>
    <s v="Bedok North"/>
  </r>
  <r>
    <x v="6"/>
    <x v="5"/>
    <n v="96"/>
    <s v="others"/>
    <s v="others"/>
    <s v="uml"/>
    <x v="5"/>
    <s v="Ang Mo Kio Police Division"/>
    <s v="North East"/>
    <s v="Yishun South"/>
  </r>
  <r>
    <x v="6"/>
    <x v="6"/>
    <n v="7"/>
    <s v="others"/>
    <s v="others"/>
    <s v="uml"/>
    <x v="5"/>
    <s v="Ang Mo Kio Police Division"/>
    <s v="North East"/>
    <s v="Yishun South"/>
  </r>
  <r>
    <x v="6"/>
    <x v="5"/>
    <n v="223"/>
    <s v="others"/>
    <s v="others"/>
    <s v="uml"/>
    <x v="8"/>
    <s v="Ang Mo Kio Police Division"/>
    <s v="North East"/>
    <s v="Yishun North"/>
  </r>
  <r>
    <x v="6"/>
    <x v="6"/>
    <n v="14"/>
    <s v="others"/>
    <s v="others"/>
    <s v="uml"/>
    <x v="8"/>
    <s v="Ang Mo Kio Police Division"/>
    <s v="North East"/>
    <s v="Yishun North"/>
  </r>
  <r>
    <x v="6"/>
    <x v="5"/>
    <n v="67"/>
    <s v="others"/>
    <s v="others"/>
    <s v="uml"/>
    <x v="0"/>
    <s v="Ang Mo Kio Police Division"/>
    <s v="North East"/>
    <s v="Serangoon"/>
  </r>
  <r>
    <x v="6"/>
    <x v="6"/>
    <n v="1"/>
    <s v="others"/>
    <s v="others"/>
    <s v="uml"/>
    <x v="0"/>
    <s v="Ang Mo Kio Police Division"/>
    <s v="North East"/>
    <s v="Serangoon"/>
  </r>
  <r>
    <x v="6"/>
    <x v="5"/>
    <n v="191"/>
    <s v="others"/>
    <s v="others"/>
    <s v="uml"/>
    <x v="4"/>
    <s v="Ang Mo Kio Police Division"/>
    <s v="North East"/>
    <s v="Sengkang"/>
  </r>
  <r>
    <x v="6"/>
    <x v="6"/>
    <n v="14"/>
    <s v="others"/>
    <s v="others"/>
    <s v="uml"/>
    <x v="4"/>
    <s v="Ang Mo Kio Police Division"/>
    <s v="North East"/>
    <s v="Sengkang"/>
  </r>
  <r>
    <x v="6"/>
    <x v="5"/>
    <n v="74"/>
    <s v="others"/>
    <s v="others"/>
    <s v="uml"/>
    <x v="6"/>
    <s v="Ang Mo Kio Police Division"/>
    <s v="North East"/>
    <s v="Sembawang"/>
  </r>
  <r>
    <x v="6"/>
    <x v="6"/>
    <n v="9"/>
    <s v="others"/>
    <s v="others"/>
    <s v="uml"/>
    <x v="6"/>
    <s v="Ang Mo Kio Police Division"/>
    <s v="North East"/>
    <s v="Sembawang"/>
  </r>
  <r>
    <x v="6"/>
    <x v="5"/>
    <n v="151"/>
    <s v="others"/>
    <s v="others"/>
    <s v="uml"/>
    <x v="1"/>
    <s v="Ang Mo Kio Police Division"/>
    <s v="North East"/>
    <s v="Punggol"/>
  </r>
  <r>
    <x v="6"/>
    <x v="6"/>
    <n v="8"/>
    <s v="others"/>
    <s v="others"/>
    <s v="uml"/>
    <x v="1"/>
    <s v="Ang Mo Kio Police Division"/>
    <s v="North East"/>
    <s v="Punggol"/>
  </r>
  <r>
    <x v="6"/>
    <x v="6"/>
    <n v="23"/>
    <s v="others"/>
    <s v="others"/>
    <s v="uml"/>
    <x v="2"/>
    <s v="Ang Mo Kio Police Division"/>
    <s v="North East"/>
    <s v="Hougang"/>
  </r>
  <r>
    <x v="6"/>
    <x v="1"/>
    <n v="52"/>
    <s v="preventable"/>
    <s v="Crimes Against Persons"/>
    <s v="others"/>
    <x v="12"/>
    <s v="Clementi Police Division"/>
    <s v="West"/>
    <s v="Queenstown"/>
  </r>
  <r>
    <x v="6"/>
    <x v="0"/>
    <n v="0"/>
    <s v="preventable"/>
    <s v="Violent / Serious Property Crimes"/>
    <s v="others"/>
    <x v="8"/>
    <s v="Ang Mo Kio Police Division"/>
    <s v="North East"/>
    <s v="Yishun North"/>
  </r>
  <r>
    <x v="6"/>
    <x v="4"/>
    <n v="2"/>
    <s v="preventable"/>
    <s v="Housebreaking And Related Crimes"/>
    <s v="others"/>
    <x v="27"/>
    <s v="Tanglin Police Division"/>
    <s v="Central"/>
    <s v="Bishan"/>
  </r>
  <r>
    <x v="6"/>
    <x v="1"/>
    <n v="35"/>
    <s v="preventable"/>
    <s v="Crimes Against Persons"/>
    <s v="others"/>
    <x v="33"/>
    <s v="Bedok Police Division"/>
    <s v="East"/>
    <s v="Tampines"/>
  </r>
  <r>
    <x v="6"/>
    <x v="2"/>
    <n v="18"/>
    <s v="preventable"/>
    <s v="Theft And Related Crimes"/>
    <s v="others"/>
    <x v="33"/>
    <s v="Bedok Police Division"/>
    <s v="East"/>
    <s v="Tampines"/>
  </r>
  <r>
    <x v="6"/>
    <x v="3"/>
    <n v="1"/>
    <s v="preventable"/>
    <s v="Theft And Related Crimes"/>
    <s v="others"/>
    <x v="28"/>
    <s v="Jurong Police Division"/>
    <s v="West"/>
    <s v="Bukit Panjang"/>
  </r>
  <r>
    <x v="6"/>
    <x v="0"/>
    <n v="0"/>
    <s v="preventable"/>
    <s v="Violent / Serious Property Crimes"/>
    <s v="others"/>
    <x v="15"/>
    <s v="Bedok Police Division"/>
    <s v="East"/>
    <s v="Changi"/>
  </r>
  <r>
    <x v="6"/>
    <x v="2"/>
    <n v="2"/>
    <s v="preventable"/>
    <s v="Theft And Related Crimes"/>
    <s v="others"/>
    <x v="35"/>
    <s v="Bedok Police Division"/>
    <s v="East"/>
    <s v="Pasir Ris"/>
  </r>
  <r>
    <x v="6"/>
    <x v="2"/>
    <n v="2"/>
    <s v="preventable"/>
    <s v="Theft And Related Crimes"/>
    <s v="others"/>
    <x v="7"/>
    <s v="Bedok Police Division"/>
    <s v="East"/>
    <s v="Bedok South"/>
  </r>
  <r>
    <x v="6"/>
    <x v="0"/>
    <n v="2"/>
    <s v="preventable"/>
    <s v="Violent / Serious Property Crimes"/>
    <s v="others"/>
    <x v="18"/>
    <s v="Jurong Police Division"/>
    <s v="West"/>
    <s v="Bukit Batok"/>
  </r>
  <r>
    <x v="6"/>
    <x v="0"/>
    <n v="8"/>
    <s v="preventable"/>
    <s v="Violent / Serious Property Crimes"/>
    <s v="others"/>
    <x v="25"/>
    <s v="Central Police Division"/>
    <s v="Central"/>
    <s v="Rochor"/>
  </r>
  <r>
    <x v="6"/>
    <x v="2"/>
    <n v="5"/>
    <s v="preventable"/>
    <s v="Theft And Related Crimes"/>
    <s v="others"/>
    <x v="25"/>
    <s v="Central Police Division"/>
    <s v="Central"/>
    <s v="Rochor"/>
  </r>
  <r>
    <x v="6"/>
    <x v="1"/>
    <n v="63"/>
    <s v="preventable"/>
    <s v="Crimes Against Persons"/>
    <s v="others"/>
    <x v="25"/>
    <s v="Central Police Division"/>
    <s v="Central"/>
    <s v="Rochor"/>
  </r>
  <r>
    <x v="6"/>
    <x v="0"/>
    <n v="0"/>
    <s v="preventable"/>
    <s v="Violent / Serious Property Crimes"/>
    <s v="others"/>
    <x v="13"/>
    <s v="Clementi Police Division"/>
    <s v="West"/>
    <s v="Bukit Merah West"/>
  </r>
  <r>
    <x v="6"/>
    <x v="4"/>
    <n v="5"/>
    <s v="preventable"/>
    <s v="Housebreaking And Related Crimes"/>
    <s v="others"/>
    <x v="13"/>
    <s v="Clementi Police Division"/>
    <s v="West"/>
    <s v="Bukit Merah West"/>
  </r>
  <r>
    <x v="6"/>
    <x v="3"/>
    <n v="4"/>
    <s v="preventable"/>
    <s v="Theft And Related Crimes"/>
    <s v="others"/>
    <x v="13"/>
    <s v="Clementi Police Division"/>
    <s v="West"/>
    <s v="Bukit Merah West"/>
  </r>
  <r>
    <x v="6"/>
    <x v="2"/>
    <n v="3"/>
    <s v="preventable"/>
    <s v="Theft And Related Crimes"/>
    <s v="others"/>
    <x v="13"/>
    <s v="Clementi Police Division"/>
    <s v="West"/>
    <s v="Bukit Merah West"/>
  </r>
  <r>
    <x v="6"/>
    <x v="4"/>
    <n v="6"/>
    <s v="preventable"/>
    <s v="Housebreaking And Related Crimes"/>
    <s v="others"/>
    <x v="25"/>
    <s v="Central Police Division"/>
    <s v="Central"/>
    <s v="Rochor"/>
  </r>
  <r>
    <x v="6"/>
    <x v="4"/>
    <n v="2"/>
    <s v="preventable"/>
    <s v="Housebreaking And Related Crimes"/>
    <s v="others"/>
    <x v="18"/>
    <s v="Jurong Police Division"/>
    <s v="West"/>
    <s v="Bukit Batok"/>
  </r>
  <r>
    <x v="6"/>
    <x v="3"/>
    <n v="0"/>
    <s v="preventable"/>
    <s v="Theft And Related Crimes"/>
    <s v="others"/>
    <x v="18"/>
    <s v="Jurong Police Division"/>
    <s v="West"/>
    <s v="Bukit Batok"/>
  </r>
  <r>
    <x v="6"/>
    <x v="2"/>
    <n v="0"/>
    <s v="preventable"/>
    <s v="Theft And Related Crimes"/>
    <s v="others"/>
    <x v="18"/>
    <s v="Jurong Police Division"/>
    <s v="West"/>
    <s v="Bukit Batok"/>
  </r>
  <r>
    <x v="6"/>
    <x v="0"/>
    <n v="2"/>
    <s v="preventable"/>
    <s v="Violent / Serious Property Crimes"/>
    <s v="others"/>
    <x v="33"/>
    <s v="Bedok Police Division"/>
    <s v="East"/>
    <s v="Tampines"/>
  </r>
  <r>
    <x v="6"/>
    <x v="4"/>
    <n v="2"/>
    <s v="preventable"/>
    <s v="Housebreaking And Related Crimes"/>
    <s v="others"/>
    <x v="33"/>
    <s v="Bedok Police Division"/>
    <s v="East"/>
    <s v="Tampines"/>
  </r>
  <r>
    <x v="6"/>
    <x v="3"/>
    <n v="1"/>
    <s v="preventable"/>
    <s v="Theft And Related Crimes"/>
    <s v="others"/>
    <x v="33"/>
    <s v="Bedok Police Division"/>
    <s v="East"/>
    <s v="Tampines"/>
  </r>
  <r>
    <x v="6"/>
    <x v="4"/>
    <n v="2"/>
    <s v="preventable"/>
    <s v="Housebreaking And Related Crimes"/>
    <s v="others"/>
    <x v="30"/>
    <s v="Jurong Police Division"/>
    <s v="West"/>
    <s v="Jurong West"/>
  </r>
  <r>
    <x v="6"/>
    <x v="0"/>
    <n v="4"/>
    <s v="preventable"/>
    <s v="Violent / Serious Property Crimes"/>
    <s v="others"/>
    <x v="30"/>
    <s v="Jurong Police Division"/>
    <s v="West"/>
    <s v="Jurong West"/>
  </r>
  <r>
    <x v="6"/>
    <x v="1"/>
    <n v="39"/>
    <s v="preventable"/>
    <s v="Crimes Against Persons"/>
    <s v="others"/>
    <x v="29"/>
    <s v="Jurong Police Division"/>
    <s v="West"/>
    <s v="Choa Chu Kang"/>
  </r>
  <r>
    <x v="6"/>
    <x v="2"/>
    <n v="2"/>
    <s v="preventable"/>
    <s v="Theft And Related Crimes"/>
    <s v="others"/>
    <x v="29"/>
    <s v="Jurong Police Division"/>
    <s v="West"/>
    <s v="Choa Chu Kang"/>
  </r>
  <r>
    <x v="6"/>
    <x v="3"/>
    <n v="2"/>
    <s v="preventable"/>
    <s v="Theft And Related Crimes"/>
    <s v="others"/>
    <x v="29"/>
    <s v="Jurong Police Division"/>
    <s v="West"/>
    <s v="Choa Chu Kang"/>
  </r>
  <r>
    <x v="6"/>
    <x v="4"/>
    <n v="4"/>
    <s v="preventable"/>
    <s v="Housebreaking And Related Crimes"/>
    <s v="others"/>
    <x v="29"/>
    <s v="Jurong Police Division"/>
    <s v="West"/>
    <s v="Choa Chu Kang"/>
  </r>
  <r>
    <x v="6"/>
    <x v="0"/>
    <n v="0"/>
    <s v="preventable"/>
    <s v="Violent / Serious Property Crimes"/>
    <s v="others"/>
    <x v="29"/>
    <s v="Jurong Police Division"/>
    <s v="West"/>
    <s v="Choa Chu Kang"/>
  </r>
  <r>
    <x v="6"/>
    <x v="1"/>
    <n v="20"/>
    <s v="preventable"/>
    <s v="Crimes Against Persons"/>
    <s v="others"/>
    <x v="28"/>
    <s v="Jurong Police Division"/>
    <s v="West"/>
    <s v="Bukit Panjang"/>
  </r>
  <r>
    <x v="6"/>
    <x v="4"/>
    <n v="6"/>
    <s v="preventable"/>
    <s v="Housebreaking And Related Crimes"/>
    <s v="others"/>
    <x v="15"/>
    <s v="Bedok Police Division"/>
    <s v="East"/>
    <s v="Changi"/>
  </r>
  <r>
    <x v="6"/>
    <x v="2"/>
    <n v="0"/>
    <s v="preventable"/>
    <s v="Theft And Related Crimes"/>
    <s v="others"/>
    <x v="28"/>
    <s v="Jurong Police Division"/>
    <s v="West"/>
    <s v="Bukit Panjang"/>
  </r>
  <r>
    <x v="6"/>
    <x v="4"/>
    <n v="8"/>
    <s v="preventable"/>
    <s v="Housebreaking And Related Crimes"/>
    <s v="others"/>
    <x v="28"/>
    <s v="Jurong Police Division"/>
    <s v="West"/>
    <s v="Bukit Panjang"/>
  </r>
  <r>
    <x v="6"/>
    <x v="0"/>
    <n v="1"/>
    <s v="preventable"/>
    <s v="Violent / Serious Property Crimes"/>
    <s v="others"/>
    <x v="28"/>
    <s v="Jurong Police Division"/>
    <s v="West"/>
    <s v="Bukit Panjang"/>
  </r>
  <r>
    <x v="6"/>
    <x v="1"/>
    <n v="52"/>
    <s v="preventable"/>
    <s v="Crimes Against Persons"/>
    <s v="others"/>
    <x v="13"/>
    <s v="Clementi Police Division"/>
    <s v="West"/>
    <s v="Bukit Merah West"/>
  </r>
  <r>
    <x v="6"/>
    <x v="0"/>
    <n v="1"/>
    <s v="preventable"/>
    <s v="Violent / Serious Property Crimes"/>
    <s v="others"/>
    <x v="26"/>
    <s v="Clementi Police Division"/>
    <s v="West"/>
    <s v="Clementi"/>
  </r>
  <r>
    <x v="6"/>
    <x v="4"/>
    <n v="7"/>
    <s v="preventable"/>
    <s v="Housebreaking And Related Crimes"/>
    <s v="others"/>
    <x v="26"/>
    <s v="Clementi Police Division"/>
    <s v="West"/>
    <s v="Clementi"/>
  </r>
  <r>
    <x v="6"/>
    <x v="3"/>
    <n v="1"/>
    <s v="preventable"/>
    <s v="Theft And Related Crimes"/>
    <s v="others"/>
    <x v="26"/>
    <s v="Clementi Police Division"/>
    <s v="West"/>
    <s v="Clementi"/>
  </r>
  <r>
    <x v="6"/>
    <x v="6"/>
    <n v="11"/>
    <s v="others"/>
    <s v="others"/>
    <s v="uml"/>
    <x v="27"/>
    <s v="Tanglin Police Division"/>
    <s v="Central"/>
    <s v="Bishan"/>
  </r>
  <r>
    <x v="6"/>
    <x v="5"/>
    <n v="78"/>
    <s v="others"/>
    <s v="others"/>
    <s v="uml"/>
    <x v="12"/>
    <s v="Clementi Police Division"/>
    <s v="West"/>
    <s v="Queenstown"/>
  </r>
  <r>
    <x v="6"/>
    <x v="6"/>
    <n v="6"/>
    <s v="others"/>
    <s v="others"/>
    <s v="uml"/>
    <x v="12"/>
    <s v="Clementi Police Division"/>
    <s v="West"/>
    <s v="Queenstown"/>
  </r>
  <r>
    <x v="6"/>
    <x v="5"/>
    <n v="90"/>
    <s v="others"/>
    <s v="others"/>
    <s v="uml"/>
    <x v="14"/>
    <s v="Clementi Police Division"/>
    <s v="West"/>
    <s v="Jurong East"/>
  </r>
  <r>
    <x v="6"/>
    <x v="6"/>
    <n v="10"/>
    <s v="others"/>
    <s v="others"/>
    <s v="uml"/>
    <x v="14"/>
    <s v="Clementi Police Division"/>
    <s v="West"/>
    <s v="Jurong East"/>
  </r>
  <r>
    <x v="6"/>
    <x v="5"/>
    <n v="89"/>
    <s v="others"/>
    <s v="others"/>
    <s v="uml"/>
    <x v="26"/>
    <s v="Clementi Police Division"/>
    <s v="West"/>
    <s v="Clementi"/>
  </r>
  <r>
    <x v="6"/>
    <x v="6"/>
    <n v="32"/>
    <s v="others"/>
    <s v="others"/>
    <s v="uml"/>
    <x v="26"/>
    <s v="Clementi Police Division"/>
    <s v="West"/>
    <s v="Clementi"/>
  </r>
  <r>
    <x v="6"/>
    <x v="5"/>
    <n v="79"/>
    <s v="others"/>
    <s v="others"/>
    <s v="uml"/>
    <x v="13"/>
    <s v="Clementi Police Division"/>
    <s v="West"/>
    <s v="Bukit Merah West"/>
  </r>
  <r>
    <x v="6"/>
    <x v="6"/>
    <n v="7"/>
    <s v="others"/>
    <s v="others"/>
    <s v="uml"/>
    <x v="13"/>
    <s v="Clementi Police Division"/>
    <s v="West"/>
    <s v="Bukit Merah West"/>
  </r>
  <r>
    <x v="6"/>
    <x v="5"/>
    <n v="51"/>
    <s v="others"/>
    <s v="others"/>
    <s v="uml"/>
    <x v="25"/>
    <s v="Central Police Division"/>
    <s v="Central"/>
    <s v="Rochor"/>
  </r>
  <r>
    <x v="6"/>
    <x v="6"/>
    <n v="11"/>
    <s v="others"/>
    <s v="others"/>
    <s v="uml"/>
    <x v="25"/>
    <s v="Central Police Division"/>
    <s v="Central"/>
    <s v="Rochor"/>
  </r>
  <r>
    <x v="6"/>
    <x v="5"/>
    <n v="17"/>
    <s v="others"/>
    <s v="others"/>
    <s v="uml"/>
    <x v="24"/>
    <s v="Central Police Division"/>
    <s v="Central"/>
    <s v="Marina Bay"/>
  </r>
  <r>
    <x v="6"/>
    <x v="6"/>
    <n v="3"/>
    <s v="others"/>
    <s v="others"/>
    <s v="uml"/>
    <x v="24"/>
    <s v="Central Police Division"/>
    <s v="Central"/>
    <s v="Marina Bay"/>
  </r>
  <r>
    <x v="6"/>
    <x v="5"/>
    <n v="67"/>
    <s v="others"/>
    <s v="others"/>
    <s v="uml"/>
    <x v="9"/>
    <s v="Central Police Division"/>
    <s v="Central"/>
    <s v="Bukit Merah East"/>
  </r>
  <r>
    <x v="6"/>
    <x v="6"/>
    <n v="36"/>
    <s v="others"/>
    <s v="others"/>
    <s v="uml"/>
    <x v="9"/>
    <s v="Central Police Division"/>
    <s v="Central"/>
    <s v="Bukit Merah East"/>
  </r>
  <r>
    <x v="6"/>
    <x v="5"/>
    <n v="78"/>
    <s v="others"/>
    <s v="others"/>
    <s v="uml"/>
    <x v="27"/>
    <s v="Tanglin Police Division"/>
    <s v="Central"/>
    <s v="Bishan"/>
  </r>
  <r>
    <x v="6"/>
    <x v="1"/>
    <n v="18"/>
    <s v="preventable"/>
    <s v="Crimes Against Persons"/>
    <s v="others"/>
    <x v="35"/>
    <s v="Bedok Police Division"/>
    <s v="East"/>
    <s v="Pasir Ris"/>
  </r>
  <r>
    <x v="6"/>
    <x v="6"/>
    <n v="6"/>
    <s v="others"/>
    <s v="others"/>
    <s v="uml"/>
    <x v="23"/>
    <s v="Tanglin Police Division"/>
    <s v="Central"/>
    <s v="Bukit Timah"/>
  </r>
  <r>
    <x v="6"/>
    <x v="1"/>
    <n v="71"/>
    <s v="preventable"/>
    <s v="Crimes Against Persons"/>
    <s v="others"/>
    <x v="9"/>
    <s v="Central Police Division"/>
    <s v="Central"/>
    <s v="Bukit Merah East"/>
  </r>
  <r>
    <x v="6"/>
    <x v="2"/>
    <n v="4"/>
    <s v="preventable"/>
    <s v="Theft And Related Crimes"/>
    <s v="others"/>
    <x v="26"/>
    <s v="Clementi Police Division"/>
    <s v="West"/>
    <s v="Clementi"/>
  </r>
  <r>
    <x v="6"/>
    <x v="0"/>
    <n v="2"/>
    <s v="preventable"/>
    <s v="Violent / Serious Property Crimes"/>
    <s v="others"/>
    <x v="27"/>
    <s v="Tanglin Police Division"/>
    <s v="Central"/>
    <s v="Bishan"/>
  </r>
  <r>
    <x v="6"/>
    <x v="0"/>
    <n v="2"/>
    <s v="preventable"/>
    <s v="Violent / Serious Property Crimes"/>
    <s v="others"/>
    <x v="14"/>
    <s v="Clementi Police Division"/>
    <s v="West"/>
    <s v="Jurong East"/>
  </r>
  <r>
    <x v="6"/>
    <x v="1"/>
    <n v="30"/>
    <s v="preventable"/>
    <s v="Crimes Against Persons"/>
    <s v="others"/>
    <x v="7"/>
    <s v="Bedok Police Division"/>
    <s v="East"/>
    <s v="Bedok South"/>
  </r>
  <r>
    <x v="6"/>
    <x v="4"/>
    <n v="3"/>
    <s v="preventable"/>
    <s v="Housebreaking And Related Crimes"/>
    <s v="others"/>
    <x v="14"/>
    <s v="Clementi Police Division"/>
    <s v="West"/>
    <s v="Jurong East"/>
  </r>
  <r>
    <x v="6"/>
    <x v="1"/>
    <n v="119"/>
    <s v="preventable"/>
    <s v="Crimes Against Persons"/>
    <s v="others"/>
    <x v="24"/>
    <s v="Central Police Division"/>
    <s v="Central"/>
    <s v="Marina Bay"/>
  </r>
  <r>
    <x v="6"/>
    <x v="2"/>
    <n v="6"/>
    <s v="preventable"/>
    <s v="Theft And Related Crimes"/>
    <s v="others"/>
    <x v="24"/>
    <s v="Central Police Division"/>
    <s v="Central"/>
    <s v="Marina Bay"/>
  </r>
  <r>
    <x v="6"/>
    <x v="3"/>
    <n v="7"/>
    <s v="preventable"/>
    <s v="Theft And Related Crimes"/>
    <s v="others"/>
    <x v="25"/>
    <s v="Central Police Division"/>
    <s v="Central"/>
    <s v="Rochor"/>
  </r>
  <r>
    <x v="6"/>
    <x v="4"/>
    <n v="5"/>
    <s v="preventable"/>
    <s v="Housebreaking And Related Crimes"/>
    <s v="others"/>
    <x v="24"/>
    <s v="Central Police Division"/>
    <s v="Central"/>
    <s v="Marina Bay"/>
  </r>
  <r>
    <x v="6"/>
    <x v="3"/>
    <n v="0"/>
    <s v="preventable"/>
    <s v="Theft And Related Crimes"/>
    <s v="others"/>
    <x v="24"/>
    <s v="Central Police Division"/>
    <s v="Central"/>
    <s v="Marina Bay"/>
  </r>
  <r>
    <x v="6"/>
    <x v="0"/>
    <n v="2"/>
    <s v="preventable"/>
    <s v="Violent / Serious Property Crimes"/>
    <s v="others"/>
    <x v="9"/>
    <s v="Central Police Division"/>
    <s v="Central"/>
    <s v="Bukit Merah East"/>
  </r>
  <r>
    <x v="6"/>
    <x v="4"/>
    <n v="7"/>
    <s v="preventable"/>
    <s v="Housebreaking And Related Crimes"/>
    <s v="others"/>
    <x v="9"/>
    <s v="Central Police Division"/>
    <s v="Central"/>
    <s v="Bukit Merah East"/>
  </r>
  <r>
    <x v="6"/>
    <x v="3"/>
    <n v="3"/>
    <s v="preventable"/>
    <s v="Theft And Related Crimes"/>
    <s v="others"/>
    <x v="9"/>
    <s v="Central Police Division"/>
    <s v="Central"/>
    <s v="Bukit Merah East"/>
  </r>
  <r>
    <x v="6"/>
    <x v="3"/>
    <n v="2"/>
    <s v="preventable"/>
    <s v="Theft And Related Crimes"/>
    <s v="others"/>
    <x v="7"/>
    <s v="Bedok Police Division"/>
    <s v="East"/>
    <s v="Bedok South"/>
  </r>
  <r>
    <x v="6"/>
    <x v="2"/>
    <n v="6"/>
    <s v="preventable"/>
    <s v="Theft And Related Crimes"/>
    <s v="others"/>
    <x v="9"/>
    <s v="Central Police Division"/>
    <s v="Central"/>
    <s v="Bukit Merah East"/>
  </r>
  <r>
    <x v="6"/>
    <x v="0"/>
    <n v="4"/>
    <s v="preventable"/>
    <s v="Violent / Serious Property Crimes"/>
    <s v="others"/>
    <x v="24"/>
    <s v="Central Police Division"/>
    <s v="Central"/>
    <s v="Marina Bay"/>
  </r>
  <r>
    <x v="6"/>
    <x v="3"/>
    <n v="1"/>
    <s v="preventable"/>
    <s v="Theft And Related Crimes"/>
    <s v="others"/>
    <x v="15"/>
    <s v="Bedok Police Division"/>
    <s v="East"/>
    <s v="Changi"/>
  </r>
  <r>
    <x v="6"/>
    <x v="1"/>
    <n v="37"/>
    <s v="preventable"/>
    <s v="Crimes Against Persons"/>
    <s v="others"/>
    <x v="26"/>
    <s v="Clementi Police Division"/>
    <s v="West"/>
    <s v="Clementi"/>
  </r>
  <r>
    <x v="6"/>
    <x v="1"/>
    <n v="23"/>
    <s v="preventable"/>
    <s v="Crimes Against Persons"/>
    <s v="others"/>
    <x v="15"/>
    <s v="Bedok Police Division"/>
    <s v="East"/>
    <s v="Changi"/>
  </r>
  <r>
    <x v="6"/>
    <x v="1"/>
    <n v="39"/>
    <s v="preventable"/>
    <s v="Crimes Against Persons"/>
    <s v="others"/>
    <x v="8"/>
    <s v="Ang Mo Kio Police Division"/>
    <s v="North East"/>
    <s v="Yishun North"/>
  </r>
  <r>
    <x v="6"/>
    <x v="0"/>
    <n v="0"/>
    <s v="preventable"/>
    <s v="Violent / Serious Property Crimes"/>
    <s v="others"/>
    <x v="5"/>
    <s v="Ang Mo Kio Police Division"/>
    <s v="North East"/>
    <s v="Yishun South"/>
  </r>
  <r>
    <x v="6"/>
    <x v="4"/>
    <n v="2"/>
    <s v="preventable"/>
    <s v="Housebreaking And Related Crimes"/>
    <s v="others"/>
    <x v="5"/>
    <s v="Ang Mo Kio Police Division"/>
    <s v="North East"/>
    <s v="Yishun South"/>
  </r>
  <r>
    <x v="6"/>
    <x v="3"/>
    <n v="0"/>
    <s v="preventable"/>
    <s v="Theft And Related Crimes"/>
    <s v="others"/>
    <x v="5"/>
    <s v="Ang Mo Kio Police Division"/>
    <s v="North East"/>
    <s v="Yishun South"/>
  </r>
  <r>
    <x v="6"/>
    <x v="2"/>
    <n v="3"/>
    <s v="preventable"/>
    <s v="Theft And Related Crimes"/>
    <s v="others"/>
    <x v="5"/>
    <s v="Ang Mo Kio Police Division"/>
    <s v="North East"/>
    <s v="Yishun South"/>
  </r>
  <r>
    <x v="6"/>
    <x v="1"/>
    <n v="27"/>
    <s v="preventable"/>
    <s v="Crimes Against Persons"/>
    <s v="others"/>
    <x v="5"/>
    <s v="Ang Mo Kio Police Division"/>
    <s v="North East"/>
    <s v="Yishun South"/>
  </r>
  <r>
    <x v="6"/>
    <x v="0"/>
    <n v="1"/>
    <s v="preventable"/>
    <s v="Violent / Serious Property Crimes"/>
    <s v="others"/>
    <x v="10"/>
    <s v="Bedok Police Division"/>
    <s v="East"/>
    <s v="Bedok North"/>
  </r>
  <r>
    <x v="6"/>
    <x v="4"/>
    <n v="5"/>
    <s v="preventable"/>
    <s v="Housebreaking And Related Crimes"/>
    <s v="others"/>
    <x v="10"/>
    <s v="Bedok Police Division"/>
    <s v="East"/>
    <s v="Bedok North"/>
  </r>
  <r>
    <x v="6"/>
    <x v="3"/>
    <n v="0"/>
    <s v="preventable"/>
    <s v="Theft And Related Crimes"/>
    <s v="others"/>
    <x v="10"/>
    <s v="Bedok Police Division"/>
    <s v="East"/>
    <s v="Bedok North"/>
  </r>
  <r>
    <x v="6"/>
    <x v="2"/>
    <n v="4"/>
    <s v="preventable"/>
    <s v="Theft And Related Crimes"/>
    <s v="others"/>
    <x v="10"/>
    <s v="Bedok Police Division"/>
    <s v="East"/>
    <s v="Bedok North"/>
  </r>
  <r>
    <x v="6"/>
    <x v="1"/>
    <n v="33"/>
    <s v="preventable"/>
    <s v="Crimes Against Persons"/>
    <s v="others"/>
    <x v="10"/>
    <s v="Bedok Police Division"/>
    <s v="East"/>
    <s v="Bedok North"/>
  </r>
  <r>
    <x v="6"/>
    <x v="0"/>
    <n v="0"/>
    <s v="preventable"/>
    <s v="Violent / Serious Property Crimes"/>
    <s v="others"/>
    <x v="7"/>
    <s v="Bedok Police Division"/>
    <s v="East"/>
    <s v="Bedok South"/>
  </r>
  <r>
    <x v="6"/>
    <x v="4"/>
    <n v="9"/>
    <s v="preventable"/>
    <s v="Housebreaking And Related Crimes"/>
    <s v="others"/>
    <x v="7"/>
    <s v="Bedok Police Division"/>
    <s v="East"/>
    <s v="Bedok South"/>
  </r>
  <r>
    <x v="6"/>
    <x v="2"/>
    <n v="10"/>
    <s v="preventable"/>
    <s v="Theft And Related Crimes"/>
    <s v="others"/>
    <x v="30"/>
    <s v="Jurong Police Division"/>
    <s v="West"/>
    <s v="Jurong West"/>
  </r>
  <r>
    <x v="6"/>
    <x v="0"/>
    <n v="3"/>
    <s v="preventable"/>
    <s v="Violent / Serious Property Crimes"/>
    <s v="others"/>
    <x v="8"/>
    <s v="Ang Mo Kio Police Division"/>
    <s v="North East"/>
    <s v="Yishun North"/>
  </r>
  <r>
    <x v="6"/>
    <x v="2"/>
    <n v="10"/>
    <s v="preventable"/>
    <s v="Theft And Related Crimes"/>
    <s v="others"/>
    <x v="8"/>
    <s v="Ang Mo Kio Police Division"/>
    <s v="North East"/>
    <s v="Yishun North"/>
  </r>
  <r>
    <x v="6"/>
    <x v="1"/>
    <n v="24"/>
    <s v="preventable"/>
    <s v="Crimes Against Persons"/>
    <s v="others"/>
    <x v="0"/>
    <s v="Ang Mo Kio Police Division"/>
    <s v="North East"/>
    <s v="Serangoon"/>
  </r>
  <r>
    <x v="6"/>
    <x v="3"/>
    <n v="2"/>
    <s v="preventable"/>
    <s v="Theft And Related Crimes"/>
    <s v="others"/>
    <x v="8"/>
    <s v="Ang Mo Kio Police Division"/>
    <s v="North East"/>
    <s v="Yishun North"/>
  </r>
  <r>
    <x v="6"/>
    <x v="2"/>
    <n v="4"/>
    <s v="preventable"/>
    <s v="Theft And Related Crimes"/>
    <s v="others"/>
    <x v="2"/>
    <s v="Ang Mo Kio Police Division"/>
    <s v="North East"/>
    <s v="Hougang"/>
  </r>
  <r>
    <x v="6"/>
    <x v="2"/>
    <n v="1"/>
    <s v="preventable"/>
    <s v="Theft And Related Crimes"/>
    <s v="others"/>
    <x v="15"/>
    <s v="Bedok Police Division"/>
    <s v="East"/>
    <s v="Changi"/>
  </r>
  <r>
    <x v="6"/>
    <x v="3"/>
    <n v="0"/>
    <s v="preventable"/>
    <s v="Theft And Related Crimes"/>
    <s v="others"/>
    <x v="27"/>
    <s v="Tanglin Police Division"/>
    <s v="Central"/>
    <s v="Bishan"/>
  </r>
  <r>
    <x v="6"/>
    <x v="2"/>
    <n v="1"/>
    <s v="preventable"/>
    <s v="Theft And Related Crimes"/>
    <s v="others"/>
    <x v="27"/>
    <s v="Tanglin Police Division"/>
    <s v="Central"/>
    <s v="Bishan"/>
  </r>
  <r>
    <x v="6"/>
    <x v="1"/>
    <n v="24"/>
    <s v="preventable"/>
    <s v="Crimes Against Persons"/>
    <s v="others"/>
    <x v="27"/>
    <s v="Tanglin Police Division"/>
    <s v="Central"/>
    <s v="Bishan"/>
  </r>
  <r>
    <x v="6"/>
    <x v="0"/>
    <n v="0"/>
    <s v="preventable"/>
    <s v="Violent / Serious Property Crimes"/>
    <s v="others"/>
    <x v="23"/>
    <s v="Tanglin Police Division"/>
    <s v="Central"/>
    <s v="Bukit Timah"/>
  </r>
  <r>
    <x v="6"/>
    <x v="4"/>
    <n v="2"/>
    <s v="preventable"/>
    <s v="Housebreaking And Related Crimes"/>
    <s v="others"/>
    <x v="23"/>
    <s v="Tanglin Police Division"/>
    <s v="Central"/>
    <s v="Bukit Timah"/>
  </r>
  <r>
    <x v="6"/>
    <x v="3"/>
    <n v="0"/>
    <s v="preventable"/>
    <s v="Theft And Related Crimes"/>
    <s v="others"/>
    <x v="23"/>
    <s v="Tanglin Police Division"/>
    <s v="Central"/>
    <s v="Bukit Timah"/>
  </r>
  <r>
    <x v="6"/>
    <x v="2"/>
    <n v="0"/>
    <s v="preventable"/>
    <s v="Theft And Related Crimes"/>
    <s v="others"/>
    <x v="23"/>
    <s v="Tanglin Police Division"/>
    <s v="Central"/>
    <s v="Bukit Timah"/>
  </r>
  <r>
    <x v="6"/>
    <x v="1"/>
    <n v="23"/>
    <s v="preventable"/>
    <s v="Crimes Against Persons"/>
    <s v="others"/>
    <x v="23"/>
    <s v="Tanglin Police Division"/>
    <s v="Central"/>
    <s v="Bukit Timah"/>
  </r>
  <r>
    <x v="6"/>
    <x v="0"/>
    <n v="2"/>
    <s v="preventable"/>
    <s v="Violent / Serious Property Crimes"/>
    <s v="others"/>
    <x v="22"/>
    <s v="Tanglin Police Division"/>
    <s v="Central"/>
    <s v="Kampong Java"/>
  </r>
  <r>
    <x v="6"/>
    <x v="4"/>
    <n v="3"/>
    <s v="preventable"/>
    <s v="Housebreaking And Related Crimes"/>
    <s v="others"/>
    <x v="22"/>
    <s v="Tanglin Police Division"/>
    <s v="Central"/>
    <s v="Kampong Java"/>
  </r>
  <r>
    <x v="6"/>
    <x v="3"/>
    <n v="0"/>
    <s v="preventable"/>
    <s v="Theft And Related Crimes"/>
    <s v="others"/>
    <x v="22"/>
    <s v="Tanglin Police Division"/>
    <s v="Central"/>
    <s v="Kampong Java"/>
  </r>
  <r>
    <x v="6"/>
    <x v="0"/>
    <n v="5"/>
    <s v="preventable"/>
    <s v="Violent / Serious Property Crimes"/>
    <s v="others"/>
    <x v="20"/>
    <s v="Tanglin Police Division"/>
    <s v="Central"/>
    <s v="Orchard"/>
  </r>
  <r>
    <x v="6"/>
    <x v="4"/>
    <n v="4"/>
    <s v="preventable"/>
    <s v="Housebreaking And Related Crimes"/>
    <s v="others"/>
    <x v="2"/>
    <s v="Ang Mo Kio Police Division"/>
    <s v="North East"/>
    <s v="Hougang"/>
  </r>
  <r>
    <x v="6"/>
    <x v="3"/>
    <n v="3"/>
    <s v="preventable"/>
    <s v="Theft And Related Crimes"/>
    <s v="others"/>
    <x v="2"/>
    <s v="Ang Mo Kio Police Division"/>
    <s v="North East"/>
    <s v="Hougang"/>
  </r>
  <r>
    <x v="6"/>
    <x v="4"/>
    <n v="7"/>
    <s v="preventable"/>
    <s v="Housebreaking And Related Crimes"/>
    <s v="others"/>
    <x v="8"/>
    <s v="Ang Mo Kio Police Division"/>
    <s v="North East"/>
    <s v="Yishun North"/>
  </r>
  <r>
    <x v="6"/>
    <x v="2"/>
    <n v="2"/>
    <s v="preventable"/>
    <s v="Theft And Related Crimes"/>
    <s v="others"/>
    <x v="0"/>
    <s v="Ang Mo Kio Police Division"/>
    <s v="North East"/>
    <s v="Serangoon"/>
  </r>
  <r>
    <x v="6"/>
    <x v="2"/>
    <n v="2"/>
    <s v="preventable"/>
    <s v="Theft And Related Crimes"/>
    <s v="others"/>
    <x v="34"/>
    <s v="Bedok Police Division"/>
    <s v="East"/>
    <s v="Marine Parade"/>
  </r>
  <r>
    <x v="6"/>
    <x v="1"/>
    <n v="43"/>
    <s v="preventable"/>
    <s v="Crimes Against Persons"/>
    <s v="others"/>
    <x v="2"/>
    <s v="Ang Mo Kio Police Division"/>
    <s v="North East"/>
    <s v="Hougang"/>
  </r>
  <r>
    <x v="6"/>
    <x v="3"/>
    <n v="1"/>
    <s v="preventable"/>
    <s v="Theft And Related Crimes"/>
    <s v="others"/>
    <x v="14"/>
    <s v="Clementi Police Division"/>
    <s v="West"/>
    <s v="Jurong East"/>
  </r>
  <r>
    <x v="6"/>
    <x v="2"/>
    <n v="3"/>
    <s v="preventable"/>
    <s v="Theft And Related Crimes"/>
    <s v="others"/>
    <x v="14"/>
    <s v="Clementi Police Division"/>
    <s v="West"/>
    <s v="Jurong East"/>
  </r>
  <r>
    <x v="6"/>
    <x v="3"/>
    <n v="0"/>
    <s v="preventable"/>
    <s v="Theft And Related Crimes"/>
    <s v="others"/>
    <x v="35"/>
    <s v="Bedok Police Division"/>
    <s v="East"/>
    <s v="Pasir Ris"/>
  </r>
  <r>
    <x v="6"/>
    <x v="4"/>
    <n v="2"/>
    <s v="preventable"/>
    <s v="Housebreaking And Related Crimes"/>
    <s v="others"/>
    <x v="35"/>
    <s v="Bedok Police Division"/>
    <s v="East"/>
    <s v="Pasir Ris"/>
  </r>
  <r>
    <x v="6"/>
    <x v="0"/>
    <n v="1"/>
    <s v="preventable"/>
    <s v="Violent / Serious Property Crimes"/>
    <s v="others"/>
    <x v="35"/>
    <s v="Bedok Police Division"/>
    <s v="East"/>
    <s v="Pasir Ris"/>
  </r>
  <r>
    <x v="6"/>
    <x v="1"/>
    <n v="26"/>
    <s v="preventable"/>
    <s v="Crimes Against Persons"/>
    <s v="others"/>
    <x v="34"/>
    <s v="Bedok Police Division"/>
    <s v="East"/>
    <s v="Marine Parade"/>
  </r>
  <r>
    <x v="6"/>
    <x v="3"/>
    <n v="0"/>
    <s v="preventable"/>
    <s v="Theft And Related Crimes"/>
    <s v="others"/>
    <x v="34"/>
    <s v="Bedok Police Division"/>
    <s v="East"/>
    <s v="Marine Parade"/>
  </r>
  <r>
    <x v="6"/>
    <x v="4"/>
    <n v="6"/>
    <s v="preventable"/>
    <s v="Housebreaking And Related Crimes"/>
    <s v="others"/>
    <x v="34"/>
    <s v="Bedok Police Division"/>
    <s v="East"/>
    <s v="Marine Parade"/>
  </r>
  <r>
    <x v="6"/>
    <x v="0"/>
    <n v="1"/>
    <s v="preventable"/>
    <s v="Violent / Serious Property Crimes"/>
    <s v="others"/>
    <x v="34"/>
    <s v="Bedok Police Division"/>
    <s v="East"/>
    <s v="Marine Parade"/>
  </r>
  <r>
    <x v="6"/>
    <x v="1"/>
    <n v="68"/>
    <s v="preventable"/>
    <s v="Crimes Against Persons"/>
    <s v="others"/>
    <x v="16"/>
    <s v="Bedok Police Division"/>
    <s v="East"/>
    <s v="Geylang"/>
  </r>
  <r>
    <x v="6"/>
    <x v="2"/>
    <n v="6"/>
    <s v="preventable"/>
    <s v="Theft And Related Crimes"/>
    <s v="others"/>
    <x v="16"/>
    <s v="Bedok Police Division"/>
    <s v="East"/>
    <s v="Geylang"/>
  </r>
  <r>
    <x v="6"/>
    <x v="3"/>
    <n v="4"/>
    <s v="preventable"/>
    <s v="Theft And Related Crimes"/>
    <s v="others"/>
    <x v="16"/>
    <s v="Bedok Police Division"/>
    <s v="East"/>
    <s v="Geylang"/>
  </r>
  <r>
    <x v="6"/>
    <x v="4"/>
    <n v="14"/>
    <s v="preventable"/>
    <s v="Housebreaking And Related Crimes"/>
    <s v="others"/>
    <x v="16"/>
    <s v="Bedok Police Division"/>
    <s v="East"/>
    <s v="Geylang"/>
  </r>
  <r>
    <x v="6"/>
    <x v="0"/>
    <n v="12"/>
    <s v="preventable"/>
    <s v="Violent / Serious Property Crimes"/>
    <s v="others"/>
    <x v="16"/>
    <s v="Bedok Police Division"/>
    <s v="East"/>
    <s v="Geylang"/>
  </r>
  <r>
    <x v="6"/>
    <x v="3"/>
    <n v="0"/>
    <s v="preventable"/>
    <s v="Theft And Related Crimes"/>
    <s v="others"/>
    <x v="0"/>
    <s v="Ang Mo Kio Police Division"/>
    <s v="North East"/>
    <s v="Serangoon"/>
  </r>
  <r>
    <x v="6"/>
    <x v="2"/>
    <n v="1"/>
    <s v="preventable"/>
    <s v="Theft And Related Crimes"/>
    <s v="others"/>
    <x v="22"/>
    <s v="Tanglin Police Division"/>
    <s v="Central"/>
    <s v="Kampong Java"/>
  </r>
  <r>
    <x v="6"/>
    <x v="1"/>
    <n v="55"/>
    <s v="preventable"/>
    <s v="Crimes Against Persons"/>
    <s v="others"/>
    <x v="14"/>
    <s v="Clementi Police Division"/>
    <s v="West"/>
    <s v="Jurong East"/>
  </r>
  <r>
    <x v="6"/>
    <x v="5"/>
    <n v="38"/>
    <s v="others"/>
    <s v="others"/>
    <s v="uml"/>
    <x v="23"/>
    <s v="Tanglin Police Division"/>
    <s v="Central"/>
    <s v="Bukit Timah"/>
  </r>
  <r>
    <x v="6"/>
    <x v="4"/>
    <n v="2"/>
    <s v="preventable"/>
    <s v="Housebreaking And Related Crimes"/>
    <s v="others"/>
    <x v="0"/>
    <s v="Ang Mo Kio Police Division"/>
    <s v="North East"/>
    <s v="Serangoon"/>
  </r>
  <r>
    <x v="6"/>
    <x v="4"/>
    <n v="3"/>
    <s v="preventable"/>
    <s v="Housebreaking And Related Crimes"/>
    <s v="others"/>
    <x v="1"/>
    <s v="Ang Mo Kio Police Division"/>
    <s v="North East"/>
    <s v="Punggol"/>
  </r>
  <r>
    <x v="6"/>
    <x v="2"/>
    <n v="2"/>
    <s v="preventable"/>
    <s v="Theft And Related Crimes"/>
    <s v="others"/>
    <x v="6"/>
    <s v="Ang Mo Kio Police Division"/>
    <s v="North East"/>
    <s v="Sembawang"/>
  </r>
  <r>
    <x v="6"/>
    <x v="0"/>
    <n v="2"/>
    <s v="preventable"/>
    <s v="Violent / Serious Property Crimes"/>
    <s v="others"/>
    <x v="1"/>
    <s v="Ang Mo Kio Police Division"/>
    <s v="North East"/>
    <s v="Punggol"/>
  </r>
  <r>
    <x v="6"/>
    <x v="3"/>
    <n v="1"/>
    <s v="preventable"/>
    <s v="Theft And Related Crimes"/>
    <s v="others"/>
    <x v="1"/>
    <s v="Ang Mo Kio Police Division"/>
    <s v="North East"/>
    <s v="Punggol"/>
  </r>
  <r>
    <x v="6"/>
    <x v="2"/>
    <n v="3"/>
    <s v="preventable"/>
    <s v="Theft And Related Crimes"/>
    <s v="others"/>
    <x v="1"/>
    <s v="Ang Mo Kio Police Division"/>
    <s v="North East"/>
    <s v="Punggol"/>
  </r>
  <r>
    <x v="6"/>
    <x v="1"/>
    <n v="21"/>
    <s v="preventable"/>
    <s v="Crimes Against Persons"/>
    <s v="others"/>
    <x v="1"/>
    <s v="Ang Mo Kio Police Division"/>
    <s v="North East"/>
    <s v="Punggol"/>
  </r>
  <r>
    <x v="6"/>
    <x v="4"/>
    <n v="0"/>
    <s v="preventable"/>
    <s v="Housebreaking And Related Crimes"/>
    <s v="others"/>
    <x v="6"/>
    <s v="Ang Mo Kio Police Division"/>
    <s v="North East"/>
    <s v="Sembawang"/>
  </r>
  <r>
    <x v="6"/>
    <x v="0"/>
    <n v="1"/>
    <s v="preventable"/>
    <s v="Violent / Serious Property Crimes"/>
    <s v="others"/>
    <x v="12"/>
    <s v="Clementi Police Division"/>
    <s v="West"/>
    <s v="Queenstown"/>
  </r>
  <r>
    <x v="6"/>
    <x v="0"/>
    <n v="1"/>
    <s v="preventable"/>
    <s v="Violent / Serious Property Crimes"/>
    <s v="others"/>
    <x v="6"/>
    <s v="Ang Mo Kio Police Division"/>
    <s v="North East"/>
    <s v="Sembawang"/>
  </r>
  <r>
    <x v="6"/>
    <x v="1"/>
    <n v="32"/>
    <s v="preventable"/>
    <s v="Crimes Against Persons"/>
    <s v="others"/>
    <x v="6"/>
    <s v="Ang Mo Kio Police Division"/>
    <s v="North East"/>
    <s v="Sembawang"/>
  </r>
  <r>
    <x v="6"/>
    <x v="0"/>
    <n v="0"/>
    <s v="preventable"/>
    <s v="Violent / Serious Property Crimes"/>
    <s v="others"/>
    <x v="4"/>
    <s v="Ang Mo Kio Police Division"/>
    <s v="North East"/>
    <s v="Sengkang"/>
  </r>
  <r>
    <x v="6"/>
    <x v="4"/>
    <n v="2"/>
    <s v="preventable"/>
    <s v="Housebreaking And Related Crimes"/>
    <s v="others"/>
    <x v="4"/>
    <s v="Ang Mo Kio Police Division"/>
    <s v="North East"/>
    <s v="Sengkang"/>
  </r>
  <r>
    <x v="6"/>
    <x v="3"/>
    <n v="3"/>
    <s v="preventable"/>
    <s v="Theft And Related Crimes"/>
    <s v="others"/>
    <x v="4"/>
    <s v="Ang Mo Kio Police Division"/>
    <s v="North East"/>
    <s v="Sengkang"/>
  </r>
  <r>
    <x v="6"/>
    <x v="2"/>
    <n v="6"/>
    <s v="preventable"/>
    <s v="Theft And Related Crimes"/>
    <s v="others"/>
    <x v="4"/>
    <s v="Ang Mo Kio Police Division"/>
    <s v="North East"/>
    <s v="Sengkang"/>
  </r>
  <r>
    <x v="6"/>
    <x v="1"/>
    <n v="61"/>
    <s v="preventable"/>
    <s v="Crimes Against Persons"/>
    <s v="others"/>
    <x v="4"/>
    <s v="Ang Mo Kio Police Division"/>
    <s v="North East"/>
    <s v="Sengkang"/>
  </r>
  <r>
    <x v="6"/>
    <x v="0"/>
    <n v="1"/>
    <s v="preventable"/>
    <s v="Violent / Serious Property Crimes"/>
    <s v="others"/>
    <x v="0"/>
    <s v="Ang Mo Kio Police Division"/>
    <s v="North East"/>
    <s v="Serangoon"/>
  </r>
  <r>
    <x v="6"/>
    <x v="3"/>
    <n v="1"/>
    <s v="preventable"/>
    <s v="Theft And Related Crimes"/>
    <s v="others"/>
    <x v="6"/>
    <s v="Ang Mo Kio Police Division"/>
    <s v="North East"/>
    <s v="Sembawang"/>
  </r>
  <r>
    <x v="7"/>
    <x v="5"/>
    <n v="197"/>
    <s v="others"/>
    <s v="others"/>
    <s v="uml"/>
    <x v="28"/>
    <s v="Jurong Police Division"/>
    <s v="West"/>
    <s v="Bukit Panjang"/>
  </r>
  <r>
    <x v="7"/>
    <x v="6"/>
    <n v="36"/>
    <s v="others"/>
    <s v="others"/>
    <s v="uml"/>
    <x v="33"/>
    <s v="Bedok Police Division"/>
    <s v="East"/>
    <s v="Tampines"/>
  </r>
  <r>
    <x v="7"/>
    <x v="6"/>
    <n v="23"/>
    <s v="others"/>
    <s v="others"/>
    <s v="uml"/>
    <x v="28"/>
    <s v="Jurong Police Division"/>
    <s v="West"/>
    <s v="Bukit Panjang"/>
  </r>
  <r>
    <x v="7"/>
    <x v="5"/>
    <n v="166"/>
    <s v="others"/>
    <s v="others"/>
    <s v="uml"/>
    <x v="18"/>
    <s v="Jurong Police Division"/>
    <s v="West"/>
    <s v="Bukit Batok"/>
  </r>
  <r>
    <x v="7"/>
    <x v="6"/>
    <n v="14"/>
    <s v="others"/>
    <s v="others"/>
    <s v="uml"/>
    <x v="18"/>
    <s v="Jurong Police Division"/>
    <s v="West"/>
    <s v="Bukit Batok"/>
  </r>
  <r>
    <x v="7"/>
    <x v="5"/>
    <n v="86"/>
    <s v="others"/>
    <s v="others"/>
    <s v="uml"/>
    <x v="33"/>
    <s v="Bedok Police Division"/>
    <s v="East"/>
    <s v="Tampines"/>
  </r>
  <r>
    <x v="7"/>
    <x v="5"/>
    <n v="122"/>
    <s v="others"/>
    <s v="others"/>
    <s v="uml"/>
    <x v="35"/>
    <s v="Bedok Police Division"/>
    <s v="East"/>
    <s v="Pasir Ris"/>
  </r>
  <r>
    <x v="7"/>
    <x v="5"/>
    <n v="148"/>
    <s v="others"/>
    <s v="others"/>
    <s v="uml"/>
    <x v="7"/>
    <s v="Bedok Police Division"/>
    <s v="East"/>
    <s v="Bedok South"/>
  </r>
  <r>
    <x v="7"/>
    <x v="5"/>
    <n v="64"/>
    <s v="others"/>
    <s v="others"/>
    <s v="uml"/>
    <x v="34"/>
    <s v="Bedok Police Division"/>
    <s v="East"/>
    <s v="Marine Parade"/>
  </r>
  <r>
    <x v="7"/>
    <x v="6"/>
    <n v="7"/>
    <s v="others"/>
    <s v="others"/>
    <s v="uml"/>
    <x v="34"/>
    <s v="Bedok Police Division"/>
    <s v="East"/>
    <s v="Marine Parade"/>
  </r>
  <r>
    <x v="7"/>
    <x v="5"/>
    <n v="127"/>
    <s v="others"/>
    <s v="others"/>
    <s v="uml"/>
    <x v="16"/>
    <s v="Bedok Police Division"/>
    <s v="East"/>
    <s v="Geylang"/>
  </r>
  <r>
    <x v="7"/>
    <x v="6"/>
    <n v="23"/>
    <s v="others"/>
    <s v="others"/>
    <s v="uml"/>
    <x v="16"/>
    <s v="Bedok Police Division"/>
    <s v="East"/>
    <s v="Geylang"/>
  </r>
  <r>
    <x v="7"/>
    <x v="5"/>
    <n v="117"/>
    <s v="others"/>
    <s v="others"/>
    <s v="uml"/>
    <x v="15"/>
    <s v="Bedok Police Division"/>
    <s v="East"/>
    <s v="Changi"/>
  </r>
  <r>
    <x v="7"/>
    <x v="6"/>
    <n v="17"/>
    <s v="others"/>
    <s v="others"/>
    <s v="uml"/>
    <x v="15"/>
    <s v="Bedok Police Division"/>
    <s v="East"/>
    <s v="Changi"/>
  </r>
  <r>
    <x v="7"/>
    <x v="6"/>
    <n v="12"/>
    <s v="others"/>
    <s v="others"/>
    <s v="uml"/>
    <x v="7"/>
    <s v="Bedok Police Division"/>
    <s v="East"/>
    <s v="Bedok South"/>
  </r>
  <r>
    <x v="7"/>
    <x v="6"/>
    <n v="16"/>
    <s v="others"/>
    <s v="others"/>
    <s v="uml"/>
    <x v="29"/>
    <s v="Jurong Police Division"/>
    <s v="West"/>
    <s v="Choa Chu Kang"/>
  </r>
  <r>
    <x v="7"/>
    <x v="6"/>
    <n v="21"/>
    <s v="others"/>
    <s v="others"/>
    <s v="uml"/>
    <x v="35"/>
    <s v="Bedok Police Division"/>
    <s v="East"/>
    <s v="Pasir Ris"/>
  </r>
  <r>
    <x v="7"/>
    <x v="5"/>
    <n v="208"/>
    <s v="others"/>
    <s v="others"/>
    <s v="uml"/>
    <x v="29"/>
    <s v="Jurong Police Division"/>
    <s v="West"/>
    <s v="Choa Chu Kang"/>
  </r>
  <r>
    <x v="7"/>
    <x v="6"/>
    <n v="0"/>
    <s v="others"/>
    <s v="others"/>
    <s v="uml"/>
    <x v="5"/>
    <s v="Woodlands Police Division"/>
    <s v="North"/>
    <s v="Yishun South"/>
  </r>
  <r>
    <x v="7"/>
    <x v="5"/>
    <n v="201"/>
    <s v="others"/>
    <s v="others"/>
    <s v="uml"/>
    <x v="30"/>
    <s v="Jurong Police Division"/>
    <s v="West"/>
    <s v="Jurong West"/>
  </r>
  <r>
    <x v="7"/>
    <x v="5"/>
    <n v="20"/>
    <s v="others"/>
    <s v="others"/>
    <s v="uml"/>
    <x v="6"/>
    <s v="Woodlands Police Division"/>
    <s v="North"/>
    <s v="Sembawang"/>
  </r>
  <r>
    <x v="7"/>
    <x v="6"/>
    <n v="0"/>
    <s v="others"/>
    <s v="others"/>
    <s v="uml"/>
    <x v="6"/>
    <s v="Woodlands Police Division"/>
    <s v="North"/>
    <s v="Sembawang"/>
  </r>
  <r>
    <x v="7"/>
    <x v="5"/>
    <n v="19"/>
    <s v="others"/>
    <s v="others"/>
    <s v="uml"/>
    <x v="5"/>
    <s v="Woodlands Police Division"/>
    <s v="North"/>
    <s v="Yishun South"/>
  </r>
  <r>
    <x v="7"/>
    <x v="5"/>
    <n v="119"/>
    <s v="others"/>
    <s v="others"/>
    <s v="uml"/>
    <x v="10"/>
    <s v="Bedok Police Division"/>
    <s v="East"/>
    <s v="Bedok North"/>
  </r>
  <r>
    <x v="7"/>
    <x v="5"/>
    <n v="36"/>
    <s v="others"/>
    <s v="others"/>
    <s v="uml"/>
    <x v="8"/>
    <s v="Woodlands Police Division"/>
    <s v="North"/>
    <s v="Yishun North"/>
  </r>
  <r>
    <x v="7"/>
    <x v="6"/>
    <n v="1"/>
    <s v="others"/>
    <s v="others"/>
    <s v="uml"/>
    <x v="8"/>
    <s v="Woodlands Police Division"/>
    <s v="North"/>
    <s v="Yishun North"/>
  </r>
  <r>
    <x v="7"/>
    <x v="5"/>
    <n v="17"/>
    <s v="others"/>
    <s v="others"/>
    <s v="uml"/>
    <x v="17"/>
    <s v="Woodlands Police Division"/>
    <s v="North"/>
    <s v="Woodlands West"/>
  </r>
  <r>
    <x v="7"/>
    <x v="6"/>
    <n v="0"/>
    <s v="others"/>
    <s v="others"/>
    <s v="uml"/>
    <x v="17"/>
    <s v="Woodlands Police Division"/>
    <s v="North"/>
    <s v="Woodlands West"/>
  </r>
  <r>
    <x v="7"/>
    <x v="6"/>
    <n v="18"/>
    <s v="others"/>
    <s v="others"/>
    <s v="uml"/>
    <x v="30"/>
    <s v="Jurong Police Division"/>
    <s v="West"/>
    <s v="Jurong West"/>
  </r>
  <r>
    <x v="7"/>
    <x v="5"/>
    <n v="32"/>
    <s v="others"/>
    <s v="others"/>
    <s v="uml"/>
    <x v="19"/>
    <s v="Woodlands Police Division"/>
    <s v="North"/>
    <s v="Woodlands East"/>
  </r>
  <r>
    <x v="7"/>
    <x v="5"/>
    <n v="127"/>
    <s v="others"/>
    <s v="others"/>
    <s v="uml"/>
    <x v="17"/>
    <s v="Jurong Police Division"/>
    <s v="West"/>
    <s v="Woodlands West"/>
  </r>
  <r>
    <x v="7"/>
    <x v="6"/>
    <n v="11"/>
    <s v="others"/>
    <s v="others"/>
    <s v="uml"/>
    <x v="17"/>
    <s v="Jurong Police Division"/>
    <s v="West"/>
    <s v="Woodlands West"/>
  </r>
  <r>
    <x v="7"/>
    <x v="5"/>
    <n v="224"/>
    <s v="others"/>
    <s v="others"/>
    <s v="uml"/>
    <x v="19"/>
    <s v="Jurong Police Division"/>
    <s v="West"/>
    <s v="Woodlands East"/>
  </r>
  <r>
    <x v="7"/>
    <x v="6"/>
    <n v="20"/>
    <s v="others"/>
    <s v="others"/>
    <s v="uml"/>
    <x v="19"/>
    <s v="Jurong Police Division"/>
    <s v="West"/>
    <s v="Woodlands East"/>
  </r>
  <r>
    <x v="7"/>
    <x v="5"/>
    <n v="0"/>
    <s v="others"/>
    <s v="others"/>
    <s v="uml"/>
    <x v="32"/>
    <s v="Jurong Police Division"/>
    <s v="West"/>
    <s v="Woodlands"/>
  </r>
  <r>
    <x v="7"/>
    <x v="6"/>
    <n v="0"/>
    <s v="others"/>
    <s v="others"/>
    <s v="uml"/>
    <x v="32"/>
    <s v="Jurong Police Division"/>
    <s v="West"/>
    <s v="Woodlands"/>
  </r>
  <r>
    <x v="7"/>
    <x v="5"/>
    <n v="236"/>
    <s v="others"/>
    <s v="others"/>
    <s v="uml"/>
    <x v="31"/>
    <s v="Jurong Police Division"/>
    <s v="West"/>
    <s v="Nanyang"/>
  </r>
  <r>
    <x v="7"/>
    <x v="6"/>
    <n v="42"/>
    <s v="others"/>
    <s v="others"/>
    <s v="uml"/>
    <x v="31"/>
    <s v="Jurong Police Division"/>
    <s v="West"/>
    <s v="Nanyang"/>
  </r>
  <r>
    <x v="7"/>
    <x v="6"/>
    <n v="1"/>
    <s v="others"/>
    <s v="others"/>
    <s v="uml"/>
    <x v="19"/>
    <s v="Woodlands Police Division"/>
    <s v="North"/>
    <s v="Woodlands East"/>
  </r>
  <r>
    <x v="7"/>
    <x v="6"/>
    <n v="41"/>
    <s v="others"/>
    <s v="others"/>
    <s v="uml"/>
    <x v="10"/>
    <s v="Bedok Police Division"/>
    <s v="East"/>
    <s v="Bedok North"/>
  </r>
  <r>
    <x v="7"/>
    <x v="6"/>
    <n v="37"/>
    <s v="others"/>
    <s v="others"/>
    <s v="uml"/>
    <x v="11"/>
    <s v="Ang Mo Kio Police Division"/>
    <s v="North East"/>
    <s v="Ang Mo Kio North"/>
  </r>
  <r>
    <x v="7"/>
    <x v="6"/>
    <n v="11"/>
    <s v="others"/>
    <s v="others"/>
    <s v="uml"/>
    <x v="5"/>
    <s v="Ang Mo Kio Police Division"/>
    <s v="North East"/>
    <s v="Yishun South"/>
  </r>
  <r>
    <x v="7"/>
    <x v="5"/>
    <n v="97"/>
    <s v="others"/>
    <s v="others"/>
    <s v="uml"/>
    <x v="23"/>
    <s v="Tanglin Police Division"/>
    <s v="Central"/>
    <s v="Bukit Timah"/>
  </r>
  <r>
    <x v="7"/>
    <x v="6"/>
    <n v="1"/>
    <s v="others"/>
    <s v="others"/>
    <s v="uml"/>
    <x v="23"/>
    <s v="Tanglin Police Division"/>
    <s v="Central"/>
    <s v="Bukit Timah"/>
  </r>
  <r>
    <x v="7"/>
    <x v="5"/>
    <n v="93"/>
    <s v="others"/>
    <s v="others"/>
    <s v="uml"/>
    <x v="27"/>
    <s v="Tanglin Police Division"/>
    <s v="Central"/>
    <s v="Bishan"/>
  </r>
  <r>
    <x v="7"/>
    <x v="6"/>
    <n v="3"/>
    <s v="others"/>
    <s v="others"/>
    <s v="uml"/>
    <x v="27"/>
    <s v="Tanglin Police Division"/>
    <s v="Central"/>
    <s v="Bishan"/>
  </r>
  <r>
    <x v="7"/>
    <x v="5"/>
    <n v="112"/>
    <s v="others"/>
    <s v="others"/>
    <s v="uml"/>
    <x v="12"/>
    <s v="Clementi Police Division"/>
    <s v="West"/>
    <s v="Queenstown"/>
  </r>
  <r>
    <x v="7"/>
    <x v="6"/>
    <n v="8"/>
    <s v="others"/>
    <s v="others"/>
    <s v="uml"/>
    <x v="12"/>
    <s v="Clementi Police Division"/>
    <s v="West"/>
    <s v="Queenstown"/>
  </r>
  <r>
    <x v="7"/>
    <x v="5"/>
    <n v="103"/>
    <s v="others"/>
    <s v="others"/>
    <s v="uml"/>
    <x v="14"/>
    <s v="Clementi Police Division"/>
    <s v="West"/>
    <s v="Jurong East"/>
  </r>
  <r>
    <x v="7"/>
    <x v="6"/>
    <n v="5"/>
    <s v="others"/>
    <s v="others"/>
    <s v="uml"/>
    <x v="14"/>
    <s v="Clementi Police Division"/>
    <s v="West"/>
    <s v="Jurong East"/>
  </r>
  <r>
    <x v="7"/>
    <x v="5"/>
    <n v="110"/>
    <s v="others"/>
    <s v="others"/>
    <s v="uml"/>
    <x v="26"/>
    <s v="Clementi Police Division"/>
    <s v="West"/>
    <s v="Clementi"/>
  </r>
  <r>
    <x v="7"/>
    <x v="6"/>
    <n v="22"/>
    <s v="others"/>
    <s v="others"/>
    <s v="uml"/>
    <x v="26"/>
    <s v="Clementi Police Division"/>
    <s v="West"/>
    <s v="Clementi"/>
  </r>
  <r>
    <x v="7"/>
    <x v="5"/>
    <n v="83"/>
    <s v="others"/>
    <s v="others"/>
    <s v="uml"/>
    <x v="13"/>
    <s v="Clementi Police Division"/>
    <s v="West"/>
    <s v="Bukit Merah West"/>
  </r>
  <r>
    <x v="7"/>
    <x v="6"/>
    <n v="7"/>
    <s v="others"/>
    <s v="others"/>
    <s v="uml"/>
    <x v="13"/>
    <s v="Clementi Police Division"/>
    <s v="West"/>
    <s v="Bukit Merah West"/>
  </r>
  <r>
    <x v="7"/>
    <x v="6"/>
    <n v="12"/>
    <s v="others"/>
    <s v="others"/>
    <s v="uml"/>
    <x v="25"/>
    <s v="Central Police Division"/>
    <s v="Central"/>
    <s v="Rochor"/>
  </r>
  <r>
    <x v="7"/>
    <x v="5"/>
    <n v="26"/>
    <s v="others"/>
    <s v="others"/>
    <s v="uml"/>
    <x v="24"/>
    <s v="Central Police Division"/>
    <s v="Central"/>
    <s v="Marina Bay"/>
  </r>
  <r>
    <x v="7"/>
    <x v="6"/>
    <n v="0"/>
    <s v="others"/>
    <s v="others"/>
    <s v="uml"/>
    <x v="24"/>
    <s v="Central Police Division"/>
    <s v="Central"/>
    <s v="Marina Bay"/>
  </r>
  <r>
    <x v="7"/>
    <x v="5"/>
    <n v="75"/>
    <s v="others"/>
    <s v="others"/>
    <s v="uml"/>
    <x v="9"/>
    <s v="Central Police Division"/>
    <s v="Central"/>
    <s v="Bukit Merah East"/>
  </r>
  <r>
    <x v="7"/>
    <x v="6"/>
    <n v="50"/>
    <s v="others"/>
    <s v="others"/>
    <s v="uml"/>
    <x v="9"/>
    <s v="Central Police Division"/>
    <s v="Central"/>
    <s v="Bukit Merah East"/>
  </r>
  <r>
    <x v="7"/>
    <x v="6"/>
    <n v="14"/>
    <s v="others"/>
    <s v="others"/>
    <s v="uml"/>
    <x v="22"/>
    <s v="Tanglin Police Division"/>
    <s v="Central"/>
    <s v="Kampong Java"/>
  </r>
  <r>
    <x v="7"/>
    <x v="5"/>
    <n v="81"/>
    <s v="others"/>
    <s v="others"/>
    <s v="uml"/>
    <x v="5"/>
    <s v="Ang Mo Kio Police Division"/>
    <s v="North East"/>
    <s v="Yishun South"/>
  </r>
  <r>
    <x v="7"/>
    <x v="5"/>
    <n v="87"/>
    <s v="others"/>
    <s v="others"/>
    <s v="uml"/>
    <x v="22"/>
    <s v="Tanglin Police Division"/>
    <s v="Central"/>
    <s v="Kampong Java"/>
  </r>
  <r>
    <x v="7"/>
    <x v="5"/>
    <n v="56"/>
    <s v="others"/>
    <s v="others"/>
    <s v="uml"/>
    <x v="20"/>
    <s v="Tanglin Police Division"/>
    <s v="Central"/>
    <s v="Orchard"/>
  </r>
  <r>
    <x v="7"/>
    <x v="5"/>
    <n v="208"/>
    <s v="others"/>
    <s v="others"/>
    <s v="uml"/>
    <x v="8"/>
    <s v="Ang Mo Kio Police Division"/>
    <s v="North East"/>
    <s v="Yishun North"/>
  </r>
  <r>
    <x v="7"/>
    <x v="6"/>
    <n v="18"/>
    <s v="others"/>
    <s v="others"/>
    <s v="uml"/>
    <x v="8"/>
    <s v="Ang Mo Kio Police Division"/>
    <s v="North East"/>
    <s v="Yishun North"/>
  </r>
  <r>
    <x v="7"/>
    <x v="5"/>
    <n v="91"/>
    <s v="others"/>
    <s v="others"/>
    <s v="uml"/>
    <x v="0"/>
    <s v="Ang Mo Kio Police Division"/>
    <s v="North East"/>
    <s v="Serangoon"/>
  </r>
  <r>
    <x v="7"/>
    <x v="6"/>
    <n v="4"/>
    <s v="others"/>
    <s v="others"/>
    <s v="uml"/>
    <x v="0"/>
    <s v="Ang Mo Kio Police Division"/>
    <s v="North East"/>
    <s v="Serangoon"/>
  </r>
  <r>
    <x v="7"/>
    <x v="5"/>
    <n v="229"/>
    <s v="others"/>
    <s v="others"/>
    <s v="uml"/>
    <x v="4"/>
    <s v="Ang Mo Kio Police Division"/>
    <s v="North East"/>
    <s v="Sengkang"/>
  </r>
  <r>
    <x v="7"/>
    <x v="6"/>
    <n v="20"/>
    <s v="others"/>
    <s v="others"/>
    <s v="uml"/>
    <x v="4"/>
    <s v="Ang Mo Kio Police Division"/>
    <s v="North East"/>
    <s v="Sengkang"/>
  </r>
  <r>
    <x v="7"/>
    <x v="5"/>
    <n v="79"/>
    <s v="others"/>
    <s v="others"/>
    <s v="uml"/>
    <x v="6"/>
    <s v="Ang Mo Kio Police Division"/>
    <s v="North East"/>
    <s v="Sembawang"/>
  </r>
  <r>
    <x v="7"/>
    <x v="6"/>
    <n v="3"/>
    <s v="others"/>
    <s v="others"/>
    <s v="uml"/>
    <x v="6"/>
    <s v="Ang Mo Kio Police Division"/>
    <s v="North East"/>
    <s v="Sembawang"/>
  </r>
  <r>
    <x v="7"/>
    <x v="5"/>
    <n v="169"/>
    <s v="others"/>
    <s v="others"/>
    <s v="uml"/>
    <x v="1"/>
    <s v="Ang Mo Kio Police Division"/>
    <s v="North East"/>
    <s v="Punggol"/>
  </r>
  <r>
    <x v="7"/>
    <x v="6"/>
    <n v="8"/>
    <s v="others"/>
    <s v="others"/>
    <s v="uml"/>
    <x v="1"/>
    <s v="Ang Mo Kio Police Division"/>
    <s v="North East"/>
    <s v="Punggol"/>
  </r>
  <r>
    <x v="7"/>
    <x v="5"/>
    <n v="178"/>
    <s v="others"/>
    <s v="others"/>
    <s v="uml"/>
    <x v="2"/>
    <s v="Ang Mo Kio Police Division"/>
    <s v="North East"/>
    <s v="Hougang"/>
  </r>
  <r>
    <x v="7"/>
    <x v="6"/>
    <n v="20"/>
    <s v="others"/>
    <s v="others"/>
    <s v="uml"/>
    <x v="2"/>
    <s v="Ang Mo Kio Police Division"/>
    <s v="North East"/>
    <s v="Hougang"/>
  </r>
  <r>
    <x v="7"/>
    <x v="5"/>
    <n v="84"/>
    <s v="others"/>
    <s v="others"/>
    <s v="uml"/>
    <x v="3"/>
    <s v="Ang Mo Kio Police Division"/>
    <s v="North East"/>
    <s v="Ang Mo Kio South"/>
  </r>
  <r>
    <x v="7"/>
    <x v="6"/>
    <n v="6"/>
    <s v="others"/>
    <s v="others"/>
    <s v="uml"/>
    <x v="3"/>
    <s v="Ang Mo Kio Police Division"/>
    <s v="North East"/>
    <s v="Ang Mo Kio South"/>
  </r>
  <r>
    <x v="7"/>
    <x v="5"/>
    <n v="129"/>
    <s v="others"/>
    <s v="others"/>
    <s v="uml"/>
    <x v="11"/>
    <s v="Ang Mo Kio Police Division"/>
    <s v="North East"/>
    <s v="Ang Mo Kio North"/>
  </r>
  <r>
    <x v="7"/>
    <x v="5"/>
    <n v="184"/>
    <s v="others"/>
    <s v="others"/>
    <s v="uml"/>
    <x v="21"/>
    <s v="Tanglin Police Division"/>
    <s v="Central"/>
    <s v="Toa Payoh"/>
  </r>
  <r>
    <x v="7"/>
    <x v="6"/>
    <n v="10"/>
    <s v="others"/>
    <s v="others"/>
    <s v="uml"/>
    <x v="21"/>
    <s v="Tanglin Police Division"/>
    <s v="Central"/>
    <s v="Toa Payoh"/>
  </r>
  <r>
    <x v="7"/>
    <x v="6"/>
    <n v="1"/>
    <s v="others"/>
    <s v="others"/>
    <s v="uml"/>
    <x v="20"/>
    <s v="Tanglin Police Division"/>
    <s v="Central"/>
    <s v="Orchard"/>
  </r>
  <r>
    <x v="7"/>
    <x v="5"/>
    <n v="67"/>
    <s v="others"/>
    <s v="others"/>
    <s v="uml"/>
    <x v="25"/>
    <s v="Central Police Division"/>
    <s v="Central"/>
    <s v="Rochor"/>
  </r>
  <r>
    <x v="7"/>
    <x v="0"/>
    <n v="2"/>
    <s v="preventable"/>
    <s v="Violent / Serious Property Crimes"/>
    <s v="others"/>
    <x v="20"/>
    <s v="Tanglin Police Division"/>
    <s v="Central"/>
    <s v="Orchard"/>
  </r>
  <r>
    <x v="7"/>
    <x v="2"/>
    <n v="3"/>
    <s v="preventable"/>
    <s v="Theft And Related Crimes"/>
    <s v="others"/>
    <x v="21"/>
    <s v="Tanglin Police Division"/>
    <s v="Central"/>
    <s v="Toa Payoh"/>
  </r>
  <r>
    <x v="7"/>
    <x v="4"/>
    <n v="1"/>
    <s v="preventable"/>
    <s v="Housebreaking And Related Crimes"/>
    <s v="others"/>
    <x v="35"/>
    <s v="Bedok Police Division"/>
    <s v="East"/>
    <s v="Pasir Ris"/>
  </r>
  <r>
    <x v="7"/>
    <x v="3"/>
    <n v="0"/>
    <s v="preventable"/>
    <s v="Theft And Related Crimes"/>
    <s v="others"/>
    <x v="35"/>
    <s v="Bedok Police Division"/>
    <s v="East"/>
    <s v="Pasir Ris"/>
  </r>
  <r>
    <x v="7"/>
    <x v="2"/>
    <n v="3"/>
    <s v="preventable"/>
    <s v="Theft And Related Crimes"/>
    <s v="others"/>
    <x v="35"/>
    <s v="Bedok Police Division"/>
    <s v="East"/>
    <s v="Pasir Ris"/>
  </r>
  <r>
    <x v="7"/>
    <x v="1"/>
    <n v="32"/>
    <s v="preventable"/>
    <s v="Crimes Against Persons"/>
    <s v="others"/>
    <x v="35"/>
    <s v="Bedok Police Division"/>
    <s v="East"/>
    <s v="Pasir Ris"/>
  </r>
  <r>
    <x v="7"/>
    <x v="0"/>
    <n v="1"/>
    <s v="preventable"/>
    <s v="Violent / Serious Property Crimes"/>
    <s v="others"/>
    <x v="33"/>
    <s v="Bedok Police Division"/>
    <s v="East"/>
    <s v="Tampines"/>
  </r>
  <r>
    <x v="7"/>
    <x v="4"/>
    <n v="1"/>
    <s v="preventable"/>
    <s v="Housebreaking And Related Crimes"/>
    <s v="others"/>
    <x v="33"/>
    <s v="Bedok Police Division"/>
    <s v="East"/>
    <s v="Tampines"/>
  </r>
  <r>
    <x v="7"/>
    <x v="3"/>
    <n v="0"/>
    <s v="preventable"/>
    <s v="Theft And Related Crimes"/>
    <s v="others"/>
    <x v="33"/>
    <s v="Bedok Police Division"/>
    <s v="East"/>
    <s v="Tampines"/>
  </r>
  <r>
    <x v="7"/>
    <x v="2"/>
    <n v="8"/>
    <s v="preventable"/>
    <s v="Theft And Related Crimes"/>
    <s v="others"/>
    <x v="33"/>
    <s v="Bedok Police Division"/>
    <s v="East"/>
    <s v="Tampines"/>
  </r>
  <r>
    <x v="7"/>
    <x v="1"/>
    <n v="45"/>
    <s v="preventable"/>
    <s v="Crimes Against Persons"/>
    <s v="others"/>
    <x v="33"/>
    <s v="Bedok Police Division"/>
    <s v="East"/>
    <s v="Tampines"/>
  </r>
  <r>
    <x v="7"/>
    <x v="3"/>
    <n v="0"/>
    <s v="preventable"/>
    <s v="Theft And Related Crimes"/>
    <s v="others"/>
    <x v="6"/>
    <s v="Ang Mo Kio Police Division"/>
    <s v="North East"/>
    <s v="Sembawang"/>
  </r>
  <r>
    <x v="7"/>
    <x v="1"/>
    <n v="52"/>
    <s v="preventable"/>
    <s v="Crimes Against Persons"/>
    <s v="others"/>
    <x v="2"/>
    <s v="Ang Mo Kio Police Division"/>
    <s v="North East"/>
    <s v="Hougang"/>
  </r>
  <r>
    <x v="7"/>
    <x v="0"/>
    <n v="0"/>
    <s v="preventable"/>
    <s v="Violent / Serious Property Crimes"/>
    <s v="others"/>
    <x v="6"/>
    <s v="Ang Mo Kio Police Division"/>
    <s v="North East"/>
    <s v="Sembawang"/>
  </r>
  <r>
    <x v="7"/>
    <x v="1"/>
    <n v="44"/>
    <s v="preventable"/>
    <s v="Crimes Against Persons"/>
    <s v="others"/>
    <x v="13"/>
    <s v="Clementi Police Division"/>
    <s v="West"/>
    <s v="Bukit Merah West"/>
  </r>
  <r>
    <x v="7"/>
    <x v="4"/>
    <n v="8"/>
    <s v="preventable"/>
    <s v="Housebreaking And Related Crimes"/>
    <s v="others"/>
    <x v="26"/>
    <s v="Clementi Police Division"/>
    <s v="West"/>
    <s v="Clementi"/>
  </r>
  <r>
    <x v="7"/>
    <x v="3"/>
    <n v="2"/>
    <s v="preventable"/>
    <s v="Theft And Related Crimes"/>
    <s v="others"/>
    <x v="26"/>
    <s v="Clementi Police Division"/>
    <s v="West"/>
    <s v="Clementi"/>
  </r>
  <r>
    <x v="7"/>
    <x v="2"/>
    <n v="0"/>
    <s v="preventable"/>
    <s v="Theft And Related Crimes"/>
    <s v="others"/>
    <x v="26"/>
    <s v="Clementi Police Division"/>
    <s v="West"/>
    <s v="Clementi"/>
  </r>
  <r>
    <x v="7"/>
    <x v="1"/>
    <n v="28"/>
    <s v="preventable"/>
    <s v="Crimes Against Persons"/>
    <s v="others"/>
    <x v="26"/>
    <s v="Clementi Police Division"/>
    <s v="West"/>
    <s v="Clementi"/>
  </r>
  <r>
    <x v="7"/>
    <x v="0"/>
    <n v="0"/>
    <s v="preventable"/>
    <s v="Violent / Serious Property Crimes"/>
    <s v="others"/>
    <x v="14"/>
    <s v="Clementi Police Division"/>
    <s v="West"/>
    <s v="Jurong East"/>
  </r>
  <r>
    <x v="7"/>
    <x v="4"/>
    <n v="8"/>
    <s v="preventable"/>
    <s v="Housebreaking And Related Crimes"/>
    <s v="others"/>
    <x v="14"/>
    <s v="Clementi Police Division"/>
    <s v="West"/>
    <s v="Jurong East"/>
  </r>
  <r>
    <x v="7"/>
    <x v="3"/>
    <n v="0"/>
    <s v="preventable"/>
    <s v="Theft And Related Crimes"/>
    <s v="others"/>
    <x v="14"/>
    <s v="Clementi Police Division"/>
    <s v="West"/>
    <s v="Jurong East"/>
  </r>
  <r>
    <x v="7"/>
    <x v="2"/>
    <n v="3"/>
    <s v="preventable"/>
    <s v="Theft And Related Crimes"/>
    <s v="others"/>
    <x v="14"/>
    <s v="Clementi Police Division"/>
    <s v="West"/>
    <s v="Jurong East"/>
  </r>
  <r>
    <x v="7"/>
    <x v="1"/>
    <n v="45"/>
    <s v="preventable"/>
    <s v="Crimes Against Persons"/>
    <s v="others"/>
    <x v="14"/>
    <s v="Clementi Police Division"/>
    <s v="West"/>
    <s v="Jurong East"/>
  </r>
  <r>
    <x v="7"/>
    <x v="0"/>
    <n v="0"/>
    <s v="preventable"/>
    <s v="Violent / Serious Property Crimes"/>
    <s v="others"/>
    <x v="12"/>
    <s v="Clementi Police Division"/>
    <s v="West"/>
    <s v="Queenstown"/>
  </r>
  <r>
    <x v="7"/>
    <x v="4"/>
    <n v="11"/>
    <s v="preventable"/>
    <s v="Housebreaking And Related Crimes"/>
    <s v="others"/>
    <x v="12"/>
    <s v="Clementi Police Division"/>
    <s v="West"/>
    <s v="Queenstown"/>
  </r>
  <r>
    <x v="7"/>
    <x v="3"/>
    <n v="2"/>
    <s v="preventable"/>
    <s v="Theft And Related Crimes"/>
    <s v="others"/>
    <x v="12"/>
    <s v="Clementi Police Division"/>
    <s v="West"/>
    <s v="Queenstown"/>
  </r>
  <r>
    <x v="7"/>
    <x v="0"/>
    <n v="0"/>
    <s v="preventable"/>
    <s v="Violent / Serious Property Crimes"/>
    <s v="others"/>
    <x v="35"/>
    <s v="Bedok Police Division"/>
    <s v="East"/>
    <s v="Pasir Ris"/>
  </r>
  <r>
    <x v="7"/>
    <x v="2"/>
    <n v="3"/>
    <s v="preventable"/>
    <s v="Theft And Related Crimes"/>
    <s v="others"/>
    <x v="12"/>
    <s v="Clementi Police Division"/>
    <s v="West"/>
    <s v="Queenstown"/>
  </r>
  <r>
    <x v="7"/>
    <x v="4"/>
    <n v="4"/>
    <s v="preventable"/>
    <s v="Housebreaking And Related Crimes"/>
    <s v="others"/>
    <x v="6"/>
    <s v="Ang Mo Kio Police Division"/>
    <s v="North East"/>
    <s v="Sembawang"/>
  </r>
  <r>
    <x v="7"/>
    <x v="3"/>
    <n v="0"/>
    <s v="preventable"/>
    <s v="Theft And Related Crimes"/>
    <s v="others"/>
    <x v="34"/>
    <s v="Bedok Police Division"/>
    <s v="East"/>
    <s v="Marine Parade"/>
  </r>
  <r>
    <x v="7"/>
    <x v="2"/>
    <n v="1"/>
    <s v="preventable"/>
    <s v="Theft And Related Crimes"/>
    <s v="others"/>
    <x v="18"/>
    <s v="Jurong Police Division"/>
    <s v="West"/>
    <s v="Bukit Batok"/>
  </r>
  <r>
    <x v="7"/>
    <x v="0"/>
    <n v="1"/>
    <s v="preventable"/>
    <s v="Violent / Serious Property Crimes"/>
    <s v="others"/>
    <x v="28"/>
    <s v="Jurong Police Division"/>
    <s v="West"/>
    <s v="Bukit Panjang"/>
  </r>
  <r>
    <x v="7"/>
    <x v="4"/>
    <n v="4"/>
    <s v="preventable"/>
    <s v="Housebreaking And Related Crimes"/>
    <s v="others"/>
    <x v="28"/>
    <s v="Jurong Police Division"/>
    <s v="West"/>
    <s v="Bukit Panjang"/>
  </r>
  <r>
    <x v="7"/>
    <x v="3"/>
    <n v="2"/>
    <s v="preventable"/>
    <s v="Theft And Related Crimes"/>
    <s v="others"/>
    <x v="28"/>
    <s v="Jurong Police Division"/>
    <s v="West"/>
    <s v="Bukit Panjang"/>
  </r>
  <r>
    <x v="7"/>
    <x v="2"/>
    <n v="3"/>
    <s v="preventable"/>
    <s v="Theft And Related Crimes"/>
    <s v="others"/>
    <x v="28"/>
    <s v="Jurong Police Division"/>
    <s v="West"/>
    <s v="Bukit Panjang"/>
  </r>
  <r>
    <x v="7"/>
    <x v="0"/>
    <n v="0"/>
    <s v="preventable"/>
    <s v="Violent / Serious Property Crimes"/>
    <s v="others"/>
    <x v="29"/>
    <s v="Jurong Police Division"/>
    <s v="West"/>
    <s v="Choa Chu Kang"/>
  </r>
  <r>
    <x v="7"/>
    <x v="4"/>
    <n v="8"/>
    <s v="preventable"/>
    <s v="Housebreaking And Related Crimes"/>
    <s v="others"/>
    <x v="29"/>
    <s v="Jurong Police Division"/>
    <s v="West"/>
    <s v="Choa Chu Kang"/>
  </r>
  <r>
    <x v="7"/>
    <x v="3"/>
    <n v="0"/>
    <s v="preventable"/>
    <s v="Theft And Related Crimes"/>
    <s v="others"/>
    <x v="29"/>
    <s v="Jurong Police Division"/>
    <s v="West"/>
    <s v="Choa Chu Kang"/>
  </r>
  <r>
    <x v="7"/>
    <x v="2"/>
    <n v="3"/>
    <s v="preventable"/>
    <s v="Theft And Related Crimes"/>
    <s v="others"/>
    <x v="29"/>
    <s v="Jurong Police Division"/>
    <s v="West"/>
    <s v="Choa Chu Kang"/>
  </r>
  <r>
    <x v="7"/>
    <x v="1"/>
    <n v="45"/>
    <s v="preventable"/>
    <s v="Crimes Against Persons"/>
    <s v="others"/>
    <x v="29"/>
    <s v="Jurong Police Division"/>
    <s v="West"/>
    <s v="Choa Chu Kang"/>
  </r>
  <r>
    <x v="7"/>
    <x v="0"/>
    <n v="3"/>
    <s v="preventable"/>
    <s v="Violent / Serious Property Crimes"/>
    <s v="others"/>
    <x v="30"/>
    <s v="Jurong Police Division"/>
    <s v="West"/>
    <s v="Jurong West"/>
  </r>
  <r>
    <x v="7"/>
    <x v="4"/>
    <n v="8"/>
    <s v="preventable"/>
    <s v="Housebreaking And Related Crimes"/>
    <s v="others"/>
    <x v="30"/>
    <s v="Jurong Police Division"/>
    <s v="West"/>
    <s v="Jurong West"/>
  </r>
  <r>
    <x v="7"/>
    <x v="3"/>
    <n v="0"/>
    <s v="preventable"/>
    <s v="Theft And Related Crimes"/>
    <s v="others"/>
    <x v="30"/>
    <s v="Jurong Police Division"/>
    <s v="West"/>
    <s v="Jurong West"/>
  </r>
  <r>
    <x v="7"/>
    <x v="2"/>
    <n v="4"/>
    <s v="preventable"/>
    <s v="Theft And Related Crimes"/>
    <s v="others"/>
    <x v="30"/>
    <s v="Jurong Police Division"/>
    <s v="West"/>
    <s v="Jurong West"/>
  </r>
  <r>
    <x v="7"/>
    <x v="1"/>
    <n v="47"/>
    <s v="preventable"/>
    <s v="Crimes Against Persons"/>
    <s v="others"/>
    <x v="30"/>
    <s v="Jurong Police Division"/>
    <s v="West"/>
    <s v="Jurong West"/>
  </r>
  <r>
    <x v="7"/>
    <x v="0"/>
    <n v="4"/>
    <s v="preventable"/>
    <s v="Violent / Serious Property Crimes"/>
    <s v="others"/>
    <x v="31"/>
    <s v="Jurong Police Division"/>
    <s v="West"/>
    <s v="Nanyang"/>
  </r>
  <r>
    <x v="7"/>
    <x v="4"/>
    <n v="7"/>
    <s v="preventable"/>
    <s v="Housebreaking And Related Crimes"/>
    <s v="others"/>
    <x v="31"/>
    <s v="Jurong Police Division"/>
    <s v="West"/>
    <s v="Nanyang"/>
  </r>
  <r>
    <x v="7"/>
    <x v="3"/>
    <n v="1"/>
    <s v="preventable"/>
    <s v="Theft And Related Crimes"/>
    <s v="others"/>
    <x v="31"/>
    <s v="Jurong Police Division"/>
    <s v="West"/>
    <s v="Nanyang"/>
  </r>
  <r>
    <x v="7"/>
    <x v="1"/>
    <n v="52"/>
    <s v="preventable"/>
    <s v="Crimes Against Persons"/>
    <s v="others"/>
    <x v="18"/>
    <s v="Jurong Police Division"/>
    <s v="West"/>
    <s v="Bukit Batok"/>
  </r>
  <r>
    <x v="7"/>
    <x v="3"/>
    <n v="1"/>
    <s v="preventable"/>
    <s v="Theft And Related Crimes"/>
    <s v="others"/>
    <x v="18"/>
    <s v="Jurong Police Division"/>
    <s v="West"/>
    <s v="Bukit Batok"/>
  </r>
  <r>
    <x v="7"/>
    <x v="2"/>
    <n v="14"/>
    <s v="preventable"/>
    <s v="Theft And Related Crimes"/>
    <s v="others"/>
    <x v="16"/>
    <s v="Bedok Police Division"/>
    <s v="East"/>
    <s v="Geylang"/>
  </r>
  <r>
    <x v="7"/>
    <x v="4"/>
    <n v="7"/>
    <s v="preventable"/>
    <s v="Housebreaking And Related Crimes"/>
    <s v="others"/>
    <x v="18"/>
    <s v="Jurong Police Division"/>
    <s v="West"/>
    <s v="Bukit Batok"/>
  </r>
  <r>
    <x v="7"/>
    <x v="1"/>
    <n v="68"/>
    <s v="preventable"/>
    <s v="Crimes Against Persons"/>
    <s v="others"/>
    <x v="16"/>
    <s v="Bedok Police Division"/>
    <s v="East"/>
    <s v="Geylang"/>
  </r>
  <r>
    <x v="7"/>
    <x v="0"/>
    <n v="1"/>
    <s v="preventable"/>
    <s v="Violent / Serious Property Crimes"/>
    <s v="others"/>
    <x v="34"/>
    <s v="Bedok Police Division"/>
    <s v="East"/>
    <s v="Marine Parade"/>
  </r>
  <r>
    <x v="7"/>
    <x v="4"/>
    <n v="6"/>
    <s v="preventable"/>
    <s v="Housebreaking And Related Crimes"/>
    <s v="others"/>
    <x v="34"/>
    <s v="Bedok Police Division"/>
    <s v="East"/>
    <s v="Marine Parade"/>
  </r>
  <r>
    <x v="7"/>
    <x v="2"/>
    <n v="0"/>
    <s v="preventable"/>
    <s v="Theft And Related Crimes"/>
    <s v="others"/>
    <x v="34"/>
    <s v="Bedok Police Division"/>
    <s v="East"/>
    <s v="Marine Parade"/>
  </r>
  <r>
    <x v="7"/>
    <x v="3"/>
    <n v="9"/>
    <s v="preventable"/>
    <s v="Theft And Related Crimes"/>
    <s v="others"/>
    <x v="16"/>
    <s v="Bedok Police Division"/>
    <s v="East"/>
    <s v="Geylang"/>
  </r>
  <r>
    <x v="7"/>
    <x v="1"/>
    <n v="49"/>
    <s v="preventable"/>
    <s v="Crimes Against Persons"/>
    <s v="others"/>
    <x v="12"/>
    <s v="Clementi Police Division"/>
    <s v="West"/>
    <s v="Queenstown"/>
  </r>
  <r>
    <x v="7"/>
    <x v="4"/>
    <n v="5"/>
    <s v="preventable"/>
    <s v="Housebreaking And Related Crimes"/>
    <s v="others"/>
    <x v="27"/>
    <s v="Tanglin Police Division"/>
    <s v="Central"/>
    <s v="Bishan"/>
  </r>
  <r>
    <x v="7"/>
    <x v="0"/>
    <n v="1"/>
    <s v="preventable"/>
    <s v="Violent / Serious Property Crimes"/>
    <s v="others"/>
    <x v="3"/>
    <s v="Ang Mo Kio Police Division"/>
    <s v="North East"/>
    <s v="Ang Mo Kio South"/>
  </r>
  <r>
    <x v="7"/>
    <x v="4"/>
    <n v="4"/>
    <s v="preventable"/>
    <s v="Housebreaking And Related Crimes"/>
    <s v="others"/>
    <x v="3"/>
    <s v="Ang Mo Kio Police Division"/>
    <s v="North East"/>
    <s v="Ang Mo Kio South"/>
  </r>
  <r>
    <x v="7"/>
    <x v="3"/>
    <n v="3"/>
    <s v="preventable"/>
    <s v="Theft And Related Crimes"/>
    <s v="others"/>
    <x v="3"/>
    <s v="Ang Mo Kio Police Division"/>
    <s v="North East"/>
    <s v="Ang Mo Kio South"/>
  </r>
  <r>
    <x v="7"/>
    <x v="2"/>
    <n v="2"/>
    <s v="preventable"/>
    <s v="Theft And Related Crimes"/>
    <s v="others"/>
    <x v="3"/>
    <s v="Ang Mo Kio Police Division"/>
    <s v="North East"/>
    <s v="Ang Mo Kio South"/>
  </r>
  <r>
    <x v="7"/>
    <x v="1"/>
    <n v="34"/>
    <s v="preventable"/>
    <s v="Crimes Against Persons"/>
    <s v="others"/>
    <x v="3"/>
    <s v="Ang Mo Kio Police Division"/>
    <s v="North East"/>
    <s v="Ang Mo Kio South"/>
  </r>
  <r>
    <x v="7"/>
    <x v="0"/>
    <n v="4"/>
    <s v="preventable"/>
    <s v="Violent / Serious Property Crimes"/>
    <s v="others"/>
    <x v="2"/>
    <s v="Ang Mo Kio Police Division"/>
    <s v="North East"/>
    <s v="Hougang"/>
  </r>
  <r>
    <x v="7"/>
    <x v="4"/>
    <n v="9"/>
    <s v="preventable"/>
    <s v="Housebreaking And Related Crimes"/>
    <s v="others"/>
    <x v="2"/>
    <s v="Ang Mo Kio Police Division"/>
    <s v="North East"/>
    <s v="Hougang"/>
  </r>
  <r>
    <x v="7"/>
    <x v="3"/>
    <n v="1"/>
    <s v="preventable"/>
    <s v="Theft And Related Crimes"/>
    <s v="others"/>
    <x v="2"/>
    <s v="Ang Mo Kio Police Division"/>
    <s v="North East"/>
    <s v="Hougang"/>
  </r>
  <r>
    <x v="7"/>
    <x v="2"/>
    <n v="1"/>
    <s v="preventable"/>
    <s v="Theft And Related Crimes"/>
    <s v="others"/>
    <x v="2"/>
    <s v="Ang Mo Kio Police Division"/>
    <s v="North East"/>
    <s v="Hougang"/>
  </r>
  <r>
    <x v="7"/>
    <x v="1"/>
    <n v="55"/>
    <s v="preventable"/>
    <s v="Crimes Against Persons"/>
    <s v="others"/>
    <x v="31"/>
    <s v="Jurong Police Division"/>
    <s v="West"/>
    <s v="Nanyang"/>
  </r>
  <r>
    <x v="7"/>
    <x v="0"/>
    <n v="3"/>
    <s v="preventable"/>
    <s v="Violent / Serious Property Crimes"/>
    <s v="others"/>
    <x v="1"/>
    <s v="Ang Mo Kio Police Division"/>
    <s v="North East"/>
    <s v="Punggol"/>
  </r>
  <r>
    <x v="7"/>
    <x v="4"/>
    <n v="5"/>
    <s v="preventable"/>
    <s v="Housebreaking And Related Crimes"/>
    <s v="others"/>
    <x v="1"/>
    <s v="Ang Mo Kio Police Division"/>
    <s v="North East"/>
    <s v="Punggol"/>
  </r>
  <r>
    <x v="7"/>
    <x v="3"/>
    <n v="1"/>
    <s v="preventable"/>
    <s v="Theft And Related Crimes"/>
    <s v="others"/>
    <x v="1"/>
    <s v="Ang Mo Kio Police Division"/>
    <s v="North East"/>
    <s v="Punggol"/>
  </r>
  <r>
    <x v="7"/>
    <x v="2"/>
    <n v="1"/>
    <s v="preventable"/>
    <s v="Theft And Related Crimes"/>
    <s v="others"/>
    <x v="1"/>
    <s v="Ang Mo Kio Police Division"/>
    <s v="North East"/>
    <s v="Punggol"/>
  </r>
  <r>
    <x v="7"/>
    <x v="4"/>
    <n v="3"/>
    <s v="preventable"/>
    <s v="Housebreaking And Related Crimes"/>
    <s v="others"/>
    <x v="11"/>
    <s v="Ang Mo Kio Police Division"/>
    <s v="North East"/>
    <s v="Ang Mo Kio North"/>
  </r>
  <r>
    <x v="7"/>
    <x v="0"/>
    <n v="0"/>
    <s v="preventable"/>
    <s v="Violent / Serious Property Crimes"/>
    <s v="others"/>
    <x v="11"/>
    <s v="Ang Mo Kio Police Division"/>
    <s v="North East"/>
    <s v="Ang Mo Kio North"/>
  </r>
  <r>
    <x v="7"/>
    <x v="1"/>
    <n v="39"/>
    <s v="preventable"/>
    <s v="Crimes Against Persons"/>
    <s v="others"/>
    <x v="21"/>
    <s v="Tanglin Police Division"/>
    <s v="Central"/>
    <s v="Toa Payoh"/>
  </r>
  <r>
    <x v="7"/>
    <x v="1"/>
    <n v="30"/>
    <s v="preventable"/>
    <s v="Crimes Against Persons"/>
    <s v="others"/>
    <x v="22"/>
    <s v="Tanglin Police Division"/>
    <s v="Central"/>
    <s v="Kampong Java"/>
  </r>
  <r>
    <x v="7"/>
    <x v="3"/>
    <n v="0"/>
    <s v="preventable"/>
    <s v="Theft And Related Crimes"/>
    <s v="others"/>
    <x v="23"/>
    <s v="Tanglin Police Division"/>
    <s v="Central"/>
    <s v="Bukit Timah"/>
  </r>
  <r>
    <x v="7"/>
    <x v="2"/>
    <n v="2"/>
    <s v="preventable"/>
    <s v="Theft And Related Crimes"/>
    <s v="others"/>
    <x v="23"/>
    <s v="Tanglin Police Division"/>
    <s v="Central"/>
    <s v="Bukit Timah"/>
  </r>
  <r>
    <x v="7"/>
    <x v="1"/>
    <n v="31"/>
    <s v="preventable"/>
    <s v="Crimes Against Persons"/>
    <s v="others"/>
    <x v="23"/>
    <s v="Tanglin Police Division"/>
    <s v="Central"/>
    <s v="Bukit Timah"/>
  </r>
  <r>
    <x v="7"/>
    <x v="0"/>
    <n v="1"/>
    <s v="preventable"/>
    <s v="Violent / Serious Property Crimes"/>
    <s v="others"/>
    <x v="22"/>
    <s v="Tanglin Police Division"/>
    <s v="Central"/>
    <s v="Kampong Java"/>
  </r>
  <r>
    <x v="7"/>
    <x v="4"/>
    <n v="1"/>
    <s v="preventable"/>
    <s v="Housebreaking And Related Crimes"/>
    <s v="others"/>
    <x v="22"/>
    <s v="Tanglin Police Division"/>
    <s v="Central"/>
    <s v="Kampong Java"/>
  </r>
  <r>
    <x v="7"/>
    <x v="3"/>
    <n v="1"/>
    <s v="preventable"/>
    <s v="Theft And Related Crimes"/>
    <s v="others"/>
    <x v="22"/>
    <s v="Tanglin Police Division"/>
    <s v="Central"/>
    <s v="Kampong Java"/>
  </r>
  <r>
    <x v="7"/>
    <x v="2"/>
    <n v="0"/>
    <s v="preventable"/>
    <s v="Theft And Related Crimes"/>
    <s v="others"/>
    <x v="22"/>
    <s v="Tanglin Police Division"/>
    <s v="Central"/>
    <s v="Kampong Java"/>
  </r>
  <r>
    <x v="7"/>
    <x v="1"/>
    <n v="28"/>
    <s v="preventable"/>
    <s v="Crimes Against Persons"/>
    <s v="others"/>
    <x v="11"/>
    <s v="Ang Mo Kio Police Division"/>
    <s v="North East"/>
    <s v="Ang Mo Kio North"/>
  </r>
  <r>
    <x v="7"/>
    <x v="0"/>
    <n v="1"/>
    <s v="preventable"/>
    <s v="Violent / Serious Property Crimes"/>
    <s v="others"/>
    <x v="27"/>
    <s v="Tanglin Police Division"/>
    <s v="Central"/>
    <s v="Bishan"/>
  </r>
  <r>
    <x v="7"/>
    <x v="2"/>
    <n v="2"/>
    <s v="preventable"/>
    <s v="Theft And Related Crimes"/>
    <s v="others"/>
    <x v="11"/>
    <s v="Ang Mo Kio Police Division"/>
    <s v="North East"/>
    <s v="Ang Mo Kio North"/>
  </r>
  <r>
    <x v="7"/>
    <x v="4"/>
    <n v="5"/>
    <s v="preventable"/>
    <s v="Housebreaking And Related Crimes"/>
    <s v="others"/>
    <x v="23"/>
    <s v="Tanglin Police Division"/>
    <s v="Central"/>
    <s v="Bukit Timah"/>
  </r>
  <r>
    <x v="7"/>
    <x v="3"/>
    <n v="0"/>
    <s v="preventable"/>
    <s v="Theft And Related Crimes"/>
    <s v="others"/>
    <x v="27"/>
    <s v="Tanglin Police Division"/>
    <s v="Central"/>
    <s v="Bishan"/>
  </r>
  <r>
    <x v="7"/>
    <x v="0"/>
    <n v="2"/>
    <s v="preventable"/>
    <s v="Violent / Serious Property Crimes"/>
    <s v="others"/>
    <x v="26"/>
    <s v="Clementi Police Division"/>
    <s v="West"/>
    <s v="Clementi"/>
  </r>
  <r>
    <x v="7"/>
    <x v="2"/>
    <n v="2"/>
    <s v="preventable"/>
    <s v="Theft And Related Crimes"/>
    <s v="others"/>
    <x v="13"/>
    <s v="Clementi Police Division"/>
    <s v="West"/>
    <s v="Bukit Merah West"/>
  </r>
  <r>
    <x v="7"/>
    <x v="1"/>
    <n v="23"/>
    <s v="preventable"/>
    <s v="Crimes Against Persons"/>
    <s v="others"/>
    <x v="1"/>
    <s v="Ang Mo Kio Police Division"/>
    <s v="North East"/>
    <s v="Punggol"/>
  </r>
  <r>
    <x v="7"/>
    <x v="3"/>
    <n v="0"/>
    <s v="preventable"/>
    <s v="Theft And Related Crimes"/>
    <s v="others"/>
    <x v="13"/>
    <s v="Clementi Police Division"/>
    <s v="West"/>
    <s v="Bukit Merah West"/>
  </r>
  <r>
    <x v="7"/>
    <x v="0"/>
    <n v="2"/>
    <s v="preventable"/>
    <s v="Violent / Serious Property Crimes"/>
    <s v="others"/>
    <x v="9"/>
    <s v="Central Police Division"/>
    <s v="Central"/>
    <s v="Bukit Merah East"/>
  </r>
  <r>
    <x v="7"/>
    <x v="4"/>
    <n v="12"/>
    <s v="preventable"/>
    <s v="Housebreaking And Related Crimes"/>
    <s v="others"/>
    <x v="9"/>
    <s v="Central Police Division"/>
    <s v="Central"/>
    <s v="Bukit Merah East"/>
  </r>
  <r>
    <x v="7"/>
    <x v="3"/>
    <n v="8"/>
    <s v="preventable"/>
    <s v="Theft And Related Crimes"/>
    <s v="others"/>
    <x v="9"/>
    <s v="Central Police Division"/>
    <s v="Central"/>
    <s v="Bukit Merah East"/>
  </r>
  <r>
    <x v="7"/>
    <x v="2"/>
    <n v="1"/>
    <s v="preventable"/>
    <s v="Theft And Related Crimes"/>
    <s v="others"/>
    <x v="9"/>
    <s v="Central Police Division"/>
    <s v="Central"/>
    <s v="Bukit Merah East"/>
  </r>
  <r>
    <x v="7"/>
    <x v="1"/>
    <n v="74"/>
    <s v="preventable"/>
    <s v="Crimes Against Persons"/>
    <s v="others"/>
    <x v="9"/>
    <s v="Central Police Division"/>
    <s v="Central"/>
    <s v="Bukit Merah East"/>
  </r>
  <r>
    <x v="7"/>
    <x v="0"/>
    <n v="5"/>
    <s v="preventable"/>
    <s v="Violent / Serious Property Crimes"/>
    <s v="others"/>
    <x v="24"/>
    <s v="Central Police Division"/>
    <s v="Central"/>
    <s v="Marina Bay"/>
  </r>
  <r>
    <x v="7"/>
    <x v="4"/>
    <n v="4"/>
    <s v="preventable"/>
    <s v="Housebreaking And Related Crimes"/>
    <s v="others"/>
    <x v="24"/>
    <s v="Central Police Division"/>
    <s v="Central"/>
    <s v="Marina Bay"/>
  </r>
  <r>
    <x v="7"/>
    <x v="3"/>
    <n v="3"/>
    <s v="preventable"/>
    <s v="Theft And Related Crimes"/>
    <s v="others"/>
    <x v="24"/>
    <s v="Central Police Division"/>
    <s v="Central"/>
    <s v="Marina Bay"/>
  </r>
  <r>
    <x v="7"/>
    <x v="2"/>
    <n v="3"/>
    <s v="preventable"/>
    <s v="Theft And Related Crimes"/>
    <s v="others"/>
    <x v="24"/>
    <s v="Central Police Division"/>
    <s v="Central"/>
    <s v="Marina Bay"/>
  </r>
  <r>
    <x v="7"/>
    <x v="1"/>
    <n v="141"/>
    <s v="preventable"/>
    <s v="Crimes Against Persons"/>
    <s v="others"/>
    <x v="24"/>
    <s v="Central Police Division"/>
    <s v="Central"/>
    <s v="Marina Bay"/>
  </r>
  <r>
    <x v="7"/>
    <x v="0"/>
    <n v="10"/>
    <s v="preventable"/>
    <s v="Violent / Serious Property Crimes"/>
    <s v="others"/>
    <x v="25"/>
    <s v="Central Police Division"/>
    <s v="Central"/>
    <s v="Rochor"/>
  </r>
  <r>
    <x v="7"/>
    <x v="4"/>
    <n v="8"/>
    <s v="preventable"/>
    <s v="Housebreaking And Related Crimes"/>
    <s v="others"/>
    <x v="25"/>
    <s v="Central Police Division"/>
    <s v="Central"/>
    <s v="Rochor"/>
  </r>
  <r>
    <x v="7"/>
    <x v="3"/>
    <n v="4"/>
    <s v="preventable"/>
    <s v="Theft And Related Crimes"/>
    <s v="others"/>
    <x v="25"/>
    <s v="Central Police Division"/>
    <s v="Central"/>
    <s v="Rochor"/>
  </r>
  <r>
    <x v="7"/>
    <x v="2"/>
    <n v="3"/>
    <s v="preventable"/>
    <s v="Theft And Related Crimes"/>
    <s v="others"/>
    <x v="25"/>
    <s v="Central Police Division"/>
    <s v="Central"/>
    <s v="Rochor"/>
  </r>
  <r>
    <x v="7"/>
    <x v="1"/>
    <n v="69"/>
    <s v="preventable"/>
    <s v="Crimes Against Persons"/>
    <s v="others"/>
    <x v="25"/>
    <s v="Central Police Division"/>
    <s v="Central"/>
    <s v="Rochor"/>
  </r>
  <r>
    <x v="7"/>
    <x v="0"/>
    <n v="1"/>
    <s v="preventable"/>
    <s v="Violent / Serious Property Crimes"/>
    <s v="others"/>
    <x v="13"/>
    <s v="Clementi Police Division"/>
    <s v="West"/>
    <s v="Bukit Merah West"/>
  </r>
  <r>
    <x v="7"/>
    <x v="4"/>
    <n v="5"/>
    <s v="preventable"/>
    <s v="Housebreaking And Related Crimes"/>
    <s v="others"/>
    <x v="13"/>
    <s v="Clementi Police Division"/>
    <s v="West"/>
    <s v="Bukit Merah West"/>
  </r>
  <r>
    <x v="7"/>
    <x v="2"/>
    <n v="0"/>
    <s v="preventable"/>
    <s v="Theft And Related Crimes"/>
    <s v="others"/>
    <x v="27"/>
    <s v="Tanglin Police Division"/>
    <s v="Central"/>
    <s v="Bishan"/>
  </r>
  <r>
    <x v="7"/>
    <x v="1"/>
    <n v="38"/>
    <s v="preventable"/>
    <s v="Crimes Against Persons"/>
    <s v="others"/>
    <x v="27"/>
    <s v="Tanglin Police Division"/>
    <s v="Central"/>
    <s v="Bishan"/>
  </r>
  <r>
    <x v="7"/>
    <x v="0"/>
    <n v="3"/>
    <s v="preventable"/>
    <s v="Violent / Serious Property Crimes"/>
    <s v="others"/>
    <x v="23"/>
    <s v="Tanglin Police Division"/>
    <s v="Central"/>
    <s v="Bukit Timah"/>
  </r>
  <r>
    <x v="7"/>
    <x v="3"/>
    <n v="1"/>
    <s v="preventable"/>
    <s v="Theft And Related Crimes"/>
    <s v="others"/>
    <x v="11"/>
    <s v="Ang Mo Kio Police Division"/>
    <s v="North East"/>
    <s v="Ang Mo Kio North"/>
  </r>
  <r>
    <x v="7"/>
    <x v="1"/>
    <n v="32"/>
    <s v="preventable"/>
    <s v="Crimes Against Persons"/>
    <s v="others"/>
    <x v="34"/>
    <s v="Bedok Police Division"/>
    <s v="East"/>
    <s v="Marine Parade"/>
  </r>
  <r>
    <x v="7"/>
    <x v="0"/>
    <n v="1"/>
    <s v="preventable"/>
    <s v="Violent / Serious Property Crimes"/>
    <s v="others"/>
    <x v="18"/>
    <s v="Jurong Police Division"/>
    <s v="West"/>
    <s v="Bukit Batok"/>
  </r>
  <r>
    <x v="7"/>
    <x v="1"/>
    <n v="43"/>
    <s v="preventable"/>
    <s v="Crimes Against Persons"/>
    <s v="others"/>
    <x v="8"/>
    <s v="Ang Mo Kio Police Division"/>
    <s v="North East"/>
    <s v="Yishun North"/>
  </r>
  <r>
    <x v="7"/>
    <x v="4"/>
    <n v="0"/>
    <s v="preventable"/>
    <s v="Housebreaking And Related Crimes"/>
    <s v="others"/>
    <x v="32"/>
    <s v="Jurong Police Division"/>
    <s v="West"/>
    <s v="Woodlands"/>
  </r>
  <r>
    <x v="7"/>
    <x v="2"/>
    <n v="1"/>
    <s v="preventable"/>
    <s v="Theft And Related Crimes"/>
    <s v="others"/>
    <x v="6"/>
    <s v="Woodlands Police Division"/>
    <s v="North"/>
    <s v="Sembawang"/>
  </r>
  <r>
    <x v="7"/>
    <x v="3"/>
    <n v="0"/>
    <s v="preventable"/>
    <s v="Theft And Related Crimes"/>
    <s v="others"/>
    <x v="6"/>
    <s v="Woodlands Police Division"/>
    <s v="North"/>
    <s v="Sembawang"/>
  </r>
  <r>
    <x v="7"/>
    <x v="4"/>
    <n v="0"/>
    <s v="preventable"/>
    <s v="Housebreaking And Related Crimes"/>
    <s v="others"/>
    <x v="6"/>
    <s v="Woodlands Police Division"/>
    <s v="North"/>
    <s v="Sembawang"/>
  </r>
  <r>
    <x v="7"/>
    <x v="0"/>
    <n v="0"/>
    <s v="preventable"/>
    <s v="Violent / Serious Property Crimes"/>
    <s v="others"/>
    <x v="6"/>
    <s v="Woodlands Police Division"/>
    <s v="North"/>
    <s v="Sembawang"/>
  </r>
  <r>
    <x v="7"/>
    <x v="1"/>
    <n v="1"/>
    <s v="preventable"/>
    <s v="Crimes Against Persons"/>
    <s v="others"/>
    <x v="5"/>
    <s v="Woodlands Police Division"/>
    <s v="North"/>
    <s v="Yishun South"/>
  </r>
  <r>
    <x v="7"/>
    <x v="2"/>
    <n v="0"/>
    <s v="preventable"/>
    <s v="Theft And Related Crimes"/>
    <s v="others"/>
    <x v="5"/>
    <s v="Woodlands Police Division"/>
    <s v="North"/>
    <s v="Yishun South"/>
  </r>
  <r>
    <x v="7"/>
    <x v="3"/>
    <n v="0"/>
    <s v="preventable"/>
    <s v="Theft And Related Crimes"/>
    <s v="others"/>
    <x v="5"/>
    <s v="Woodlands Police Division"/>
    <s v="North"/>
    <s v="Yishun South"/>
  </r>
  <r>
    <x v="7"/>
    <x v="4"/>
    <n v="0"/>
    <s v="preventable"/>
    <s v="Housebreaking And Related Crimes"/>
    <s v="others"/>
    <x v="5"/>
    <s v="Woodlands Police Division"/>
    <s v="North"/>
    <s v="Yishun South"/>
  </r>
  <r>
    <x v="7"/>
    <x v="0"/>
    <n v="0"/>
    <s v="preventable"/>
    <s v="Violent / Serious Property Crimes"/>
    <s v="others"/>
    <x v="5"/>
    <s v="Woodlands Police Division"/>
    <s v="North"/>
    <s v="Yishun South"/>
  </r>
  <r>
    <x v="7"/>
    <x v="1"/>
    <n v="4"/>
    <s v="preventable"/>
    <s v="Crimes Against Persons"/>
    <s v="others"/>
    <x v="8"/>
    <s v="Woodlands Police Division"/>
    <s v="North"/>
    <s v="Yishun North"/>
  </r>
  <r>
    <x v="7"/>
    <x v="2"/>
    <n v="0"/>
    <s v="preventable"/>
    <s v="Theft And Related Crimes"/>
    <s v="others"/>
    <x v="8"/>
    <s v="Woodlands Police Division"/>
    <s v="North"/>
    <s v="Yishun North"/>
  </r>
  <r>
    <x v="7"/>
    <x v="4"/>
    <n v="2"/>
    <s v="preventable"/>
    <s v="Housebreaking And Related Crimes"/>
    <s v="others"/>
    <x v="8"/>
    <s v="Woodlands Police Division"/>
    <s v="North"/>
    <s v="Yishun North"/>
  </r>
  <r>
    <x v="7"/>
    <x v="0"/>
    <n v="0"/>
    <s v="preventable"/>
    <s v="Violent / Serious Property Crimes"/>
    <s v="others"/>
    <x v="32"/>
    <s v="Jurong Police Division"/>
    <s v="West"/>
    <s v="Woodlands"/>
  </r>
  <r>
    <x v="7"/>
    <x v="1"/>
    <n v="36"/>
    <s v="preventable"/>
    <s v="Crimes Against Persons"/>
    <s v="others"/>
    <x v="28"/>
    <s v="Jurong Police Division"/>
    <s v="West"/>
    <s v="Bukit Panjang"/>
  </r>
  <r>
    <x v="7"/>
    <x v="2"/>
    <n v="12"/>
    <s v="preventable"/>
    <s v="Theft And Related Crimes"/>
    <s v="others"/>
    <x v="31"/>
    <s v="Jurong Police Division"/>
    <s v="West"/>
    <s v="Nanyang"/>
  </r>
  <r>
    <x v="7"/>
    <x v="3"/>
    <n v="1"/>
    <s v="preventable"/>
    <s v="Theft And Related Crimes"/>
    <s v="others"/>
    <x v="21"/>
    <s v="Tanglin Police Division"/>
    <s v="Central"/>
    <s v="Toa Payoh"/>
  </r>
  <r>
    <x v="7"/>
    <x v="4"/>
    <n v="4"/>
    <s v="preventable"/>
    <s v="Housebreaking And Related Crimes"/>
    <s v="others"/>
    <x v="21"/>
    <s v="Tanglin Police Division"/>
    <s v="Central"/>
    <s v="Toa Payoh"/>
  </r>
  <r>
    <x v="7"/>
    <x v="1"/>
    <n v="43"/>
    <s v="preventable"/>
    <s v="Crimes Against Persons"/>
    <s v="others"/>
    <x v="17"/>
    <s v="Jurong Police Division"/>
    <s v="West"/>
    <s v="Woodlands West"/>
  </r>
  <r>
    <x v="7"/>
    <x v="0"/>
    <n v="0"/>
    <s v="preventable"/>
    <s v="Violent / Serious Property Crimes"/>
    <s v="others"/>
    <x v="17"/>
    <s v="Woodlands Police Division"/>
    <s v="North"/>
    <s v="Woodlands West"/>
  </r>
  <r>
    <x v="7"/>
    <x v="1"/>
    <n v="2"/>
    <s v="preventable"/>
    <s v="Crimes Against Persons"/>
    <s v="others"/>
    <x v="19"/>
    <s v="Woodlands Police Division"/>
    <s v="North"/>
    <s v="Woodlands East"/>
  </r>
  <r>
    <x v="7"/>
    <x v="2"/>
    <n v="0"/>
    <s v="preventable"/>
    <s v="Theft And Related Crimes"/>
    <s v="others"/>
    <x v="19"/>
    <s v="Woodlands Police Division"/>
    <s v="North"/>
    <s v="Woodlands East"/>
  </r>
  <r>
    <x v="7"/>
    <x v="3"/>
    <n v="0"/>
    <s v="preventable"/>
    <s v="Theft And Related Crimes"/>
    <s v="others"/>
    <x v="19"/>
    <s v="Woodlands Police Division"/>
    <s v="North"/>
    <s v="Woodlands East"/>
  </r>
  <r>
    <x v="7"/>
    <x v="4"/>
    <n v="0"/>
    <s v="preventable"/>
    <s v="Housebreaking And Related Crimes"/>
    <s v="others"/>
    <x v="19"/>
    <s v="Woodlands Police Division"/>
    <s v="North"/>
    <s v="Woodlands East"/>
  </r>
  <r>
    <x v="7"/>
    <x v="0"/>
    <n v="0"/>
    <s v="preventable"/>
    <s v="Violent / Serious Property Crimes"/>
    <s v="others"/>
    <x v="19"/>
    <s v="Woodlands Police Division"/>
    <s v="North"/>
    <s v="Woodlands East"/>
  </r>
  <r>
    <x v="7"/>
    <x v="2"/>
    <n v="0"/>
    <s v="preventable"/>
    <s v="Theft And Related Crimes"/>
    <s v="others"/>
    <x v="17"/>
    <s v="Woodlands Police Division"/>
    <s v="North"/>
    <s v="Woodlands West"/>
  </r>
  <r>
    <x v="7"/>
    <x v="3"/>
    <n v="0"/>
    <s v="preventable"/>
    <s v="Theft And Related Crimes"/>
    <s v="others"/>
    <x v="17"/>
    <s v="Woodlands Police Division"/>
    <s v="North"/>
    <s v="Woodlands West"/>
  </r>
  <r>
    <x v="7"/>
    <x v="4"/>
    <n v="0"/>
    <s v="preventable"/>
    <s v="Housebreaking And Related Crimes"/>
    <s v="others"/>
    <x v="17"/>
    <s v="Woodlands Police Division"/>
    <s v="North"/>
    <s v="Woodlands West"/>
  </r>
  <r>
    <x v="7"/>
    <x v="0"/>
    <n v="0"/>
    <s v="preventable"/>
    <s v="Violent / Serious Property Crimes"/>
    <s v="others"/>
    <x v="19"/>
    <s v="Jurong Police Division"/>
    <s v="West"/>
    <s v="Woodlands East"/>
  </r>
  <r>
    <x v="7"/>
    <x v="2"/>
    <n v="0"/>
    <s v="preventable"/>
    <s v="Theft And Related Crimes"/>
    <s v="others"/>
    <x v="32"/>
    <s v="Jurong Police Division"/>
    <s v="West"/>
    <s v="Woodlands"/>
  </r>
  <r>
    <x v="7"/>
    <x v="0"/>
    <n v="3"/>
    <s v="preventable"/>
    <s v="Violent / Serious Property Crimes"/>
    <s v="others"/>
    <x v="21"/>
    <s v="Tanglin Police Division"/>
    <s v="Central"/>
    <s v="Toa Payoh"/>
  </r>
  <r>
    <x v="7"/>
    <x v="1"/>
    <n v="0"/>
    <s v="preventable"/>
    <s v="Crimes Against Persons"/>
    <s v="others"/>
    <x v="32"/>
    <s v="Jurong Police Division"/>
    <s v="West"/>
    <s v="Woodlands"/>
  </r>
  <r>
    <x v="7"/>
    <x v="3"/>
    <n v="1"/>
    <s v="preventable"/>
    <s v="Theft And Related Crimes"/>
    <s v="others"/>
    <x v="19"/>
    <s v="Jurong Police Division"/>
    <s v="West"/>
    <s v="Woodlands East"/>
  </r>
  <r>
    <x v="7"/>
    <x v="2"/>
    <n v="7"/>
    <s v="preventable"/>
    <s v="Theft And Related Crimes"/>
    <s v="others"/>
    <x v="19"/>
    <s v="Jurong Police Division"/>
    <s v="West"/>
    <s v="Woodlands East"/>
  </r>
  <r>
    <x v="7"/>
    <x v="0"/>
    <n v="8"/>
    <s v="preventable"/>
    <s v="Violent / Serious Property Crimes"/>
    <s v="others"/>
    <x v="16"/>
    <s v="Bedok Police Division"/>
    <s v="East"/>
    <s v="Geylang"/>
  </r>
  <r>
    <x v="7"/>
    <x v="0"/>
    <n v="9"/>
    <s v="preventable"/>
    <s v="Violent / Serious Property Crimes"/>
    <s v="others"/>
    <x v="17"/>
    <s v="Jurong Police Division"/>
    <s v="West"/>
    <s v="Woodlands West"/>
  </r>
  <r>
    <x v="7"/>
    <x v="4"/>
    <n v="5"/>
    <s v="preventable"/>
    <s v="Housebreaking And Related Crimes"/>
    <s v="others"/>
    <x v="17"/>
    <s v="Jurong Police Division"/>
    <s v="West"/>
    <s v="Woodlands West"/>
  </r>
  <r>
    <x v="7"/>
    <x v="3"/>
    <n v="0"/>
    <s v="preventable"/>
    <s v="Theft And Related Crimes"/>
    <s v="others"/>
    <x v="17"/>
    <s v="Jurong Police Division"/>
    <s v="West"/>
    <s v="Woodlands West"/>
  </r>
  <r>
    <x v="7"/>
    <x v="1"/>
    <n v="7"/>
    <s v="preventable"/>
    <s v="Crimes Against Persons"/>
    <s v="others"/>
    <x v="17"/>
    <s v="Woodlands Police Division"/>
    <s v="North"/>
    <s v="Woodlands West"/>
  </r>
  <r>
    <x v="7"/>
    <x v="2"/>
    <n v="2"/>
    <s v="preventable"/>
    <s v="Theft And Related Crimes"/>
    <s v="others"/>
    <x v="17"/>
    <s v="Jurong Police Division"/>
    <s v="West"/>
    <s v="Woodlands West"/>
  </r>
  <r>
    <x v="7"/>
    <x v="3"/>
    <n v="0"/>
    <s v="preventable"/>
    <s v="Theft And Related Crimes"/>
    <s v="others"/>
    <x v="32"/>
    <s v="Jurong Police Division"/>
    <s v="West"/>
    <s v="Woodlands"/>
  </r>
  <r>
    <x v="7"/>
    <x v="0"/>
    <n v="0"/>
    <s v="preventable"/>
    <s v="Violent / Serious Property Crimes"/>
    <s v="others"/>
    <x v="8"/>
    <s v="Woodlands Police Division"/>
    <s v="North"/>
    <s v="Yishun North"/>
  </r>
  <r>
    <x v="7"/>
    <x v="1"/>
    <n v="1"/>
    <s v="preventable"/>
    <s v="Crimes Against Persons"/>
    <s v="others"/>
    <x v="6"/>
    <s v="Woodlands Police Division"/>
    <s v="North"/>
    <s v="Sembawang"/>
  </r>
  <r>
    <x v="7"/>
    <x v="3"/>
    <n v="0"/>
    <s v="preventable"/>
    <s v="Theft And Related Crimes"/>
    <s v="others"/>
    <x v="8"/>
    <s v="Woodlands Police Division"/>
    <s v="North"/>
    <s v="Yishun North"/>
  </r>
  <r>
    <x v="7"/>
    <x v="4"/>
    <n v="2"/>
    <s v="preventable"/>
    <s v="Housebreaking And Related Crimes"/>
    <s v="others"/>
    <x v="19"/>
    <s v="Jurong Police Division"/>
    <s v="West"/>
    <s v="Woodlands East"/>
  </r>
  <r>
    <x v="7"/>
    <x v="1"/>
    <n v="173"/>
    <s v="preventable"/>
    <s v="Crimes Against Persons"/>
    <s v="others"/>
    <x v="20"/>
    <s v="Tanglin Police Division"/>
    <s v="Central"/>
    <s v="Orchard"/>
  </r>
  <r>
    <x v="7"/>
    <x v="1"/>
    <n v="41"/>
    <s v="preventable"/>
    <s v="Crimes Against Persons"/>
    <s v="others"/>
    <x v="19"/>
    <s v="Jurong Police Division"/>
    <s v="West"/>
    <s v="Woodlands East"/>
  </r>
  <r>
    <x v="7"/>
    <x v="3"/>
    <n v="0"/>
    <s v="preventable"/>
    <s v="Theft And Related Crimes"/>
    <s v="others"/>
    <x v="20"/>
    <s v="Tanglin Police Division"/>
    <s v="Central"/>
    <s v="Orchard"/>
  </r>
  <r>
    <x v="7"/>
    <x v="1"/>
    <n v="20"/>
    <s v="preventable"/>
    <s v="Crimes Against Persons"/>
    <s v="others"/>
    <x v="7"/>
    <s v="Bedok Police Division"/>
    <s v="East"/>
    <s v="Bedok South"/>
  </r>
  <r>
    <x v="7"/>
    <x v="0"/>
    <n v="1"/>
    <s v="preventable"/>
    <s v="Violent / Serious Property Crimes"/>
    <s v="others"/>
    <x v="15"/>
    <s v="Bedok Police Division"/>
    <s v="East"/>
    <s v="Changi"/>
  </r>
  <r>
    <x v="7"/>
    <x v="4"/>
    <n v="2"/>
    <s v="preventable"/>
    <s v="Housebreaking And Related Crimes"/>
    <s v="others"/>
    <x v="15"/>
    <s v="Bedok Police Division"/>
    <s v="East"/>
    <s v="Changi"/>
  </r>
  <r>
    <x v="7"/>
    <x v="3"/>
    <n v="0"/>
    <s v="preventable"/>
    <s v="Theft And Related Crimes"/>
    <s v="others"/>
    <x v="15"/>
    <s v="Bedok Police Division"/>
    <s v="East"/>
    <s v="Changi"/>
  </r>
  <r>
    <x v="7"/>
    <x v="1"/>
    <n v="47"/>
    <s v="preventable"/>
    <s v="Crimes Against Persons"/>
    <s v="others"/>
    <x v="15"/>
    <s v="Bedok Police Division"/>
    <s v="East"/>
    <s v="Changi"/>
  </r>
  <r>
    <x v="7"/>
    <x v="3"/>
    <n v="0"/>
    <s v="preventable"/>
    <s v="Theft And Related Crimes"/>
    <s v="others"/>
    <x v="5"/>
    <s v="Ang Mo Kio Police Division"/>
    <s v="North East"/>
    <s v="Yishun South"/>
  </r>
  <r>
    <x v="7"/>
    <x v="1"/>
    <n v="36"/>
    <s v="preventable"/>
    <s v="Crimes Against Persons"/>
    <s v="others"/>
    <x v="0"/>
    <s v="Ang Mo Kio Police Division"/>
    <s v="North East"/>
    <s v="Serangoon"/>
  </r>
  <r>
    <x v="7"/>
    <x v="4"/>
    <n v="2"/>
    <s v="preventable"/>
    <s v="Housebreaking And Related Crimes"/>
    <s v="others"/>
    <x v="5"/>
    <s v="Ang Mo Kio Police Division"/>
    <s v="North East"/>
    <s v="Yishun South"/>
  </r>
  <r>
    <x v="7"/>
    <x v="0"/>
    <n v="0"/>
    <s v="preventable"/>
    <s v="Violent / Serious Property Crimes"/>
    <s v="others"/>
    <x v="5"/>
    <s v="Ang Mo Kio Police Division"/>
    <s v="North East"/>
    <s v="Yishun South"/>
  </r>
  <r>
    <x v="7"/>
    <x v="2"/>
    <n v="1"/>
    <s v="preventable"/>
    <s v="Theft And Related Crimes"/>
    <s v="others"/>
    <x v="6"/>
    <s v="Ang Mo Kio Police Division"/>
    <s v="North East"/>
    <s v="Sembawang"/>
  </r>
  <r>
    <x v="7"/>
    <x v="1"/>
    <n v="27"/>
    <s v="preventable"/>
    <s v="Crimes Against Persons"/>
    <s v="others"/>
    <x v="6"/>
    <s v="Ang Mo Kio Police Division"/>
    <s v="North East"/>
    <s v="Sembawang"/>
  </r>
  <r>
    <x v="7"/>
    <x v="0"/>
    <n v="1"/>
    <s v="preventable"/>
    <s v="Violent / Serious Property Crimes"/>
    <s v="others"/>
    <x v="4"/>
    <s v="Ang Mo Kio Police Division"/>
    <s v="North East"/>
    <s v="Sengkang"/>
  </r>
  <r>
    <x v="7"/>
    <x v="3"/>
    <n v="1"/>
    <s v="preventable"/>
    <s v="Theft And Related Crimes"/>
    <s v="others"/>
    <x v="4"/>
    <s v="Ang Mo Kio Police Division"/>
    <s v="North East"/>
    <s v="Sengkang"/>
  </r>
  <r>
    <x v="7"/>
    <x v="2"/>
    <n v="2"/>
    <s v="preventable"/>
    <s v="Theft And Related Crimes"/>
    <s v="others"/>
    <x v="4"/>
    <s v="Ang Mo Kio Police Division"/>
    <s v="North East"/>
    <s v="Sengkang"/>
  </r>
  <r>
    <x v="7"/>
    <x v="1"/>
    <n v="49"/>
    <s v="preventable"/>
    <s v="Crimes Against Persons"/>
    <s v="others"/>
    <x v="4"/>
    <s v="Ang Mo Kio Police Division"/>
    <s v="North East"/>
    <s v="Sengkang"/>
  </r>
  <r>
    <x v="7"/>
    <x v="0"/>
    <n v="0"/>
    <s v="preventable"/>
    <s v="Violent / Serious Property Crimes"/>
    <s v="others"/>
    <x v="0"/>
    <s v="Ang Mo Kio Police Division"/>
    <s v="North East"/>
    <s v="Serangoon"/>
  </r>
  <r>
    <x v="7"/>
    <x v="4"/>
    <n v="10"/>
    <s v="preventable"/>
    <s v="Housebreaking And Related Crimes"/>
    <s v="others"/>
    <x v="0"/>
    <s v="Ang Mo Kio Police Division"/>
    <s v="North East"/>
    <s v="Serangoon"/>
  </r>
  <r>
    <x v="7"/>
    <x v="3"/>
    <n v="2"/>
    <s v="preventable"/>
    <s v="Theft And Related Crimes"/>
    <s v="others"/>
    <x v="0"/>
    <s v="Ang Mo Kio Police Division"/>
    <s v="North East"/>
    <s v="Serangoon"/>
  </r>
  <r>
    <x v="7"/>
    <x v="2"/>
    <n v="1"/>
    <s v="preventable"/>
    <s v="Theft And Related Crimes"/>
    <s v="others"/>
    <x v="0"/>
    <s v="Ang Mo Kio Police Division"/>
    <s v="North East"/>
    <s v="Serangoon"/>
  </r>
  <r>
    <x v="7"/>
    <x v="4"/>
    <n v="7"/>
    <s v="preventable"/>
    <s v="Housebreaking And Related Crimes"/>
    <s v="others"/>
    <x v="16"/>
    <s v="Bedok Police Division"/>
    <s v="East"/>
    <s v="Geylang"/>
  </r>
  <r>
    <x v="7"/>
    <x v="0"/>
    <n v="1"/>
    <s v="preventable"/>
    <s v="Violent / Serious Property Crimes"/>
    <s v="others"/>
    <x v="8"/>
    <s v="Ang Mo Kio Police Division"/>
    <s v="North East"/>
    <s v="Yishun North"/>
  </r>
  <r>
    <x v="7"/>
    <x v="4"/>
    <n v="12"/>
    <s v="preventable"/>
    <s v="Housebreaking And Related Crimes"/>
    <s v="others"/>
    <x v="8"/>
    <s v="Ang Mo Kio Police Division"/>
    <s v="North East"/>
    <s v="Yishun North"/>
  </r>
  <r>
    <x v="7"/>
    <x v="3"/>
    <n v="3"/>
    <s v="preventable"/>
    <s v="Theft And Related Crimes"/>
    <s v="others"/>
    <x v="8"/>
    <s v="Ang Mo Kio Police Division"/>
    <s v="North East"/>
    <s v="Yishun North"/>
  </r>
  <r>
    <x v="7"/>
    <x v="2"/>
    <n v="5"/>
    <s v="preventable"/>
    <s v="Theft And Related Crimes"/>
    <s v="others"/>
    <x v="8"/>
    <s v="Ang Mo Kio Police Division"/>
    <s v="North East"/>
    <s v="Yishun North"/>
  </r>
  <r>
    <x v="7"/>
    <x v="2"/>
    <n v="1"/>
    <s v="preventable"/>
    <s v="Theft And Related Crimes"/>
    <s v="others"/>
    <x v="20"/>
    <s v="Tanglin Police Division"/>
    <s v="Central"/>
    <s v="Orchard"/>
  </r>
  <r>
    <x v="7"/>
    <x v="2"/>
    <n v="6"/>
    <s v="preventable"/>
    <s v="Theft And Related Crimes"/>
    <s v="others"/>
    <x v="7"/>
    <s v="Bedok Police Division"/>
    <s v="East"/>
    <s v="Bedok South"/>
  </r>
  <r>
    <x v="7"/>
    <x v="3"/>
    <n v="1"/>
    <s v="preventable"/>
    <s v="Theft And Related Crimes"/>
    <s v="others"/>
    <x v="7"/>
    <s v="Bedok Police Division"/>
    <s v="East"/>
    <s v="Bedok South"/>
  </r>
  <r>
    <x v="7"/>
    <x v="4"/>
    <n v="8"/>
    <s v="preventable"/>
    <s v="Housebreaking And Related Crimes"/>
    <s v="others"/>
    <x v="4"/>
    <s v="Ang Mo Kio Police Division"/>
    <s v="North East"/>
    <s v="Sengkang"/>
  </r>
  <r>
    <x v="7"/>
    <x v="2"/>
    <n v="2"/>
    <s v="preventable"/>
    <s v="Theft And Related Crimes"/>
    <s v="others"/>
    <x v="15"/>
    <s v="Bedok Police Division"/>
    <s v="East"/>
    <s v="Changi"/>
  </r>
  <r>
    <x v="7"/>
    <x v="1"/>
    <n v="43"/>
    <s v="preventable"/>
    <s v="Crimes Against Persons"/>
    <s v="others"/>
    <x v="10"/>
    <s v="Bedok Police Division"/>
    <s v="East"/>
    <s v="Bedok North"/>
  </r>
  <r>
    <x v="7"/>
    <x v="2"/>
    <n v="9"/>
    <s v="preventable"/>
    <s v="Theft And Related Crimes"/>
    <s v="others"/>
    <x v="10"/>
    <s v="Bedok Police Division"/>
    <s v="East"/>
    <s v="Bedok North"/>
  </r>
  <r>
    <x v="7"/>
    <x v="3"/>
    <n v="0"/>
    <s v="preventable"/>
    <s v="Theft And Related Crimes"/>
    <s v="others"/>
    <x v="10"/>
    <s v="Bedok Police Division"/>
    <s v="East"/>
    <s v="Bedok North"/>
  </r>
  <r>
    <x v="7"/>
    <x v="4"/>
    <n v="3"/>
    <s v="preventable"/>
    <s v="Housebreaking And Related Crimes"/>
    <s v="others"/>
    <x v="10"/>
    <s v="Bedok Police Division"/>
    <s v="East"/>
    <s v="Bedok North"/>
  </r>
  <r>
    <x v="7"/>
    <x v="0"/>
    <n v="2"/>
    <s v="preventable"/>
    <s v="Violent / Serious Property Crimes"/>
    <s v="others"/>
    <x v="10"/>
    <s v="Bedok Police Division"/>
    <s v="East"/>
    <s v="Bedok North"/>
  </r>
  <r>
    <x v="7"/>
    <x v="1"/>
    <n v="33"/>
    <s v="preventable"/>
    <s v="Crimes Against Persons"/>
    <s v="others"/>
    <x v="5"/>
    <s v="Ang Mo Kio Police Division"/>
    <s v="North East"/>
    <s v="Yishun South"/>
  </r>
  <r>
    <x v="7"/>
    <x v="2"/>
    <n v="3"/>
    <s v="preventable"/>
    <s v="Theft And Related Crimes"/>
    <s v="others"/>
    <x v="5"/>
    <s v="Ang Mo Kio Police Division"/>
    <s v="North East"/>
    <s v="Yishun South"/>
  </r>
  <r>
    <x v="7"/>
    <x v="0"/>
    <n v="0"/>
    <s v="preventable"/>
    <s v="Violent / Serious Property Crimes"/>
    <s v="others"/>
    <x v="7"/>
    <s v="Bedok Police Division"/>
    <s v="East"/>
    <s v="Bedok South"/>
  </r>
  <r>
    <x v="7"/>
    <x v="4"/>
    <n v="4"/>
    <s v="preventable"/>
    <s v="Housebreaking And Related Crimes"/>
    <s v="others"/>
    <x v="7"/>
    <s v="Bedok Police Division"/>
    <s v="East"/>
    <s v="Bedok South"/>
  </r>
  <r>
    <x v="7"/>
    <x v="4"/>
    <n v="9"/>
    <s v="preventable"/>
    <s v="Housebreaking And Related Crimes"/>
    <s v="others"/>
    <x v="20"/>
    <s v="Tanglin Police Division"/>
    <s v="Central"/>
    <s v="Orchard"/>
  </r>
  <r>
    <x v="8"/>
    <x v="5"/>
    <n v="105"/>
    <s v="others"/>
    <s v="others"/>
    <s v="uml"/>
    <x v="15"/>
    <s v="Bedok Police Division"/>
    <s v="East"/>
    <s v="Changi"/>
  </r>
  <r>
    <x v="8"/>
    <x v="6"/>
    <n v="16"/>
    <s v="others"/>
    <s v="others"/>
    <s v="uml"/>
    <x v="16"/>
    <s v="Bedok Police Division"/>
    <s v="East"/>
    <s v="Geylang"/>
  </r>
  <r>
    <x v="8"/>
    <x v="5"/>
    <n v="165"/>
    <s v="others"/>
    <s v="others"/>
    <s v="uml"/>
    <x v="16"/>
    <s v="Bedok Police Division"/>
    <s v="East"/>
    <s v="Geylang"/>
  </r>
  <r>
    <x v="8"/>
    <x v="5"/>
    <n v="176"/>
    <s v="others"/>
    <s v="others"/>
    <s v="uml"/>
    <x v="35"/>
    <s v="Bedok Police Division"/>
    <s v="East"/>
    <s v="Pasir Ris"/>
  </r>
  <r>
    <x v="8"/>
    <x v="5"/>
    <n v="59"/>
    <s v="others"/>
    <s v="others"/>
    <s v="uml"/>
    <x v="34"/>
    <s v="Bedok Police Division"/>
    <s v="East"/>
    <s v="Marine Parade"/>
  </r>
  <r>
    <x v="8"/>
    <x v="6"/>
    <n v="21"/>
    <s v="others"/>
    <s v="others"/>
    <s v="uml"/>
    <x v="35"/>
    <s v="Bedok Police Division"/>
    <s v="East"/>
    <s v="Pasir Ris"/>
  </r>
  <r>
    <x v="8"/>
    <x v="6"/>
    <n v="8"/>
    <s v="others"/>
    <s v="others"/>
    <s v="uml"/>
    <x v="15"/>
    <s v="Bedok Police Division"/>
    <s v="East"/>
    <s v="Changi"/>
  </r>
  <r>
    <x v="8"/>
    <x v="6"/>
    <n v="15"/>
    <s v="others"/>
    <s v="others"/>
    <s v="uml"/>
    <x v="34"/>
    <s v="Bedok Police Division"/>
    <s v="East"/>
    <s v="Marine Parade"/>
  </r>
  <r>
    <x v="8"/>
    <x v="5"/>
    <n v="152"/>
    <s v="others"/>
    <s v="others"/>
    <s v="uml"/>
    <x v="7"/>
    <s v="Bedok Police Division"/>
    <s v="East"/>
    <s v="Bedok South"/>
  </r>
  <r>
    <x v="8"/>
    <x v="5"/>
    <n v="0"/>
    <s v="others"/>
    <s v="others"/>
    <s v="uml"/>
    <x v="5"/>
    <s v="Ang Mo Kio Police Division"/>
    <s v="North East"/>
    <s v="Yishun South"/>
  </r>
  <r>
    <x v="8"/>
    <x v="5"/>
    <n v="171"/>
    <s v="others"/>
    <s v="others"/>
    <s v="uml"/>
    <x v="10"/>
    <s v="Bedok Police Division"/>
    <s v="East"/>
    <s v="Bedok North"/>
  </r>
  <r>
    <x v="8"/>
    <x v="6"/>
    <n v="44"/>
    <s v="others"/>
    <s v="others"/>
    <s v="uml"/>
    <x v="10"/>
    <s v="Bedok Police Division"/>
    <s v="East"/>
    <s v="Bedok North"/>
  </r>
  <r>
    <x v="8"/>
    <x v="6"/>
    <n v="18"/>
    <s v="others"/>
    <s v="others"/>
    <s v="uml"/>
    <x v="33"/>
    <s v="Bedok Police Division"/>
    <s v="East"/>
    <s v="Tampines"/>
  </r>
  <r>
    <x v="8"/>
    <x v="6"/>
    <n v="0"/>
    <s v="others"/>
    <s v="others"/>
    <s v="uml"/>
    <x v="5"/>
    <s v="Ang Mo Kio Police Division"/>
    <s v="North East"/>
    <s v="Yishun South"/>
  </r>
  <r>
    <x v="8"/>
    <x v="5"/>
    <n v="0"/>
    <s v="others"/>
    <s v="others"/>
    <s v="uml"/>
    <x v="8"/>
    <s v="Ang Mo Kio Police Division"/>
    <s v="North East"/>
    <s v="Yishun North"/>
  </r>
  <r>
    <x v="8"/>
    <x v="6"/>
    <n v="0"/>
    <s v="others"/>
    <s v="others"/>
    <s v="uml"/>
    <x v="8"/>
    <s v="Ang Mo Kio Police Division"/>
    <s v="North East"/>
    <s v="Yishun North"/>
  </r>
  <r>
    <x v="8"/>
    <x v="5"/>
    <n v="97"/>
    <s v="others"/>
    <s v="others"/>
    <s v="uml"/>
    <x v="0"/>
    <s v="Ang Mo Kio Police Division"/>
    <s v="North East"/>
    <s v="Serangoon"/>
  </r>
  <r>
    <x v="8"/>
    <x v="6"/>
    <n v="4"/>
    <s v="others"/>
    <s v="others"/>
    <s v="uml"/>
    <x v="0"/>
    <s v="Ang Mo Kio Police Division"/>
    <s v="North East"/>
    <s v="Serangoon"/>
  </r>
  <r>
    <x v="8"/>
    <x v="5"/>
    <n v="204"/>
    <s v="others"/>
    <s v="others"/>
    <s v="uml"/>
    <x v="4"/>
    <s v="Ang Mo Kio Police Division"/>
    <s v="North East"/>
    <s v="Sengkang"/>
  </r>
  <r>
    <x v="8"/>
    <x v="6"/>
    <n v="20"/>
    <s v="others"/>
    <s v="others"/>
    <s v="uml"/>
    <x v="4"/>
    <s v="Ang Mo Kio Police Division"/>
    <s v="North East"/>
    <s v="Sengkang"/>
  </r>
  <r>
    <x v="8"/>
    <x v="6"/>
    <n v="12"/>
    <s v="others"/>
    <s v="others"/>
    <s v="uml"/>
    <x v="7"/>
    <s v="Bedok Police Division"/>
    <s v="East"/>
    <s v="Bedok South"/>
  </r>
  <r>
    <x v="8"/>
    <x v="5"/>
    <n v="92"/>
    <s v="others"/>
    <s v="others"/>
    <s v="uml"/>
    <x v="33"/>
    <s v="Bedok Police Division"/>
    <s v="East"/>
    <s v="Tampines"/>
  </r>
  <r>
    <x v="8"/>
    <x v="6"/>
    <n v="25"/>
    <s v="others"/>
    <s v="others"/>
    <s v="uml"/>
    <x v="29"/>
    <s v="Jurong Police Division"/>
    <s v="West"/>
    <s v="Choa Chu Kang"/>
  </r>
  <r>
    <x v="8"/>
    <x v="5"/>
    <n v="185"/>
    <s v="others"/>
    <s v="others"/>
    <s v="uml"/>
    <x v="18"/>
    <s v="Jurong Police Division"/>
    <s v="West"/>
    <s v="Bukit Batok"/>
  </r>
  <r>
    <x v="8"/>
    <x v="5"/>
    <n v="205"/>
    <s v="others"/>
    <s v="others"/>
    <s v="uml"/>
    <x v="30"/>
    <s v="Jurong Police Division"/>
    <s v="West"/>
    <s v="Jurong West"/>
  </r>
  <r>
    <x v="8"/>
    <x v="6"/>
    <n v="73"/>
    <s v="others"/>
    <s v="others"/>
    <s v="uml"/>
    <x v="31"/>
    <s v="Jurong Police Division"/>
    <s v="West"/>
    <s v="Nanyang"/>
  </r>
  <r>
    <x v="8"/>
    <x v="5"/>
    <n v="218"/>
    <s v="others"/>
    <s v="others"/>
    <s v="uml"/>
    <x v="31"/>
    <s v="Jurong Police Division"/>
    <s v="West"/>
    <s v="Nanyang"/>
  </r>
  <r>
    <x v="8"/>
    <x v="6"/>
    <n v="0"/>
    <s v="others"/>
    <s v="others"/>
    <s v="uml"/>
    <x v="32"/>
    <s v="Jurong Police Division"/>
    <s v="West"/>
    <s v="Woodlands"/>
  </r>
  <r>
    <x v="8"/>
    <x v="5"/>
    <n v="0"/>
    <s v="others"/>
    <s v="others"/>
    <s v="uml"/>
    <x v="32"/>
    <s v="Jurong Police Division"/>
    <s v="West"/>
    <s v="Woodlands"/>
  </r>
  <r>
    <x v="8"/>
    <x v="5"/>
    <n v="0"/>
    <s v="others"/>
    <s v="others"/>
    <s v="uml"/>
    <x v="6"/>
    <s v="Ang Mo Kio Police Division"/>
    <s v="North East"/>
    <s v="Sembawang"/>
  </r>
  <r>
    <x v="8"/>
    <x v="6"/>
    <n v="0"/>
    <s v="others"/>
    <s v="others"/>
    <s v="uml"/>
    <x v="19"/>
    <s v="Jurong Police Division"/>
    <s v="West"/>
    <s v="Woodlands East"/>
  </r>
  <r>
    <x v="8"/>
    <x v="5"/>
    <n v="0"/>
    <s v="others"/>
    <s v="others"/>
    <s v="uml"/>
    <x v="19"/>
    <s v="Jurong Police Division"/>
    <s v="West"/>
    <s v="Woodlands East"/>
  </r>
  <r>
    <x v="8"/>
    <x v="6"/>
    <n v="0"/>
    <s v="others"/>
    <s v="others"/>
    <s v="uml"/>
    <x v="17"/>
    <s v="Jurong Police Division"/>
    <s v="West"/>
    <s v="Woodlands West"/>
  </r>
  <r>
    <x v="8"/>
    <x v="5"/>
    <n v="0"/>
    <s v="others"/>
    <s v="others"/>
    <s v="uml"/>
    <x v="17"/>
    <s v="Jurong Police Division"/>
    <s v="West"/>
    <s v="Woodlands West"/>
  </r>
  <r>
    <x v="8"/>
    <x v="6"/>
    <n v="41"/>
    <s v="others"/>
    <s v="others"/>
    <s v="uml"/>
    <x v="18"/>
    <s v="Jurong Police Division"/>
    <s v="West"/>
    <s v="Bukit Batok"/>
  </r>
  <r>
    <x v="8"/>
    <x v="6"/>
    <n v="14"/>
    <s v="others"/>
    <s v="others"/>
    <s v="uml"/>
    <x v="19"/>
    <s v="Woodlands Police Division"/>
    <s v="North"/>
    <s v="Woodlands East"/>
  </r>
  <r>
    <x v="8"/>
    <x v="6"/>
    <n v="66"/>
    <s v="others"/>
    <s v="others"/>
    <s v="uml"/>
    <x v="17"/>
    <s v="Woodlands Police Division"/>
    <s v="North"/>
    <s v="Woodlands West"/>
  </r>
  <r>
    <x v="8"/>
    <x v="5"/>
    <n v="187"/>
    <s v="others"/>
    <s v="others"/>
    <s v="uml"/>
    <x v="17"/>
    <s v="Woodlands Police Division"/>
    <s v="North"/>
    <s v="Woodlands West"/>
  </r>
  <r>
    <x v="8"/>
    <x v="6"/>
    <n v="16"/>
    <s v="others"/>
    <s v="others"/>
    <s v="uml"/>
    <x v="8"/>
    <s v="Woodlands Police Division"/>
    <s v="North"/>
    <s v="Yishun North"/>
  </r>
  <r>
    <x v="8"/>
    <x v="5"/>
    <n v="291"/>
    <s v="others"/>
    <s v="others"/>
    <s v="uml"/>
    <x v="8"/>
    <s v="Woodlands Police Division"/>
    <s v="North"/>
    <s v="Yishun North"/>
  </r>
  <r>
    <x v="8"/>
    <x v="6"/>
    <n v="6"/>
    <s v="others"/>
    <s v="others"/>
    <s v="uml"/>
    <x v="5"/>
    <s v="Woodlands Police Division"/>
    <s v="North"/>
    <s v="Yishun South"/>
  </r>
  <r>
    <x v="8"/>
    <x v="5"/>
    <n v="142"/>
    <s v="others"/>
    <s v="others"/>
    <s v="uml"/>
    <x v="5"/>
    <s v="Woodlands Police Division"/>
    <s v="North"/>
    <s v="Yishun South"/>
  </r>
  <r>
    <x v="8"/>
    <x v="6"/>
    <n v="41"/>
    <s v="others"/>
    <s v="others"/>
    <s v="uml"/>
    <x v="30"/>
    <s v="Jurong Police Division"/>
    <s v="West"/>
    <s v="Jurong West"/>
  </r>
  <r>
    <x v="8"/>
    <x v="5"/>
    <n v="265"/>
    <s v="others"/>
    <s v="others"/>
    <s v="uml"/>
    <x v="29"/>
    <s v="Jurong Police Division"/>
    <s v="West"/>
    <s v="Choa Chu Kang"/>
  </r>
  <r>
    <x v="8"/>
    <x v="5"/>
    <n v="168"/>
    <s v="others"/>
    <s v="others"/>
    <s v="uml"/>
    <x v="28"/>
    <s v="Jurong Police Division"/>
    <s v="West"/>
    <s v="Bukit Panjang"/>
  </r>
  <r>
    <x v="8"/>
    <x v="6"/>
    <n v="21"/>
    <s v="others"/>
    <s v="others"/>
    <s v="uml"/>
    <x v="28"/>
    <s v="Jurong Police Division"/>
    <s v="West"/>
    <s v="Bukit Panjang"/>
  </r>
  <r>
    <x v="8"/>
    <x v="5"/>
    <n v="284"/>
    <s v="others"/>
    <s v="others"/>
    <s v="uml"/>
    <x v="19"/>
    <s v="Woodlands Police Division"/>
    <s v="North"/>
    <s v="Woodlands East"/>
  </r>
  <r>
    <x v="8"/>
    <x v="6"/>
    <n v="0"/>
    <s v="others"/>
    <s v="others"/>
    <s v="uml"/>
    <x v="6"/>
    <s v="Ang Mo Kio Police Division"/>
    <s v="North East"/>
    <s v="Sembawang"/>
  </r>
  <r>
    <x v="8"/>
    <x v="6"/>
    <n v="6"/>
    <s v="others"/>
    <s v="others"/>
    <s v="uml"/>
    <x v="12"/>
    <s v="Clementi Police Division"/>
    <s v="West"/>
    <s v="Queenstown"/>
  </r>
  <r>
    <x v="8"/>
    <x v="6"/>
    <n v="24"/>
    <s v="others"/>
    <s v="others"/>
    <s v="uml"/>
    <x v="1"/>
    <s v="Ang Mo Kio Police Division"/>
    <s v="North East"/>
    <s v="Punggol"/>
  </r>
  <r>
    <x v="8"/>
    <x v="5"/>
    <n v="24"/>
    <s v="others"/>
    <s v="others"/>
    <s v="uml"/>
    <x v="24"/>
    <s v="Central Police Division"/>
    <s v="Central"/>
    <s v="Marina Bay"/>
  </r>
  <r>
    <x v="8"/>
    <x v="6"/>
    <n v="6"/>
    <s v="others"/>
    <s v="others"/>
    <s v="uml"/>
    <x v="24"/>
    <s v="Central Police Division"/>
    <s v="Central"/>
    <s v="Marina Bay"/>
  </r>
  <r>
    <x v="8"/>
    <x v="5"/>
    <n v="92"/>
    <s v="others"/>
    <s v="others"/>
    <s v="uml"/>
    <x v="9"/>
    <s v="Central Police Division"/>
    <s v="Central"/>
    <s v="Bukit Merah East"/>
  </r>
  <r>
    <x v="8"/>
    <x v="6"/>
    <n v="76"/>
    <s v="others"/>
    <s v="others"/>
    <s v="uml"/>
    <x v="9"/>
    <s v="Central Police Division"/>
    <s v="Central"/>
    <s v="Bukit Merah East"/>
  </r>
  <r>
    <x v="8"/>
    <x v="6"/>
    <n v="8"/>
    <s v="others"/>
    <s v="others"/>
    <s v="uml"/>
    <x v="6"/>
    <s v="Woodlands Police Division"/>
    <s v="North"/>
    <s v="Sembawang"/>
  </r>
  <r>
    <x v="8"/>
    <x v="6"/>
    <n v="20"/>
    <s v="others"/>
    <s v="others"/>
    <s v="uml"/>
    <x v="25"/>
    <s v="Central Police Division"/>
    <s v="Central"/>
    <s v="Rochor"/>
  </r>
  <r>
    <x v="8"/>
    <x v="5"/>
    <n v="201"/>
    <s v="others"/>
    <s v="others"/>
    <s v="uml"/>
    <x v="1"/>
    <s v="Ang Mo Kio Police Division"/>
    <s v="North East"/>
    <s v="Punggol"/>
  </r>
  <r>
    <x v="8"/>
    <x v="5"/>
    <n v="93"/>
    <s v="others"/>
    <s v="others"/>
    <s v="uml"/>
    <x v="25"/>
    <s v="Central Police Division"/>
    <s v="Central"/>
    <s v="Rochor"/>
  </r>
  <r>
    <x v="8"/>
    <x v="5"/>
    <n v="100"/>
    <s v="others"/>
    <s v="others"/>
    <s v="uml"/>
    <x v="13"/>
    <s v="Clementi Police Division"/>
    <s v="West"/>
    <s v="Bukit Merah West"/>
  </r>
  <r>
    <x v="8"/>
    <x v="5"/>
    <n v="201"/>
    <s v="others"/>
    <s v="others"/>
    <s v="uml"/>
    <x v="2"/>
    <s v="Ang Mo Kio Police Division"/>
    <s v="North East"/>
    <s v="Hougang"/>
  </r>
  <r>
    <x v="8"/>
    <x v="6"/>
    <n v="18"/>
    <s v="others"/>
    <s v="others"/>
    <s v="uml"/>
    <x v="2"/>
    <s v="Ang Mo Kio Police Division"/>
    <s v="North East"/>
    <s v="Hougang"/>
  </r>
  <r>
    <x v="8"/>
    <x v="5"/>
    <n v="112"/>
    <s v="others"/>
    <s v="others"/>
    <s v="uml"/>
    <x v="3"/>
    <s v="Ang Mo Kio Police Division"/>
    <s v="North East"/>
    <s v="Ang Mo Kio South"/>
  </r>
  <r>
    <x v="8"/>
    <x v="6"/>
    <n v="5"/>
    <s v="others"/>
    <s v="others"/>
    <s v="uml"/>
    <x v="3"/>
    <s v="Ang Mo Kio Police Division"/>
    <s v="North East"/>
    <s v="Ang Mo Kio South"/>
  </r>
  <r>
    <x v="8"/>
    <x v="5"/>
    <n v="129"/>
    <s v="others"/>
    <s v="others"/>
    <s v="uml"/>
    <x v="11"/>
    <s v="Ang Mo Kio Police Division"/>
    <s v="North East"/>
    <s v="Ang Mo Kio North"/>
  </r>
  <r>
    <x v="8"/>
    <x v="6"/>
    <n v="47"/>
    <s v="others"/>
    <s v="others"/>
    <s v="uml"/>
    <x v="11"/>
    <s v="Ang Mo Kio Police Division"/>
    <s v="North East"/>
    <s v="Ang Mo Kio North"/>
  </r>
  <r>
    <x v="8"/>
    <x v="5"/>
    <n v="195"/>
    <s v="others"/>
    <s v="others"/>
    <s v="uml"/>
    <x v="21"/>
    <s v="Tanglin Police Division"/>
    <s v="Central"/>
    <s v="Toa Payoh"/>
  </r>
  <r>
    <x v="8"/>
    <x v="6"/>
    <n v="7"/>
    <s v="others"/>
    <s v="others"/>
    <s v="uml"/>
    <x v="21"/>
    <s v="Tanglin Police Division"/>
    <s v="Central"/>
    <s v="Toa Payoh"/>
  </r>
  <r>
    <x v="8"/>
    <x v="5"/>
    <n v="46"/>
    <s v="others"/>
    <s v="others"/>
    <s v="uml"/>
    <x v="20"/>
    <s v="Tanglin Police Division"/>
    <s v="Central"/>
    <s v="Orchard"/>
  </r>
  <r>
    <x v="8"/>
    <x v="6"/>
    <n v="4"/>
    <s v="others"/>
    <s v="others"/>
    <s v="uml"/>
    <x v="20"/>
    <s v="Tanglin Police Division"/>
    <s v="Central"/>
    <s v="Orchard"/>
  </r>
  <r>
    <x v="8"/>
    <x v="5"/>
    <n v="102"/>
    <s v="others"/>
    <s v="others"/>
    <s v="uml"/>
    <x v="22"/>
    <s v="Tanglin Police Division"/>
    <s v="Central"/>
    <s v="Kampong Java"/>
  </r>
  <r>
    <x v="8"/>
    <x v="6"/>
    <n v="13"/>
    <s v="others"/>
    <s v="others"/>
    <s v="uml"/>
    <x v="22"/>
    <s v="Tanglin Police Division"/>
    <s v="Central"/>
    <s v="Kampong Java"/>
  </r>
  <r>
    <x v="8"/>
    <x v="5"/>
    <n v="82"/>
    <s v="others"/>
    <s v="others"/>
    <s v="uml"/>
    <x v="23"/>
    <s v="Tanglin Police Division"/>
    <s v="Central"/>
    <s v="Bukit Timah"/>
  </r>
  <r>
    <x v="8"/>
    <x v="6"/>
    <n v="5"/>
    <s v="others"/>
    <s v="others"/>
    <s v="uml"/>
    <x v="23"/>
    <s v="Tanglin Police Division"/>
    <s v="Central"/>
    <s v="Bukit Timah"/>
  </r>
  <r>
    <x v="8"/>
    <x v="5"/>
    <n v="99"/>
    <s v="others"/>
    <s v="others"/>
    <s v="uml"/>
    <x v="27"/>
    <s v="Tanglin Police Division"/>
    <s v="Central"/>
    <s v="Bishan"/>
  </r>
  <r>
    <x v="8"/>
    <x v="6"/>
    <n v="8"/>
    <s v="others"/>
    <s v="others"/>
    <s v="uml"/>
    <x v="27"/>
    <s v="Tanglin Police Division"/>
    <s v="Central"/>
    <s v="Bishan"/>
  </r>
  <r>
    <x v="8"/>
    <x v="5"/>
    <n v="122"/>
    <s v="others"/>
    <s v="others"/>
    <s v="uml"/>
    <x v="12"/>
    <s v="Clementi Police Division"/>
    <s v="West"/>
    <s v="Queenstown"/>
  </r>
  <r>
    <x v="8"/>
    <x v="5"/>
    <n v="155"/>
    <s v="others"/>
    <s v="others"/>
    <s v="uml"/>
    <x v="14"/>
    <s v="Clementi Police Division"/>
    <s v="West"/>
    <s v="Jurong East"/>
  </r>
  <r>
    <x v="8"/>
    <x v="6"/>
    <n v="7"/>
    <s v="others"/>
    <s v="others"/>
    <s v="uml"/>
    <x v="14"/>
    <s v="Clementi Police Division"/>
    <s v="West"/>
    <s v="Jurong East"/>
  </r>
  <r>
    <x v="8"/>
    <x v="5"/>
    <n v="167"/>
    <s v="others"/>
    <s v="others"/>
    <s v="uml"/>
    <x v="26"/>
    <s v="Clementi Police Division"/>
    <s v="West"/>
    <s v="Clementi"/>
  </r>
  <r>
    <x v="8"/>
    <x v="6"/>
    <n v="25"/>
    <s v="others"/>
    <s v="others"/>
    <s v="uml"/>
    <x v="26"/>
    <s v="Clementi Police Division"/>
    <s v="West"/>
    <s v="Clementi"/>
  </r>
  <r>
    <x v="8"/>
    <x v="6"/>
    <n v="9"/>
    <s v="others"/>
    <s v="others"/>
    <s v="uml"/>
    <x v="13"/>
    <s v="Clementi Police Division"/>
    <s v="West"/>
    <s v="Bukit Merah West"/>
  </r>
  <r>
    <x v="8"/>
    <x v="5"/>
    <n v="192"/>
    <s v="others"/>
    <s v="others"/>
    <s v="uml"/>
    <x v="6"/>
    <s v="Woodlands Police Division"/>
    <s v="North"/>
    <s v="Sembawang"/>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x v="0"/>
    <x v="0"/>
    <n v="10"/>
  </r>
  <r>
    <x v="0"/>
    <x v="0"/>
    <x v="1"/>
    <x v="0"/>
    <n v="0"/>
  </r>
  <r>
    <x v="0"/>
    <x v="0"/>
    <x v="2"/>
    <x v="0"/>
    <n v="0"/>
  </r>
  <r>
    <x v="0"/>
    <x v="0"/>
    <x v="3"/>
    <x v="0"/>
    <n v="0"/>
  </r>
  <r>
    <x v="0"/>
    <x v="0"/>
    <x v="0"/>
    <x v="1"/>
    <n v="6"/>
  </r>
  <r>
    <x v="0"/>
    <x v="0"/>
    <x v="1"/>
    <x v="1"/>
    <n v="0"/>
  </r>
  <r>
    <x v="0"/>
    <x v="0"/>
    <x v="2"/>
    <x v="1"/>
    <n v="0"/>
  </r>
  <r>
    <x v="0"/>
    <x v="0"/>
    <x v="3"/>
    <x v="1"/>
    <n v="0"/>
  </r>
  <r>
    <x v="0"/>
    <x v="1"/>
    <x v="0"/>
    <x v="0"/>
    <n v="0"/>
  </r>
  <r>
    <x v="0"/>
    <x v="1"/>
    <x v="1"/>
    <x v="0"/>
    <n v="0"/>
  </r>
  <r>
    <x v="0"/>
    <x v="1"/>
    <x v="2"/>
    <x v="0"/>
    <n v="0"/>
  </r>
  <r>
    <x v="0"/>
    <x v="1"/>
    <x v="3"/>
    <x v="0"/>
    <n v="0"/>
  </r>
  <r>
    <x v="0"/>
    <x v="1"/>
    <x v="0"/>
    <x v="1"/>
    <n v="45"/>
  </r>
  <r>
    <x v="0"/>
    <x v="1"/>
    <x v="1"/>
    <x v="1"/>
    <n v="105"/>
  </r>
  <r>
    <x v="0"/>
    <x v="1"/>
    <x v="2"/>
    <x v="1"/>
    <n v="96"/>
  </r>
  <r>
    <x v="0"/>
    <x v="1"/>
    <x v="3"/>
    <x v="1"/>
    <n v="0"/>
  </r>
  <r>
    <x v="0"/>
    <x v="2"/>
    <x v="0"/>
    <x v="0"/>
    <n v="12"/>
  </r>
  <r>
    <x v="0"/>
    <x v="2"/>
    <x v="1"/>
    <x v="0"/>
    <n v="70"/>
  </r>
  <r>
    <x v="0"/>
    <x v="2"/>
    <x v="2"/>
    <x v="0"/>
    <n v="60"/>
  </r>
  <r>
    <x v="0"/>
    <x v="2"/>
    <x v="3"/>
    <x v="0"/>
    <n v="0"/>
  </r>
  <r>
    <x v="0"/>
    <x v="2"/>
    <x v="0"/>
    <x v="1"/>
    <n v="810"/>
  </r>
  <r>
    <x v="0"/>
    <x v="2"/>
    <x v="1"/>
    <x v="1"/>
    <n v="586"/>
  </r>
  <r>
    <x v="0"/>
    <x v="2"/>
    <x v="2"/>
    <x v="1"/>
    <n v="474"/>
  </r>
  <r>
    <x v="0"/>
    <x v="2"/>
    <x v="3"/>
    <x v="1"/>
    <n v="4"/>
  </r>
  <r>
    <x v="0"/>
    <x v="3"/>
    <x v="0"/>
    <x v="0"/>
    <n v="235"/>
  </r>
  <r>
    <x v="0"/>
    <x v="3"/>
    <x v="1"/>
    <x v="0"/>
    <n v="80"/>
  </r>
  <r>
    <x v="0"/>
    <x v="3"/>
    <x v="2"/>
    <x v="0"/>
    <n v="70"/>
  </r>
  <r>
    <x v="0"/>
    <x v="3"/>
    <x v="3"/>
    <x v="0"/>
    <n v="1"/>
  </r>
  <r>
    <x v="0"/>
    <x v="3"/>
    <x v="0"/>
    <x v="1"/>
    <n v="107"/>
  </r>
  <r>
    <x v="0"/>
    <x v="3"/>
    <x v="1"/>
    <x v="1"/>
    <n v="27"/>
  </r>
  <r>
    <x v="0"/>
    <x v="3"/>
    <x v="2"/>
    <x v="1"/>
    <n v="18"/>
  </r>
  <r>
    <x v="0"/>
    <x v="3"/>
    <x v="3"/>
    <x v="1"/>
    <n v="0"/>
  </r>
  <r>
    <x v="0"/>
    <x v="4"/>
    <x v="0"/>
    <x v="0"/>
    <n v="49"/>
  </r>
  <r>
    <x v="0"/>
    <x v="4"/>
    <x v="1"/>
    <x v="0"/>
    <n v="22"/>
  </r>
  <r>
    <x v="0"/>
    <x v="4"/>
    <x v="2"/>
    <x v="0"/>
    <n v="18"/>
  </r>
  <r>
    <x v="0"/>
    <x v="4"/>
    <x v="3"/>
    <x v="0"/>
    <n v="0"/>
  </r>
  <r>
    <x v="0"/>
    <x v="4"/>
    <x v="0"/>
    <x v="1"/>
    <n v="231"/>
  </r>
  <r>
    <x v="0"/>
    <x v="4"/>
    <x v="1"/>
    <x v="1"/>
    <n v="48"/>
  </r>
  <r>
    <x v="0"/>
    <x v="4"/>
    <x v="2"/>
    <x v="1"/>
    <n v="32"/>
  </r>
  <r>
    <x v="0"/>
    <x v="4"/>
    <x v="3"/>
    <x v="1"/>
    <n v="0"/>
  </r>
  <r>
    <x v="0"/>
    <x v="5"/>
    <x v="0"/>
    <x v="0"/>
    <n v="125"/>
  </r>
  <r>
    <x v="0"/>
    <x v="5"/>
    <x v="1"/>
    <x v="0"/>
    <n v="114"/>
  </r>
  <r>
    <x v="0"/>
    <x v="5"/>
    <x v="2"/>
    <x v="0"/>
    <n v="96"/>
  </r>
  <r>
    <x v="0"/>
    <x v="5"/>
    <x v="3"/>
    <x v="0"/>
    <n v="1"/>
  </r>
  <r>
    <x v="0"/>
    <x v="5"/>
    <x v="0"/>
    <x v="1"/>
    <n v="7"/>
  </r>
  <r>
    <x v="0"/>
    <x v="5"/>
    <x v="1"/>
    <x v="1"/>
    <n v="14"/>
  </r>
  <r>
    <x v="0"/>
    <x v="5"/>
    <x v="2"/>
    <x v="1"/>
    <n v="12"/>
  </r>
  <r>
    <x v="0"/>
    <x v="5"/>
    <x v="3"/>
    <x v="1"/>
    <n v="0"/>
  </r>
  <r>
    <x v="0"/>
    <x v="6"/>
    <x v="0"/>
    <x v="0"/>
    <n v="301"/>
  </r>
  <r>
    <x v="0"/>
    <x v="6"/>
    <x v="1"/>
    <x v="0"/>
    <n v="65"/>
  </r>
  <r>
    <x v="0"/>
    <x v="6"/>
    <x v="2"/>
    <x v="0"/>
    <n v="42"/>
  </r>
  <r>
    <x v="0"/>
    <x v="6"/>
    <x v="3"/>
    <x v="0"/>
    <n v="1"/>
  </r>
  <r>
    <x v="0"/>
    <x v="6"/>
    <x v="0"/>
    <x v="1"/>
    <n v="59"/>
  </r>
  <r>
    <x v="0"/>
    <x v="6"/>
    <x v="1"/>
    <x v="1"/>
    <n v="12"/>
  </r>
  <r>
    <x v="0"/>
    <x v="6"/>
    <x v="2"/>
    <x v="1"/>
    <n v="8"/>
  </r>
  <r>
    <x v="0"/>
    <x v="6"/>
    <x v="3"/>
    <x v="1"/>
    <n v="0"/>
  </r>
  <r>
    <x v="0"/>
    <x v="7"/>
    <x v="0"/>
    <x v="0"/>
    <n v="1123"/>
  </r>
  <r>
    <x v="0"/>
    <x v="7"/>
    <x v="1"/>
    <x v="0"/>
    <n v="161"/>
  </r>
  <r>
    <x v="0"/>
    <x v="7"/>
    <x v="2"/>
    <x v="0"/>
    <n v="104"/>
  </r>
  <r>
    <x v="0"/>
    <x v="7"/>
    <x v="3"/>
    <x v="0"/>
    <n v="0"/>
  </r>
  <r>
    <x v="0"/>
    <x v="7"/>
    <x v="0"/>
    <x v="1"/>
    <n v="847"/>
  </r>
  <r>
    <x v="0"/>
    <x v="7"/>
    <x v="1"/>
    <x v="1"/>
    <n v="135"/>
  </r>
  <r>
    <x v="0"/>
    <x v="7"/>
    <x v="2"/>
    <x v="1"/>
    <n v="77"/>
  </r>
  <r>
    <x v="0"/>
    <x v="7"/>
    <x v="3"/>
    <x v="1"/>
    <n v="1"/>
  </r>
  <r>
    <x v="1"/>
    <x v="0"/>
    <x v="0"/>
    <x v="0"/>
    <n v="5"/>
  </r>
  <r>
    <x v="1"/>
    <x v="0"/>
    <x v="1"/>
    <x v="0"/>
    <n v="0"/>
  </r>
  <r>
    <x v="1"/>
    <x v="0"/>
    <x v="2"/>
    <x v="0"/>
    <n v="0"/>
  </r>
  <r>
    <x v="1"/>
    <x v="0"/>
    <x v="3"/>
    <x v="0"/>
    <n v="0"/>
  </r>
  <r>
    <x v="1"/>
    <x v="0"/>
    <x v="0"/>
    <x v="1"/>
    <n v="6"/>
  </r>
  <r>
    <x v="1"/>
    <x v="0"/>
    <x v="1"/>
    <x v="1"/>
    <n v="0"/>
  </r>
  <r>
    <x v="1"/>
    <x v="0"/>
    <x v="2"/>
    <x v="1"/>
    <n v="0"/>
  </r>
  <r>
    <x v="1"/>
    <x v="0"/>
    <x v="3"/>
    <x v="1"/>
    <n v="0"/>
  </r>
  <r>
    <x v="1"/>
    <x v="1"/>
    <x v="0"/>
    <x v="0"/>
    <n v="0"/>
  </r>
  <r>
    <x v="1"/>
    <x v="1"/>
    <x v="1"/>
    <x v="0"/>
    <n v="0"/>
  </r>
  <r>
    <x v="1"/>
    <x v="1"/>
    <x v="2"/>
    <x v="0"/>
    <n v="0"/>
  </r>
  <r>
    <x v="1"/>
    <x v="1"/>
    <x v="3"/>
    <x v="0"/>
    <n v="0"/>
  </r>
  <r>
    <x v="1"/>
    <x v="1"/>
    <x v="0"/>
    <x v="1"/>
    <n v="41"/>
  </r>
  <r>
    <x v="1"/>
    <x v="1"/>
    <x v="1"/>
    <x v="1"/>
    <n v="97"/>
  </r>
  <r>
    <x v="1"/>
    <x v="1"/>
    <x v="2"/>
    <x v="1"/>
    <n v="82"/>
  </r>
  <r>
    <x v="1"/>
    <x v="1"/>
    <x v="3"/>
    <x v="1"/>
    <n v="0"/>
  </r>
  <r>
    <x v="1"/>
    <x v="2"/>
    <x v="0"/>
    <x v="0"/>
    <n v="19"/>
  </r>
  <r>
    <x v="1"/>
    <x v="2"/>
    <x v="1"/>
    <x v="0"/>
    <n v="69"/>
  </r>
  <r>
    <x v="1"/>
    <x v="2"/>
    <x v="2"/>
    <x v="0"/>
    <n v="62"/>
  </r>
  <r>
    <x v="1"/>
    <x v="2"/>
    <x v="3"/>
    <x v="0"/>
    <n v="1"/>
  </r>
  <r>
    <x v="1"/>
    <x v="2"/>
    <x v="0"/>
    <x v="1"/>
    <n v="828"/>
  </r>
  <r>
    <x v="1"/>
    <x v="2"/>
    <x v="1"/>
    <x v="1"/>
    <n v="585"/>
  </r>
  <r>
    <x v="1"/>
    <x v="2"/>
    <x v="2"/>
    <x v="1"/>
    <n v="427"/>
  </r>
  <r>
    <x v="1"/>
    <x v="2"/>
    <x v="3"/>
    <x v="1"/>
    <n v="4"/>
  </r>
  <r>
    <x v="1"/>
    <x v="3"/>
    <x v="0"/>
    <x v="0"/>
    <n v="179"/>
  </r>
  <r>
    <x v="1"/>
    <x v="3"/>
    <x v="1"/>
    <x v="0"/>
    <n v="43"/>
  </r>
  <r>
    <x v="1"/>
    <x v="3"/>
    <x v="2"/>
    <x v="0"/>
    <n v="28"/>
  </r>
  <r>
    <x v="1"/>
    <x v="3"/>
    <x v="3"/>
    <x v="0"/>
    <n v="0"/>
  </r>
  <r>
    <x v="1"/>
    <x v="3"/>
    <x v="0"/>
    <x v="1"/>
    <n v="86"/>
  </r>
  <r>
    <x v="1"/>
    <x v="3"/>
    <x v="1"/>
    <x v="1"/>
    <n v="25"/>
  </r>
  <r>
    <x v="1"/>
    <x v="3"/>
    <x v="2"/>
    <x v="1"/>
    <n v="18"/>
  </r>
  <r>
    <x v="1"/>
    <x v="3"/>
    <x v="3"/>
    <x v="1"/>
    <n v="0"/>
  </r>
  <r>
    <x v="1"/>
    <x v="4"/>
    <x v="0"/>
    <x v="0"/>
    <n v="46"/>
  </r>
  <r>
    <x v="1"/>
    <x v="4"/>
    <x v="1"/>
    <x v="0"/>
    <n v="17"/>
  </r>
  <r>
    <x v="1"/>
    <x v="4"/>
    <x v="2"/>
    <x v="0"/>
    <n v="14"/>
  </r>
  <r>
    <x v="1"/>
    <x v="4"/>
    <x v="3"/>
    <x v="0"/>
    <n v="0"/>
  </r>
  <r>
    <x v="1"/>
    <x v="4"/>
    <x v="0"/>
    <x v="1"/>
    <n v="190"/>
  </r>
  <r>
    <x v="1"/>
    <x v="4"/>
    <x v="1"/>
    <x v="1"/>
    <n v="37"/>
  </r>
  <r>
    <x v="1"/>
    <x v="4"/>
    <x v="2"/>
    <x v="1"/>
    <n v="24"/>
  </r>
  <r>
    <x v="1"/>
    <x v="4"/>
    <x v="3"/>
    <x v="1"/>
    <n v="0"/>
  </r>
  <r>
    <x v="1"/>
    <x v="5"/>
    <x v="0"/>
    <x v="0"/>
    <n v="170"/>
  </r>
  <r>
    <x v="1"/>
    <x v="5"/>
    <x v="1"/>
    <x v="0"/>
    <n v="132"/>
  </r>
  <r>
    <x v="1"/>
    <x v="5"/>
    <x v="2"/>
    <x v="0"/>
    <n v="102"/>
  </r>
  <r>
    <x v="1"/>
    <x v="5"/>
    <x v="3"/>
    <x v="0"/>
    <n v="2"/>
  </r>
  <r>
    <x v="1"/>
    <x v="5"/>
    <x v="0"/>
    <x v="1"/>
    <n v="8"/>
  </r>
  <r>
    <x v="1"/>
    <x v="5"/>
    <x v="1"/>
    <x v="1"/>
    <n v="9"/>
  </r>
  <r>
    <x v="1"/>
    <x v="5"/>
    <x v="2"/>
    <x v="1"/>
    <n v="5"/>
  </r>
  <r>
    <x v="1"/>
    <x v="5"/>
    <x v="3"/>
    <x v="1"/>
    <n v="0"/>
  </r>
  <r>
    <x v="1"/>
    <x v="6"/>
    <x v="0"/>
    <x v="0"/>
    <n v="339"/>
  </r>
  <r>
    <x v="1"/>
    <x v="6"/>
    <x v="1"/>
    <x v="0"/>
    <n v="71"/>
  </r>
  <r>
    <x v="1"/>
    <x v="6"/>
    <x v="2"/>
    <x v="0"/>
    <n v="53"/>
  </r>
  <r>
    <x v="1"/>
    <x v="6"/>
    <x v="3"/>
    <x v="0"/>
    <n v="4"/>
  </r>
  <r>
    <x v="1"/>
    <x v="6"/>
    <x v="0"/>
    <x v="1"/>
    <n v="62"/>
  </r>
  <r>
    <x v="1"/>
    <x v="6"/>
    <x v="1"/>
    <x v="1"/>
    <n v="11"/>
  </r>
  <r>
    <x v="1"/>
    <x v="6"/>
    <x v="2"/>
    <x v="1"/>
    <n v="6"/>
  </r>
  <r>
    <x v="1"/>
    <x v="6"/>
    <x v="3"/>
    <x v="1"/>
    <n v="0"/>
  </r>
  <r>
    <x v="1"/>
    <x v="7"/>
    <x v="0"/>
    <x v="0"/>
    <n v="840"/>
  </r>
  <r>
    <x v="1"/>
    <x v="7"/>
    <x v="1"/>
    <x v="0"/>
    <n v="120"/>
  </r>
  <r>
    <x v="1"/>
    <x v="7"/>
    <x v="2"/>
    <x v="0"/>
    <n v="74"/>
  </r>
  <r>
    <x v="1"/>
    <x v="7"/>
    <x v="3"/>
    <x v="0"/>
    <n v="0"/>
  </r>
  <r>
    <x v="1"/>
    <x v="7"/>
    <x v="0"/>
    <x v="1"/>
    <n v="680"/>
  </r>
  <r>
    <x v="1"/>
    <x v="7"/>
    <x v="1"/>
    <x v="1"/>
    <n v="176"/>
  </r>
  <r>
    <x v="1"/>
    <x v="7"/>
    <x v="2"/>
    <x v="1"/>
    <n v="130"/>
  </r>
  <r>
    <x v="1"/>
    <x v="7"/>
    <x v="3"/>
    <x v="1"/>
    <n v="0"/>
  </r>
  <r>
    <x v="2"/>
    <x v="0"/>
    <x v="0"/>
    <x v="0"/>
    <n v="9"/>
  </r>
  <r>
    <x v="2"/>
    <x v="0"/>
    <x v="1"/>
    <x v="0"/>
    <n v="2"/>
  </r>
  <r>
    <x v="2"/>
    <x v="0"/>
    <x v="2"/>
    <x v="0"/>
    <n v="1"/>
  </r>
  <r>
    <x v="2"/>
    <x v="0"/>
    <x v="3"/>
    <x v="0"/>
    <n v="0"/>
  </r>
  <r>
    <x v="2"/>
    <x v="0"/>
    <x v="0"/>
    <x v="1"/>
    <n v="5"/>
  </r>
  <r>
    <x v="2"/>
    <x v="0"/>
    <x v="1"/>
    <x v="1"/>
    <n v="1"/>
  </r>
  <r>
    <x v="2"/>
    <x v="0"/>
    <x v="2"/>
    <x v="1"/>
    <n v="1"/>
  </r>
  <r>
    <x v="2"/>
    <x v="0"/>
    <x v="3"/>
    <x v="1"/>
    <n v="0"/>
  </r>
  <r>
    <x v="2"/>
    <x v="1"/>
    <x v="0"/>
    <x v="0"/>
    <n v="0"/>
  </r>
  <r>
    <x v="2"/>
    <x v="1"/>
    <x v="1"/>
    <x v="0"/>
    <n v="0"/>
  </r>
  <r>
    <x v="2"/>
    <x v="1"/>
    <x v="2"/>
    <x v="0"/>
    <n v="0"/>
  </r>
  <r>
    <x v="2"/>
    <x v="1"/>
    <x v="3"/>
    <x v="0"/>
    <n v="0"/>
  </r>
  <r>
    <x v="2"/>
    <x v="1"/>
    <x v="0"/>
    <x v="1"/>
    <n v="40"/>
  </r>
  <r>
    <x v="2"/>
    <x v="1"/>
    <x v="1"/>
    <x v="1"/>
    <n v="83"/>
  </r>
  <r>
    <x v="2"/>
    <x v="1"/>
    <x v="2"/>
    <x v="1"/>
    <n v="79"/>
  </r>
  <r>
    <x v="2"/>
    <x v="1"/>
    <x v="3"/>
    <x v="1"/>
    <n v="0"/>
  </r>
  <r>
    <x v="2"/>
    <x v="2"/>
    <x v="0"/>
    <x v="0"/>
    <n v="22"/>
  </r>
  <r>
    <x v="2"/>
    <x v="2"/>
    <x v="1"/>
    <x v="0"/>
    <n v="63"/>
  </r>
  <r>
    <x v="2"/>
    <x v="2"/>
    <x v="2"/>
    <x v="0"/>
    <n v="56"/>
  </r>
  <r>
    <x v="2"/>
    <x v="2"/>
    <x v="3"/>
    <x v="0"/>
    <n v="1"/>
  </r>
  <r>
    <x v="2"/>
    <x v="2"/>
    <x v="0"/>
    <x v="1"/>
    <n v="767"/>
  </r>
  <r>
    <x v="2"/>
    <x v="2"/>
    <x v="1"/>
    <x v="1"/>
    <n v="579"/>
  </r>
  <r>
    <x v="2"/>
    <x v="2"/>
    <x v="2"/>
    <x v="1"/>
    <n v="446"/>
  </r>
  <r>
    <x v="2"/>
    <x v="2"/>
    <x v="3"/>
    <x v="1"/>
    <n v="3"/>
  </r>
  <r>
    <x v="2"/>
    <x v="3"/>
    <x v="0"/>
    <x v="0"/>
    <n v="157"/>
  </r>
  <r>
    <x v="2"/>
    <x v="3"/>
    <x v="1"/>
    <x v="0"/>
    <n v="37"/>
  </r>
  <r>
    <x v="2"/>
    <x v="3"/>
    <x v="2"/>
    <x v="0"/>
    <n v="27"/>
  </r>
  <r>
    <x v="2"/>
    <x v="3"/>
    <x v="3"/>
    <x v="0"/>
    <n v="1"/>
  </r>
  <r>
    <x v="2"/>
    <x v="3"/>
    <x v="0"/>
    <x v="1"/>
    <n v="67"/>
  </r>
  <r>
    <x v="2"/>
    <x v="3"/>
    <x v="1"/>
    <x v="1"/>
    <n v="13"/>
  </r>
  <r>
    <x v="2"/>
    <x v="3"/>
    <x v="2"/>
    <x v="1"/>
    <n v="9"/>
  </r>
  <r>
    <x v="2"/>
    <x v="3"/>
    <x v="3"/>
    <x v="1"/>
    <n v="0"/>
  </r>
  <r>
    <x v="2"/>
    <x v="4"/>
    <x v="0"/>
    <x v="0"/>
    <n v="37"/>
  </r>
  <r>
    <x v="2"/>
    <x v="4"/>
    <x v="1"/>
    <x v="0"/>
    <n v="8"/>
  </r>
  <r>
    <x v="2"/>
    <x v="4"/>
    <x v="2"/>
    <x v="0"/>
    <n v="7"/>
  </r>
  <r>
    <x v="2"/>
    <x v="4"/>
    <x v="3"/>
    <x v="0"/>
    <n v="0"/>
  </r>
  <r>
    <x v="2"/>
    <x v="4"/>
    <x v="0"/>
    <x v="1"/>
    <n v="162"/>
  </r>
  <r>
    <x v="2"/>
    <x v="4"/>
    <x v="1"/>
    <x v="1"/>
    <n v="30"/>
  </r>
  <r>
    <x v="2"/>
    <x v="4"/>
    <x v="2"/>
    <x v="1"/>
    <n v="21"/>
  </r>
  <r>
    <x v="2"/>
    <x v="4"/>
    <x v="3"/>
    <x v="1"/>
    <n v="4"/>
  </r>
  <r>
    <x v="2"/>
    <x v="5"/>
    <x v="0"/>
    <x v="0"/>
    <n v="190"/>
  </r>
  <r>
    <x v="2"/>
    <x v="5"/>
    <x v="1"/>
    <x v="0"/>
    <n v="83"/>
  </r>
  <r>
    <x v="2"/>
    <x v="5"/>
    <x v="2"/>
    <x v="0"/>
    <n v="56"/>
  </r>
  <r>
    <x v="2"/>
    <x v="5"/>
    <x v="3"/>
    <x v="0"/>
    <n v="1"/>
  </r>
  <r>
    <x v="2"/>
    <x v="5"/>
    <x v="0"/>
    <x v="1"/>
    <n v="11"/>
  </r>
  <r>
    <x v="2"/>
    <x v="5"/>
    <x v="1"/>
    <x v="1"/>
    <n v="10"/>
  </r>
  <r>
    <x v="2"/>
    <x v="5"/>
    <x v="2"/>
    <x v="1"/>
    <n v="5"/>
  </r>
  <r>
    <x v="2"/>
    <x v="5"/>
    <x v="3"/>
    <x v="1"/>
    <n v="0"/>
  </r>
  <r>
    <x v="2"/>
    <x v="6"/>
    <x v="0"/>
    <x v="0"/>
    <n v="342"/>
  </r>
  <r>
    <x v="2"/>
    <x v="6"/>
    <x v="1"/>
    <x v="0"/>
    <n v="74"/>
  </r>
  <r>
    <x v="2"/>
    <x v="6"/>
    <x v="2"/>
    <x v="0"/>
    <n v="51"/>
  </r>
  <r>
    <x v="2"/>
    <x v="6"/>
    <x v="3"/>
    <x v="0"/>
    <n v="2"/>
  </r>
  <r>
    <x v="2"/>
    <x v="6"/>
    <x v="0"/>
    <x v="1"/>
    <n v="80"/>
  </r>
  <r>
    <x v="2"/>
    <x v="6"/>
    <x v="1"/>
    <x v="1"/>
    <n v="13"/>
  </r>
  <r>
    <x v="2"/>
    <x v="6"/>
    <x v="2"/>
    <x v="1"/>
    <n v="11"/>
  </r>
  <r>
    <x v="2"/>
    <x v="6"/>
    <x v="3"/>
    <x v="1"/>
    <n v="0"/>
  </r>
  <r>
    <x v="2"/>
    <x v="7"/>
    <x v="0"/>
    <x v="0"/>
    <n v="1147"/>
  </r>
  <r>
    <x v="2"/>
    <x v="7"/>
    <x v="1"/>
    <x v="0"/>
    <n v="180"/>
  </r>
  <r>
    <x v="2"/>
    <x v="7"/>
    <x v="2"/>
    <x v="0"/>
    <n v="108"/>
  </r>
  <r>
    <x v="2"/>
    <x v="7"/>
    <x v="3"/>
    <x v="0"/>
    <n v="1"/>
  </r>
  <r>
    <x v="2"/>
    <x v="7"/>
    <x v="0"/>
    <x v="1"/>
    <n v="842"/>
  </r>
  <r>
    <x v="2"/>
    <x v="7"/>
    <x v="1"/>
    <x v="1"/>
    <n v="141"/>
  </r>
  <r>
    <x v="2"/>
    <x v="7"/>
    <x v="2"/>
    <x v="1"/>
    <n v="80"/>
  </r>
  <r>
    <x v="2"/>
    <x v="7"/>
    <x v="3"/>
    <x v="1"/>
    <n v="1"/>
  </r>
  <r>
    <x v="3"/>
    <x v="0"/>
    <x v="0"/>
    <x v="0"/>
    <n v="5"/>
  </r>
  <r>
    <x v="3"/>
    <x v="0"/>
    <x v="1"/>
    <x v="0"/>
    <n v="2"/>
  </r>
  <r>
    <x v="3"/>
    <x v="0"/>
    <x v="2"/>
    <x v="0"/>
    <n v="1"/>
  </r>
  <r>
    <x v="3"/>
    <x v="0"/>
    <x v="3"/>
    <x v="0"/>
    <n v="0"/>
  </r>
  <r>
    <x v="3"/>
    <x v="0"/>
    <x v="0"/>
    <x v="1"/>
    <n v="7"/>
  </r>
  <r>
    <x v="3"/>
    <x v="0"/>
    <x v="1"/>
    <x v="1"/>
    <n v="0"/>
  </r>
  <r>
    <x v="3"/>
    <x v="0"/>
    <x v="2"/>
    <x v="1"/>
    <n v="0"/>
  </r>
  <r>
    <x v="3"/>
    <x v="0"/>
    <x v="3"/>
    <x v="1"/>
    <n v="0"/>
  </r>
  <r>
    <x v="3"/>
    <x v="1"/>
    <x v="0"/>
    <x v="0"/>
    <n v="0"/>
  </r>
  <r>
    <x v="3"/>
    <x v="1"/>
    <x v="1"/>
    <x v="0"/>
    <n v="0"/>
  </r>
  <r>
    <x v="3"/>
    <x v="1"/>
    <x v="2"/>
    <x v="0"/>
    <n v="0"/>
  </r>
  <r>
    <x v="3"/>
    <x v="1"/>
    <x v="3"/>
    <x v="0"/>
    <n v="0"/>
  </r>
  <r>
    <x v="3"/>
    <x v="1"/>
    <x v="0"/>
    <x v="1"/>
    <n v="51"/>
  </r>
  <r>
    <x v="3"/>
    <x v="1"/>
    <x v="1"/>
    <x v="1"/>
    <n v="115"/>
  </r>
  <r>
    <x v="3"/>
    <x v="1"/>
    <x v="2"/>
    <x v="1"/>
    <n v="104"/>
  </r>
  <r>
    <x v="3"/>
    <x v="1"/>
    <x v="3"/>
    <x v="1"/>
    <n v="0"/>
  </r>
  <r>
    <x v="3"/>
    <x v="2"/>
    <x v="0"/>
    <x v="0"/>
    <n v="18"/>
  </r>
  <r>
    <x v="3"/>
    <x v="2"/>
    <x v="1"/>
    <x v="0"/>
    <n v="67"/>
  </r>
  <r>
    <x v="3"/>
    <x v="2"/>
    <x v="2"/>
    <x v="0"/>
    <n v="65"/>
  </r>
  <r>
    <x v="3"/>
    <x v="2"/>
    <x v="3"/>
    <x v="0"/>
    <n v="0"/>
  </r>
  <r>
    <x v="3"/>
    <x v="2"/>
    <x v="0"/>
    <x v="1"/>
    <n v="793"/>
  </r>
  <r>
    <x v="3"/>
    <x v="2"/>
    <x v="1"/>
    <x v="1"/>
    <n v="568"/>
  </r>
  <r>
    <x v="3"/>
    <x v="2"/>
    <x v="2"/>
    <x v="1"/>
    <n v="439"/>
  </r>
  <r>
    <x v="3"/>
    <x v="2"/>
    <x v="3"/>
    <x v="1"/>
    <n v="4"/>
  </r>
  <r>
    <x v="3"/>
    <x v="3"/>
    <x v="0"/>
    <x v="0"/>
    <n v="155"/>
  </r>
  <r>
    <x v="3"/>
    <x v="3"/>
    <x v="1"/>
    <x v="0"/>
    <n v="38"/>
  </r>
  <r>
    <x v="3"/>
    <x v="3"/>
    <x v="2"/>
    <x v="0"/>
    <n v="33"/>
  </r>
  <r>
    <x v="3"/>
    <x v="3"/>
    <x v="3"/>
    <x v="0"/>
    <n v="0"/>
  </r>
  <r>
    <x v="3"/>
    <x v="3"/>
    <x v="0"/>
    <x v="1"/>
    <n v="46"/>
  </r>
  <r>
    <x v="3"/>
    <x v="3"/>
    <x v="1"/>
    <x v="1"/>
    <n v="13"/>
  </r>
  <r>
    <x v="3"/>
    <x v="3"/>
    <x v="2"/>
    <x v="1"/>
    <n v="9"/>
  </r>
  <r>
    <x v="3"/>
    <x v="3"/>
    <x v="3"/>
    <x v="1"/>
    <n v="1"/>
  </r>
  <r>
    <x v="3"/>
    <x v="4"/>
    <x v="0"/>
    <x v="0"/>
    <n v="36"/>
  </r>
  <r>
    <x v="3"/>
    <x v="4"/>
    <x v="1"/>
    <x v="0"/>
    <n v="3"/>
  </r>
  <r>
    <x v="3"/>
    <x v="4"/>
    <x v="2"/>
    <x v="0"/>
    <n v="3"/>
  </r>
  <r>
    <x v="3"/>
    <x v="4"/>
    <x v="3"/>
    <x v="0"/>
    <n v="0"/>
  </r>
  <r>
    <x v="3"/>
    <x v="4"/>
    <x v="0"/>
    <x v="1"/>
    <n v="114"/>
  </r>
  <r>
    <x v="3"/>
    <x v="4"/>
    <x v="1"/>
    <x v="1"/>
    <n v="12"/>
  </r>
  <r>
    <x v="3"/>
    <x v="4"/>
    <x v="2"/>
    <x v="1"/>
    <n v="9"/>
  </r>
  <r>
    <x v="3"/>
    <x v="4"/>
    <x v="3"/>
    <x v="1"/>
    <n v="0"/>
  </r>
  <r>
    <x v="3"/>
    <x v="5"/>
    <x v="0"/>
    <x v="0"/>
    <n v="163"/>
  </r>
  <r>
    <x v="3"/>
    <x v="5"/>
    <x v="1"/>
    <x v="0"/>
    <n v="73"/>
  </r>
  <r>
    <x v="3"/>
    <x v="5"/>
    <x v="2"/>
    <x v="0"/>
    <n v="60"/>
  </r>
  <r>
    <x v="3"/>
    <x v="5"/>
    <x v="3"/>
    <x v="0"/>
    <n v="0"/>
  </r>
  <r>
    <x v="3"/>
    <x v="5"/>
    <x v="0"/>
    <x v="1"/>
    <n v="11"/>
  </r>
  <r>
    <x v="3"/>
    <x v="5"/>
    <x v="1"/>
    <x v="1"/>
    <n v="5"/>
  </r>
  <r>
    <x v="3"/>
    <x v="5"/>
    <x v="2"/>
    <x v="1"/>
    <n v="2"/>
  </r>
  <r>
    <x v="3"/>
    <x v="5"/>
    <x v="3"/>
    <x v="1"/>
    <n v="0"/>
  </r>
  <r>
    <x v="3"/>
    <x v="6"/>
    <x v="0"/>
    <x v="0"/>
    <n v="358"/>
  </r>
  <r>
    <x v="3"/>
    <x v="6"/>
    <x v="1"/>
    <x v="0"/>
    <n v="66"/>
  </r>
  <r>
    <x v="3"/>
    <x v="6"/>
    <x v="2"/>
    <x v="0"/>
    <n v="52"/>
  </r>
  <r>
    <x v="3"/>
    <x v="6"/>
    <x v="3"/>
    <x v="0"/>
    <n v="0"/>
  </r>
  <r>
    <x v="3"/>
    <x v="6"/>
    <x v="0"/>
    <x v="1"/>
    <n v="78"/>
  </r>
  <r>
    <x v="3"/>
    <x v="6"/>
    <x v="1"/>
    <x v="1"/>
    <n v="13"/>
  </r>
  <r>
    <x v="3"/>
    <x v="6"/>
    <x v="2"/>
    <x v="1"/>
    <n v="9"/>
  </r>
  <r>
    <x v="3"/>
    <x v="6"/>
    <x v="3"/>
    <x v="1"/>
    <n v="0"/>
  </r>
  <r>
    <x v="3"/>
    <x v="7"/>
    <x v="0"/>
    <x v="0"/>
    <n v="1949"/>
  </r>
  <r>
    <x v="3"/>
    <x v="7"/>
    <x v="1"/>
    <x v="0"/>
    <n v="311"/>
  </r>
  <r>
    <x v="3"/>
    <x v="7"/>
    <x v="2"/>
    <x v="0"/>
    <n v="188"/>
  </r>
  <r>
    <x v="3"/>
    <x v="7"/>
    <x v="3"/>
    <x v="0"/>
    <n v="1"/>
  </r>
  <r>
    <x v="3"/>
    <x v="7"/>
    <x v="0"/>
    <x v="1"/>
    <n v="1468"/>
  </r>
  <r>
    <x v="3"/>
    <x v="7"/>
    <x v="1"/>
    <x v="1"/>
    <n v="217"/>
  </r>
  <r>
    <x v="3"/>
    <x v="7"/>
    <x v="2"/>
    <x v="1"/>
    <n v="120"/>
  </r>
  <r>
    <x v="3"/>
    <x v="7"/>
    <x v="3"/>
    <x v="1"/>
    <n v="1"/>
  </r>
  <r>
    <x v="4"/>
    <x v="0"/>
    <x v="0"/>
    <x v="0"/>
    <n v="10"/>
  </r>
  <r>
    <x v="4"/>
    <x v="0"/>
    <x v="1"/>
    <x v="0"/>
    <n v="1"/>
  </r>
  <r>
    <x v="4"/>
    <x v="0"/>
    <x v="2"/>
    <x v="0"/>
    <n v="0"/>
  </r>
  <r>
    <x v="4"/>
    <x v="0"/>
    <x v="3"/>
    <x v="0"/>
    <n v="0"/>
  </r>
  <r>
    <x v="4"/>
    <x v="0"/>
    <x v="0"/>
    <x v="1"/>
    <n v="3"/>
  </r>
  <r>
    <x v="4"/>
    <x v="0"/>
    <x v="1"/>
    <x v="1"/>
    <n v="0"/>
  </r>
  <r>
    <x v="4"/>
    <x v="0"/>
    <x v="2"/>
    <x v="1"/>
    <n v="0"/>
  </r>
  <r>
    <x v="4"/>
    <x v="0"/>
    <x v="3"/>
    <x v="1"/>
    <n v="0"/>
  </r>
  <r>
    <x v="4"/>
    <x v="1"/>
    <x v="0"/>
    <x v="0"/>
    <n v="0"/>
  </r>
  <r>
    <x v="4"/>
    <x v="1"/>
    <x v="1"/>
    <x v="0"/>
    <n v="0"/>
  </r>
  <r>
    <x v="4"/>
    <x v="1"/>
    <x v="2"/>
    <x v="0"/>
    <n v="0"/>
  </r>
  <r>
    <x v="4"/>
    <x v="1"/>
    <x v="3"/>
    <x v="0"/>
    <n v="0"/>
  </r>
  <r>
    <x v="4"/>
    <x v="1"/>
    <x v="0"/>
    <x v="1"/>
    <n v="60"/>
  </r>
  <r>
    <x v="4"/>
    <x v="1"/>
    <x v="1"/>
    <x v="1"/>
    <n v="107"/>
  </r>
  <r>
    <x v="4"/>
    <x v="1"/>
    <x v="2"/>
    <x v="1"/>
    <n v="93"/>
  </r>
  <r>
    <x v="4"/>
    <x v="1"/>
    <x v="3"/>
    <x v="1"/>
    <n v="0"/>
  </r>
  <r>
    <x v="4"/>
    <x v="2"/>
    <x v="0"/>
    <x v="0"/>
    <n v="31"/>
  </r>
  <r>
    <x v="4"/>
    <x v="2"/>
    <x v="1"/>
    <x v="0"/>
    <n v="59"/>
  </r>
  <r>
    <x v="4"/>
    <x v="2"/>
    <x v="2"/>
    <x v="0"/>
    <n v="49"/>
  </r>
  <r>
    <x v="4"/>
    <x v="2"/>
    <x v="3"/>
    <x v="0"/>
    <n v="0"/>
  </r>
  <r>
    <x v="4"/>
    <x v="2"/>
    <x v="0"/>
    <x v="1"/>
    <n v="756"/>
  </r>
  <r>
    <x v="4"/>
    <x v="2"/>
    <x v="1"/>
    <x v="1"/>
    <n v="519"/>
  </r>
  <r>
    <x v="4"/>
    <x v="2"/>
    <x v="2"/>
    <x v="1"/>
    <n v="416"/>
  </r>
  <r>
    <x v="4"/>
    <x v="2"/>
    <x v="3"/>
    <x v="1"/>
    <n v="4"/>
  </r>
  <r>
    <x v="4"/>
    <x v="3"/>
    <x v="0"/>
    <x v="0"/>
    <n v="88"/>
  </r>
  <r>
    <x v="4"/>
    <x v="3"/>
    <x v="1"/>
    <x v="0"/>
    <n v="8"/>
  </r>
  <r>
    <x v="4"/>
    <x v="3"/>
    <x v="2"/>
    <x v="0"/>
    <n v="4"/>
  </r>
  <r>
    <x v="4"/>
    <x v="3"/>
    <x v="3"/>
    <x v="0"/>
    <n v="0"/>
  </r>
  <r>
    <x v="4"/>
    <x v="3"/>
    <x v="0"/>
    <x v="1"/>
    <n v="32"/>
  </r>
  <r>
    <x v="4"/>
    <x v="3"/>
    <x v="1"/>
    <x v="1"/>
    <n v="4"/>
  </r>
  <r>
    <x v="4"/>
    <x v="3"/>
    <x v="2"/>
    <x v="1"/>
    <n v="3"/>
  </r>
  <r>
    <x v="4"/>
    <x v="3"/>
    <x v="3"/>
    <x v="1"/>
    <n v="0"/>
  </r>
  <r>
    <x v="4"/>
    <x v="4"/>
    <x v="0"/>
    <x v="0"/>
    <n v="9"/>
  </r>
  <r>
    <x v="4"/>
    <x v="4"/>
    <x v="1"/>
    <x v="0"/>
    <n v="3"/>
  </r>
  <r>
    <x v="4"/>
    <x v="4"/>
    <x v="2"/>
    <x v="0"/>
    <n v="3"/>
  </r>
  <r>
    <x v="4"/>
    <x v="4"/>
    <x v="3"/>
    <x v="0"/>
    <n v="0"/>
  </r>
  <r>
    <x v="4"/>
    <x v="4"/>
    <x v="0"/>
    <x v="1"/>
    <n v="67"/>
  </r>
  <r>
    <x v="4"/>
    <x v="4"/>
    <x v="1"/>
    <x v="1"/>
    <n v="5"/>
  </r>
  <r>
    <x v="4"/>
    <x v="4"/>
    <x v="2"/>
    <x v="1"/>
    <n v="5"/>
  </r>
  <r>
    <x v="4"/>
    <x v="4"/>
    <x v="3"/>
    <x v="1"/>
    <n v="0"/>
  </r>
  <r>
    <x v="4"/>
    <x v="5"/>
    <x v="0"/>
    <x v="0"/>
    <n v="108"/>
  </r>
  <r>
    <x v="4"/>
    <x v="5"/>
    <x v="1"/>
    <x v="0"/>
    <n v="57"/>
  </r>
  <r>
    <x v="4"/>
    <x v="5"/>
    <x v="2"/>
    <x v="0"/>
    <n v="44"/>
  </r>
  <r>
    <x v="4"/>
    <x v="5"/>
    <x v="3"/>
    <x v="0"/>
    <n v="0"/>
  </r>
  <r>
    <x v="4"/>
    <x v="5"/>
    <x v="0"/>
    <x v="1"/>
    <n v="4"/>
  </r>
  <r>
    <x v="4"/>
    <x v="5"/>
    <x v="1"/>
    <x v="1"/>
    <n v="11"/>
  </r>
  <r>
    <x v="4"/>
    <x v="5"/>
    <x v="2"/>
    <x v="1"/>
    <n v="6"/>
  </r>
  <r>
    <x v="4"/>
    <x v="5"/>
    <x v="3"/>
    <x v="1"/>
    <n v="0"/>
  </r>
  <r>
    <x v="4"/>
    <x v="6"/>
    <x v="0"/>
    <x v="0"/>
    <n v="353"/>
  </r>
  <r>
    <x v="4"/>
    <x v="6"/>
    <x v="1"/>
    <x v="0"/>
    <n v="56"/>
  </r>
  <r>
    <x v="4"/>
    <x v="6"/>
    <x v="2"/>
    <x v="0"/>
    <n v="34"/>
  </r>
  <r>
    <x v="4"/>
    <x v="6"/>
    <x v="3"/>
    <x v="0"/>
    <n v="0"/>
  </r>
  <r>
    <x v="4"/>
    <x v="6"/>
    <x v="0"/>
    <x v="1"/>
    <n v="96"/>
  </r>
  <r>
    <x v="4"/>
    <x v="6"/>
    <x v="1"/>
    <x v="1"/>
    <n v="17"/>
  </r>
  <r>
    <x v="4"/>
    <x v="6"/>
    <x v="2"/>
    <x v="1"/>
    <n v="12"/>
  </r>
  <r>
    <x v="4"/>
    <x v="6"/>
    <x v="3"/>
    <x v="1"/>
    <n v="0"/>
  </r>
  <r>
    <x v="4"/>
    <x v="7"/>
    <x v="0"/>
    <x v="0"/>
    <n v="3614"/>
  </r>
  <r>
    <x v="4"/>
    <x v="7"/>
    <x v="1"/>
    <x v="0"/>
    <n v="645"/>
  </r>
  <r>
    <x v="4"/>
    <x v="7"/>
    <x v="2"/>
    <x v="0"/>
    <n v="360"/>
  </r>
  <r>
    <x v="4"/>
    <x v="7"/>
    <x v="3"/>
    <x v="0"/>
    <n v="0"/>
  </r>
  <r>
    <x v="4"/>
    <x v="7"/>
    <x v="0"/>
    <x v="1"/>
    <n v="2284"/>
  </r>
  <r>
    <x v="4"/>
    <x v="7"/>
    <x v="1"/>
    <x v="1"/>
    <n v="280"/>
  </r>
  <r>
    <x v="4"/>
    <x v="7"/>
    <x v="2"/>
    <x v="1"/>
    <n v="159"/>
  </r>
  <r>
    <x v="4"/>
    <x v="7"/>
    <x v="3"/>
    <x v="1"/>
    <n v="0"/>
  </r>
  <r>
    <x v="5"/>
    <x v="0"/>
    <x v="0"/>
    <x v="0"/>
    <n v="10"/>
  </r>
  <r>
    <x v="5"/>
    <x v="0"/>
    <x v="1"/>
    <x v="0"/>
    <n v="1"/>
  </r>
  <r>
    <x v="5"/>
    <x v="0"/>
    <x v="2"/>
    <x v="0"/>
    <n v="0"/>
  </r>
  <r>
    <x v="5"/>
    <x v="0"/>
    <x v="3"/>
    <x v="0"/>
    <n v="0"/>
  </r>
  <r>
    <x v="5"/>
    <x v="0"/>
    <x v="0"/>
    <x v="1"/>
    <n v="7"/>
  </r>
  <r>
    <x v="5"/>
    <x v="0"/>
    <x v="1"/>
    <x v="1"/>
    <n v="0"/>
  </r>
  <r>
    <x v="5"/>
    <x v="0"/>
    <x v="2"/>
    <x v="1"/>
    <n v="0"/>
  </r>
  <r>
    <x v="5"/>
    <x v="0"/>
    <x v="3"/>
    <x v="1"/>
    <n v="0"/>
  </r>
  <r>
    <x v="5"/>
    <x v="1"/>
    <x v="0"/>
    <x v="0"/>
    <n v="0"/>
  </r>
  <r>
    <x v="5"/>
    <x v="1"/>
    <x v="1"/>
    <x v="0"/>
    <n v="0"/>
  </r>
  <r>
    <x v="5"/>
    <x v="1"/>
    <x v="2"/>
    <x v="0"/>
    <n v="0"/>
  </r>
  <r>
    <x v="5"/>
    <x v="1"/>
    <x v="3"/>
    <x v="0"/>
    <n v="0"/>
  </r>
  <r>
    <x v="5"/>
    <x v="1"/>
    <x v="0"/>
    <x v="1"/>
    <n v="45"/>
  </r>
  <r>
    <x v="5"/>
    <x v="1"/>
    <x v="1"/>
    <x v="1"/>
    <n v="104"/>
  </r>
  <r>
    <x v="5"/>
    <x v="1"/>
    <x v="2"/>
    <x v="1"/>
    <n v="95"/>
  </r>
  <r>
    <x v="5"/>
    <x v="1"/>
    <x v="3"/>
    <x v="1"/>
    <n v="0"/>
  </r>
  <r>
    <x v="5"/>
    <x v="2"/>
    <x v="0"/>
    <x v="0"/>
    <n v="38"/>
  </r>
  <r>
    <x v="5"/>
    <x v="2"/>
    <x v="1"/>
    <x v="0"/>
    <n v="59"/>
  </r>
  <r>
    <x v="5"/>
    <x v="2"/>
    <x v="2"/>
    <x v="0"/>
    <n v="51"/>
  </r>
  <r>
    <x v="5"/>
    <x v="2"/>
    <x v="3"/>
    <x v="0"/>
    <n v="1"/>
  </r>
  <r>
    <x v="5"/>
    <x v="2"/>
    <x v="0"/>
    <x v="1"/>
    <n v="774"/>
  </r>
  <r>
    <x v="5"/>
    <x v="2"/>
    <x v="1"/>
    <x v="1"/>
    <n v="466"/>
  </r>
  <r>
    <x v="5"/>
    <x v="2"/>
    <x v="2"/>
    <x v="1"/>
    <n v="349"/>
  </r>
  <r>
    <x v="5"/>
    <x v="2"/>
    <x v="3"/>
    <x v="1"/>
    <n v="9"/>
  </r>
  <r>
    <x v="5"/>
    <x v="3"/>
    <x v="0"/>
    <x v="0"/>
    <n v="50"/>
  </r>
  <r>
    <x v="5"/>
    <x v="3"/>
    <x v="1"/>
    <x v="0"/>
    <n v="10"/>
  </r>
  <r>
    <x v="5"/>
    <x v="3"/>
    <x v="2"/>
    <x v="0"/>
    <n v="8"/>
  </r>
  <r>
    <x v="5"/>
    <x v="3"/>
    <x v="3"/>
    <x v="0"/>
    <n v="0"/>
  </r>
  <r>
    <x v="5"/>
    <x v="3"/>
    <x v="0"/>
    <x v="1"/>
    <n v="44"/>
  </r>
  <r>
    <x v="5"/>
    <x v="3"/>
    <x v="1"/>
    <x v="1"/>
    <n v="3"/>
  </r>
  <r>
    <x v="5"/>
    <x v="3"/>
    <x v="2"/>
    <x v="1"/>
    <n v="0"/>
  </r>
  <r>
    <x v="5"/>
    <x v="3"/>
    <x v="3"/>
    <x v="1"/>
    <n v="1"/>
  </r>
  <r>
    <x v="5"/>
    <x v="4"/>
    <x v="0"/>
    <x v="0"/>
    <n v="12"/>
  </r>
  <r>
    <x v="5"/>
    <x v="4"/>
    <x v="1"/>
    <x v="0"/>
    <n v="4"/>
  </r>
  <r>
    <x v="5"/>
    <x v="4"/>
    <x v="2"/>
    <x v="0"/>
    <n v="3"/>
  </r>
  <r>
    <x v="5"/>
    <x v="4"/>
    <x v="3"/>
    <x v="0"/>
    <n v="0"/>
  </r>
  <r>
    <x v="5"/>
    <x v="4"/>
    <x v="0"/>
    <x v="1"/>
    <n v="41"/>
  </r>
  <r>
    <x v="5"/>
    <x v="4"/>
    <x v="1"/>
    <x v="1"/>
    <n v="6"/>
  </r>
  <r>
    <x v="5"/>
    <x v="4"/>
    <x v="2"/>
    <x v="1"/>
    <n v="4"/>
  </r>
  <r>
    <x v="5"/>
    <x v="4"/>
    <x v="3"/>
    <x v="1"/>
    <n v="0"/>
  </r>
  <r>
    <x v="5"/>
    <x v="5"/>
    <x v="0"/>
    <x v="0"/>
    <n v="118"/>
  </r>
  <r>
    <x v="5"/>
    <x v="5"/>
    <x v="1"/>
    <x v="0"/>
    <n v="61"/>
  </r>
  <r>
    <x v="5"/>
    <x v="5"/>
    <x v="2"/>
    <x v="0"/>
    <n v="48"/>
  </r>
  <r>
    <x v="5"/>
    <x v="5"/>
    <x v="3"/>
    <x v="0"/>
    <n v="0"/>
  </r>
  <r>
    <x v="5"/>
    <x v="5"/>
    <x v="0"/>
    <x v="1"/>
    <n v="4"/>
  </r>
  <r>
    <x v="5"/>
    <x v="5"/>
    <x v="1"/>
    <x v="1"/>
    <n v="11"/>
  </r>
  <r>
    <x v="5"/>
    <x v="5"/>
    <x v="2"/>
    <x v="1"/>
    <n v="11"/>
  </r>
  <r>
    <x v="5"/>
    <x v="5"/>
    <x v="3"/>
    <x v="1"/>
    <n v="0"/>
  </r>
  <r>
    <x v="5"/>
    <x v="6"/>
    <x v="0"/>
    <x v="0"/>
    <n v="343"/>
  </r>
  <r>
    <x v="5"/>
    <x v="6"/>
    <x v="1"/>
    <x v="0"/>
    <n v="71"/>
  </r>
  <r>
    <x v="5"/>
    <x v="6"/>
    <x v="2"/>
    <x v="0"/>
    <n v="43"/>
  </r>
  <r>
    <x v="5"/>
    <x v="6"/>
    <x v="3"/>
    <x v="0"/>
    <n v="0"/>
  </r>
  <r>
    <x v="5"/>
    <x v="6"/>
    <x v="0"/>
    <x v="1"/>
    <n v="105"/>
  </r>
  <r>
    <x v="5"/>
    <x v="6"/>
    <x v="1"/>
    <x v="1"/>
    <n v="12"/>
  </r>
  <r>
    <x v="5"/>
    <x v="6"/>
    <x v="2"/>
    <x v="1"/>
    <n v="9"/>
  </r>
  <r>
    <x v="5"/>
    <x v="6"/>
    <x v="3"/>
    <x v="1"/>
    <n v="0"/>
  </r>
  <r>
    <x v="5"/>
    <x v="7"/>
    <x v="0"/>
    <x v="0"/>
    <n v="3171"/>
  </r>
  <r>
    <x v="5"/>
    <x v="7"/>
    <x v="1"/>
    <x v="0"/>
    <n v="549"/>
  </r>
  <r>
    <x v="5"/>
    <x v="7"/>
    <x v="2"/>
    <x v="0"/>
    <n v="303"/>
  </r>
  <r>
    <x v="5"/>
    <x v="7"/>
    <x v="3"/>
    <x v="0"/>
    <n v="0"/>
  </r>
  <r>
    <x v="5"/>
    <x v="7"/>
    <x v="0"/>
    <x v="1"/>
    <n v="2577"/>
  </r>
  <r>
    <x v="5"/>
    <x v="7"/>
    <x v="1"/>
    <x v="1"/>
    <n v="343"/>
  </r>
  <r>
    <x v="5"/>
    <x v="7"/>
    <x v="2"/>
    <x v="1"/>
    <n v="208"/>
  </r>
  <r>
    <x v="5"/>
    <x v="7"/>
    <x v="3"/>
    <x v="1"/>
    <n v="1"/>
  </r>
  <r>
    <x v="6"/>
    <x v="0"/>
    <x v="0"/>
    <x v="0"/>
    <n v="6"/>
  </r>
  <r>
    <x v="6"/>
    <x v="0"/>
    <x v="1"/>
    <x v="0"/>
    <n v="0"/>
  </r>
  <r>
    <x v="6"/>
    <x v="0"/>
    <x v="2"/>
    <x v="0"/>
    <n v="0"/>
  </r>
  <r>
    <x v="6"/>
    <x v="0"/>
    <x v="3"/>
    <x v="0"/>
    <n v="0"/>
  </r>
  <r>
    <x v="6"/>
    <x v="0"/>
    <x v="0"/>
    <x v="1"/>
    <n v="4"/>
  </r>
  <r>
    <x v="6"/>
    <x v="0"/>
    <x v="1"/>
    <x v="1"/>
    <n v="1"/>
  </r>
  <r>
    <x v="6"/>
    <x v="0"/>
    <x v="2"/>
    <x v="1"/>
    <n v="0"/>
  </r>
  <r>
    <x v="6"/>
    <x v="0"/>
    <x v="3"/>
    <x v="1"/>
    <n v="0"/>
  </r>
  <r>
    <x v="6"/>
    <x v="1"/>
    <x v="0"/>
    <x v="0"/>
    <n v="0"/>
  </r>
  <r>
    <x v="6"/>
    <x v="1"/>
    <x v="1"/>
    <x v="0"/>
    <n v="0"/>
  </r>
  <r>
    <x v="6"/>
    <x v="1"/>
    <x v="2"/>
    <x v="0"/>
    <n v="0"/>
  </r>
  <r>
    <x v="6"/>
    <x v="1"/>
    <x v="3"/>
    <x v="0"/>
    <n v="0"/>
  </r>
  <r>
    <x v="6"/>
    <x v="1"/>
    <x v="0"/>
    <x v="1"/>
    <n v="73"/>
  </r>
  <r>
    <x v="6"/>
    <x v="1"/>
    <x v="1"/>
    <x v="1"/>
    <n v="116"/>
  </r>
  <r>
    <x v="6"/>
    <x v="1"/>
    <x v="2"/>
    <x v="1"/>
    <n v="97"/>
  </r>
  <r>
    <x v="6"/>
    <x v="1"/>
    <x v="3"/>
    <x v="1"/>
    <n v="0"/>
  </r>
  <r>
    <x v="6"/>
    <x v="2"/>
    <x v="0"/>
    <x v="0"/>
    <n v="26"/>
  </r>
  <r>
    <x v="6"/>
    <x v="2"/>
    <x v="1"/>
    <x v="0"/>
    <n v="90"/>
  </r>
  <r>
    <x v="6"/>
    <x v="2"/>
    <x v="2"/>
    <x v="0"/>
    <n v="79"/>
  </r>
  <r>
    <x v="6"/>
    <x v="2"/>
    <x v="3"/>
    <x v="0"/>
    <n v="0"/>
  </r>
  <r>
    <x v="6"/>
    <x v="2"/>
    <x v="0"/>
    <x v="1"/>
    <n v="932"/>
  </r>
  <r>
    <x v="6"/>
    <x v="2"/>
    <x v="1"/>
    <x v="1"/>
    <n v="618"/>
  </r>
  <r>
    <x v="6"/>
    <x v="2"/>
    <x v="2"/>
    <x v="1"/>
    <n v="475"/>
  </r>
  <r>
    <x v="6"/>
    <x v="2"/>
    <x v="3"/>
    <x v="1"/>
    <n v="6"/>
  </r>
  <r>
    <x v="6"/>
    <x v="3"/>
    <x v="0"/>
    <x v="0"/>
    <n v="58"/>
  </r>
  <r>
    <x v="6"/>
    <x v="3"/>
    <x v="1"/>
    <x v="0"/>
    <n v="4"/>
  </r>
  <r>
    <x v="6"/>
    <x v="3"/>
    <x v="2"/>
    <x v="0"/>
    <n v="2"/>
  </r>
  <r>
    <x v="6"/>
    <x v="3"/>
    <x v="3"/>
    <x v="0"/>
    <n v="0"/>
  </r>
  <r>
    <x v="6"/>
    <x v="3"/>
    <x v="0"/>
    <x v="1"/>
    <n v="18"/>
  </r>
  <r>
    <x v="6"/>
    <x v="3"/>
    <x v="1"/>
    <x v="1"/>
    <n v="1"/>
  </r>
  <r>
    <x v="6"/>
    <x v="3"/>
    <x v="2"/>
    <x v="1"/>
    <n v="0"/>
  </r>
  <r>
    <x v="6"/>
    <x v="3"/>
    <x v="3"/>
    <x v="1"/>
    <n v="0"/>
  </r>
  <r>
    <x v="6"/>
    <x v="4"/>
    <x v="0"/>
    <x v="0"/>
    <n v="13"/>
  </r>
  <r>
    <x v="6"/>
    <x v="4"/>
    <x v="1"/>
    <x v="0"/>
    <n v="3"/>
  </r>
  <r>
    <x v="6"/>
    <x v="4"/>
    <x v="2"/>
    <x v="0"/>
    <n v="3"/>
  </r>
  <r>
    <x v="6"/>
    <x v="4"/>
    <x v="3"/>
    <x v="0"/>
    <n v="0"/>
  </r>
  <r>
    <x v="6"/>
    <x v="4"/>
    <x v="0"/>
    <x v="1"/>
    <n v="29"/>
  </r>
  <r>
    <x v="6"/>
    <x v="4"/>
    <x v="1"/>
    <x v="1"/>
    <n v="6"/>
  </r>
  <r>
    <x v="6"/>
    <x v="4"/>
    <x v="2"/>
    <x v="1"/>
    <n v="5"/>
  </r>
  <r>
    <x v="6"/>
    <x v="4"/>
    <x v="3"/>
    <x v="1"/>
    <n v="0"/>
  </r>
  <r>
    <x v="6"/>
    <x v="5"/>
    <x v="0"/>
    <x v="0"/>
    <n v="95"/>
  </r>
  <r>
    <x v="6"/>
    <x v="5"/>
    <x v="1"/>
    <x v="0"/>
    <n v="47"/>
  </r>
  <r>
    <x v="6"/>
    <x v="5"/>
    <x v="2"/>
    <x v="0"/>
    <n v="35"/>
  </r>
  <r>
    <x v="6"/>
    <x v="5"/>
    <x v="3"/>
    <x v="0"/>
    <n v="0"/>
  </r>
  <r>
    <x v="6"/>
    <x v="5"/>
    <x v="0"/>
    <x v="1"/>
    <n v="7"/>
  </r>
  <r>
    <x v="6"/>
    <x v="5"/>
    <x v="1"/>
    <x v="1"/>
    <n v="7"/>
  </r>
  <r>
    <x v="6"/>
    <x v="5"/>
    <x v="2"/>
    <x v="1"/>
    <n v="4"/>
  </r>
  <r>
    <x v="6"/>
    <x v="5"/>
    <x v="3"/>
    <x v="1"/>
    <n v="0"/>
  </r>
  <r>
    <x v="6"/>
    <x v="6"/>
    <x v="0"/>
    <x v="0"/>
    <n v="311"/>
  </r>
  <r>
    <x v="6"/>
    <x v="6"/>
    <x v="1"/>
    <x v="0"/>
    <n v="47"/>
  </r>
  <r>
    <x v="6"/>
    <x v="6"/>
    <x v="2"/>
    <x v="0"/>
    <n v="33"/>
  </r>
  <r>
    <x v="6"/>
    <x v="6"/>
    <x v="3"/>
    <x v="0"/>
    <n v="0"/>
  </r>
  <r>
    <x v="6"/>
    <x v="6"/>
    <x v="0"/>
    <x v="1"/>
    <n v="80"/>
  </r>
  <r>
    <x v="6"/>
    <x v="6"/>
    <x v="1"/>
    <x v="1"/>
    <n v="18"/>
  </r>
  <r>
    <x v="6"/>
    <x v="6"/>
    <x v="2"/>
    <x v="1"/>
    <n v="13"/>
  </r>
  <r>
    <x v="6"/>
    <x v="6"/>
    <x v="3"/>
    <x v="1"/>
    <n v="0"/>
  </r>
  <r>
    <x v="6"/>
    <x v="7"/>
    <x v="0"/>
    <x v="0"/>
    <n v="3028"/>
  </r>
  <r>
    <x v="6"/>
    <x v="7"/>
    <x v="1"/>
    <x v="0"/>
    <n v="491"/>
  </r>
  <r>
    <x v="6"/>
    <x v="7"/>
    <x v="2"/>
    <x v="0"/>
    <n v="284"/>
  </r>
  <r>
    <x v="6"/>
    <x v="7"/>
    <x v="3"/>
    <x v="0"/>
    <n v="0"/>
  </r>
  <r>
    <x v="6"/>
    <x v="7"/>
    <x v="0"/>
    <x v="1"/>
    <n v="2895"/>
  </r>
  <r>
    <x v="6"/>
    <x v="7"/>
    <x v="1"/>
    <x v="1"/>
    <n v="304"/>
  </r>
  <r>
    <x v="6"/>
    <x v="7"/>
    <x v="2"/>
    <x v="1"/>
    <n v="174"/>
  </r>
  <r>
    <x v="6"/>
    <x v="7"/>
    <x v="3"/>
    <x v="1"/>
    <n v="0"/>
  </r>
  <r>
    <x v="7"/>
    <x v="0"/>
    <x v="0"/>
    <x v="0"/>
    <n v="2"/>
  </r>
  <r>
    <x v="7"/>
    <x v="0"/>
    <x v="1"/>
    <x v="0"/>
    <n v="0"/>
  </r>
  <r>
    <x v="7"/>
    <x v="0"/>
    <x v="2"/>
    <x v="0"/>
    <n v="0"/>
  </r>
  <r>
    <x v="7"/>
    <x v="0"/>
    <x v="3"/>
    <x v="0"/>
    <n v="0"/>
  </r>
  <r>
    <x v="7"/>
    <x v="0"/>
    <x v="0"/>
    <x v="1"/>
    <n v="5"/>
  </r>
  <r>
    <x v="7"/>
    <x v="0"/>
    <x v="1"/>
    <x v="1"/>
    <n v="2"/>
  </r>
  <r>
    <x v="7"/>
    <x v="0"/>
    <x v="2"/>
    <x v="1"/>
    <n v="0"/>
  </r>
  <r>
    <x v="7"/>
    <x v="0"/>
    <x v="3"/>
    <x v="1"/>
    <n v="0"/>
  </r>
  <r>
    <x v="7"/>
    <x v="1"/>
    <x v="0"/>
    <x v="0"/>
    <n v="0"/>
  </r>
  <r>
    <x v="7"/>
    <x v="1"/>
    <x v="1"/>
    <x v="0"/>
    <n v="0"/>
  </r>
  <r>
    <x v="7"/>
    <x v="1"/>
    <x v="2"/>
    <x v="0"/>
    <n v="0"/>
  </r>
  <r>
    <x v="7"/>
    <x v="1"/>
    <x v="3"/>
    <x v="0"/>
    <n v="0"/>
  </r>
  <r>
    <x v="7"/>
    <x v="1"/>
    <x v="0"/>
    <x v="1"/>
    <n v="85"/>
  </r>
  <r>
    <x v="7"/>
    <x v="1"/>
    <x v="1"/>
    <x v="1"/>
    <n v="129"/>
  </r>
  <r>
    <x v="7"/>
    <x v="1"/>
    <x v="2"/>
    <x v="1"/>
    <n v="114"/>
  </r>
  <r>
    <x v="7"/>
    <x v="1"/>
    <x v="3"/>
    <x v="1"/>
    <n v="1"/>
  </r>
  <r>
    <x v="7"/>
    <x v="2"/>
    <x v="0"/>
    <x v="0"/>
    <n v="54"/>
  </r>
  <r>
    <x v="7"/>
    <x v="2"/>
    <x v="1"/>
    <x v="0"/>
    <n v="71"/>
  </r>
  <r>
    <x v="7"/>
    <x v="2"/>
    <x v="2"/>
    <x v="0"/>
    <n v="51"/>
  </r>
  <r>
    <x v="7"/>
    <x v="2"/>
    <x v="3"/>
    <x v="0"/>
    <n v="0"/>
  </r>
  <r>
    <x v="7"/>
    <x v="2"/>
    <x v="0"/>
    <x v="1"/>
    <n v="1037"/>
  </r>
  <r>
    <x v="7"/>
    <x v="2"/>
    <x v="1"/>
    <x v="1"/>
    <n v="692"/>
  </r>
  <r>
    <x v="7"/>
    <x v="2"/>
    <x v="2"/>
    <x v="1"/>
    <n v="533"/>
  </r>
  <r>
    <x v="7"/>
    <x v="2"/>
    <x v="3"/>
    <x v="1"/>
    <n v="4"/>
  </r>
  <r>
    <x v="7"/>
    <x v="3"/>
    <x v="0"/>
    <x v="0"/>
    <n v="45"/>
  </r>
  <r>
    <x v="7"/>
    <x v="3"/>
    <x v="1"/>
    <x v="0"/>
    <n v="8"/>
  </r>
  <r>
    <x v="7"/>
    <x v="3"/>
    <x v="2"/>
    <x v="0"/>
    <n v="5"/>
  </r>
  <r>
    <x v="7"/>
    <x v="3"/>
    <x v="3"/>
    <x v="0"/>
    <n v="0"/>
  </r>
  <r>
    <x v="7"/>
    <x v="3"/>
    <x v="0"/>
    <x v="1"/>
    <n v="25"/>
  </r>
  <r>
    <x v="7"/>
    <x v="3"/>
    <x v="1"/>
    <x v="1"/>
    <n v="3"/>
  </r>
  <r>
    <x v="7"/>
    <x v="3"/>
    <x v="2"/>
    <x v="1"/>
    <n v="0"/>
  </r>
  <r>
    <x v="7"/>
    <x v="3"/>
    <x v="3"/>
    <x v="1"/>
    <n v="0"/>
  </r>
  <r>
    <x v="7"/>
    <x v="4"/>
    <x v="0"/>
    <x v="0"/>
    <n v="15"/>
  </r>
  <r>
    <x v="7"/>
    <x v="4"/>
    <x v="1"/>
    <x v="0"/>
    <n v="1"/>
  </r>
  <r>
    <x v="7"/>
    <x v="4"/>
    <x v="2"/>
    <x v="0"/>
    <n v="1"/>
  </r>
  <r>
    <x v="7"/>
    <x v="4"/>
    <x v="3"/>
    <x v="0"/>
    <n v="0"/>
  </r>
  <r>
    <x v="7"/>
    <x v="4"/>
    <x v="0"/>
    <x v="1"/>
    <n v="30"/>
  </r>
  <r>
    <x v="7"/>
    <x v="4"/>
    <x v="1"/>
    <x v="1"/>
    <n v="4"/>
  </r>
  <r>
    <x v="7"/>
    <x v="4"/>
    <x v="2"/>
    <x v="1"/>
    <n v="3"/>
  </r>
  <r>
    <x v="7"/>
    <x v="4"/>
    <x v="3"/>
    <x v="1"/>
    <n v="0"/>
  </r>
  <r>
    <x v="7"/>
    <x v="5"/>
    <x v="0"/>
    <x v="0"/>
    <n v="93"/>
  </r>
  <r>
    <x v="7"/>
    <x v="5"/>
    <x v="1"/>
    <x v="0"/>
    <n v="50"/>
  </r>
  <r>
    <x v="7"/>
    <x v="5"/>
    <x v="2"/>
    <x v="0"/>
    <n v="44"/>
  </r>
  <r>
    <x v="7"/>
    <x v="5"/>
    <x v="3"/>
    <x v="0"/>
    <n v="0"/>
  </r>
  <r>
    <x v="7"/>
    <x v="5"/>
    <x v="0"/>
    <x v="1"/>
    <n v="12"/>
  </r>
  <r>
    <x v="7"/>
    <x v="5"/>
    <x v="1"/>
    <x v="1"/>
    <n v="6"/>
  </r>
  <r>
    <x v="7"/>
    <x v="5"/>
    <x v="2"/>
    <x v="1"/>
    <n v="5"/>
  </r>
  <r>
    <x v="7"/>
    <x v="5"/>
    <x v="3"/>
    <x v="1"/>
    <n v="0"/>
  </r>
  <r>
    <x v="7"/>
    <x v="6"/>
    <x v="0"/>
    <x v="0"/>
    <n v="302"/>
  </r>
  <r>
    <x v="7"/>
    <x v="6"/>
    <x v="1"/>
    <x v="0"/>
    <n v="39"/>
  </r>
  <r>
    <x v="7"/>
    <x v="6"/>
    <x v="2"/>
    <x v="0"/>
    <n v="28"/>
  </r>
  <r>
    <x v="7"/>
    <x v="6"/>
    <x v="3"/>
    <x v="0"/>
    <n v="0"/>
  </r>
  <r>
    <x v="7"/>
    <x v="6"/>
    <x v="0"/>
    <x v="1"/>
    <n v="96"/>
  </r>
  <r>
    <x v="7"/>
    <x v="6"/>
    <x v="1"/>
    <x v="1"/>
    <n v="15"/>
  </r>
  <r>
    <x v="7"/>
    <x v="6"/>
    <x v="2"/>
    <x v="1"/>
    <n v="14"/>
  </r>
  <r>
    <x v="7"/>
    <x v="6"/>
    <x v="3"/>
    <x v="1"/>
    <n v="0"/>
  </r>
  <r>
    <x v="7"/>
    <x v="7"/>
    <x v="0"/>
    <x v="0"/>
    <n v="3574"/>
  </r>
  <r>
    <x v="7"/>
    <x v="7"/>
    <x v="1"/>
    <x v="0"/>
    <n v="603"/>
  </r>
  <r>
    <x v="7"/>
    <x v="7"/>
    <x v="2"/>
    <x v="0"/>
    <n v="349"/>
  </r>
  <r>
    <x v="7"/>
    <x v="7"/>
    <x v="3"/>
    <x v="0"/>
    <n v="2"/>
  </r>
  <r>
    <x v="7"/>
    <x v="7"/>
    <x v="0"/>
    <x v="1"/>
    <n v="2963"/>
  </r>
  <r>
    <x v="7"/>
    <x v="7"/>
    <x v="1"/>
    <x v="1"/>
    <n v="365"/>
  </r>
  <r>
    <x v="7"/>
    <x v="7"/>
    <x v="2"/>
    <x v="1"/>
    <n v="211"/>
  </r>
  <r>
    <x v="7"/>
    <x v="7"/>
    <x v="3"/>
    <x v="1"/>
    <n v="0"/>
  </r>
  <r>
    <x v="8"/>
    <x v="0"/>
    <x v="0"/>
    <x v="0"/>
    <n v="5"/>
  </r>
  <r>
    <x v="8"/>
    <x v="0"/>
    <x v="1"/>
    <x v="0"/>
    <n v="0"/>
  </r>
  <r>
    <x v="8"/>
    <x v="0"/>
    <x v="2"/>
    <x v="0"/>
    <n v="0"/>
  </r>
  <r>
    <x v="8"/>
    <x v="0"/>
    <x v="3"/>
    <x v="0"/>
    <n v="0"/>
  </r>
  <r>
    <x v="8"/>
    <x v="0"/>
    <x v="0"/>
    <x v="1"/>
    <n v="4"/>
  </r>
  <r>
    <x v="8"/>
    <x v="0"/>
    <x v="1"/>
    <x v="1"/>
    <n v="3"/>
  </r>
  <r>
    <x v="8"/>
    <x v="0"/>
    <x v="2"/>
    <x v="1"/>
    <n v="0"/>
  </r>
  <r>
    <x v="8"/>
    <x v="0"/>
    <x v="3"/>
    <x v="1"/>
    <n v="0"/>
  </r>
  <r>
    <x v="8"/>
    <x v="1"/>
    <x v="0"/>
    <x v="0"/>
    <n v="0"/>
  </r>
  <r>
    <x v="8"/>
    <x v="1"/>
    <x v="1"/>
    <x v="0"/>
    <n v="0"/>
  </r>
  <r>
    <x v="8"/>
    <x v="1"/>
    <x v="2"/>
    <x v="0"/>
    <n v="0"/>
  </r>
  <r>
    <x v="8"/>
    <x v="1"/>
    <x v="3"/>
    <x v="0"/>
    <n v="0"/>
  </r>
  <r>
    <x v="8"/>
    <x v="1"/>
    <x v="0"/>
    <x v="1"/>
    <n v="107"/>
  </r>
  <r>
    <x v="8"/>
    <x v="1"/>
    <x v="1"/>
    <x v="1"/>
    <n v="181"/>
  </r>
  <r>
    <x v="8"/>
    <x v="1"/>
    <x v="2"/>
    <x v="1"/>
    <n v="158"/>
  </r>
  <r>
    <x v="8"/>
    <x v="1"/>
    <x v="3"/>
    <x v="1"/>
    <n v="0"/>
  </r>
  <r>
    <x v="8"/>
    <x v="2"/>
    <x v="0"/>
    <x v="0"/>
    <n v="57"/>
  </r>
  <r>
    <x v="8"/>
    <x v="2"/>
    <x v="1"/>
    <x v="0"/>
    <n v="112"/>
  </r>
  <r>
    <x v="8"/>
    <x v="2"/>
    <x v="2"/>
    <x v="0"/>
    <n v="95"/>
  </r>
  <r>
    <x v="8"/>
    <x v="2"/>
    <x v="3"/>
    <x v="0"/>
    <n v="0"/>
  </r>
  <r>
    <x v="8"/>
    <x v="2"/>
    <x v="0"/>
    <x v="1"/>
    <n v="960"/>
  </r>
  <r>
    <x v="8"/>
    <x v="2"/>
    <x v="1"/>
    <x v="1"/>
    <n v="603"/>
  </r>
  <r>
    <x v="8"/>
    <x v="2"/>
    <x v="2"/>
    <x v="1"/>
    <n v="452"/>
  </r>
  <r>
    <x v="8"/>
    <x v="2"/>
    <x v="3"/>
    <x v="1"/>
    <n v="3"/>
  </r>
  <r>
    <x v="8"/>
    <x v="3"/>
    <x v="0"/>
    <x v="0"/>
    <n v="33"/>
  </r>
  <r>
    <x v="8"/>
    <x v="3"/>
    <x v="1"/>
    <x v="0"/>
    <n v="13"/>
  </r>
  <r>
    <x v="8"/>
    <x v="3"/>
    <x v="2"/>
    <x v="0"/>
    <n v="9"/>
  </r>
  <r>
    <x v="8"/>
    <x v="3"/>
    <x v="3"/>
    <x v="0"/>
    <n v="0"/>
  </r>
  <r>
    <x v="8"/>
    <x v="3"/>
    <x v="0"/>
    <x v="1"/>
    <n v="14"/>
  </r>
  <r>
    <x v="8"/>
    <x v="3"/>
    <x v="1"/>
    <x v="1"/>
    <n v="4"/>
  </r>
  <r>
    <x v="8"/>
    <x v="3"/>
    <x v="2"/>
    <x v="1"/>
    <n v="3"/>
  </r>
  <r>
    <x v="8"/>
    <x v="3"/>
    <x v="3"/>
    <x v="1"/>
    <n v="0"/>
  </r>
  <r>
    <x v="8"/>
    <x v="4"/>
    <x v="0"/>
    <x v="0"/>
    <n v="14"/>
  </r>
  <r>
    <x v="8"/>
    <x v="4"/>
    <x v="1"/>
    <x v="0"/>
    <n v="0"/>
  </r>
  <r>
    <x v="8"/>
    <x v="4"/>
    <x v="2"/>
    <x v="0"/>
    <n v="0"/>
  </r>
  <r>
    <x v="8"/>
    <x v="4"/>
    <x v="3"/>
    <x v="0"/>
    <n v="0"/>
  </r>
  <r>
    <x v="8"/>
    <x v="4"/>
    <x v="0"/>
    <x v="1"/>
    <n v="22"/>
  </r>
  <r>
    <x v="8"/>
    <x v="4"/>
    <x v="1"/>
    <x v="1"/>
    <n v="1"/>
  </r>
  <r>
    <x v="8"/>
    <x v="4"/>
    <x v="2"/>
    <x v="1"/>
    <n v="1"/>
  </r>
  <r>
    <x v="8"/>
    <x v="4"/>
    <x v="3"/>
    <x v="1"/>
    <n v="0"/>
  </r>
  <r>
    <x v="8"/>
    <x v="5"/>
    <x v="0"/>
    <x v="0"/>
    <n v="76"/>
  </r>
  <r>
    <x v="8"/>
    <x v="5"/>
    <x v="1"/>
    <x v="0"/>
    <n v="54"/>
  </r>
  <r>
    <x v="8"/>
    <x v="5"/>
    <x v="2"/>
    <x v="0"/>
    <n v="40"/>
  </r>
  <r>
    <x v="8"/>
    <x v="5"/>
    <x v="3"/>
    <x v="0"/>
    <n v="0"/>
  </r>
  <r>
    <x v="8"/>
    <x v="5"/>
    <x v="0"/>
    <x v="1"/>
    <n v="2"/>
  </r>
  <r>
    <x v="8"/>
    <x v="5"/>
    <x v="1"/>
    <x v="1"/>
    <n v="5"/>
  </r>
  <r>
    <x v="8"/>
    <x v="5"/>
    <x v="2"/>
    <x v="1"/>
    <n v="5"/>
  </r>
  <r>
    <x v="8"/>
    <x v="5"/>
    <x v="3"/>
    <x v="1"/>
    <n v="0"/>
  </r>
  <r>
    <x v="8"/>
    <x v="6"/>
    <x v="0"/>
    <x v="0"/>
    <n v="327"/>
  </r>
  <r>
    <x v="8"/>
    <x v="6"/>
    <x v="1"/>
    <x v="0"/>
    <n v="50"/>
  </r>
  <r>
    <x v="8"/>
    <x v="6"/>
    <x v="2"/>
    <x v="0"/>
    <n v="32"/>
  </r>
  <r>
    <x v="8"/>
    <x v="6"/>
    <x v="3"/>
    <x v="0"/>
    <n v="1"/>
  </r>
  <r>
    <x v="8"/>
    <x v="6"/>
    <x v="0"/>
    <x v="1"/>
    <n v="62"/>
  </r>
  <r>
    <x v="8"/>
    <x v="6"/>
    <x v="1"/>
    <x v="1"/>
    <n v="12"/>
  </r>
  <r>
    <x v="8"/>
    <x v="6"/>
    <x v="2"/>
    <x v="1"/>
    <n v="10"/>
  </r>
  <r>
    <x v="8"/>
    <x v="6"/>
    <x v="3"/>
    <x v="1"/>
    <n v="0"/>
  </r>
  <r>
    <x v="8"/>
    <x v="7"/>
    <x v="0"/>
    <x v="0"/>
    <n v="5499"/>
  </r>
  <r>
    <x v="8"/>
    <x v="7"/>
    <x v="1"/>
    <x v="0"/>
    <n v="878"/>
  </r>
  <r>
    <x v="8"/>
    <x v="7"/>
    <x v="2"/>
    <x v="0"/>
    <n v="500"/>
  </r>
  <r>
    <x v="8"/>
    <x v="7"/>
    <x v="3"/>
    <x v="0"/>
    <n v="2"/>
  </r>
  <r>
    <x v="8"/>
    <x v="7"/>
    <x v="0"/>
    <x v="1"/>
    <n v="3990"/>
  </r>
  <r>
    <x v="8"/>
    <x v="7"/>
    <x v="1"/>
    <x v="1"/>
    <n v="508"/>
  </r>
  <r>
    <x v="8"/>
    <x v="7"/>
    <x v="2"/>
    <x v="1"/>
    <n v="311"/>
  </r>
  <r>
    <x v="8"/>
    <x v="7"/>
    <x v="3"/>
    <x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9B3A6-6D53-1543-8DF4-08F8819CEBDE}" name="PivotTable3"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8">
  <location ref="A3:B10" firstHeaderRow="1" firstDataRow="1" firstDataCol="1"/>
  <pivotFields count="5">
    <pivotField showAll="0">
      <items count="16">
        <item x="0"/>
        <item x="1"/>
        <item x="2"/>
        <item x="3"/>
        <item x="4"/>
        <item x="5"/>
        <item x="6"/>
        <item x="7"/>
        <item x="8"/>
        <item x="9"/>
        <item x="10"/>
        <item x="11"/>
        <item x="12"/>
        <item x="13"/>
        <item x="14"/>
        <item t="default"/>
      </items>
    </pivotField>
    <pivotField axis="axisRow" showAll="0" sortType="ascending">
      <items count="7">
        <item x="0"/>
        <item x="1"/>
        <item x="2"/>
        <item x="3"/>
        <item x="4"/>
        <item x="5"/>
        <item t="default"/>
      </items>
    </pivotField>
    <pivotField dataField="1" showAll="0"/>
    <pivotField showAll="0"/>
    <pivotField showAll="0">
      <items count="67">
        <item x="65"/>
        <item x="57"/>
        <item x="54"/>
        <item x="50"/>
        <item x="47"/>
        <item x="43"/>
        <item x="38"/>
        <item x="34"/>
        <item x="40"/>
        <item x="29"/>
        <item x="31"/>
        <item x="25"/>
        <item x="20"/>
        <item x="14"/>
        <item x="23"/>
        <item x="11"/>
        <item x="17"/>
        <item x="8"/>
        <item x="5"/>
        <item x="2"/>
        <item x="6"/>
        <item x="35"/>
        <item x="18"/>
        <item x="0"/>
        <item x="36"/>
        <item x="12"/>
        <item x="26"/>
        <item x="39"/>
        <item x="30"/>
        <item x="7"/>
        <item x="13"/>
        <item x="21"/>
        <item x="19"/>
        <item x="62"/>
        <item x="9"/>
        <item x="27"/>
        <item x="32"/>
        <item x="15"/>
        <item x="1"/>
        <item x="3"/>
        <item x="44"/>
        <item x="48"/>
        <item x="52"/>
        <item x="42"/>
        <item x="59"/>
        <item x="63"/>
        <item x="51"/>
        <item x="46"/>
        <item x="55"/>
        <item x="58"/>
        <item x="64"/>
        <item x="60"/>
        <item x="61"/>
        <item x="56"/>
        <item x="53"/>
        <item x="49"/>
        <item x="45"/>
        <item x="41"/>
        <item x="37"/>
        <item x="33"/>
        <item x="28"/>
        <item x="24"/>
        <item x="22"/>
        <item x="16"/>
        <item x="10"/>
        <item x="4"/>
        <item t="default"/>
      </items>
    </pivotField>
  </pivotFields>
  <rowFields count="1">
    <field x="1"/>
  </rowFields>
  <rowItems count="7">
    <i>
      <x/>
    </i>
    <i>
      <x v="1"/>
    </i>
    <i>
      <x v="2"/>
    </i>
    <i>
      <x v="3"/>
    </i>
    <i>
      <x v="4"/>
    </i>
    <i>
      <x v="5"/>
    </i>
    <i t="grand">
      <x/>
    </i>
  </rowItems>
  <colItems count="1">
    <i/>
  </colItems>
  <dataFields count="1">
    <dataField name="Sum of Total_reported" fld="2" baseField="0" baseItem="0"/>
  </dataFields>
  <chartFormats count="1">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4F1484-A064-1B49-B2BF-345749B10471}"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F13" firstHeaderRow="1" firstDataRow="2" firstDataCol="1"/>
  <pivotFields count="5">
    <pivotField showAll="0">
      <items count="10">
        <item x="0"/>
        <item x="1"/>
        <item x="2"/>
        <item x="3"/>
        <item x="4"/>
        <item x="5"/>
        <item x="6"/>
        <item x="7"/>
        <item x="8"/>
        <item t="default"/>
      </items>
    </pivotField>
    <pivotField axis="axisRow" showAll="0" sortType="ascending">
      <items count="9">
        <item x="7"/>
        <item x="0"/>
        <item x="2"/>
        <item x="1"/>
        <item x="5"/>
        <item x="3"/>
        <item x="6"/>
        <item x="4"/>
        <item t="default"/>
      </items>
    </pivotField>
    <pivotField axis="axisCol" showAll="0">
      <items count="5">
        <item x="1"/>
        <item x="0"/>
        <item x="3"/>
        <item x="2"/>
        <item t="default"/>
      </items>
    </pivotField>
    <pivotField showAll="0"/>
    <pivotField dataField="1" showAll="0"/>
  </pivotFields>
  <rowFields count="1">
    <field x="1"/>
  </rowFields>
  <rowItems count="9">
    <i>
      <x/>
    </i>
    <i>
      <x v="1"/>
    </i>
    <i>
      <x v="2"/>
    </i>
    <i>
      <x v="3"/>
    </i>
    <i>
      <x v="4"/>
    </i>
    <i>
      <x v="5"/>
    </i>
    <i>
      <x v="6"/>
    </i>
    <i>
      <x v="7"/>
    </i>
    <i t="grand">
      <x/>
    </i>
  </rowItems>
  <colFields count="1">
    <field x="2"/>
  </colFields>
  <colItems count="5">
    <i>
      <x/>
    </i>
    <i>
      <x v="1"/>
    </i>
    <i>
      <x v="2"/>
    </i>
    <i>
      <x v="3"/>
    </i>
    <i t="grand">
      <x/>
    </i>
  </colItems>
  <dataFields count="1">
    <dataField name="Sum of Total_count" fld="4" baseField="0" baseItem="0"/>
  </dataFields>
  <chartFormats count="17">
    <chartFormat chart="2" format="6"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0"/>
          </reference>
        </references>
      </pivotArea>
    </chartFormat>
    <chartFormat chart="4" format="15" series="1">
      <pivotArea type="data" outline="0" fieldPosition="0">
        <references count="2">
          <reference field="4294967294" count="1" selected="0">
            <x v="0"/>
          </reference>
          <reference field="2" count="1" selected="0">
            <x v="1"/>
          </reference>
        </references>
      </pivotArea>
    </chartFormat>
    <chartFormat chart="4" format="16" series="1">
      <pivotArea type="data" outline="0" fieldPosition="0">
        <references count="2">
          <reference field="4294967294" count="1" selected="0">
            <x v="0"/>
          </reference>
          <reference field="2" count="1" selected="0">
            <x v="2"/>
          </reference>
        </references>
      </pivotArea>
    </chartFormat>
    <chartFormat chart="4" format="17" series="1">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6" format="16" series="1">
      <pivotArea type="data" outline="0" fieldPosition="0">
        <references count="2">
          <reference field="4294967294" count="1" selected="0">
            <x v="0"/>
          </reference>
          <reference field="2" count="1" selected="0">
            <x v="0"/>
          </reference>
        </references>
      </pivotArea>
    </chartFormat>
    <chartFormat chart="6" format="17" series="1">
      <pivotArea type="data" outline="0" fieldPosition="0">
        <references count="2">
          <reference field="4294967294" count="1" selected="0">
            <x v="0"/>
          </reference>
          <reference field="2" count="1" selected="0">
            <x v="1"/>
          </reference>
        </references>
      </pivotArea>
    </chartFormat>
    <chartFormat chart="6" format="18" series="1">
      <pivotArea type="data" outline="0" fieldPosition="0">
        <references count="2">
          <reference field="4294967294" count="1" selected="0">
            <x v="0"/>
          </reference>
          <reference field="2" count="1" selected="0">
            <x v="2"/>
          </reference>
        </references>
      </pivotArea>
    </chartFormat>
    <chartFormat chart="6" format="19" series="1">
      <pivotArea type="data" outline="0" fieldPosition="0">
        <references count="2">
          <reference field="4294967294" count="1" selected="0">
            <x v="0"/>
          </reference>
          <reference field="2" count="1" selected="0">
            <x v="3"/>
          </reference>
        </references>
      </pivotArea>
    </chartFormat>
    <chartFormat chart="8" format="16" series="1">
      <pivotArea type="data" outline="0" fieldPosition="0">
        <references count="2">
          <reference field="4294967294" count="1" selected="0">
            <x v="0"/>
          </reference>
          <reference field="2" count="1" selected="0">
            <x v="0"/>
          </reference>
        </references>
      </pivotArea>
    </chartFormat>
    <chartFormat chart="8" format="17" series="1">
      <pivotArea type="data" outline="0" fieldPosition="0">
        <references count="2">
          <reference field="4294967294" count="1" selected="0">
            <x v="0"/>
          </reference>
          <reference field="2" count="1" selected="0">
            <x v="1"/>
          </reference>
        </references>
      </pivotArea>
    </chartFormat>
    <chartFormat chart="8" format="18" series="1">
      <pivotArea type="data" outline="0" fieldPosition="0">
        <references count="2">
          <reference field="4294967294" count="1" selected="0">
            <x v="0"/>
          </reference>
          <reference field="2" count="1" selected="0">
            <x v="2"/>
          </reference>
        </references>
      </pivotArea>
    </chartFormat>
    <chartFormat chart="8" format="19"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E6FC75-4FC0-6F42-A068-05390AEA91B1}"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5">
    <pivotField showAll="0">
      <items count="10">
        <item x="0"/>
        <item x="1"/>
        <item x="2"/>
        <item x="3"/>
        <item x="4"/>
        <item x="5"/>
        <item x="6"/>
        <item x="7"/>
        <item x="8"/>
        <item t="default"/>
      </items>
    </pivotField>
    <pivotField showAll="0" sortType="ascending">
      <items count="9">
        <item x="7"/>
        <item x="0"/>
        <item x="2"/>
        <item x="1"/>
        <item x="5"/>
        <item x="3"/>
        <item x="6"/>
        <item x="4"/>
        <item t="default"/>
      </items>
    </pivotField>
    <pivotField showAll="0">
      <items count="5">
        <item x="1"/>
        <item x="0"/>
        <item x="3"/>
        <item x="2"/>
        <item t="default"/>
      </items>
    </pivotField>
    <pivotField axis="axisRow" showAll="0">
      <items count="3">
        <item x="1"/>
        <item x="0"/>
        <item t="default"/>
      </items>
    </pivotField>
    <pivotField dataField="1" showAll="0"/>
  </pivotFields>
  <rowFields count="1">
    <field x="3"/>
  </rowFields>
  <rowItems count="3">
    <i>
      <x/>
    </i>
    <i>
      <x v="1"/>
    </i>
    <i t="grand">
      <x/>
    </i>
  </rowItems>
  <colItems count="1">
    <i/>
  </colItems>
  <dataFields count="1">
    <dataField name="Sum of Total_count" fld="4" baseField="0" baseItem="0"/>
  </dataFields>
  <chartFormats count="7">
    <chartFormat chart="2" format="6"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1AAE8D-0E69-9E42-AADB-F12EA26B223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C19" firstHeaderRow="0" firstDataRow="1" firstDataCol="1" rowPageCount="1" colPageCount="1"/>
  <pivotFields count="5">
    <pivotField axis="axisRow" showAll="0">
      <items count="16">
        <item x="0"/>
        <item x="1"/>
        <item x="2"/>
        <item x="3"/>
        <item x="4"/>
        <item x="5"/>
        <item x="6"/>
        <item x="7"/>
        <item x="8"/>
        <item x="9"/>
        <item x="10"/>
        <item x="11"/>
        <item x="12"/>
        <item x="13"/>
        <item x="14"/>
        <item t="default"/>
      </items>
    </pivotField>
    <pivotField axis="axisPage" showAll="0">
      <items count="7">
        <item x="0"/>
        <item x="1"/>
        <item x="2"/>
        <item x="3"/>
        <item x="4"/>
        <item x="5"/>
        <item t="default"/>
      </items>
    </pivotField>
    <pivotField showAll="0"/>
    <pivotField showAll="0"/>
    <pivotField dataField="1" showAll="0">
      <items count="67">
        <item x="65"/>
        <item x="57"/>
        <item x="54"/>
        <item x="50"/>
        <item x="47"/>
        <item x="43"/>
        <item x="38"/>
        <item x="34"/>
        <item x="40"/>
        <item x="29"/>
        <item x="31"/>
        <item x="25"/>
        <item x="20"/>
        <item x="14"/>
        <item x="23"/>
        <item x="11"/>
        <item x="17"/>
        <item x="8"/>
        <item x="5"/>
        <item x="2"/>
        <item x="6"/>
        <item x="35"/>
        <item x="18"/>
        <item x="0"/>
        <item x="36"/>
        <item x="12"/>
        <item x="26"/>
        <item x="39"/>
        <item x="30"/>
        <item x="7"/>
        <item x="13"/>
        <item x="21"/>
        <item x="19"/>
        <item x="62"/>
        <item x="9"/>
        <item x="27"/>
        <item x="32"/>
        <item x="15"/>
        <item x="1"/>
        <item x="3"/>
        <item x="44"/>
        <item x="48"/>
        <item x="52"/>
        <item x="42"/>
        <item x="59"/>
        <item x="63"/>
        <item x="51"/>
        <item x="46"/>
        <item x="55"/>
        <item x="58"/>
        <item x="64"/>
        <item x="60"/>
        <item x="61"/>
        <item x="56"/>
        <item x="53"/>
        <item x="49"/>
        <item x="45"/>
        <item x="41"/>
        <item x="37"/>
        <item x="33"/>
        <item x="28"/>
        <item x="24"/>
        <item x="22"/>
        <item x="16"/>
        <item x="10"/>
        <item x="4"/>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1" hier="-1"/>
  </pageFields>
  <dataFields count="2">
    <dataField name="Rate (per 100k population)" fld="4" baseField="0" baseItem="0"/>
    <dataField name="Change of Rate (from previous year)" fld="4" showDataAs="difference" baseField="0" baseItem="1048828"/>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1"/>
          </reference>
        </references>
      </pivotArea>
    </chartFormat>
    <chartFormat chart="13" format="9"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36250-28DE-8E47-A787-7F8763992B9A}"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5:B42" firstHeaderRow="1" firstDataRow="1" firstDataCol="1"/>
  <pivotFields count="10">
    <pivotField multipleItemSelectionAllowed="1" showAll="0">
      <items count="10">
        <item x="0"/>
        <item x="1"/>
        <item x="2"/>
        <item x="3"/>
        <item x="4"/>
        <item x="5"/>
        <item x="6"/>
        <item x="7"/>
        <item x="8"/>
        <item t="default"/>
      </items>
    </pivotField>
    <pivotField showAll="0"/>
    <pivotField dataField="1" showAll="0"/>
    <pivotField showAll="0"/>
    <pivotField showAll="0"/>
    <pivotField showAll="0"/>
    <pivotField axis="axisRow" showAll="0" sortType="descending">
      <items count="37">
        <item x="11"/>
        <item x="3"/>
        <item x="10"/>
        <item x="7"/>
        <item x="27"/>
        <item x="18"/>
        <item x="9"/>
        <item x="13"/>
        <item x="28"/>
        <item x="23"/>
        <item x="15"/>
        <item x="29"/>
        <item x="26"/>
        <item x="16"/>
        <item x="2"/>
        <item x="14"/>
        <item x="30"/>
        <item x="22"/>
        <item x="24"/>
        <item x="34"/>
        <item x="31"/>
        <item x="20"/>
        <item x="35"/>
        <item x="1"/>
        <item x="12"/>
        <item x="25"/>
        <item x="6"/>
        <item x="4"/>
        <item x="0"/>
        <item x="33"/>
        <item x="21"/>
        <item x="19"/>
        <item x="32"/>
        <item x="17"/>
        <item x="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37">
    <i>
      <x v="14"/>
    </i>
    <i>
      <x v="20"/>
    </i>
    <i>
      <x v="2"/>
    </i>
    <i>
      <x v="29"/>
    </i>
    <i>
      <x v="16"/>
    </i>
    <i>
      <x v="27"/>
    </i>
    <i>
      <x v="11"/>
    </i>
    <i>
      <x v="13"/>
    </i>
    <i>
      <x v="34"/>
    </i>
    <i>
      <x v="5"/>
    </i>
    <i>
      <x v="31"/>
    </i>
    <i>
      <x v="30"/>
    </i>
    <i>
      <x/>
    </i>
    <i>
      <x v="8"/>
    </i>
    <i>
      <x v="6"/>
    </i>
    <i>
      <x v="33"/>
    </i>
    <i>
      <x v="22"/>
    </i>
    <i>
      <x v="12"/>
    </i>
    <i>
      <x v="15"/>
    </i>
    <i>
      <x v="1"/>
    </i>
    <i>
      <x v="10"/>
    </i>
    <i>
      <x v="25"/>
    </i>
    <i>
      <x v="24"/>
    </i>
    <i>
      <x v="7"/>
    </i>
    <i>
      <x v="3"/>
    </i>
    <i>
      <x v="35"/>
    </i>
    <i>
      <x v="28"/>
    </i>
    <i>
      <x v="21"/>
    </i>
    <i>
      <x v="4"/>
    </i>
    <i>
      <x v="17"/>
    </i>
    <i>
      <x v="26"/>
    </i>
    <i>
      <x v="32"/>
    </i>
    <i>
      <x v="23"/>
    </i>
    <i>
      <x v="18"/>
    </i>
    <i>
      <x v="19"/>
    </i>
    <i>
      <x v="9"/>
    </i>
    <i t="grand">
      <x/>
    </i>
  </rowItems>
  <colItems count="1">
    <i/>
  </colItems>
  <dataFields count="1">
    <dataField name="Crime reported" fld="2" baseField="0" baseItem="0"/>
  </dataField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0C6F9E-6923-144D-8308-FE7269A31743}"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B13" firstHeaderRow="1" firstDataRow="1" firstDataCol="1"/>
  <pivotFields count="10">
    <pivotField multipleItemSelectionAllowed="1" showAll="0">
      <items count="10">
        <item x="0"/>
        <item x="1"/>
        <item x="2"/>
        <item x="3"/>
        <item x="4"/>
        <item x="5"/>
        <item x="6"/>
        <item x="7"/>
        <item x="8"/>
        <item t="default"/>
      </items>
    </pivotField>
    <pivotField axis="axisRow" showAll="0">
      <items count="8">
        <item x="5"/>
        <item x="4"/>
        <item x="1"/>
        <item x="0"/>
        <item x="3"/>
        <item x="2"/>
        <item x="6"/>
        <item t="default"/>
      </items>
    </pivotField>
    <pivotField dataField="1" showAll="0"/>
    <pivotField showAll="0"/>
    <pivotField showAll="0"/>
    <pivotField showAll="0"/>
    <pivotField showAll="0" sortType="descending">
      <items count="37">
        <item x="11"/>
        <item x="3"/>
        <item x="10"/>
        <item x="7"/>
        <item x="27"/>
        <item x="18"/>
        <item x="9"/>
        <item x="13"/>
        <item x="28"/>
        <item x="23"/>
        <item x="15"/>
        <item x="29"/>
        <item x="26"/>
        <item x="16"/>
        <item x="2"/>
        <item x="14"/>
        <item x="30"/>
        <item x="22"/>
        <item x="24"/>
        <item x="34"/>
        <item x="31"/>
        <item x="20"/>
        <item x="35"/>
        <item x="1"/>
        <item x="12"/>
        <item x="25"/>
        <item x="6"/>
        <item x="4"/>
        <item x="0"/>
        <item x="33"/>
        <item x="21"/>
        <item x="19"/>
        <item x="32"/>
        <item x="17"/>
        <item x="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1"/>
    </i>
    <i>
      <x v="2"/>
    </i>
    <i>
      <x v="3"/>
    </i>
    <i>
      <x v="4"/>
    </i>
    <i>
      <x v="5"/>
    </i>
    <i>
      <x v="6"/>
    </i>
    <i t="grand">
      <x/>
    </i>
  </rowItems>
  <colItems count="1">
    <i/>
  </colItems>
  <dataFields count="1">
    <dataField name="Crime reported" fld="2"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ECFFFF-165A-9948-BE48-BDB2800E01EB}"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C15" firstHeaderRow="0" firstDataRow="1" firstDataCol="1"/>
  <pivotFields count="10">
    <pivotField axis="axisRow" multipleItemSelectionAllowed="1" showAll="0">
      <items count="10">
        <item x="0"/>
        <item x="1"/>
        <item x="2"/>
        <item x="3"/>
        <item x="4"/>
        <item x="5"/>
        <item x="6"/>
        <item x="7"/>
        <item x="8"/>
        <item t="default"/>
      </items>
    </pivotField>
    <pivotField showAll="0">
      <items count="8">
        <item x="5"/>
        <item x="4"/>
        <item x="1"/>
        <item x="0"/>
        <item x="3"/>
        <item x="2"/>
        <item x="6"/>
        <item t="default"/>
      </items>
    </pivotField>
    <pivotField dataField="1"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Total reported" fld="2" baseField="0" baseItem="0"/>
    <dataField name="Change (from previous year)" fld="2" showDataAs="difference" baseField="0" baseItem="1048828"/>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943F5A-C9DE-1448-8F06-00090B9A28C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13" firstHeaderRow="0" firstDataRow="1" firstDataCol="1"/>
  <pivotFields count="5">
    <pivotField axis="axisRow" showAll="0" sortType="ascending">
      <items count="10">
        <item x="0"/>
        <item x="1"/>
        <item x="2"/>
        <item x="3"/>
        <item x="4"/>
        <item x="5"/>
        <item x="6"/>
        <item x="7"/>
        <item x="8"/>
        <item t="default"/>
      </items>
    </pivotField>
    <pivotField showAll="0" rankBy="0">
      <items count="11">
        <item x="9"/>
        <item x="4"/>
        <item x="0"/>
        <item x="2"/>
        <item x="1"/>
        <item x="7"/>
        <item x="3"/>
        <item x="8"/>
        <item x="6"/>
        <item x="5"/>
        <item t="default"/>
      </items>
    </pivotField>
    <pivotField showAll="0">
      <items count="4">
        <item x="1"/>
        <item x="0"/>
        <item x="2"/>
        <item t="default"/>
      </items>
    </pivotField>
    <pivotField showAll="0">
      <items count="3">
        <item x="1"/>
        <item x="0"/>
        <item t="default"/>
      </items>
    </pivotField>
    <pivotField dataField="1" showAll="0">
      <items count="184">
        <item x="7"/>
        <item x="3"/>
        <item x="13"/>
        <item x="12"/>
        <item x="11"/>
        <item x="90"/>
        <item x="32"/>
        <item x="38"/>
        <item x="2"/>
        <item x="22"/>
        <item x="17"/>
        <item x="1"/>
        <item x="21"/>
        <item x="6"/>
        <item x="5"/>
        <item x="45"/>
        <item x="63"/>
        <item x="0"/>
        <item x="97"/>
        <item x="62"/>
        <item x="146"/>
        <item x="61"/>
        <item x="148"/>
        <item x="72"/>
        <item x="58"/>
        <item x="164"/>
        <item x="108"/>
        <item x="75"/>
        <item x="121"/>
        <item x="86"/>
        <item x="4"/>
        <item x="37"/>
        <item x="74"/>
        <item x="47"/>
        <item x="92"/>
        <item x="66"/>
        <item x="28"/>
        <item x="46"/>
        <item x="107"/>
        <item x="112"/>
        <item x="173"/>
        <item x="84"/>
        <item x="27"/>
        <item x="73"/>
        <item x="26"/>
        <item x="98"/>
        <item x="104"/>
        <item x="120"/>
        <item x="105"/>
        <item x="96"/>
        <item x="65"/>
        <item x="36"/>
        <item x="85"/>
        <item x="71"/>
        <item x="57"/>
        <item x="23"/>
        <item x="114"/>
        <item x="136"/>
        <item x="170"/>
        <item x="55"/>
        <item x="102"/>
        <item x="54"/>
        <item x="34"/>
        <item x="44"/>
        <item x="145"/>
        <item x="33"/>
        <item x="106"/>
        <item x="159"/>
        <item x="134"/>
        <item x="182"/>
        <item x="80"/>
        <item x="56"/>
        <item x="83"/>
        <item x="77"/>
        <item x="53"/>
        <item x="10"/>
        <item x="117"/>
        <item x="20"/>
        <item x="125"/>
        <item x="82"/>
        <item x="119"/>
        <item x="156"/>
        <item x="133"/>
        <item x="19"/>
        <item x="79"/>
        <item x="70"/>
        <item x="144"/>
        <item x="51"/>
        <item x="172"/>
        <item x="135"/>
        <item x="130"/>
        <item x="16"/>
        <item x="43"/>
        <item x="25"/>
        <item x="49"/>
        <item x="41"/>
        <item x="169"/>
        <item x="124"/>
        <item x="9"/>
        <item x="15"/>
        <item x="103"/>
        <item x="181"/>
        <item x="94"/>
        <item x="116"/>
        <item x="155"/>
        <item x="101"/>
        <item x="24"/>
        <item x="123"/>
        <item x="68"/>
        <item x="162"/>
        <item x="100"/>
        <item x="52"/>
        <item x="179"/>
        <item x="50"/>
        <item x="158"/>
        <item x="81"/>
        <item x="78"/>
        <item x="167"/>
        <item x="139"/>
        <item x="18"/>
        <item x="142"/>
        <item x="14"/>
        <item x="40"/>
        <item x="150"/>
        <item x="160"/>
        <item x="175"/>
        <item x="161"/>
        <item x="127"/>
        <item x="174"/>
        <item x="138"/>
        <item x="35"/>
        <item x="178"/>
        <item x="60"/>
        <item x="153"/>
        <item x="29"/>
        <item x="166"/>
        <item x="149"/>
        <item x="89"/>
        <item x="64"/>
        <item x="59"/>
        <item x="111"/>
        <item x="137"/>
        <item x="87"/>
        <item x="151"/>
        <item x="126"/>
        <item x="109"/>
        <item x="163"/>
        <item x="88"/>
        <item x="91"/>
        <item x="31"/>
        <item x="110"/>
        <item x="176"/>
        <item x="140"/>
        <item x="69"/>
        <item x="128"/>
        <item x="95"/>
        <item x="42"/>
        <item x="113"/>
        <item x="118"/>
        <item x="30"/>
        <item x="131"/>
        <item x="143"/>
        <item x="154"/>
        <item x="76"/>
        <item x="180"/>
        <item x="8"/>
        <item x="99"/>
        <item x="48"/>
        <item x="122"/>
        <item x="168"/>
        <item x="132"/>
        <item x="147"/>
        <item x="171"/>
        <item x="157"/>
        <item x="93"/>
        <item x="39"/>
        <item x="67"/>
        <item x="115"/>
        <item x="141"/>
        <item x="129"/>
        <item x="152"/>
        <item x="177"/>
        <item x="165"/>
        <item t="default"/>
      </items>
    </pivotField>
  </pivotFields>
  <rowFields count="1">
    <field x="0"/>
  </rowFields>
  <rowItems count="10">
    <i>
      <x/>
    </i>
    <i>
      <x v="1"/>
    </i>
    <i>
      <x v="2"/>
    </i>
    <i>
      <x v="3"/>
    </i>
    <i>
      <x v="4"/>
    </i>
    <i>
      <x v="5"/>
    </i>
    <i>
      <x v="6"/>
    </i>
    <i>
      <x v="7"/>
    </i>
    <i>
      <x v="8"/>
    </i>
    <i t="grand">
      <x/>
    </i>
  </rowItems>
  <colFields count="1">
    <field x="-2"/>
  </colFields>
  <colItems count="2">
    <i>
      <x/>
    </i>
    <i i="1">
      <x v="1"/>
    </i>
  </colItems>
  <dataFields count="2">
    <dataField name="Total Reported" fld="4" baseField="0" baseItem="0"/>
    <dataField name="Change (from previous year)" fld="4" showDataAs="difference" baseField="0" baseItem="1048828"/>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pivotArea type="data" outline="0" fieldPosition="0">
        <references count="2">
          <reference field="4294967294" count="1" selected="0">
            <x v="0"/>
          </reference>
          <reference field="0" count="1" selected="0">
            <x v="8"/>
          </reference>
        </references>
      </pivotArea>
    </chartFormat>
    <chartFormat chart="7" format="15">
      <pivotArea type="data" outline="0" fieldPosition="0">
        <references count="2">
          <reference field="4294967294" count="1" selected="0">
            <x v="1"/>
          </reference>
          <reference field="0" count="1" selected="0">
            <x v="8"/>
          </reference>
        </references>
      </pivotArea>
    </chartFormat>
    <chartFormat chart="11" format="18" series="1">
      <pivotArea type="data" outline="0" fieldPosition="0">
        <references count="1">
          <reference field="4294967294" count="1" selected="0">
            <x v="1"/>
          </reference>
        </references>
      </pivotArea>
    </chartFormat>
    <chartFormat chart="11"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32814B-2512-1943-9D03-D6D43625793D}"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E15" firstHeaderRow="1" firstDataRow="2" firstDataCol="1"/>
  <pivotFields count="5">
    <pivotField showAll="0">
      <items count="10">
        <item x="0"/>
        <item x="1"/>
        <item x="2"/>
        <item x="3"/>
        <item x="4"/>
        <item x="5"/>
        <item x="6"/>
        <item x="7"/>
        <item x="8"/>
        <item t="default"/>
      </items>
    </pivotField>
    <pivotField axis="axisRow" showAll="0" sortType="ascending">
      <items count="11">
        <item x="9"/>
        <item x="4"/>
        <item x="0"/>
        <item x="2"/>
        <item x="1"/>
        <item x="7"/>
        <item x="3"/>
        <item x="8"/>
        <item x="6"/>
        <item x="5"/>
        <item t="default"/>
      </items>
    </pivotField>
    <pivotField axis="axisCol" showAll="0">
      <items count="4">
        <item x="1"/>
        <item x="0"/>
        <item x="2"/>
        <item t="default"/>
      </items>
    </pivotField>
    <pivotField showAll="0">
      <items count="3">
        <item x="1"/>
        <item x="0"/>
        <item t="default"/>
      </items>
    </pivotField>
    <pivotField dataField="1" showAll="0"/>
  </pivotFields>
  <rowFields count="1">
    <field x="1"/>
  </rowFields>
  <rowItems count="11">
    <i>
      <x/>
    </i>
    <i>
      <x v="1"/>
    </i>
    <i>
      <x v="2"/>
    </i>
    <i>
      <x v="3"/>
    </i>
    <i>
      <x v="4"/>
    </i>
    <i>
      <x v="5"/>
    </i>
    <i>
      <x v="6"/>
    </i>
    <i>
      <x v="7"/>
    </i>
    <i>
      <x v="8"/>
    </i>
    <i>
      <x v="9"/>
    </i>
    <i t="grand">
      <x/>
    </i>
  </rowItems>
  <colFields count="1">
    <field x="2"/>
  </colFields>
  <colItems count="4">
    <i>
      <x/>
    </i>
    <i>
      <x v="1"/>
    </i>
    <i>
      <x v="2"/>
    </i>
    <i t="grand">
      <x/>
    </i>
  </colItems>
  <dataFields count="1">
    <dataField name="Sum of Total_count" fld="4" baseField="0" baseItem="0"/>
  </dataFields>
  <chartFormats count="1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 chart="9" format="6" series="1">
      <pivotArea type="data" outline="0" fieldPosition="0">
        <references count="2">
          <reference field="4294967294" count="1" selected="0">
            <x v="0"/>
          </reference>
          <reference field="2" count="1" selected="0">
            <x v="0"/>
          </reference>
        </references>
      </pivotArea>
    </chartFormat>
    <chartFormat chart="9" format="7" series="1">
      <pivotArea type="data" outline="0" fieldPosition="0">
        <references count="2">
          <reference field="4294967294" count="1" selected="0">
            <x v="0"/>
          </reference>
          <reference field="2" count="1" selected="0">
            <x v="1"/>
          </reference>
        </references>
      </pivotArea>
    </chartFormat>
    <chartFormat chart="9" format="8" series="1">
      <pivotArea type="data" outline="0" fieldPosition="0">
        <references count="2">
          <reference field="4294967294" count="1" selected="0">
            <x v="0"/>
          </reference>
          <reference field="2" count="1" selected="0">
            <x v="2"/>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 chart="1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50212A-B1AE-6041-A78A-41C4686252AE}"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6" firstHeaderRow="1" firstDataRow="1" firstDataCol="1"/>
  <pivotFields count="5">
    <pivotField showAll="0">
      <items count="10">
        <item x="0"/>
        <item x="1"/>
        <item x="2"/>
        <item x="3"/>
        <item x="4"/>
        <item x="5"/>
        <item x="6"/>
        <item x="7"/>
        <item x="8"/>
        <item t="default"/>
      </items>
    </pivotField>
    <pivotField showAll="0" sortType="ascending">
      <items count="11">
        <item x="9"/>
        <item x="4"/>
        <item x="0"/>
        <item x="2"/>
        <item x="1"/>
        <item x="7"/>
        <item x="3"/>
        <item x="8"/>
        <item x="6"/>
        <item x="5"/>
        <item t="default"/>
      </items>
    </pivotField>
    <pivotField showAll="0">
      <items count="4">
        <item x="1"/>
        <item x="0"/>
        <item x="2"/>
        <item t="default"/>
      </items>
    </pivotField>
    <pivotField axis="axisRow" showAll="0">
      <items count="3">
        <item x="1"/>
        <item x="0"/>
        <item t="default"/>
      </items>
    </pivotField>
    <pivotField dataField="1" showAll="0"/>
  </pivotFields>
  <rowFields count="1">
    <field x="3"/>
  </rowFields>
  <rowItems count="3">
    <i>
      <x/>
    </i>
    <i>
      <x v="1"/>
    </i>
    <i t="grand">
      <x/>
    </i>
  </rowItems>
  <colItems count="1">
    <i/>
  </colItems>
  <dataFields count="1">
    <dataField name="Sum of Total_count" fld="4" baseField="0" baseItem="0"/>
  </dataFields>
  <chartFormats count="9">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3" count="1" selected="0">
            <x v="0"/>
          </reference>
        </references>
      </pivotArea>
    </chartFormat>
    <chartFormat chart="10" format="4">
      <pivotArea type="data" outline="0" fieldPosition="0">
        <references count="2">
          <reference field="4294967294" count="1" selected="0">
            <x v="0"/>
          </reference>
          <reference field="3"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A35575-D6DB-544A-ADF5-47A108D72E55}"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13" firstHeaderRow="0" firstDataRow="1" firstDataCol="1"/>
  <pivotFields count="5">
    <pivotField axis="axisRow" showAll="0">
      <items count="10">
        <item x="0"/>
        <item x="1"/>
        <item x="2"/>
        <item x="3"/>
        <item x="4"/>
        <item x="5"/>
        <item x="6"/>
        <item x="7"/>
        <item x="8"/>
        <item t="default"/>
      </items>
    </pivotField>
    <pivotField showAll="0" rankBy="0">
      <items count="9">
        <item x="7"/>
        <item x="0"/>
        <item x="2"/>
        <item x="1"/>
        <item x="5"/>
        <item x="3"/>
        <item x="6"/>
        <item x="4"/>
        <item t="default"/>
      </items>
    </pivotField>
    <pivotField showAll="0"/>
    <pivotField showAll="0"/>
    <pivotField dataField="1"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Total reported" fld="4" baseField="0" baseItem="0"/>
    <dataField name="Change (from previous year)" fld="4" showDataAs="difference" baseField="0" baseItem="1048828"/>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nces" xr10:uid="{B3784400-36AB-884C-8774-CD15BF24EB7C}" sourceName="Offences">
  <pivotTables>
    <pivotTable tabId="16" name="PivotTable3"/>
  </pivotTables>
  <data>
    <tabular pivotCacheId="409297315">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39D2E6A-9398-A140-A442-FE1D91B88A8A}" sourceName="Year">
  <pivotTables>
    <pivotTable tabId="18" name="PivotTable4"/>
    <pivotTable tabId="19" name="PivotTable4"/>
  </pivotTables>
  <data>
    <tabular pivotCacheId="1498311595">
      <items count="9">
        <i x="0" s="1"/>
        <i x="1" s="1"/>
        <i x="2" s="1"/>
        <i x="3" s="1"/>
        <i x="4" s="1"/>
        <i x="5" s="1"/>
        <i x="6"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11" xr10:uid="{18057F4C-CCEF-744D-BF51-94E4765F3CFD}" sourceName="Year">
  <pivotTables>
    <pivotTable tabId="23" name="PivotTable5"/>
    <pivotTable tabId="39" name="PivotTable5"/>
  </pivotTables>
  <data>
    <tabular pivotCacheId="1170155180">
      <items count="9">
        <i x="0" s="1"/>
        <i x="1" s="1"/>
        <i x="2" s="1"/>
        <i x="3" s="1"/>
        <i x="4" s="1"/>
        <i x="5" s="1"/>
        <i x="6" s="1"/>
        <i x="7"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1" xr10:uid="{7AC16F15-682B-7147-89EB-D97B936E73B9}" sourceName="Year">
  <pivotTables>
    <pivotTable tabId="25" name="PivotTable6"/>
    <pivotTable tabId="40" name="PivotTable6"/>
  </pivotTables>
  <data>
    <tabular pivotCacheId="1706745415">
      <items count="9">
        <i x="0" s="1"/>
        <i x="1" s="1"/>
        <i x="2" s="1"/>
        <i x="3" s="1"/>
        <i x="4" s="1"/>
        <i x="5" s="1"/>
        <i x="6" s="1"/>
        <i x="7"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Type" xr10:uid="{F214C039-A2EA-1048-BCA3-DA8C3190BE51}" sourceName="Crime Type">
  <pivotTables>
    <pivotTable tabId="17" name="PivotTable4"/>
  </pivotTables>
  <data>
    <tabular pivotCacheId="1498311595">
      <items count="7">
        <i x="5" s="1"/>
        <i x="4" s="1"/>
        <i x="1" s="1"/>
        <i x="0" s="1"/>
        <i x="3" s="1"/>
        <i x="2"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eStation" xr10:uid="{5C66AAEE-3535-E049-B3F5-C78C1D7BBE8F}" sourceName="PoliceStation">
  <pivotTables>
    <pivotTable tabId="19" name="PivotTable4"/>
  </pivotTables>
  <data>
    <tabular pivotCacheId="1498311595">
      <items count="36">
        <i x="11" s="1"/>
        <i x="3" s="1"/>
        <i x="10" s="1"/>
        <i x="7" s="1"/>
        <i x="27" s="1"/>
        <i x="18" s="1"/>
        <i x="9" s="1"/>
        <i x="13" s="1"/>
        <i x="28" s="1"/>
        <i x="23" s="1"/>
        <i x="15" s="1"/>
        <i x="29" s="1"/>
        <i x="26" s="1"/>
        <i x="16" s="1"/>
        <i x="2" s="1"/>
        <i x="14" s="1"/>
        <i x="30" s="1"/>
        <i x="22" s="1"/>
        <i x="24" s="1"/>
        <i x="34" s="1"/>
        <i x="31" s="1"/>
        <i x="20" s="1"/>
        <i x="35" s="1"/>
        <i x="1" s="1"/>
        <i x="12" s="1"/>
        <i x="25" s="1"/>
        <i x="6" s="1"/>
        <i x="4" s="1"/>
        <i x="0" s="1"/>
        <i x="33" s="1"/>
        <i x="21" s="1"/>
        <i x="19" s="1"/>
        <i x="32" s="1"/>
        <i x="17" s="1"/>
        <i x="8"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_offences1" xr10:uid="{042E1368-D7AC-724D-B310-91A47A036357}" sourceName="Major_offences">
  <pivotTables>
    <pivotTable tabId="24" name="PivotTable5"/>
    <pivotTable tabId="39" name="PivotTable5"/>
  </pivotTables>
  <data>
    <tabular pivotCacheId="1170155180">
      <items count="10">
        <i x="9" s="1"/>
        <i x="4" s="1"/>
        <i x="0" s="1"/>
        <i x="2" s="1"/>
        <i x="1" s="1"/>
        <i x="7" s="1"/>
        <i x="3" s="1"/>
        <i x="8" s="1"/>
        <i x="6" s="1"/>
        <i x="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_offences3" xr10:uid="{250BBD02-08FF-5B4C-BD74-A241EAA6BCD1}" sourceName="Major_offences">
  <pivotTables>
    <pivotTable tabId="22" name="PivotTable6"/>
    <pivotTable tabId="40" name="PivotTable6"/>
  </pivotTables>
  <data>
    <tabular pivotCacheId="1706745415">
      <items count="8">
        <i x="7" s="1"/>
        <i x="0" s="1"/>
        <i x="2" s="1"/>
        <i x="1" s="1"/>
        <i x="5" s="1"/>
        <i x="3" s="1"/>
        <i x="6"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3664FF1-4349-2643-9F53-2B2BCB7DE908}" sourceName="Year">
  <pivotTables>
    <pivotTable tabId="41" name="PivotTable3"/>
  </pivotTables>
  <data>
    <tabular pivotCacheId="409297315">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ences 2" xr10:uid="{A2E8DA79-B9FC-264C-9933-8A3FE1B8E49F}" cache="Slicer_Offences" caption="Offences" columnCount="3" rowHeight="251883"/>
  <slicer name="Year 3" xr10:uid="{035E8A5F-E50F-9C4B-BAAC-6513921C65DF}" cache="Slicer_Year" caption="Year" columnCount="8" rowHeight="251883"/>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28716C37-B711-564F-A5ED-4D8EC53CC1BC}" cache="Slicer_Year211" caption="Year" columnCount="10" rowHeight="251883"/>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_offences" xr10:uid="{C3B44B43-D2BD-F14E-98AE-487075E96866}" cache="Slicer_Major_offences1" caption="Major_offences" rowHeight="251883"/>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_offences 2" xr10:uid="{2D89D506-76F5-5145-8D58-DC6FEF6C8052}" cache="Slicer_Major_offences3" caption="Major_offences" columnCount="2" rowHeight="251883"/>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8" xr10:uid="{94A9BBEB-4DA8-BC48-A68F-D5A3452E6289}" cache="Slicer_Year31" caption="Year" columnCount="9" rowHeight="251883"/>
</slicers>
</file>

<file path=xl/slicers/slicer1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_offences 3" xr10:uid="{0E24424B-1E28-7B44-8B42-52ABCD0DF98D}" cache="Slicer_Major_offences3" caption="Major_offence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635394E-03CC-E042-AD08-2DB9AFF209F4}" cache="Slicer_Year1" caption="Year" columnCount="5" rowHeight="251883"/>
  <slicer name="Crime Type 1" xr10:uid="{59BDB5BE-5D09-BE40-92CE-B40D66D8931C}" cache="Slicer_Crime_Type" caption="Crime Type" rowHeight="251883"/>
  <slicer name="PoliceStation 1" xr10:uid="{233FF5DA-BA4D-5241-B096-8EAC9A3049EA}" cache="Slicer_PoliceStation" caption="PoliceStation" columnCount="3"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7" xr10:uid="{E0CCDBF9-E973-E14A-865F-78B1B5D5B6AD}" cache="Slicer_Year211" caption="Year" columnCount="10" rowHeight="251883"/>
  <slicer name="Year 9" xr10:uid="{F5389A08-FCA9-5E45-BD26-6B588E11C8D4}" cache="Slicer_Year31" caption="Year" columnCount="9" rowHeight="251883"/>
  <slicer name="Major_offences 4" xr10:uid="{BEDA68C0-1909-C944-A9F6-6B5CA162670C}" cache="Slicer_Major_offences1" caption="Major_offences" columnCount="3" rowHeight="251883"/>
  <slicer name="Major_offences 6" xr10:uid="{848538F1-EF64-FD41-BA8C-CA11C34FCEE6}" cache="Slicer_Major_offences3" caption="Major_offences" columnCount="2"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9A9A28B-4596-CF46-B380-9CFE96F4B58E}" cache="Slicer_Year" caption="Year" columnCount="8"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ences" xr10:uid="{0083D29A-A092-AC49-8DAA-C529CD92697C}" cache="Slicer_Offences" caption="Offences" columnCount="3"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73790CD-C539-4A44-B17C-C57BF542FE16}" cache="Slicer_Year1" caption="Year" columnCount="5" rowHeight="251883"/>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eStation" xr10:uid="{5EC0AD61-773F-B940-B51C-087737C50E62}" cache="Slicer_PoliceStation" caption="PoliceStation" columnCount="3" rowHeight="251883"/>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me Type" xr10:uid="{802A7887-9CEF-3440-989A-9E36049985B3}" cache="Slicer_Crime_Type" caption="Crime Type" rowHeight="251883"/>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_offences 1" xr10:uid="{831B310E-CB55-2248-A704-D3B4971C9C84}" cache="Slicer_Major_offences1" caption="Major_offences" columnCount="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BD5179-D8F9-B040-B0F7-606D16ED5767}" name="Table5" displayName="Table5" ref="A2:E92" totalsRowShown="0">
  <autoFilter ref="A2:E92" xr:uid="{B6FB96CC-D7A6-254E-BDE7-45E5401E841C}"/>
  <tableColumns count="5">
    <tableColumn id="1" xr3:uid="{1CD00F10-E1CA-4A43-A4CD-0FEA610334FB}" name="Year"/>
    <tableColumn id="2" xr3:uid="{2AEB25B7-0E5A-2D41-955F-5E017096948E}" name="Offences"/>
    <tableColumn id="3" xr3:uid="{EB65B7E6-93C4-A14B-B450-57F80F4012E9}" name="Total_reported"/>
    <tableColumn id="4" xr3:uid="{B0D21BB1-F480-3A4A-BB36-B93F8810A76E}" name="Total_Population"/>
    <tableColumn id="5" xr3:uid="{17826216-9EC1-7548-A566-3D1DB5CCDB5E}" name="Crime_r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983EEDA-37CB-0C4D-9FF5-ECB828FEE1A0}" name="Table6" displayName="Table6" ref="G2:P2380" totalsRowShown="0">
  <autoFilter ref="G2:P2380" xr:uid="{05689E6F-3B6D-9242-A10C-16F066160002}"/>
  <tableColumns count="10">
    <tableColumn id="1" xr3:uid="{61D96883-BBB0-5F40-AD43-136BC0DA0975}" name="Year"/>
    <tableColumn id="2" xr3:uid="{5344CB25-C7A8-FD4E-ABFF-BDAA5D5F58F6}" name="Crime Type"/>
    <tableColumn id="3" xr3:uid="{67A992AB-1BC6-2642-983E-5358AE85AF1B}" name="Total_crime"/>
    <tableColumn id="4" xr3:uid="{FD81F66E-322B-264E-BACF-B9DB9C8DDF7F}" name="Preventable"/>
    <tableColumn id="5" xr3:uid="{D6C1C0CA-8A1D-4743-8388-E4F3B782E76F}" name="Overall"/>
    <tableColumn id="6" xr3:uid="{0E3129A7-F16C-A445-A0A1-6472F873C4CE}" name="uml"/>
    <tableColumn id="7" xr3:uid="{AB694428-5168-BB4A-9ECA-628AE8DC85A4}" name="PoliceStation"/>
    <tableColumn id="8" xr3:uid="{ECC00DF8-B581-2446-9219-B80C02B2170E}" name="Division"/>
    <tableColumn id="9" xr3:uid="{02908B3E-4545-2D4D-8453-DA821F7D7DFA}" name="Region"/>
    <tableColumn id="10" xr3:uid="{ABDD7D1E-302C-1040-B86E-614FF86C970F}" name="NPC" dataDxfId="0">
      <calculatedColumnFormula>LEFT(Table6[[#This Row],[PoliceStation]],LEN(Table6[[#This Row],[PoliceStation]])-4)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D4A7E1-0B07-7E4D-9634-2D83675B36F6}" name="Table7" displayName="Table7" ref="R2:V542" totalsRowShown="0">
  <autoFilter ref="R2:V542" xr:uid="{B3850556-8DC9-224C-B8AB-6A8530A73AB1}"/>
  <tableColumns count="5">
    <tableColumn id="1" xr3:uid="{BBB64D46-7F2E-F44B-A774-C6AEA556CB2E}" name="Year"/>
    <tableColumn id="2" xr3:uid="{D35DEA8E-8D56-EB46-98F6-9F384335E4FC}" name="Major_offences"/>
    <tableColumn id="3" xr3:uid="{E653FA5B-A826-644E-A693-36ACDA46C977}" name="Age_group"/>
    <tableColumn id="4" xr3:uid="{F828A095-A5BD-A34A-AD5E-286B607618FD}" name="Gender"/>
    <tableColumn id="5" xr3:uid="{983558B0-B88B-8A4F-A16F-0CD1CD98905E}" name="Total_c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FB4E05-AB54-3D40-86E5-AAEB2FFFA94F}" name="Table8" displayName="Table8" ref="X2:AB578" totalsRowShown="0">
  <autoFilter ref="X2:AB578" xr:uid="{4423C45E-AC8E-B04F-A6C3-83F7C4FBB38F}"/>
  <tableColumns count="5">
    <tableColumn id="1" xr3:uid="{C7573D09-C581-B14E-89D9-8FF164EFA686}" name="Year"/>
    <tableColumn id="2" xr3:uid="{7F111E1A-F970-E649-BC9D-0ACC1F745465}" name="Major_offences"/>
    <tableColumn id="3" xr3:uid="{473D477C-C7EC-2040-88D3-4F073B95B500}" name="Age_group"/>
    <tableColumn id="4" xr3:uid="{E73D83CC-7372-494C-8831-D5F1434D02A2}" name="Gender"/>
    <tableColumn id="5" xr3:uid="{2F344608-CAEC-4D4C-8FF7-7873E9A30C60}" name="Total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microsoft.com/office/2007/relationships/slicer" Target="../slicers/slicer14.xml"/><Relationship Id="rId2" Type="http://schemas.openxmlformats.org/officeDocument/2006/relationships/drawing" Target="../drawings/drawing14.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AE625-803C-D149-944B-8816A3FA7F60}">
  <dimension ref="A1:AI200"/>
  <sheetViews>
    <sheetView tabSelected="1" zoomScaleNormal="100" workbookViewId="0">
      <selection activeCell="Q21" sqref="Q21"/>
    </sheetView>
  </sheetViews>
  <sheetFormatPr baseColWidth="10" defaultRowHeight="16" x14ac:dyDescent="0.2"/>
  <cols>
    <col min="1" max="16384" width="10.83203125" style="1"/>
  </cols>
  <sheetData>
    <row r="1" spans="1:35" ht="26" x14ac:dyDescent="0.2">
      <c r="A1" s="17" t="s">
        <v>108</v>
      </c>
      <c r="B1" s="17"/>
      <c r="C1" s="17"/>
      <c r="D1" s="17"/>
      <c r="E1" s="17"/>
      <c r="F1" s="17"/>
      <c r="G1" s="17"/>
      <c r="H1" s="17"/>
      <c r="I1" s="17"/>
      <c r="J1" s="17"/>
      <c r="K1" s="17"/>
      <c r="L1" s="17"/>
      <c r="M1" s="17"/>
      <c r="N1" s="17"/>
      <c r="AG1" s="10" t="s">
        <v>98</v>
      </c>
    </row>
    <row r="2" spans="1:35" ht="21" x14ac:dyDescent="0.2">
      <c r="A2" s="12"/>
      <c r="B2" s="18" t="s">
        <v>109</v>
      </c>
      <c r="C2" s="18"/>
      <c r="D2" s="18"/>
      <c r="E2" s="18"/>
      <c r="F2" s="18"/>
      <c r="G2" s="18"/>
      <c r="H2" s="18"/>
      <c r="I2" s="18"/>
      <c r="J2" s="18"/>
      <c r="K2" s="18"/>
      <c r="L2" s="18"/>
      <c r="M2" s="18"/>
      <c r="N2" s="12"/>
      <c r="AD2" s="1" t="s">
        <v>2</v>
      </c>
      <c r="AE2" s="1" t="s">
        <v>97</v>
      </c>
      <c r="AG2" s="1" t="s">
        <v>2</v>
      </c>
      <c r="AH2" s="1" t="s">
        <v>28</v>
      </c>
      <c r="AI2" s="1" t="s">
        <v>84</v>
      </c>
    </row>
    <row r="3" spans="1:35" ht="40" customHeight="1" x14ac:dyDescent="0.2">
      <c r="B3" s="19" t="str">
        <f>overallYearly!$A$4</f>
        <v>Commercial Crimes</v>
      </c>
      <c r="C3" s="20"/>
      <c r="D3" s="19" t="str">
        <f>overallYearly!$A$5</f>
        <v>Crimes Against Persons</v>
      </c>
      <c r="E3" s="20"/>
      <c r="F3" s="19" t="str">
        <f>overallYearly!$A$6</f>
        <v>Housebreaking And Related Crimes</v>
      </c>
      <c r="G3" s="20"/>
      <c r="H3" s="19" t="str">
        <f>overallYearly!$A$7</f>
        <v>Miscellaneous Crimes</v>
      </c>
      <c r="I3" s="20"/>
      <c r="J3" s="19" t="str">
        <f>overallYearly!$A$8</f>
        <v>Theft And Related Crimes</v>
      </c>
      <c r="K3" s="20"/>
      <c r="L3" s="19" t="str">
        <f>overallYearly!$A$9</f>
        <v>Violent / Serious Property Crimes</v>
      </c>
      <c r="M3" s="20"/>
      <c r="N3" s="13"/>
      <c r="AD3" s="1">
        <v>2005</v>
      </c>
      <c r="AE3" s="1">
        <v>3.125</v>
      </c>
      <c r="AG3" s="1">
        <v>2005</v>
      </c>
      <c r="AH3" s="1" t="s">
        <v>6</v>
      </c>
      <c r="AI3" s="1">
        <v>22711</v>
      </c>
    </row>
    <row r="4" spans="1:35" ht="24" customHeight="1" x14ac:dyDescent="0.2">
      <c r="B4" s="15">
        <f>overallYearly!$B$4</f>
        <v>85262</v>
      </c>
      <c r="C4" s="16"/>
      <c r="D4" s="15">
        <f>overallYearly!$B$5</f>
        <v>61733</v>
      </c>
      <c r="E4" s="16"/>
      <c r="F4" s="15">
        <f>overallYearly!$B$6</f>
        <v>10277</v>
      </c>
      <c r="G4" s="16"/>
      <c r="H4" s="15">
        <f>overallYearly!$B$7</f>
        <v>69897</v>
      </c>
      <c r="I4" s="16"/>
      <c r="J4" s="15">
        <f>overallYearly!$B$8</f>
        <v>259653</v>
      </c>
      <c r="K4" s="16"/>
      <c r="L4" s="15">
        <f>overallYearly!$B$9</f>
        <v>8403</v>
      </c>
      <c r="M4" s="16"/>
      <c r="AD4" s="1">
        <v>2006</v>
      </c>
      <c r="AE4" s="1">
        <v>2.65</v>
      </c>
      <c r="AG4" s="1">
        <v>2005</v>
      </c>
      <c r="AH4" s="1" t="s">
        <v>8</v>
      </c>
      <c r="AI4" s="1">
        <v>4159</v>
      </c>
    </row>
    <row r="5" spans="1:35" x14ac:dyDescent="0.2">
      <c r="AD5" s="1">
        <v>2007</v>
      </c>
      <c r="AE5" s="1">
        <v>2.125</v>
      </c>
      <c r="AG5" s="1">
        <v>2005</v>
      </c>
      <c r="AH5" s="1" t="s">
        <v>3</v>
      </c>
      <c r="AI5" s="1">
        <v>4093</v>
      </c>
    </row>
    <row r="6" spans="1:35" x14ac:dyDescent="0.2">
      <c r="AD6" s="1">
        <v>2008</v>
      </c>
      <c r="AE6" s="1">
        <v>2.2250000000000001</v>
      </c>
      <c r="AG6" s="1">
        <v>2005</v>
      </c>
      <c r="AH6" s="1" t="s">
        <v>7</v>
      </c>
      <c r="AI6" s="1">
        <v>3389</v>
      </c>
    </row>
    <row r="7" spans="1:35" x14ac:dyDescent="0.2">
      <c r="AD7" s="1">
        <v>2009</v>
      </c>
      <c r="AE7" s="1">
        <v>3.0249999999999999</v>
      </c>
      <c r="AG7" s="1">
        <v>2005</v>
      </c>
      <c r="AH7" s="1" t="s">
        <v>5</v>
      </c>
      <c r="AI7" s="1">
        <v>1551</v>
      </c>
    </row>
    <row r="8" spans="1:35" x14ac:dyDescent="0.2">
      <c r="AD8" s="1">
        <v>2010</v>
      </c>
      <c r="AE8" s="1">
        <v>2.1749999999999998</v>
      </c>
      <c r="AG8" s="1">
        <v>2005</v>
      </c>
      <c r="AH8" s="1" t="s">
        <v>4</v>
      </c>
      <c r="AI8" s="1">
        <v>1190</v>
      </c>
    </row>
    <row r="9" spans="1:35" x14ac:dyDescent="0.2">
      <c r="AD9" s="1">
        <v>2011</v>
      </c>
      <c r="AE9" s="1">
        <v>2.0249999999999999</v>
      </c>
      <c r="AG9" s="1">
        <v>2006</v>
      </c>
      <c r="AH9" s="1" t="s">
        <v>6</v>
      </c>
      <c r="AI9" s="1">
        <v>20301</v>
      </c>
    </row>
    <row r="10" spans="1:35" x14ac:dyDescent="0.2">
      <c r="AD10" s="1">
        <v>2012</v>
      </c>
      <c r="AE10" s="1">
        <v>1.95</v>
      </c>
      <c r="AG10" s="1">
        <v>2006</v>
      </c>
      <c r="AH10" s="1" t="s">
        <v>8</v>
      </c>
      <c r="AI10" s="1">
        <v>3890</v>
      </c>
    </row>
    <row r="11" spans="1:35" x14ac:dyDescent="0.2">
      <c r="AD11" s="7">
        <v>2013</v>
      </c>
      <c r="AE11" s="7">
        <v>1.9</v>
      </c>
      <c r="AG11" s="1">
        <v>2006</v>
      </c>
      <c r="AH11" s="1" t="s">
        <v>3</v>
      </c>
      <c r="AI11" s="1">
        <v>3708</v>
      </c>
    </row>
    <row r="12" spans="1:35" x14ac:dyDescent="0.2">
      <c r="AD12" s="1">
        <v>2014</v>
      </c>
      <c r="AE12" s="1">
        <v>1.95</v>
      </c>
      <c r="AG12" s="1">
        <v>2006</v>
      </c>
      <c r="AH12" s="1" t="s">
        <v>7</v>
      </c>
      <c r="AI12" s="1">
        <v>3159</v>
      </c>
    </row>
    <row r="13" spans="1:35" x14ac:dyDescent="0.2">
      <c r="AD13" s="7">
        <v>2015</v>
      </c>
      <c r="AE13" s="7">
        <v>1.9</v>
      </c>
      <c r="AG13" s="1">
        <v>2006</v>
      </c>
      <c r="AH13" s="1" t="s">
        <v>5</v>
      </c>
      <c r="AI13" s="1">
        <v>1201</v>
      </c>
    </row>
    <row r="14" spans="1:35" x14ac:dyDescent="0.2">
      <c r="AD14" s="1">
        <v>2016</v>
      </c>
      <c r="AE14" s="1">
        <v>2.0750000000000002</v>
      </c>
      <c r="AG14" s="1">
        <v>2006</v>
      </c>
      <c r="AH14" s="1" t="s">
        <v>4</v>
      </c>
      <c r="AI14" s="1">
        <v>1004</v>
      </c>
    </row>
    <row r="15" spans="1:35" x14ac:dyDescent="0.2">
      <c r="AD15" s="1">
        <v>2017</v>
      </c>
      <c r="AE15" s="1">
        <v>2.1749999999999998</v>
      </c>
      <c r="AG15" s="1">
        <v>2007</v>
      </c>
      <c r="AH15" s="1" t="s">
        <v>6</v>
      </c>
      <c r="AI15" s="1">
        <v>19556</v>
      </c>
    </row>
    <row r="16" spans="1:35" x14ac:dyDescent="0.2">
      <c r="B16" s="3"/>
      <c r="I16" s="3"/>
      <c r="Q16" s="9"/>
      <c r="AE16" s="1">
        <v>2.1</v>
      </c>
      <c r="AG16" s="1">
        <v>2007</v>
      </c>
      <c r="AH16" s="1" t="s">
        <v>8</v>
      </c>
      <c r="AI16" s="1">
        <v>4003</v>
      </c>
    </row>
    <row r="17" spans="2:35" x14ac:dyDescent="0.2">
      <c r="B17" s="2"/>
      <c r="C17" s="8"/>
      <c r="AE17" s="1">
        <v>2.25</v>
      </c>
      <c r="AG17" s="1">
        <v>2007</v>
      </c>
      <c r="AH17" s="1" t="s">
        <v>3</v>
      </c>
      <c r="AI17" s="1">
        <v>3719</v>
      </c>
    </row>
    <row r="18" spans="2:35" x14ac:dyDescent="0.2">
      <c r="B18" s="2"/>
      <c r="C18" s="2"/>
      <c r="AE18" s="1">
        <v>3</v>
      </c>
      <c r="AG18" s="1">
        <v>2007</v>
      </c>
      <c r="AH18" s="1" t="s">
        <v>7</v>
      </c>
      <c r="AI18" s="1">
        <v>3565</v>
      </c>
    </row>
    <row r="19" spans="2:35" x14ac:dyDescent="0.2">
      <c r="B19" s="2"/>
      <c r="C19" s="2"/>
      <c r="AG19" s="1">
        <v>2007</v>
      </c>
      <c r="AH19" s="1" t="s">
        <v>4</v>
      </c>
      <c r="AI19" s="1">
        <v>1027</v>
      </c>
    </row>
    <row r="20" spans="2:35" x14ac:dyDescent="0.2">
      <c r="B20" s="2"/>
      <c r="C20" s="2"/>
      <c r="AG20" s="1">
        <v>2007</v>
      </c>
      <c r="AH20" s="1" t="s">
        <v>5</v>
      </c>
      <c r="AI20" s="1">
        <v>926</v>
      </c>
    </row>
    <row r="21" spans="2:35" x14ac:dyDescent="0.2">
      <c r="B21" s="2"/>
      <c r="C21" s="2"/>
      <c r="AG21" s="1">
        <v>2008</v>
      </c>
      <c r="AH21" s="1" t="s">
        <v>6</v>
      </c>
      <c r="AI21" s="1">
        <v>19918</v>
      </c>
    </row>
    <row r="22" spans="2:35" x14ac:dyDescent="0.2">
      <c r="B22" s="2"/>
      <c r="C22" s="2"/>
      <c r="AG22" s="1">
        <v>2008</v>
      </c>
      <c r="AH22" s="1" t="s">
        <v>3</v>
      </c>
      <c r="AI22" s="1">
        <v>3926</v>
      </c>
    </row>
    <row r="23" spans="2:35" x14ac:dyDescent="0.2">
      <c r="B23" s="2"/>
      <c r="C23" s="2"/>
      <c r="AG23" s="1">
        <v>2008</v>
      </c>
      <c r="AH23" s="1" t="s">
        <v>8</v>
      </c>
      <c r="AI23" s="1">
        <v>3921</v>
      </c>
    </row>
    <row r="24" spans="2:35" x14ac:dyDescent="0.2">
      <c r="B24" s="2"/>
      <c r="C24" s="2"/>
      <c r="AG24" s="1">
        <v>2008</v>
      </c>
      <c r="AH24" s="1" t="s">
        <v>7</v>
      </c>
      <c r="AI24" s="1">
        <v>3488</v>
      </c>
    </row>
    <row r="25" spans="2:35" x14ac:dyDescent="0.2">
      <c r="B25" s="2"/>
      <c r="C25" s="2"/>
      <c r="AG25" s="1">
        <v>2008</v>
      </c>
      <c r="AH25" s="1" t="s">
        <v>4</v>
      </c>
      <c r="AI25" s="1">
        <v>962</v>
      </c>
    </row>
    <row r="26" spans="2:35" x14ac:dyDescent="0.2">
      <c r="B26" s="2"/>
      <c r="C26" s="2"/>
      <c r="AG26" s="1">
        <v>2008</v>
      </c>
      <c r="AH26" s="1" t="s">
        <v>5</v>
      </c>
      <c r="AI26" s="1">
        <v>898</v>
      </c>
    </row>
    <row r="27" spans="2:35" x14ac:dyDescent="0.2">
      <c r="B27" s="2"/>
      <c r="C27" s="2"/>
      <c r="AG27" s="1">
        <v>2009</v>
      </c>
      <c r="AH27" s="1" t="s">
        <v>6</v>
      </c>
      <c r="AI27" s="1">
        <v>20445</v>
      </c>
    </row>
    <row r="28" spans="2:35" x14ac:dyDescent="0.2">
      <c r="B28" s="2"/>
      <c r="C28" s="2"/>
      <c r="AG28" s="1">
        <v>2009</v>
      </c>
      <c r="AH28" s="1" t="s">
        <v>3</v>
      </c>
      <c r="AI28" s="1">
        <v>3907</v>
      </c>
    </row>
    <row r="29" spans="2:35" x14ac:dyDescent="0.2">
      <c r="B29" s="2"/>
      <c r="C29" s="2"/>
      <c r="AG29" s="1">
        <v>2009</v>
      </c>
      <c r="AH29" s="1" t="s">
        <v>8</v>
      </c>
      <c r="AI29" s="1">
        <v>3699</v>
      </c>
    </row>
    <row r="30" spans="2:35" x14ac:dyDescent="0.2">
      <c r="B30" s="2"/>
      <c r="C30" s="2"/>
      <c r="AG30" s="1">
        <v>2009</v>
      </c>
      <c r="AH30" s="1" t="s">
        <v>7</v>
      </c>
      <c r="AI30" s="1">
        <v>3359</v>
      </c>
    </row>
    <row r="31" spans="2:35" x14ac:dyDescent="0.2">
      <c r="B31" s="2"/>
      <c r="C31" s="2"/>
      <c r="AG31" s="1">
        <v>2009</v>
      </c>
      <c r="AH31" s="1" t="s">
        <v>5</v>
      </c>
      <c r="AI31" s="1">
        <v>1025</v>
      </c>
    </row>
    <row r="32" spans="2:35" x14ac:dyDescent="0.2">
      <c r="B32" s="2"/>
      <c r="C32" s="2"/>
      <c r="AG32" s="1">
        <v>2009</v>
      </c>
      <c r="AH32" s="1" t="s">
        <v>4</v>
      </c>
      <c r="AI32" s="1">
        <v>751</v>
      </c>
    </row>
    <row r="33" spans="33:35" x14ac:dyDescent="0.2">
      <c r="AG33" s="1">
        <v>2010</v>
      </c>
      <c r="AH33" s="1" t="s">
        <v>6</v>
      </c>
      <c r="AI33" s="1">
        <v>19560</v>
      </c>
    </row>
    <row r="34" spans="33:35" x14ac:dyDescent="0.2">
      <c r="AG34" s="1">
        <v>2010</v>
      </c>
      <c r="AH34" s="1" t="s">
        <v>3</v>
      </c>
      <c r="AI34" s="1">
        <v>4177</v>
      </c>
    </row>
    <row r="35" spans="33:35" x14ac:dyDescent="0.2">
      <c r="AG35" s="1">
        <v>2010</v>
      </c>
      <c r="AH35" s="1" t="s">
        <v>8</v>
      </c>
      <c r="AI35" s="1">
        <v>4148</v>
      </c>
    </row>
    <row r="36" spans="33:35" x14ac:dyDescent="0.2">
      <c r="AG36" s="1">
        <v>2010</v>
      </c>
      <c r="AH36" s="1" t="s">
        <v>7</v>
      </c>
      <c r="AI36" s="1">
        <v>3804</v>
      </c>
    </row>
    <row r="37" spans="33:35" x14ac:dyDescent="0.2">
      <c r="AG37" s="1">
        <v>2010</v>
      </c>
      <c r="AH37" s="1" t="s">
        <v>5</v>
      </c>
      <c r="AI37" s="1">
        <v>896</v>
      </c>
    </row>
    <row r="38" spans="33:35" x14ac:dyDescent="0.2">
      <c r="AG38" s="1">
        <v>2010</v>
      </c>
      <c r="AH38" s="1" t="s">
        <v>4</v>
      </c>
      <c r="AI38" s="1">
        <v>567</v>
      </c>
    </row>
    <row r="39" spans="33:35" x14ac:dyDescent="0.2">
      <c r="AG39" s="1">
        <v>2011</v>
      </c>
      <c r="AH39" s="1" t="s">
        <v>6</v>
      </c>
      <c r="AI39" s="1">
        <v>17292</v>
      </c>
    </row>
    <row r="40" spans="33:35" x14ac:dyDescent="0.2">
      <c r="AG40" s="1">
        <v>2011</v>
      </c>
      <c r="AH40" s="1" t="s">
        <v>23</v>
      </c>
      <c r="AI40" s="1">
        <v>11772</v>
      </c>
    </row>
    <row r="41" spans="33:35" x14ac:dyDescent="0.2">
      <c r="AG41" s="1">
        <v>2011</v>
      </c>
      <c r="AH41" s="1" t="s">
        <v>18</v>
      </c>
      <c r="AI41" s="1">
        <v>3819</v>
      </c>
    </row>
    <row r="42" spans="33:35" x14ac:dyDescent="0.2">
      <c r="AG42" s="1">
        <v>2011</v>
      </c>
      <c r="AH42" s="1" t="s">
        <v>8</v>
      </c>
      <c r="AI42" s="1">
        <v>3602</v>
      </c>
    </row>
    <row r="43" spans="33:35" x14ac:dyDescent="0.2">
      <c r="AG43" s="1">
        <v>2011</v>
      </c>
      <c r="AH43" s="1" t="s">
        <v>3</v>
      </c>
      <c r="AI43" s="1">
        <v>2423</v>
      </c>
    </row>
    <row r="44" spans="33:35" x14ac:dyDescent="0.2">
      <c r="AG44" s="1">
        <v>2011</v>
      </c>
      <c r="AH44" s="1" t="s">
        <v>22</v>
      </c>
      <c r="AI44" s="1">
        <v>1553</v>
      </c>
    </row>
    <row r="45" spans="33:35" x14ac:dyDescent="0.2">
      <c r="AG45" s="1">
        <v>2011</v>
      </c>
      <c r="AH45" s="1" t="s">
        <v>12</v>
      </c>
      <c r="AI45" s="1">
        <v>1379</v>
      </c>
    </row>
    <row r="46" spans="33:35" x14ac:dyDescent="0.2">
      <c r="AG46" s="1">
        <v>2011</v>
      </c>
      <c r="AH46" s="1" t="s">
        <v>16</v>
      </c>
      <c r="AI46" s="1">
        <v>673</v>
      </c>
    </row>
    <row r="47" spans="33:35" x14ac:dyDescent="0.2">
      <c r="AG47" s="1">
        <v>2011</v>
      </c>
      <c r="AH47" s="1" t="s">
        <v>15</v>
      </c>
      <c r="AI47" s="1">
        <v>637</v>
      </c>
    </row>
    <row r="48" spans="33:35" x14ac:dyDescent="0.2">
      <c r="AG48" s="1">
        <v>2011</v>
      </c>
      <c r="AH48" s="1" t="s">
        <v>10</v>
      </c>
      <c r="AI48" s="1">
        <v>406</v>
      </c>
    </row>
    <row r="49" spans="33:35" x14ac:dyDescent="0.2">
      <c r="AG49" s="1">
        <v>2011</v>
      </c>
      <c r="AH49" s="1" t="s">
        <v>14</v>
      </c>
      <c r="AI49" s="1">
        <v>392</v>
      </c>
    </row>
    <row r="50" spans="33:35" x14ac:dyDescent="0.2">
      <c r="AG50" s="1">
        <v>2011</v>
      </c>
      <c r="AH50" s="1" t="s">
        <v>17</v>
      </c>
      <c r="AI50" s="1">
        <v>349</v>
      </c>
    </row>
    <row r="51" spans="33:35" x14ac:dyDescent="0.2">
      <c r="AG51" s="1">
        <v>2011</v>
      </c>
      <c r="AH51" s="1" t="s">
        <v>13</v>
      </c>
      <c r="AI51" s="1">
        <v>172</v>
      </c>
    </row>
    <row r="52" spans="33:35" x14ac:dyDescent="0.2">
      <c r="AG52" s="1">
        <v>2011</v>
      </c>
      <c r="AH52" s="1" t="s">
        <v>11</v>
      </c>
      <c r="AI52" s="1">
        <v>150</v>
      </c>
    </row>
    <row r="53" spans="33:35" x14ac:dyDescent="0.2">
      <c r="AG53" s="1">
        <v>2011</v>
      </c>
      <c r="AH53" s="1" t="s">
        <v>5</v>
      </c>
      <c r="AI53" s="1">
        <v>69</v>
      </c>
    </row>
    <row r="54" spans="33:35" x14ac:dyDescent="0.2">
      <c r="AG54" s="1">
        <v>2011</v>
      </c>
      <c r="AH54" s="1" t="s">
        <v>7</v>
      </c>
      <c r="AI54" s="1">
        <v>61</v>
      </c>
    </row>
    <row r="55" spans="33:35" x14ac:dyDescent="0.2">
      <c r="AG55" s="1">
        <v>2011</v>
      </c>
      <c r="AH55" s="1" t="s">
        <v>4</v>
      </c>
      <c r="AI55" s="1">
        <v>49</v>
      </c>
    </row>
    <row r="56" spans="33:35" x14ac:dyDescent="0.2">
      <c r="AG56" s="1">
        <v>2011</v>
      </c>
      <c r="AH56" s="1" t="s">
        <v>9</v>
      </c>
      <c r="AI56" s="1">
        <v>16</v>
      </c>
    </row>
    <row r="57" spans="33:35" x14ac:dyDescent="0.2">
      <c r="AG57" s="1">
        <v>2012</v>
      </c>
      <c r="AH57" s="1" t="s">
        <v>6</v>
      </c>
      <c r="AI57" s="1">
        <v>17604</v>
      </c>
    </row>
    <row r="58" spans="33:35" x14ac:dyDescent="0.2">
      <c r="AG58" s="1">
        <v>2012</v>
      </c>
      <c r="AH58" s="1" t="s">
        <v>23</v>
      </c>
      <c r="AI58" s="1">
        <v>8914</v>
      </c>
    </row>
    <row r="59" spans="33:35" x14ac:dyDescent="0.2">
      <c r="AG59" s="1">
        <v>2012</v>
      </c>
      <c r="AH59" s="1" t="s">
        <v>8</v>
      </c>
      <c r="AI59" s="1">
        <v>3567</v>
      </c>
    </row>
    <row r="60" spans="33:35" x14ac:dyDescent="0.2">
      <c r="AG60" s="1">
        <v>2012</v>
      </c>
      <c r="AH60" s="1" t="s">
        <v>18</v>
      </c>
      <c r="AI60" s="1">
        <v>3419</v>
      </c>
    </row>
    <row r="61" spans="33:35" x14ac:dyDescent="0.2">
      <c r="AG61" s="1">
        <v>2012</v>
      </c>
      <c r="AH61" s="1" t="s">
        <v>3</v>
      </c>
      <c r="AI61" s="1">
        <v>2271</v>
      </c>
    </row>
    <row r="62" spans="33:35" x14ac:dyDescent="0.2">
      <c r="AG62" s="1">
        <v>2012</v>
      </c>
      <c r="AH62" s="1" t="s">
        <v>12</v>
      </c>
      <c r="AI62" s="1">
        <v>1398</v>
      </c>
    </row>
    <row r="63" spans="33:35" x14ac:dyDescent="0.2">
      <c r="AG63" s="1">
        <v>2012</v>
      </c>
      <c r="AH63" s="1" t="s">
        <v>22</v>
      </c>
      <c r="AI63" s="1">
        <v>1025</v>
      </c>
    </row>
    <row r="64" spans="33:35" x14ac:dyDescent="0.2">
      <c r="AG64" s="1">
        <v>2012</v>
      </c>
      <c r="AH64" s="1" t="s">
        <v>16</v>
      </c>
      <c r="AI64" s="1">
        <v>584</v>
      </c>
    </row>
    <row r="65" spans="33:35" x14ac:dyDescent="0.2">
      <c r="AG65" s="1">
        <v>2012</v>
      </c>
      <c r="AH65" s="1" t="s">
        <v>15</v>
      </c>
      <c r="AI65" s="1">
        <v>545</v>
      </c>
    </row>
    <row r="66" spans="33:35" x14ac:dyDescent="0.2">
      <c r="AG66" s="1">
        <v>2012</v>
      </c>
      <c r="AH66" s="1" t="s">
        <v>10</v>
      </c>
      <c r="AI66" s="1">
        <v>452</v>
      </c>
    </row>
    <row r="67" spans="33:35" x14ac:dyDescent="0.2">
      <c r="AG67" s="1">
        <v>2012</v>
      </c>
      <c r="AH67" s="1" t="s">
        <v>17</v>
      </c>
      <c r="AI67" s="1">
        <v>286</v>
      </c>
    </row>
    <row r="68" spans="33:35" x14ac:dyDescent="0.2">
      <c r="AG68" s="1">
        <v>2012</v>
      </c>
      <c r="AH68" s="1" t="s">
        <v>14</v>
      </c>
      <c r="AI68" s="1">
        <v>284</v>
      </c>
    </row>
    <row r="69" spans="33:35" x14ac:dyDescent="0.2">
      <c r="AG69" s="1">
        <v>2012</v>
      </c>
      <c r="AH69" s="1" t="s">
        <v>13</v>
      </c>
      <c r="AI69" s="1">
        <v>191</v>
      </c>
    </row>
    <row r="70" spans="33:35" x14ac:dyDescent="0.2">
      <c r="AG70" s="1">
        <v>2012</v>
      </c>
      <c r="AH70" s="1" t="s">
        <v>11</v>
      </c>
      <c r="AI70" s="1">
        <v>133</v>
      </c>
    </row>
    <row r="71" spans="33:35" x14ac:dyDescent="0.2">
      <c r="AG71" s="1">
        <v>2012</v>
      </c>
      <c r="AH71" s="1" t="s">
        <v>4</v>
      </c>
      <c r="AI71" s="1">
        <v>99</v>
      </c>
    </row>
    <row r="72" spans="33:35" x14ac:dyDescent="0.2">
      <c r="AG72" s="1">
        <v>2012</v>
      </c>
      <c r="AH72" s="1" t="s">
        <v>7</v>
      </c>
      <c r="AI72" s="1">
        <v>88</v>
      </c>
    </row>
    <row r="73" spans="33:35" x14ac:dyDescent="0.2">
      <c r="AG73" s="1">
        <v>2012</v>
      </c>
      <c r="AH73" s="1" t="s">
        <v>5</v>
      </c>
      <c r="AI73" s="1">
        <v>53</v>
      </c>
    </row>
    <row r="74" spans="33:35" x14ac:dyDescent="0.2">
      <c r="AG74" s="1">
        <v>2012</v>
      </c>
      <c r="AH74" s="1" t="s">
        <v>9</v>
      </c>
      <c r="AI74" s="1">
        <v>11</v>
      </c>
    </row>
    <row r="75" spans="33:35" x14ac:dyDescent="0.2">
      <c r="AG75" s="1">
        <v>2013</v>
      </c>
      <c r="AH75" s="1" t="s">
        <v>6</v>
      </c>
      <c r="AI75" s="1">
        <v>16432</v>
      </c>
    </row>
    <row r="76" spans="33:35" x14ac:dyDescent="0.2">
      <c r="AG76" s="1">
        <v>2013</v>
      </c>
      <c r="AH76" s="1" t="s">
        <v>23</v>
      </c>
      <c r="AI76" s="1">
        <v>7046</v>
      </c>
    </row>
    <row r="77" spans="33:35" x14ac:dyDescent="0.2">
      <c r="AG77" s="1">
        <v>2013</v>
      </c>
      <c r="AH77" s="1" t="s">
        <v>18</v>
      </c>
      <c r="AI77" s="1">
        <v>3695</v>
      </c>
    </row>
    <row r="78" spans="33:35" x14ac:dyDescent="0.2">
      <c r="AG78" s="1">
        <v>2013</v>
      </c>
      <c r="AH78" s="1" t="s">
        <v>8</v>
      </c>
      <c r="AI78" s="1">
        <v>3525</v>
      </c>
    </row>
    <row r="79" spans="33:35" x14ac:dyDescent="0.2">
      <c r="AG79" s="1">
        <v>2013</v>
      </c>
      <c r="AH79" s="1" t="s">
        <v>3</v>
      </c>
      <c r="AI79" s="1">
        <v>2377</v>
      </c>
    </row>
    <row r="80" spans="33:35" x14ac:dyDescent="0.2">
      <c r="AG80" s="1">
        <v>2013</v>
      </c>
      <c r="AH80" s="1" t="s">
        <v>12</v>
      </c>
      <c r="AI80" s="1">
        <v>1313</v>
      </c>
    </row>
    <row r="81" spans="33:35" x14ac:dyDescent="0.2">
      <c r="AG81" s="1">
        <v>2013</v>
      </c>
      <c r="AH81" s="1" t="s">
        <v>22</v>
      </c>
      <c r="AI81" s="1">
        <v>1240</v>
      </c>
    </row>
    <row r="82" spans="33:35" x14ac:dyDescent="0.2">
      <c r="AG82" s="1">
        <v>2013</v>
      </c>
      <c r="AH82" s="1" t="s">
        <v>15</v>
      </c>
      <c r="AI82" s="1">
        <v>507</v>
      </c>
    </row>
    <row r="83" spans="33:35" x14ac:dyDescent="0.2">
      <c r="AG83" s="1">
        <v>2013</v>
      </c>
      <c r="AH83" s="1" t="s">
        <v>10</v>
      </c>
      <c r="AI83" s="1">
        <v>476</v>
      </c>
    </row>
    <row r="84" spans="33:35" x14ac:dyDescent="0.2">
      <c r="AG84" s="1">
        <v>2013</v>
      </c>
      <c r="AH84" s="1" t="s">
        <v>16</v>
      </c>
      <c r="AI84" s="1">
        <v>404</v>
      </c>
    </row>
    <row r="85" spans="33:35" x14ac:dyDescent="0.2">
      <c r="AG85" s="1">
        <v>2013</v>
      </c>
      <c r="AH85" s="1" t="s">
        <v>7</v>
      </c>
      <c r="AI85" s="1">
        <v>252</v>
      </c>
    </row>
    <row r="86" spans="33:35" x14ac:dyDescent="0.2">
      <c r="AG86" s="1">
        <v>2013</v>
      </c>
      <c r="AH86" s="1" t="s">
        <v>14</v>
      </c>
      <c r="AI86" s="1">
        <v>251</v>
      </c>
    </row>
    <row r="87" spans="33:35" x14ac:dyDescent="0.2">
      <c r="AG87" s="1">
        <v>2013</v>
      </c>
      <c r="AH87" s="1" t="s">
        <v>17</v>
      </c>
      <c r="AI87" s="1">
        <v>239</v>
      </c>
    </row>
    <row r="88" spans="33:35" x14ac:dyDescent="0.2">
      <c r="AG88" s="1">
        <v>2013</v>
      </c>
      <c r="AH88" s="1" t="s">
        <v>4</v>
      </c>
      <c r="AI88" s="1">
        <v>164</v>
      </c>
    </row>
    <row r="89" spans="33:35" x14ac:dyDescent="0.2">
      <c r="AG89" s="1">
        <v>2013</v>
      </c>
      <c r="AH89" s="1" t="s">
        <v>13</v>
      </c>
      <c r="AI89" s="1">
        <v>162</v>
      </c>
    </row>
    <row r="90" spans="33:35" x14ac:dyDescent="0.2">
      <c r="AG90" s="1">
        <v>2013</v>
      </c>
      <c r="AH90" s="1" t="s">
        <v>11</v>
      </c>
      <c r="AI90" s="1">
        <v>120</v>
      </c>
    </row>
    <row r="91" spans="33:35" x14ac:dyDescent="0.2">
      <c r="AG91" s="1">
        <v>2013</v>
      </c>
      <c r="AH91" s="1" t="s">
        <v>5</v>
      </c>
      <c r="AI91" s="1">
        <v>36</v>
      </c>
    </row>
    <row r="92" spans="33:35" x14ac:dyDescent="0.2">
      <c r="AG92" s="1">
        <v>2013</v>
      </c>
      <c r="AH92" s="1" t="s">
        <v>9</v>
      </c>
      <c r="AI92" s="1">
        <v>16</v>
      </c>
    </row>
    <row r="93" spans="33:35" x14ac:dyDescent="0.2">
      <c r="AG93" s="1">
        <v>2014</v>
      </c>
      <c r="AH93" s="1" t="s">
        <v>6</v>
      </c>
      <c r="AI93" s="1">
        <v>16243</v>
      </c>
    </row>
    <row r="94" spans="33:35" x14ac:dyDescent="0.2">
      <c r="AG94" s="1">
        <v>2014</v>
      </c>
      <c r="AH94" s="1" t="s">
        <v>18</v>
      </c>
      <c r="AI94" s="1">
        <v>5465</v>
      </c>
    </row>
    <row r="95" spans="33:35" x14ac:dyDescent="0.2">
      <c r="AG95" s="1">
        <v>2014</v>
      </c>
      <c r="AH95" s="1" t="s">
        <v>23</v>
      </c>
      <c r="AI95" s="1">
        <v>5439</v>
      </c>
    </row>
    <row r="96" spans="33:35" x14ac:dyDescent="0.2">
      <c r="AG96" s="1">
        <v>2014</v>
      </c>
      <c r="AH96" s="1" t="s">
        <v>8</v>
      </c>
      <c r="AI96" s="1">
        <v>4047</v>
      </c>
    </row>
    <row r="97" spans="33:35" x14ac:dyDescent="0.2">
      <c r="AG97" s="1">
        <v>2014</v>
      </c>
      <c r="AH97" s="1" t="s">
        <v>3</v>
      </c>
      <c r="AI97" s="1">
        <v>2733</v>
      </c>
    </row>
    <row r="98" spans="33:35" x14ac:dyDescent="0.2">
      <c r="AG98" s="1">
        <v>2014</v>
      </c>
      <c r="AH98" s="1" t="s">
        <v>12</v>
      </c>
      <c r="AI98" s="1">
        <v>1361</v>
      </c>
    </row>
    <row r="99" spans="33:35" x14ac:dyDescent="0.2">
      <c r="AG99" s="1">
        <v>2014</v>
      </c>
      <c r="AH99" s="1" t="s">
        <v>22</v>
      </c>
      <c r="AI99" s="1">
        <v>1253</v>
      </c>
    </row>
    <row r="100" spans="33:35" x14ac:dyDescent="0.2">
      <c r="AG100" s="1">
        <v>2014</v>
      </c>
      <c r="AH100" s="1" t="s">
        <v>10</v>
      </c>
      <c r="AI100" s="1">
        <v>513</v>
      </c>
    </row>
    <row r="101" spans="33:35" x14ac:dyDescent="0.2">
      <c r="AG101" s="1">
        <v>2014</v>
      </c>
      <c r="AH101" s="1" t="s">
        <v>16</v>
      </c>
      <c r="AI101" s="1">
        <v>314</v>
      </c>
    </row>
    <row r="102" spans="33:35" x14ac:dyDescent="0.2">
      <c r="AG102" s="1">
        <v>2014</v>
      </c>
      <c r="AH102" s="1" t="s">
        <v>15</v>
      </c>
      <c r="AI102" s="1">
        <v>310</v>
      </c>
    </row>
    <row r="103" spans="33:35" x14ac:dyDescent="0.2">
      <c r="AG103" s="1">
        <v>2014</v>
      </c>
      <c r="AH103" s="1" t="s">
        <v>4</v>
      </c>
      <c r="AI103" s="1">
        <v>305</v>
      </c>
    </row>
    <row r="104" spans="33:35" x14ac:dyDescent="0.2">
      <c r="AG104" s="1">
        <v>2014</v>
      </c>
      <c r="AH104" s="1" t="s">
        <v>14</v>
      </c>
      <c r="AI104" s="1">
        <v>230</v>
      </c>
    </row>
    <row r="105" spans="33:35" x14ac:dyDescent="0.2">
      <c r="AG105" s="1">
        <v>2014</v>
      </c>
      <c r="AH105" s="1" t="s">
        <v>7</v>
      </c>
      <c r="AI105" s="1">
        <v>222</v>
      </c>
    </row>
    <row r="106" spans="33:35" x14ac:dyDescent="0.2">
      <c r="AG106" s="1">
        <v>2014</v>
      </c>
      <c r="AH106" s="1" t="s">
        <v>13</v>
      </c>
      <c r="AI106" s="1">
        <v>168</v>
      </c>
    </row>
    <row r="107" spans="33:35" x14ac:dyDescent="0.2">
      <c r="AG107" s="1">
        <v>2014</v>
      </c>
      <c r="AH107" s="1" t="s">
        <v>17</v>
      </c>
      <c r="AI107" s="1">
        <v>165</v>
      </c>
    </row>
    <row r="108" spans="33:35" x14ac:dyDescent="0.2">
      <c r="AG108" s="1">
        <v>2014</v>
      </c>
      <c r="AH108" s="1" t="s">
        <v>11</v>
      </c>
      <c r="AI108" s="1">
        <v>164</v>
      </c>
    </row>
    <row r="109" spans="33:35" x14ac:dyDescent="0.2">
      <c r="AG109" s="1">
        <v>2014</v>
      </c>
      <c r="AH109" s="1" t="s">
        <v>5</v>
      </c>
      <c r="AI109" s="1">
        <v>49</v>
      </c>
    </row>
    <row r="110" spans="33:35" x14ac:dyDescent="0.2">
      <c r="AG110" s="1">
        <v>2014</v>
      </c>
      <c r="AH110" s="1" t="s">
        <v>9</v>
      </c>
      <c r="AI110" s="1">
        <v>14</v>
      </c>
    </row>
    <row r="111" spans="33:35" x14ac:dyDescent="0.2">
      <c r="AG111" s="1">
        <v>2015</v>
      </c>
      <c r="AH111" s="1" t="s">
        <v>6</v>
      </c>
      <c r="AI111" s="1">
        <v>15229</v>
      </c>
    </row>
    <row r="112" spans="33:35" x14ac:dyDescent="0.2">
      <c r="AG112" s="1">
        <v>2015</v>
      </c>
      <c r="AH112" s="1" t="s">
        <v>18</v>
      </c>
      <c r="AI112" s="1">
        <v>8242</v>
      </c>
    </row>
    <row r="113" spans="2:35" x14ac:dyDescent="0.2">
      <c r="AG113" s="1">
        <v>2015</v>
      </c>
      <c r="AH113" s="1" t="s">
        <v>8</v>
      </c>
      <c r="AI113" s="1">
        <v>4419</v>
      </c>
    </row>
    <row r="114" spans="2:35" x14ac:dyDescent="0.2">
      <c r="AG114" s="1">
        <v>2015</v>
      </c>
      <c r="AH114" s="1" t="s">
        <v>23</v>
      </c>
      <c r="AI114" s="1">
        <v>4241</v>
      </c>
    </row>
    <row r="115" spans="2:35" x14ac:dyDescent="0.2">
      <c r="AG115" s="1">
        <v>2015</v>
      </c>
      <c r="AH115" s="1" t="s">
        <v>3</v>
      </c>
      <c r="AI115" s="1">
        <v>2683</v>
      </c>
    </row>
    <row r="116" spans="2:35" x14ac:dyDescent="0.2">
      <c r="AG116" s="1">
        <v>2015</v>
      </c>
      <c r="AH116" s="1" t="s">
        <v>12</v>
      </c>
      <c r="AI116" s="1">
        <v>1285</v>
      </c>
    </row>
    <row r="117" spans="2:35" x14ac:dyDescent="0.2">
      <c r="AG117" s="1">
        <v>2015</v>
      </c>
      <c r="AH117" s="1" t="s">
        <v>22</v>
      </c>
      <c r="AI117" s="1">
        <v>628</v>
      </c>
    </row>
    <row r="118" spans="2:35" x14ac:dyDescent="0.2">
      <c r="AG118" s="1">
        <v>2015</v>
      </c>
      <c r="AH118" s="1" t="s">
        <v>10</v>
      </c>
      <c r="AI118" s="1">
        <v>473</v>
      </c>
    </row>
    <row r="119" spans="2:35" x14ac:dyDescent="0.2">
      <c r="AG119" s="1">
        <v>2015</v>
      </c>
      <c r="AH119" s="1" t="s">
        <v>16</v>
      </c>
      <c r="AI119" s="1">
        <v>301</v>
      </c>
    </row>
    <row r="120" spans="2:35" x14ac:dyDescent="0.2">
      <c r="AG120" s="1">
        <v>2015</v>
      </c>
      <c r="AH120" s="1" t="s">
        <v>15</v>
      </c>
      <c r="AI120" s="1">
        <v>250</v>
      </c>
    </row>
    <row r="121" spans="2:35" x14ac:dyDescent="0.2">
      <c r="AG121" s="1">
        <v>2015</v>
      </c>
      <c r="AH121" s="1" t="s">
        <v>7</v>
      </c>
      <c r="AI121" s="1">
        <v>184</v>
      </c>
    </row>
    <row r="122" spans="2:35" x14ac:dyDescent="0.2">
      <c r="B122" s="10"/>
      <c r="H122" s="10"/>
      <c r="AG122" s="1">
        <v>2015</v>
      </c>
      <c r="AH122" s="1" t="s">
        <v>4</v>
      </c>
      <c r="AI122" s="1">
        <v>176</v>
      </c>
    </row>
    <row r="123" spans="2:35" x14ac:dyDescent="0.2">
      <c r="AG123" s="1">
        <v>2015</v>
      </c>
      <c r="AH123" s="1" t="s">
        <v>11</v>
      </c>
      <c r="AI123" s="1">
        <v>162</v>
      </c>
    </row>
    <row r="124" spans="2:35" x14ac:dyDescent="0.2">
      <c r="AG124" s="1">
        <v>2015</v>
      </c>
      <c r="AH124" s="1" t="s">
        <v>14</v>
      </c>
      <c r="AI124" s="1">
        <v>123</v>
      </c>
    </row>
    <row r="125" spans="2:35" x14ac:dyDescent="0.2">
      <c r="AG125" s="1">
        <v>2015</v>
      </c>
      <c r="AH125" s="1" t="s">
        <v>13</v>
      </c>
      <c r="AI125" s="1">
        <v>114</v>
      </c>
    </row>
    <row r="126" spans="2:35" x14ac:dyDescent="0.2">
      <c r="AG126" s="1">
        <v>2015</v>
      </c>
      <c r="AH126" s="1" t="s">
        <v>5</v>
      </c>
      <c r="AI126" s="1">
        <v>90</v>
      </c>
    </row>
    <row r="127" spans="2:35" x14ac:dyDescent="0.2">
      <c r="AG127" s="1">
        <v>2015</v>
      </c>
      <c r="AH127" s="1" t="s">
        <v>17</v>
      </c>
      <c r="AI127" s="1">
        <v>84</v>
      </c>
    </row>
    <row r="128" spans="2:35" x14ac:dyDescent="0.2">
      <c r="AG128" s="1">
        <v>2015</v>
      </c>
      <c r="AH128" s="1" t="s">
        <v>9</v>
      </c>
      <c r="AI128" s="1">
        <v>14</v>
      </c>
    </row>
    <row r="129" spans="33:35" x14ac:dyDescent="0.2">
      <c r="AG129" s="1">
        <v>2016</v>
      </c>
      <c r="AH129" s="1" t="s">
        <v>6</v>
      </c>
      <c r="AI129" s="1">
        <v>13894</v>
      </c>
    </row>
    <row r="130" spans="33:35" x14ac:dyDescent="0.2">
      <c r="AG130" s="1">
        <v>2016</v>
      </c>
      <c r="AH130" s="1" t="s">
        <v>18</v>
      </c>
      <c r="AI130" s="1">
        <v>8268</v>
      </c>
    </row>
    <row r="131" spans="33:35" x14ac:dyDescent="0.2">
      <c r="AG131" s="1">
        <v>2016</v>
      </c>
      <c r="AH131" s="1" t="s">
        <v>8</v>
      </c>
      <c r="AI131" s="1">
        <v>5041</v>
      </c>
    </row>
    <row r="132" spans="33:35" x14ac:dyDescent="0.2">
      <c r="AG132" s="1">
        <v>2016</v>
      </c>
      <c r="AH132" s="1" t="s">
        <v>23</v>
      </c>
      <c r="AI132" s="1">
        <v>3387</v>
      </c>
    </row>
    <row r="133" spans="33:35" x14ac:dyDescent="0.2">
      <c r="AG133" s="1">
        <v>2016</v>
      </c>
      <c r="AH133" s="1" t="s">
        <v>3</v>
      </c>
      <c r="AI133" s="1">
        <v>2923</v>
      </c>
    </row>
    <row r="134" spans="33:35" x14ac:dyDescent="0.2">
      <c r="AG134" s="1">
        <v>2016</v>
      </c>
      <c r="AH134" s="1" t="s">
        <v>12</v>
      </c>
      <c r="AI134" s="1">
        <v>1273</v>
      </c>
    </row>
    <row r="135" spans="33:35" x14ac:dyDescent="0.2">
      <c r="AG135" s="1">
        <v>2016</v>
      </c>
      <c r="AH135" s="1" t="s">
        <v>22</v>
      </c>
      <c r="AI135" s="1">
        <v>551</v>
      </c>
    </row>
    <row r="136" spans="33:35" x14ac:dyDescent="0.2">
      <c r="AG136" s="1">
        <v>2016</v>
      </c>
      <c r="AH136" s="1" t="s">
        <v>10</v>
      </c>
      <c r="AI136" s="1">
        <v>492</v>
      </c>
    </row>
    <row r="137" spans="33:35" x14ac:dyDescent="0.2">
      <c r="AG137" s="1">
        <v>2016</v>
      </c>
      <c r="AH137" s="1" t="s">
        <v>15</v>
      </c>
      <c r="AI137" s="1">
        <v>212</v>
      </c>
    </row>
    <row r="138" spans="33:35" x14ac:dyDescent="0.2">
      <c r="AG138" s="1">
        <v>2016</v>
      </c>
      <c r="AH138" s="1" t="s">
        <v>16</v>
      </c>
      <c r="AI138" s="1">
        <v>165</v>
      </c>
    </row>
    <row r="139" spans="33:35" x14ac:dyDescent="0.2">
      <c r="AG139" s="1">
        <v>2016</v>
      </c>
      <c r="AH139" s="1" t="s">
        <v>4</v>
      </c>
      <c r="AI139" s="1">
        <v>153</v>
      </c>
    </row>
    <row r="140" spans="33:35" x14ac:dyDescent="0.2">
      <c r="AG140" s="1">
        <v>2016</v>
      </c>
      <c r="AH140" s="1" t="s">
        <v>11</v>
      </c>
      <c r="AI140" s="1">
        <v>149</v>
      </c>
    </row>
    <row r="141" spans="33:35" x14ac:dyDescent="0.2">
      <c r="AG141" s="1">
        <v>2016</v>
      </c>
      <c r="AH141" s="1" t="s">
        <v>7</v>
      </c>
      <c r="AI141" s="1">
        <v>143</v>
      </c>
    </row>
    <row r="142" spans="33:35" x14ac:dyDescent="0.2">
      <c r="AG142" s="1">
        <v>2016</v>
      </c>
      <c r="AH142" s="1" t="s">
        <v>13</v>
      </c>
      <c r="AI142" s="1">
        <v>112</v>
      </c>
    </row>
    <row r="143" spans="33:35" x14ac:dyDescent="0.2">
      <c r="AG143" s="1">
        <v>2016</v>
      </c>
      <c r="AH143" s="1" t="s">
        <v>14</v>
      </c>
      <c r="AI143" s="1">
        <v>96</v>
      </c>
    </row>
    <row r="144" spans="33:35" x14ac:dyDescent="0.2">
      <c r="AG144" s="1">
        <v>2016</v>
      </c>
      <c r="AH144" s="1" t="s">
        <v>5</v>
      </c>
      <c r="AI144" s="1">
        <v>88</v>
      </c>
    </row>
    <row r="145" spans="33:35" x14ac:dyDescent="0.2">
      <c r="AG145" s="1">
        <v>2016</v>
      </c>
      <c r="AH145" s="1" t="s">
        <v>17</v>
      </c>
      <c r="AI145" s="1">
        <v>63</v>
      </c>
    </row>
    <row r="146" spans="33:35" x14ac:dyDescent="0.2">
      <c r="AG146" s="1">
        <v>2016</v>
      </c>
      <c r="AH146" s="1" t="s">
        <v>9</v>
      </c>
      <c r="AI146" s="1">
        <v>18</v>
      </c>
    </row>
    <row r="147" spans="33:35" x14ac:dyDescent="0.2">
      <c r="AG147" s="1">
        <v>2017</v>
      </c>
      <c r="AH147" s="1" t="s">
        <v>6</v>
      </c>
      <c r="AI147" s="1">
        <v>13239</v>
      </c>
    </row>
    <row r="148" spans="33:35" x14ac:dyDescent="0.2">
      <c r="AG148" s="1">
        <v>2017</v>
      </c>
      <c r="AH148" s="1" t="s">
        <v>18</v>
      </c>
      <c r="AI148" s="1">
        <v>8364</v>
      </c>
    </row>
    <row r="149" spans="33:35" x14ac:dyDescent="0.2">
      <c r="AG149" s="1">
        <v>2017</v>
      </c>
      <c r="AH149" s="1" t="s">
        <v>8</v>
      </c>
      <c r="AI149" s="1">
        <v>5135</v>
      </c>
    </row>
    <row r="150" spans="33:35" x14ac:dyDescent="0.2">
      <c r="AG150" s="1">
        <v>2017</v>
      </c>
      <c r="AH150" s="1" t="s">
        <v>23</v>
      </c>
      <c r="AI150" s="1">
        <v>3814</v>
      </c>
    </row>
    <row r="151" spans="33:35" x14ac:dyDescent="0.2">
      <c r="AG151" s="1">
        <v>2017</v>
      </c>
      <c r="AH151" s="1" t="s">
        <v>3</v>
      </c>
      <c r="AI151" s="1">
        <v>2749</v>
      </c>
    </row>
    <row r="152" spans="33:35" x14ac:dyDescent="0.2">
      <c r="AG152" s="1">
        <v>2017</v>
      </c>
      <c r="AH152" s="1" t="s">
        <v>12</v>
      </c>
      <c r="AI152" s="1">
        <v>1543</v>
      </c>
    </row>
    <row r="153" spans="33:35" x14ac:dyDescent="0.2">
      <c r="AG153" s="1">
        <v>2017</v>
      </c>
      <c r="AH153" s="1" t="s">
        <v>22</v>
      </c>
      <c r="AI153" s="1">
        <v>612</v>
      </c>
    </row>
    <row r="154" spans="33:35" x14ac:dyDescent="0.2">
      <c r="AG154" s="1">
        <v>2017</v>
      </c>
      <c r="AH154" s="1" t="s">
        <v>10</v>
      </c>
      <c r="AI154" s="1">
        <v>420</v>
      </c>
    </row>
    <row r="155" spans="33:35" x14ac:dyDescent="0.2">
      <c r="AG155" s="1">
        <v>2017</v>
      </c>
      <c r="AH155" s="1" t="s">
        <v>11</v>
      </c>
      <c r="AI155" s="1">
        <v>185</v>
      </c>
    </row>
    <row r="156" spans="33:35" x14ac:dyDescent="0.2">
      <c r="AG156" s="1">
        <v>2017</v>
      </c>
      <c r="AH156" s="1" t="s">
        <v>5</v>
      </c>
      <c r="AI156" s="1">
        <v>172</v>
      </c>
    </row>
    <row r="157" spans="33:35" x14ac:dyDescent="0.2">
      <c r="AG157" s="1">
        <v>2017</v>
      </c>
      <c r="AH157" s="1" t="s">
        <v>7</v>
      </c>
      <c r="AI157" s="1">
        <v>164</v>
      </c>
    </row>
    <row r="158" spans="33:35" x14ac:dyDescent="0.2">
      <c r="AG158" s="1">
        <v>2017</v>
      </c>
      <c r="AH158" s="1" t="s">
        <v>15</v>
      </c>
      <c r="AI158" s="1">
        <v>155</v>
      </c>
    </row>
    <row r="159" spans="33:35" x14ac:dyDescent="0.2">
      <c r="AG159" s="1">
        <v>2017</v>
      </c>
      <c r="AH159" s="1" t="s">
        <v>4</v>
      </c>
      <c r="AI159" s="1">
        <v>147</v>
      </c>
    </row>
    <row r="160" spans="33:35" x14ac:dyDescent="0.2">
      <c r="AG160" s="1">
        <v>2017</v>
      </c>
      <c r="AH160" s="1" t="s">
        <v>16</v>
      </c>
      <c r="AI160" s="1">
        <v>142</v>
      </c>
    </row>
    <row r="161" spans="33:35" x14ac:dyDescent="0.2">
      <c r="AG161" s="1">
        <v>2017</v>
      </c>
      <c r="AH161" s="1" t="s">
        <v>13</v>
      </c>
      <c r="AI161" s="1">
        <v>103</v>
      </c>
    </row>
    <row r="162" spans="33:35" x14ac:dyDescent="0.2">
      <c r="AG162" s="1">
        <v>2017</v>
      </c>
      <c r="AH162" s="1" t="s">
        <v>14</v>
      </c>
      <c r="AI162" s="1">
        <v>69</v>
      </c>
    </row>
    <row r="163" spans="33:35" x14ac:dyDescent="0.2">
      <c r="AG163" s="1">
        <v>2017</v>
      </c>
      <c r="AH163" s="1" t="s">
        <v>17</v>
      </c>
      <c r="AI163" s="1">
        <v>49</v>
      </c>
    </row>
    <row r="164" spans="33:35" x14ac:dyDescent="0.2">
      <c r="AG164" s="1">
        <v>2017</v>
      </c>
      <c r="AH164" s="1" t="s">
        <v>9</v>
      </c>
      <c r="AI164" s="1">
        <v>8</v>
      </c>
    </row>
    <row r="165" spans="33:35" x14ac:dyDescent="0.2">
      <c r="AG165" s="1">
        <v>2018</v>
      </c>
      <c r="AH165" s="1" t="s">
        <v>6</v>
      </c>
      <c r="AI165" s="1">
        <v>12034</v>
      </c>
    </row>
    <row r="166" spans="33:35" x14ac:dyDescent="0.2">
      <c r="AG166" s="1">
        <v>2018</v>
      </c>
      <c r="AH166" s="1" t="s">
        <v>18</v>
      </c>
      <c r="AI166" s="1">
        <v>9193</v>
      </c>
    </row>
    <row r="167" spans="33:35" x14ac:dyDescent="0.2">
      <c r="AG167" s="1">
        <v>2018</v>
      </c>
      <c r="AH167" s="1" t="s">
        <v>8</v>
      </c>
      <c r="AI167" s="1">
        <v>5400</v>
      </c>
    </row>
    <row r="168" spans="33:35" x14ac:dyDescent="0.2">
      <c r="AG168" s="1">
        <v>2018</v>
      </c>
      <c r="AH168" s="1" t="s">
        <v>23</v>
      </c>
      <c r="AI168" s="1">
        <v>4607</v>
      </c>
    </row>
    <row r="169" spans="33:35" x14ac:dyDescent="0.2">
      <c r="AG169" s="1">
        <v>2018</v>
      </c>
      <c r="AH169" s="1" t="s">
        <v>3</v>
      </c>
      <c r="AI169" s="1">
        <v>3090</v>
      </c>
    </row>
    <row r="170" spans="33:35" x14ac:dyDescent="0.2">
      <c r="AG170" s="1">
        <v>2018</v>
      </c>
      <c r="AH170" s="1" t="s">
        <v>12</v>
      </c>
      <c r="AI170" s="1">
        <v>1707</v>
      </c>
    </row>
    <row r="171" spans="33:35" x14ac:dyDescent="0.2">
      <c r="AG171" s="1">
        <v>2018</v>
      </c>
      <c r="AH171" s="1" t="s">
        <v>22</v>
      </c>
      <c r="AI171" s="1">
        <v>563</v>
      </c>
    </row>
    <row r="172" spans="33:35" x14ac:dyDescent="0.2">
      <c r="AG172" s="1">
        <v>2018</v>
      </c>
      <c r="AH172" s="1" t="s">
        <v>10</v>
      </c>
      <c r="AI172" s="1">
        <v>429</v>
      </c>
    </row>
    <row r="173" spans="33:35" x14ac:dyDescent="0.2">
      <c r="AG173" s="1">
        <v>2018</v>
      </c>
      <c r="AH173" s="1" t="s">
        <v>7</v>
      </c>
      <c r="AI173" s="1">
        <v>223</v>
      </c>
    </row>
    <row r="174" spans="33:35" x14ac:dyDescent="0.2">
      <c r="AG174" s="1">
        <v>2018</v>
      </c>
      <c r="AH174" s="1" t="s">
        <v>11</v>
      </c>
      <c r="AI174" s="1">
        <v>213</v>
      </c>
    </row>
    <row r="175" spans="33:35" x14ac:dyDescent="0.2">
      <c r="AG175" s="1">
        <v>2018</v>
      </c>
      <c r="AH175" s="1" t="s">
        <v>15</v>
      </c>
      <c r="AI175" s="1">
        <v>204</v>
      </c>
    </row>
    <row r="176" spans="33:35" x14ac:dyDescent="0.2">
      <c r="AG176" s="1">
        <v>2018</v>
      </c>
      <c r="AH176" s="1" t="s">
        <v>4</v>
      </c>
      <c r="AI176" s="1">
        <v>138</v>
      </c>
    </row>
    <row r="177" spans="33:35" x14ac:dyDescent="0.2">
      <c r="AG177" s="1">
        <v>2018</v>
      </c>
      <c r="AH177" s="1" t="s">
        <v>5</v>
      </c>
      <c r="AI177" s="1">
        <v>124</v>
      </c>
    </row>
    <row r="178" spans="33:35" x14ac:dyDescent="0.2">
      <c r="AG178" s="1">
        <v>2018</v>
      </c>
      <c r="AH178" s="1" t="s">
        <v>16</v>
      </c>
      <c r="AI178" s="1">
        <v>114</v>
      </c>
    </row>
    <row r="179" spans="33:35" x14ac:dyDescent="0.2">
      <c r="AG179" s="1">
        <v>2018</v>
      </c>
      <c r="AH179" s="1" t="s">
        <v>13</v>
      </c>
      <c r="AI179" s="1">
        <v>107</v>
      </c>
    </row>
    <row r="180" spans="33:35" x14ac:dyDescent="0.2">
      <c r="AG180" s="1">
        <v>2018</v>
      </c>
      <c r="AH180" s="1" t="s">
        <v>14</v>
      </c>
      <c r="AI180" s="1">
        <v>71</v>
      </c>
    </row>
    <row r="181" spans="33:35" x14ac:dyDescent="0.2">
      <c r="AG181" s="1">
        <v>2018</v>
      </c>
      <c r="AH181" s="1" t="s">
        <v>17</v>
      </c>
      <c r="AI181" s="1">
        <v>48</v>
      </c>
    </row>
    <row r="182" spans="33:35" x14ac:dyDescent="0.2">
      <c r="AG182" s="1">
        <v>2018</v>
      </c>
      <c r="AH182" s="1" t="s">
        <v>9</v>
      </c>
      <c r="AI182" s="1">
        <v>9</v>
      </c>
    </row>
    <row r="183" spans="33:35" x14ac:dyDescent="0.2">
      <c r="AG183" s="1">
        <v>2019</v>
      </c>
      <c r="AH183" s="1" t="s">
        <v>18</v>
      </c>
      <c r="AI183" s="1">
        <v>12363</v>
      </c>
    </row>
    <row r="184" spans="33:35" x14ac:dyDescent="0.2">
      <c r="AG184" s="1">
        <v>2019</v>
      </c>
      <c r="AH184" s="1" t="s">
        <v>6</v>
      </c>
      <c r="AI184" s="1">
        <v>11095</v>
      </c>
    </row>
    <row r="185" spans="33:35" x14ac:dyDescent="0.2">
      <c r="AG185" s="1">
        <v>2019</v>
      </c>
      <c r="AH185" s="1" t="s">
        <v>8</v>
      </c>
      <c r="AI185" s="1">
        <v>5967</v>
      </c>
    </row>
    <row r="186" spans="33:35" x14ac:dyDescent="0.2">
      <c r="AG186" s="1">
        <v>2019</v>
      </c>
      <c r="AH186" s="1" t="s">
        <v>23</v>
      </c>
      <c r="AI186" s="1">
        <v>5278</v>
      </c>
    </row>
    <row r="187" spans="33:35" x14ac:dyDescent="0.2">
      <c r="AG187" s="1">
        <v>2019</v>
      </c>
      <c r="AH187" s="1" t="s">
        <v>3</v>
      </c>
      <c r="AI187" s="1">
        <v>2533</v>
      </c>
    </row>
    <row r="188" spans="33:35" x14ac:dyDescent="0.2">
      <c r="AG188" s="1">
        <v>2019</v>
      </c>
      <c r="AH188" s="1" t="s">
        <v>12</v>
      </c>
      <c r="AI188" s="1">
        <v>1605</v>
      </c>
    </row>
    <row r="189" spans="33:35" x14ac:dyDescent="0.2">
      <c r="AG189" s="1">
        <v>2019</v>
      </c>
      <c r="AH189" s="1" t="s">
        <v>22</v>
      </c>
      <c r="AI189" s="1">
        <v>749</v>
      </c>
    </row>
    <row r="190" spans="33:35" x14ac:dyDescent="0.2">
      <c r="AG190" s="1">
        <v>2019</v>
      </c>
      <c r="AH190" s="1" t="s">
        <v>10</v>
      </c>
      <c r="AI190" s="1">
        <v>373</v>
      </c>
    </row>
    <row r="191" spans="33:35" x14ac:dyDescent="0.2">
      <c r="AG191" s="1">
        <v>2019</v>
      </c>
      <c r="AH191" s="1" t="s">
        <v>7</v>
      </c>
      <c r="AI191" s="1">
        <v>333</v>
      </c>
    </row>
    <row r="192" spans="33:35" x14ac:dyDescent="0.2">
      <c r="AG192" s="1">
        <v>2019</v>
      </c>
      <c r="AH192" s="1" t="s">
        <v>11</v>
      </c>
      <c r="AI192" s="1">
        <v>281</v>
      </c>
    </row>
    <row r="193" spans="33:35" x14ac:dyDescent="0.2">
      <c r="AG193" s="1">
        <v>2019</v>
      </c>
      <c r="AH193" s="1" t="s">
        <v>15</v>
      </c>
      <c r="AI193" s="1">
        <v>186</v>
      </c>
    </row>
    <row r="194" spans="33:35" x14ac:dyDescent="0.2">
      <c r="AG194" s="1">
        <v>2019</v>
      </c>
      <c r="AH194" s="1" t="s">
        <v>4</v>
      </c>
      <c r="AI194" s="1">
        <v>100</v>
      </c>
    </row>
    <row r="195" spans="33:35" x14ac:dyDescent="0.2">
      <c r="AG195" s="1">
        <v>2019</v>
      </c>
      <c r="AH195" s="1" t="s">
        <v>13</v>
      </c>
      <c r="AI195" s="1">
        <v>94</v>
      </c>
    </row>
    <row r="196" spans="33:35" x14ac:dyDescent="0.2">
      <c r="AG196" s="1">
        <v>2019</v>
      </c>
      <c r="AH196" s="1" t="s">
        <v>5</v>
      </c>
      <c r="AI196" s="1">
        <v>93</v>
      </c>
    </row>
    <row r="197" spans="33:35" x14ac:dyDescent="0.2">
      <c r="AG197" s="1">
        <v>2019</v>
      </c>
      <c r="AH197" s="1" t="s">
        <v>16</v>
      </c>
      <c r="AI197" s="1">
        <v>85</v>
      </c>
    </row>
    <row r="198" spans="33:35" x14ac:dyDescent="0.2">
      <c r="AG198" s="1">
        <v>2019</v>
      </c>
      <c r="AH198" s="1" t="s">
        <v>14</v>
      </c>
      <c r="AI198" s="1">
        <v>55</v>
      </c>
    </row>
    <row r="199" spans="33:35" x14ac:dyDescent="0.2">
      <c r="AG199" s="1">
        <v>2019</v>
      </c>
      <c r="AH199" s="1" t="s">
        <v>17</v>
      </c>
      <c r="AI199" s="1">
        <v>35</v>
      </c>
    </row>
    <row r="200" spans="33:35" x14ac:dyDescent="0.2">
      <c r="AG200" s="1">
        <v>2019</v>
      </c>
      <c r="AH200" s="1" t="s">
        <v>9</v>
      </c>
      <c r="AI200" s="1">
        <v>11</v>
      </c>
    </row>
  </sheetData>
  <mergeCells count="14">
    <mergeCell ref="L4:M4"/>
    <mergeCell ref="A1:N1"/>
    <mergeCell ref="B2:M2"/>
    <mergeCell ref="B3:C3"/>
    <mergeCell ref="D3:E3"/>
    <mergeCell ref="F3:G3"/>
    <mergeCell ref="H3:I3"/>
    <mergeCell ref="J3:K3"/>
    <mergeCell ref="L3:M3"/>
    <mergeCell ref="B4:C4"/>
    <mergeCell ref="D4:E4"/>
    <mergeCell ref="F4:G4"/>
    <mergeCell ref="H4:I4"/>
    <mergeCell ref="J4:K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AC85C-9F9E-C94F-A4D3-AA7060DAE8AB}">
  <dimension ref="A3:E15"/>
  <sheetViews>
    <sheetView topLeftCell="A7" workbookViewId="0">
      <selection activeCell="A5" sqref="A5"/>
    </sheetView>
  </sheetViews>
  <sheetFormatPr baseColWidth="10" defaultRowHeight="16" x14ac:dyDescent="0.2"/>
  <cols>
    <col min="1" max="1" width="23.33203125" bestFit="1" customWidth="1"/>
    <col min="2" max="2" width="21" bestFit="1" customWidth="1"/>
    <col min="3" max="3" width="17.33203125" bestFit="1" customWidth="1"/>
    <col min="4" max="4" width="23.1640625" bestFit="1" customWidth="1"/>
  </cols>
  <sheetData>
    <row r="3" spans="1:5" x14ac:dyDescent="0.2">
      <c r="A3" s="4" t="s">
        <v>106</v>
      </c>
      <c r="B3" s="4" t="s">
        <v>36</v>
      </c>
    </row>
    <row r="4" spans="1:5" x14ac:dyDescent="0.2">
      <c r="A4" s="4" t="s">
        <v>33</v>
      </c>
      <c r="B4" t="s">
        <v>20</v>
      </c>
      <c r="C4" t="s">
        <v>19</v>
      </c>
      <c r="D4" t="s">
        <v>21</v>
      </c>
      <c r="E4" t="s">
        <v>34</v>
      </c>
    </row>
    <row r="5" spans="1:5" x14ac:dyDescent="0.2">
      <c r="A5" s="5" t="s">
        <v>18</v>
      </c>
      <c r="B5" s="6">
        <v>2462</v>
      </c>
      <c r="C5" s="6">
        <v>15920</v>
      </c>
      <c r="D5" s="6">
        <v>1566</v>
      </c>
      <c r="E5" s="6">
        <v>19948</v>
      </c>
    </row>
    <row r="6" spans="1:5" x14ac:dyDescent="0.2">
      <c r="A6" s="5" t="s">
        <v>15</v>
      </c>
      <c r="B6" s="6">
        <v>656</v>
      </c>
      <c r="C6" s="6">
        <v>1117</v>
      </c>
      <c r="D6" s="6">
        <v>571</v>
      </c>
      <c r="E6" s="6">
        <v>2344</v>
      </c>
    </row>
    <row r="7" spans="1:5" x14ac:dyDescent="0.2">
      <c r="A7" s="5" t="s">
        <v>9</v>
      </c>
      <c r="B7" s="6">
        <v>24</v>
      </c>
      <c r="C7" s="6">
        <v>187</v>
      </c>
      <c r="D7" s="6">
        <v>12</v>
      </c>
      <c r="E7" s="6">
        <v>223</v>
      </c>
    </row>
    <row r="8" spans="1:5" x14ac:dyDescent="0.2">
      <c r="A8" s="5" t="s">
        <v>12</v>
      </c>
      <c r="B8" s="6">
        <v>1056</v>
      </c>
      <c r="C8" s="6">
        <v>7094</v>
      </c>
      <c r="D8" s="6">
        <v>777</v>
      </c>
      <c r="E8" s="6">
        <v>8927</v>
      </c>
    </row>
    <row r="9" spans="1:5" x14ac:dyDescent="0.2">
      <c r="A9" s="5" t="s">
        <v>11</v>
      </c>
      <c r="B9" s="6">
        <v>338</v>
      </c>
      <c r="C9" s="6">
        <v>561</v>
      </c>
      <c r="D9" s="6">
        <v>278</v>
      </c>
      <c r="E9" s="6">
        <v>1177</v>
      </c>
    </row>
    <row r="10" spans="1:5" x14ac:dyDescent="0.2">
      <c r="A10" s="5" t="s">
        <v>13</v>
      </c>
      <c r="B10" s="6">
        <v>2531</v>
      </c>
      <c r="C10" s="6">
        <v>2398</v>
      </c>
      <c r="D10" s="6">
        <v>2072</v>
      </c>
      <c r="E10" s="6">
        <v>7001</v>
      </c>
    </row>
    <row r="11" spans="1:5" x14ac:dyDescent="0.2">
      <c r="A11" s="5" t="s">
        <v>14</v>
      </c>
      <c r="B11" s="6">
        <v>554</v>
      </c>
      <c r="C11" s="6">
        <v>1014</v>
      </c>
      <c r="D11" s="6">
        <v>453</v>
      </c>
      <c r="E11" s="6">
        <v>2021</v>
      </c>
    </row>
    <row r="12" spans="1:5" x14ac:dyDescent="0.2">
      <c r="A12" s="5" t="s">
        <v>10</v>
      </c>
      <c r="B12" s="6">
        <v>538</v>
      </c>
      <c r="C12" s="6">
        <v>3201</v>
      </c>
      <c r="D12" s="6">
        <v>338</v>
      </c>
      <c r="E12" s="6">
        <v>4077</v>
      </c>
    </row>
    <row r="13" spans="1:5" x14ac:dyDescent="0.2">
      <c r="A13" s="5" t="s">
        <v>17</v>
      </c>
      <c r="B13" s="6">
        <v>172</v>
      </c>
      <c r="C13" s="6">
        <v>342</v>
      </c>
      <c r="D13" s="6">
        <v>135</v>
      </c>
      <c r="E13" s="6">
        <v>649</v>
      </c>
    </row>
    <row r="14" spans="1:5" x14ac:dyDescent="0.2">
      <c r="A14" s="5" t="s">
        <v>16</v>
      </c>
      <c r="B14" s="6">
        <v>579</v>
      </c>
      <c r="C14" s="6">
        <v>457</v>
      </c>
      <c r="D14" s="6">
        <v>472</v>
      </c>
      <c r="E14" s="6">
        <v>1508</v>
      </c>
    </row>
    <row r="15" spans="1:5" x14ac:dyDescent="0.2">
      <c r="A15" s="5" t="s">
        <v>34</v>
      </c>
      <c r="B15" s="6">
        <v>8910</v>
      </c>
      <c r="C15" s="6">
        <v>32291</v>
      </c>
      <c r="D15" s="6">
        <v>6674</v>
      </c>
      <c r="E15" s="6">
        <v>47875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DA84-3783-3048-8ED6-676CD626241E}">
  <dimension ref="A3:B6"/>
  <sheetViews>
    <sheetView workbookViewId="0">
      <selection activeCell="B4" sqref="B4"/>
    </sheetView>
  </sheetViews>
  <sheetFormatPr baseColWidth="10" defaultRowHeight="16" x14ac:dyDescent="0.2"/>
  <cols>
    <col min="1" max="1" width="13" bestFit="1" customWidth="1"/>
    <col min="2" max="2" width="17.33203125" bestFit="1" customWidth="1"/>
    <col min="3" max="3" width="6.1640625" bestFit="1" customWidth="1"/>
    <col min="4" max="4" width="10.83203125" bestFit="1" customWidth="1"/>
  </cols>
  <sheetData>
    <row r="3" spans="1:2" x14ac:dyDescent="0.2">
      <c r="A3" s="4" t="s">
        <v>33</v>
      </c>
      <c r="B3" t="s">
        <v>106</v>
      </c>
    </row>
    <row r="4" spans="1:2" x14ac:dyDescent="0.2">
      <c r="A4" s="5" t="s">
        <v>25</v>
      </c>
      <c r="B4" s="6">
        <v>7685</v>
      </c>
    </row>
    <row r="5" spans="1:2" x14ac:dyDescent="0.2">
      <c r="A5" s="5" t="s">
        <v>24</v>
      </c>
      <c r="B5" s="6">
        <v>40190</v>
      </c>
    </row>
    <row r="6" spans="1:2" x14ac:dyDescent="0.2">
      <c r="A6" s="5" t="s">
        <v>34</v>
      </c>
      <c r="B6" s="6">
        <v>47875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711C-5114-9641-9294-6DBA435118C3}">
  <dimension ref="A3:C13"/>
  <sheetViews>
    <sheetView topLeftCell="A9" workbookViewId="0">
      <selection activeCell="N16" sqref="N16"/>
    </sheetView>
  </sheetViews>
  <sheetFormatPr baseColWidth="10" defaultRowHeight="16" x14ac:dyDescent="0.2"/>
  <cols>
    <col min="1" max="1" width="13" bestFit="1" customWidth="1"/>
    <col min="2" max="2" width="12.83203125" bestFit="1" customWidth="1"/>
    <col min="3" max="3" width="25" bestFit="1" customWidth="1"/>
  </cols>
  <sheetData>
    <row r="3" spans="1:3" x14ac:dyDescent="0.2">
      <c r="A3" s="4" t="s">
        <v>33</v>
      </c>
      <c r="B3" t="s">
        <v>112</v>
      </c>
      <c r="C3" t="s">
        <v>111</v>
      </c>
    </row>
    <row r="4" spans="1:3" x14ac:dyDescent="0.2">
      <c r="A4" s="5">
        <v>2011</v>
      </c>
      <c r="B4" s="6">
        <v>6521</v>
      </c>
      <c r="C4" s="6"/>
    </row>
    <row r="5" spans="1:3" x14ac:dyDescent="0.2">
      <c r="A5" s="5">
        <v>2012</v>
      </c>
      <c r="B5" s="6">
        <v>5927</v>
      </c>
      <c r="C5" s="6">
        <v>-594</v>
      </c>
    </row>
    <row r="6" spans="1:3" x14ac:dyDescent="0.2">
      <c r="A6" s="5">
        <v>2013</v>
      </c>
      <c r="B6" s="6">
        <v>6167</v>
      </c>
      <c r="C6" s="6">
        <v>240</v>
      </c>
    </row>
    <row r="7" spans="1:3" x14ac:dyDescent="0.2">
      <c r="A7" s="5">
        <v>2014</v>
      </c>
      <c r="B7" s="6">
        <v>7856</v>
      </c>
      <c r="C7" s="6">
        <v>1689</v>
      </c>
    </row>
    <row r="8" spans="1:3" x14ac:dyDescent="0.2">
      <c r="A8" s="5">
        <v>2015</v>
      </c>
      <c r="B8" s="6">
        <v>10479</v>
      </c>
      <c r="C8" s="6">
        <v>2623</v>
      </c>
    </row>
    <row r="9" spans="1:3" x14ac:dyDescent="0.2">
      <c r="A9" s="5">
        <v>2016</v>
      </c>
      <c r="B9" s="6">
        <v>10183</v>
      </c>
      <c r="C9" s="6">
        <v>-296</v>
      </c>
    </row>
    <row r="10" spans="1:3" x14ac:dyDescent="0.2">
      <c r="A10" s="5">
        <v>2017</v>
      </c>
      <c r="B10" s="6">
        <v>10538</v>
      </c>
      <c r="C10" s="6">
        <v>355</v>
      </c>
    </row>
    <row r="11" spans="1:3" x14ac:dyDescent="0.2">
      <c r="A11" s="5">
        <v>2018</v>
      </c>
      <c r="B11" s="6">
        <v>11691</v>
      </c>
      <c r="C11" s="6">
        <v>1153</v>
      </c>
    </row>
    <row r="12" spans="1:3" x14ac:dyDescent="0.2">
      <c r="A12" s="5">
        <v>2019</v>
      </c>
      <c r="B12" s="6">
        <v>15222</v>
      </c>
      <c r="C12" s="6">
        <v>3531</v>
      </c>
    </row>
    <row r="13" spans="1:3" x14ac:dyDescent="0.2">
      <c r="A13" s="5" t="s">
        <v>34</v>
      </c>
      <c r="B13" s="6">
        <v>84584</v>
      </c>
      <c r="C13"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6550F-6C43-434B-B085-D0303DEF6C2F}">
  <dimension ref="A3:F13"/>
  <sheetViews>
    <sheetView topLeftCell="A8" workbookViewId="0">
      <selection activeCell="I32" sqref="I32"/>
    </sheetView>
  </sheetViews>
  <sheetFormatPr baseColWidth="10" defaultRowHeight="16" x14ac:dyDescent="0.2"/>
  <cols>
    <col min="1" max="1" width="23.33203125" bestFit="1" customWidth="1"/>
    <col min="2" max="2" width="23.1640625" bestFit="1" customWidth="1"/>
    <col min="3" max="3" width="19.33203125" bestFit="1" customWidth="1"/>
    <col min="4" max="4" width="13.1640625" bestFit="1" customWidth="1"/>
    <col min="5" max="5" width="23.6640625" bestFit="1" customWidth="1"/>
  </cols>
  <sheetData>
    <row r="3" spans="1:6" x14ac:dyDescent="0.2">
      <c r="A3" s="4" t="s">
        <v>106</v>
      </c>
      <c r="B3" s="4" t="s">
        <v>36</v>
      </c>
    </row>
    <row r="4" spans="1:6" x14ac:dyDescent="0.2">
      <c r="A4" s="4" t="s">
        <v>33</v>
      </c>
      <c r="B4" t="s">
        <v>94</v>
      </c>
      <c r="C4" t="s">
        <v>93</v>
      </c>
      <c r="D4" t="s">
        <v>96</v>
      </c>
      <c r="E4" t="s">
        <v>95</v>
      </c>
      <c r="F4" t="s">
        <v>34</v>
      </c>
    </row>
    <row r="5" spans="1:6" x14ac:dyDescent="0.2">
      <c r="A5" s="5" t="s">
        <v>18</v>
      </c>
      <c r="B5" s="6">
        <v>6407</v>
      </c>
      <c r="C5" s="6">
        <v>42491</v>
      </c>
      <c r="D5" s="6">
        <v>14</v>
      </c>
      <c r="E5" s="6">
        <v>3740</v>
      </c>
      <c r="F5" s="6">
        <v>52652</v>
      </c>
    </row>
    <row r="6" spans="1:6" x14ac:dyDescent="0.2">
      <c r="A6" s="5" t="s">
        <v>9</v>
      </c>
      <c r="B6" s="6">
        <v>13</v>
      </c>
      <c r="C6" s="6">
        <v>109</v>
      </c>
      <c r="D6" s="6">
        <v>0</v>
      </c>
      <c r="E6" s="6">
        <v>3</v>
      </c>
      <c r="F6" s="6">
        <v>125</v>
      </c>
    </row>
    <row r="7" spans="1:6" x14ac:dyDescent="0.2">
      <c r="A7" s="5" t="s">
        <v>12</v>
      </c>
      <c r="B7" s="6">
        <v>5876</v>
      </c>
      <c r="C7" s="6">
        <v>7934</v>
      </c>
      <c r="D7" s="6">
        <v>44</v>
      </c>
      <c r="E7" s="6">
        <v>4579</v>
      </c>
      <c r="F7" s="6">
        <v>18433</v>
      </c>
    </row>
    <row r="8" spans="1:6" x14ac:dyDescent="0.2">
      <c r="A8" s="5" t="s">
        <v>11</v>
      </c>
      <c r="B8" s="6">
        <v>1037</v>
      </c>
      <c r="C8" s="6">
        <v>547</v>
      </c>
      <c r="D8" s="6">
        <v>1</v>
      </c>
      <c r="E8" s="6">
        <v>918</v>
      </c>
      <c r="F8" s="6">
        <v>2503</v>
      </c>
    </row>
    <row r="9" spans="1:6" x14ac:dyDescent="0.2">
      <c r="A9" s="5" t="s">
        <v>13</v>
      </c>
      <c r="B9" s="6">
        <v>749</v>
      </c>
      <c r="C9" s="6">
        <v>1204</v>
      </c>
      <c r="D9" s="6">
        <v>4</v>
      </c>
      <c r="E9" s="6">
        <v>580</v>
      </c>
      <c r="F9" s="6">
        <v>2537</v>
      </c>
    </row>
    <row r="10" spans="1:6" x14ac:dyDescent="0.2">
      <c r="A10" s="5" t="s">
        <v>14</v>
      </c>
      <c r="B10" s="6">
        <v>334</v>
      </c>
      <c r="C10" s="6">
        <v>1439</v>
      </c>
      <c r="D10" s="6">
        <v>4</v>
      </c>
      <c r="E10" s="6">
        <v>246</v>
      </c>
      <c r="F10" s="6">
        <v>2023</v>
      </c>
    </row>
    <row r="11" spans="1:6" x14ac:dyDescent="0.2">
      <c r="A11" s="5" t="s">
        <v>10</v>
      </c>
      <c r="B11" s="6">
        <v>662</v>
      </c>
      <c r="C11" s="6">
        <v>3694</v>
      </c>
      <c r="D11" s="6">
        <v>8</v>
      </c>
      <c r="E11" s="6">
        <v>460</v>
      </c>
      <c r="F11" s="6">
        <v>4824</v>
      </c>
    </row>
    <row r="12" spans="1:6" x14ac:dyDescent="0.2">
      <c r="A12" s="5" t="s">
        <v>17</v>
      </c>
      <c r="B12" s="6">
        <v>210</v>
      </c>
      <c r="C12" s="6">
        <v>1117</v>
      </c>
      <c r="D12" s="6">
        <v>4</v>
      </c>
      <c r="E12" s="6">
        <v>156</v>
      </c>
      <c r="F12" s="6">
        <v>1487</v>
      </c>
    </row>
    <row r="13" spans="1:6" x14ac:dyDescent="0.2">
      <c r="A13" s="5" t="s">
        <v>34</v>
      </c>
      <c r="B13" s="6">
        <v>15288</v>
      </c>
      <c r="C13" s="6">
        <v>58535</v>
      </c>
      <c r="D13" s="6">
        <v>79</v>
      </c>
      <c r="E13" s="6">
        <v>10682</v>
      </c>
      <c r="F13" s="6">
        <v>84584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7D70-1F5B-D743-984F-142F447D89CD}">
  <dimension ref="A3:B6"/>
  <sheetViews>
    <sheetView workbookViewId="0">
      <selection activeCell="J23" sqref="J23"/>
    </sheetView>
  </sheetViews>
  <sheetFormatPr baseColWidth="10" defaultRowHeight="16" x14ac:dyDescent="0.2"/>
  <cols>
    <col min="1" max="1" width="13" bestFit="1" customWidth="1"/>
    <col min="2" max="2" width="17.33203125" bestFit="1" customWidth="1"/>
    <col min="3" max="3" width="19.33203125" bestFit="1" customWidth="1"/>
    <col min="4" max="4" width="13.1640625" bestFit="1" customWidth="1"/>
    <col min="5" max="5" width="23.6640625" bestFit="1" customWidth="1"/>
  </cols>
  <sheetData>
    <row r="3" spans="1:2" x14ac:dyDescent="0.2">
      <c r="A3" s="4" t="s">
        <v>33</v>
      </c>
      <c r="B3" t="s">
        <v>106</v>
      </c>
    </row>
    <row r="4" spans="1:2" x14ac:dyDescent="0.2">
      <c r="A4" s="5" t="s">
        <v>25</v>
      </c>
      <c r="B4" s="6">
        <v>44845</v>
      </c>
    </row>
    <row r="5" spans="1:2" x14ac:dyDescent="0.2">
      <c r="A5" s="5" t="s">
        <v>24</v>
      </c>
      <c r="B5" s="6">
        <v>39739</v>
      </c>
    </row>
    <row r="6" spans="1:2" x14ac:dyDescent="0.2">
      <c r="A6" s="5" t="s">
        <v>34</v>
      </c>
      <c r="B6" s="6">
        <v>84584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AB83-EBCD-DB45-B7F5-E946EF729A51}">
  <dimension ref="A1:AG2380"/>
  <sheetViews>
    <sheetView topLeftCell="C1" workbookViewId="0">
      <selection activeCell="H3" sqref="H3"/>
    </sheetView>
  </sheetViews>
  <sheetFormatPr baseColWidth="10" defaultRowHeight="16" x14ac:dyDescent="0.2"/>
  <cols>
    <col min="3" max="3" width="15.6640625" customWidth="1"/>
    <col min="4" max="4" width="17.33203125" customWidth="1"/>
    <col min="5" max="5" width="12.6640625" customWidth="1"/>
    <col min="8" max="8" width="13" customWidth="1"/>
    <col min="9" max="10" width="13.33203125" customWidth="1"/>
    <col min="13" max="13" width="35" customWidth="1"/>
    <col min="14" max="14" width="30.6640625" customWidth="1"/>
    <col min="19" max="19" width="16.33203125" customWidth="1"/>
    <col min="20" max="20" width="12.33203125" customWidth="1"/>
    <col min="22" max="22" width="13.1640625" customWidth="1"/>
    <col min="25" max="25" width="16.33203125" customWidth="1"/>
    <col min="26" max="26" width="12.33203125" customWidth="1"/>
    <col min="28" max="29" width="13.1640625" customWidth="1"/>
    <col min="30" max="30" width="20" bestFit="1" customWidth="1"/>
    <col min="31" max="31" width="23" bestFit="1" customWidth="1"/>
    <col min="32" max="32" width="9.83203125" bestFit="1" customWidth="1"/>
    <col min="33" max="33" width="14.5" bestFit="1" customWidth="1"/>
  </cols>
  <sheetData>
    <row r="1" spans="1:33" x14ac:dyDescent="0.2">
      <c r="A1" s="11" t="s">
        <v>103</v>
      </c>
      <c r="C1" s="11"/>
      <c r="G1" s="11" t="s">
        <v>104</v>
      </c>
      <c r="R1" t="s">
        <v>107</v>
      </c>
    </row>
    <row r="2" spans="1:33" x14ac:dyDescent="0.2">
      <c r="A2" t="s">
        <v>2</v>
      </c>
      <c r="B2" t="s">
        <v>35</v>
      </c>
      <c r="C2" t="s">
        <v>37</v>
      </c>
      <c r="D2" t="s">
        <v>100</v>
      </c>
      <c r="E2" t="s">
        <v>32</v>
      </c>
      <c r="G2" t="s">
        <v>2</v>
      </c>
      <c r="H2" t="s">
        <v>113</v>
      </c>
      <c r="I2" t="s">
        <v>84</v>
      </c>
      <c r="J2" t="s">
        <v>85</v>
      </c>
      <c r="K2" t="s">
        <v>86</v>
      </c>
      <c r="L2" t="s">
        <v>87</v>
      </c>
      <c r="M2" t="s">
        <v>30</v>
      </c>
      <c r="N2" t="s">
        <v>26</v>
      </c>
      <c r="O2" t="s">
        <v>27</v>
      </c>
      <c r="P2" t="s">
        <v>0</v>
      </c>
      <c r="R2" t="s">
        <v>2</v>
      </c>
      <c r="S2" t="s">
        <v>92</v>
      </c>
      <c r="T2" t="s">
        <v>29</v>
      </c>
      <c r="U2" t="s">
        <v>1</v>
      </c>
      <c r="V2" t="s">
        <v>31</v>
      </c>
      <c r="X2" t="s">
        <v>2</v>
      </c>
      <c r="Y2" t="s">
        <v>92</v>
      </c>
      <c r="Z2" t="s">
        <v>29</v>
      </c>
      <c r="AA2" t="s">
        <v>1</v>
      </c>
      <c r="AB2" t="s">
        <v>31</v>
      </c>
      <c r="AD2" t="s">
        <v>30</v>
      </c>
      <c r="AE2" t="s">
        <v>26</v>
      </c>
      <c r="AF2" t="s">
        <v>27</v>
      </c>
      <c r="AG2" t="s">
        <v>110</v>
      </c>
    </row>
    <row r="3" spans="1:33" x14ac:dyDescent="0.2">
      <c r="A3">
        <v>2005</v>
      </c>
      <c r="B3" t="s">
        <v>7</v>
      </c>
      <c r="C3">
        <v>3389</v>
      </c>
      <c r="D3">
        <v>3467814</v>
      </c>
      <c r="E3">
        <v>99</v>
      </c>
      <c r="G3">
        <v>2011</v>
      </c>
      <c r="H3" t="s">
        <v>14</v>
      </c>
      <c r="I3">
        <v>7</v>
      </c>
      <c r="J3" t="s">
        <v>88</v>
      </c>
      <c r="K3" t="s">
        <v>4</v>
      </c>
      <c r="L3" t="s">
        <v>89</v>
      </c>
      <c r="M3" t="s">
        <v>64</v>
      </c>
      <c r="N3" t="s">
        <v>42</v>
      </c>
      <c r="O3" t="s">
        <v>43</v>
      </c>
      <c r="P3" t="str">
        <f>LEFT(Table6[[#This Row],[PoliceStation]],LEN(Table6[[#This Row],[PoliceStation]])-4)</f>
        <v>Serangoon</v>
      </c>
      <c r="R3">
        <v>2011</v>
      </c>
      <c r="S3" t="s">
        <v>9</v>
      </c>
      <c r="T3" t="s">
        <v>19</v>
      </c>
      <c r="U3" t="s">
        <v>24</v>
      </c>
      <c r="V3">
        <v>17</v>
      </c>
      <c r="X3">
        <v>2011</v>
      </c>
      <c r="Y3" t="s">
        <v>9</v>
      </c>
      <c r="Z3" t="s">
        <v>93</v>
      </c>
      <c r="AA3" t="s">
        <v>24</v>
      </c>
      <c r="AB3">
        <v>10</v>
      </c>
      <c r="AD3" t="s">
        <v>64</v>
      </c>
      <c r="AE3" t="s">
        <v>42</v>
      </c>
      <c r="AF3" t="s">
        <v>43</v>
      </c>
      <c r="AG3">
        <v>1</v>
      </c>
    </row>
    <row r="4" spans="1:33" x14ac:dyDescent="0.2">
      <c r="A4">
        <v>2005</v>
      </c>
      <c r="B4" t="s">
        <v>3</v>
      </c>
      <c r="C4">
        <v>4093</v>
      </c>
      <c r="D4">
        <v>3467814</v>
      </c>
      <c r="E4">
        <v>120</v>
      </c>
      <c r="G4">
        <v>2011</v>
      </c>
      <c r="H4" t="s">
        <v>14</v>
      </c>
      <c r="I4">
        <v>0</v>
      </c>
      <c r="J4" t="s">
        <v>88</v>
      </c>
      <c r="K4" t="s">
        <v>4</v>
      </c>
      <c r="L4" t="s">
        <v>89</v>
      </c>
      <c r="M4" t="s">
        <v>83</v>
      </c>
      <c r="N4" t="s">
        <v>42</v>
      </c>
      <c r="O4" t="s">
        <v>43</v>
      </c>
      <c r="P4" t="str">
        <f>LEFT(Table6[[#This Row],[PoliceStation]],LEN(Table6[[#This Row],[PoliceStation]])-4)</f>
        <v>Punggol</v>
      </c>
      <c r="R4">
        <v>2011</v>
      </c>
      <c r="S4" t="s">
        <v>9</v>
      </c>
      <c r="T4" t="s">
        <v>20</v>
      </c>
      <c r="U4" t="s">
        <v>24</v>
      </c>
      <c r="V4">
        <v>11</v>
      </c>
      <c r="X4">
        <v>2011</v>
      </c>
      <c r="Y4" t="s">
        <v>9</v>
      </c>
      <c r="Z4" t="s">
        <v>94</v>
      </c>
      <c r="AA4" t="s">
        <v>24</v>
      </c>
      <c r="AB4">
        <v>0</v>
      </c>
      <c r="AD4" t="s">
        <v>83</v>
      </c>
      <c r="AE4" t="s">
        <v>42</v>
      </c>
      <c r="AF4" t="s">
        <v>43</v>
      </c>
      <c r="AG4">
        <v>2</v>
      </c>
    </row>
    <row r="5" spans="1:33" x14ac:dyDescent="0.2">
      <c r="A5">
        <v>2005</v>
      </c>
      <c r="B5" t="s">
        <v>5</v>
      </c>
      <c r="C5">
        <v>1551</v>
      </c>
      <c r="D5">
        <v>3467814</v>
      </c>
      <c r="E5">
        <v>45</v>
      </c>
      <c r="G5">
        <v>2011</v>
      </c>
      <c r="H5" t="s">
        <v>12</v>
      </c>
      <c r="I5">
        <v>55</v>
      </c>
      <c r="J5" t="s">
        <v>88</v>
      </c>
      <c r="K5" t="s">
        <v>3</v>
      </c>
      <c r="L5" t="s">
        <v>89</v>
      </c>
      <c r="M5" t="s">
        <v>41</v>
      </c>
      <c r="N5" t="s">
        <v>42</v>
      </c>
      <c r="O5" t="s">
        <v>43</v>
      </c>
      <c r="P5" t="str">
        <f>LEFT(Table6[[#This Row],[PoliceStation]],LEN(Table6[[#This Row],[PoliceStation]])-4)</f>
        <v>Hougang</v>
      </c>
      <c r="R5">
        <v>2011</v>
      </c>
      <c r="S5" t="s">
        <v>9</v>
      </c>
      <c r="T5" t="s">
        <v>21</v>
      </c>
      <c r="U5" t="s">
        <v>24</v>
      </c>
      <c r="V5">
        <v>8</v>
      </c>
      <c r="X5">
        <v>2011</v>
      </c>
      <c r="Y5" t="s">
        <v>9</v>
      </c>
      <c r="Z5" t="s">
        <v>95</v>
      </c>
      <c r="AA5" t="s">
        <v>24</v>
      </c>
      <c r="AB5">
        <v>0</v>
      </c>
      <c r="AD5" t="s">
        <v>41</v>
      </c>
      <c r="AE5" t="s">
        <v>42</v>
      </c>
      <c r="AF5" t="s">
        <v>43</v>
      </c>
      <c r="AG5">
        <v>3</v>
      </c>
    </row>
    <row r="6" spans="1:33" x14ac:dyDescent="0.2">
      <c r="A6">
        <v>2005</v>
      </c>
      <c r="B6" t="s">
        <v>8</v>
      </c>
      <c r="C6">
        <v>4159</v>
      </c>
      <c r="D6">
        <v>3467814</v>
      </c>
      <c r="E6">
        <v>122</v>
      </c>
      <c r="G6">
        <v>2011</v>
      </c>
      <c r="H6" t="s">
        <v>16</v>
      </c>
      <c r="I6">
        <v>28</v>
      </c>
      <c r="J6" t="s">
        <v>88</v>
      </c>
      <c r="K6" t="s">
        <v>6</v>
      </c>
      <c r="L6" t="s">
        <v>89</v>
      </c>
      <c r="M6" t="s">
        <v>41</v>
      </c>
      <c r="N6" t="s">
        <v>42</v>
      </c>
      <c r="O6" t="s">
        <v>43</v>
      </c>
      <c r="P6" t="str">
        <f>LEFT(Table6[[#This Row],[PoliceStation]],LEN(Table6[[#This Row],[PoliceStation]])-4)</f>
        <v>Hougang</v>
      </c>
      <c r="R6">
        <v>2011</v>
      </c>
      <c r="S6" t="s">
        <v>9</v>
      </c>
      <c r="T6" t="s">
        <v>19</v>
      </c>
      <c r="U6" t="s">
        <v>25</v>
      </c>
      <c r="V6">
        <v>1</v>
      </c>
      <c r="X6">
        <v>2011</v>
      </c>
      <c r="Y6" t="s">
        <v>9</v>
      </c>
      <c r="Z6" t="s">
        <v>96</v>
      </c>
      <c r="AA6" t="s">
        <v>24</v>
      </c>
      <c r="AB6">
        <v>0</v>
      </c>
      <c r="AD6" t="s">
        <v>61</v>
      </c>
      <c r="AE6" t="s">
        <v>42</v>
      </c>
      <c r="AF6" t="s">
        <v>43</v>
      </c>
      <c r="AG6">
        <v>4</v>
      </c>
    </row>
    <row r="7" spans="1:33" x14ac:dyDescent="0.2">
      <c r="A7">
        <v>2005</v>
      </c>
      <c r="B7" t="s">
        <v>6</v>
      </c>
      <c r="C7">
        <v>22711</v>
      </c>
      <c r="D7">
        <v>3467814</v>
      </c>
      <c r="E7">
        <v>667</v>
      </c>
      <c r="G7">
        <v>2011</v>
      </c>
      <c r="H7" t="s">
        <v>17</v>
      </c>
      <c r="I7">
        <v>13</v>
      </c>
      <c r="J7" t="s">
        <v>88</v>
      </c>
      <c r="K7" t="s">
        <v>6</v>
      </c>
      <c r="L7" t="s">
        <v>89</v>
      </c>
      <c r="M7" t="s">
        <v>41</v>
      </c>
      <c r="N7" t="s">
        <v>42</v>
      </c>
      <c r="O7" t="s">
        <v>43</v>
      </c>
      <c r="P7" t="str">
        <f>LEFT(Table6[[#This Row],[PoliceStation]],LEN(Table6[[#This Row],[PoliceStation]])-4)</f>
        <v>Hougang</v>
      </c>
      <c r="R7">
        <v>2011</v>
      </c>
      <c r="S7" t="s">
        <v>9</v>
      </c>
      <c r="T7" t="s">
        <v>20</v>
      </c>
      <c r="U7" t="s">
        <v>25</v>
      </c>
      <c r="V7">
        <v>1</v>
      </c>
      <c r="X7">
        <v>2011</v>
      </c>
      <c r="Y7" t="s">
        <v>9</v>
      </c>
      <c r="Z7" t="s">
        <v>93</v>
      </c>
      <c r="AA7" t="s">
        <v>25</v>
      </c>
      <c r="AB7">
        <v>6</v>
      </c>
      <c r="AD7" t="s">
        <v>51</v>
      </c>
      <c r="AE7" t="s">
        <v>42</v>
      </c>
      <c r="AF7" t="s">
        <v>43</v>
      </c>
      <c r="AG7">
        <v>5</v>
      </c>
    </row>
    <row r="8" spans="1:33" x14ac:dyDescent="0.2">
      <c r="A8">
        <v>2005</v>
      </c>
      <c r="B8" t="s">
        <v>4</v>
      </c>
      <c r="C8">
        <v>1190</v>
      </c>
      <c r="D8">
        <v>3467814</v>
      </c>
      <c r="E8">
        <v>35</v>
      </c>
      <c r="G8">
        <v>2011</v>
      </c>
      <c r="H8" t="s">
        <v>15</v>
      </c>
      <c r="I8">
        <v>23</v>
      </c>
      <c r="J8" t="s">
        <v>88</v>
      </c>
      <c r="K8" t="s">
        <v>5</v>
      </c>
      <c r="L8" t="s">
        <v>89</v>
      </c>
      <c r="M8" t="s">
        <v>41</v>
      </c>
      <c r="N8" t="s">
        <v>42</v>
      </c>
      <c r="O8" t="s">
        <v>43</v>
      </c>
      <c r="P8" t="str">
        <f>LEFT(Table6[[#This Row],[PoliceStation]],LEN(Table6[[#This Row],[PoliceStation]])-4)</f>
        <v>Hougang</v>
      </c>
      <c r="R8">
        <v>2011</v>
      </c>
      <c r="S8" t="s">
        <v>9</v>
      </c>
      <c r="T8" t="s">
        <v>21</v>
      </c>
      <c r="U8" t="s">
        <v>25</v>
      </c>
      <c r="V8">
        <v>1</v>
      </c>
      <c r="X8">
        <v>2011</v>
      </c>
      <c r="Y8" t="s">
        <v>9</v>
      </c>
      <c r="Z8" t="s">
        <v>94</v>
      </c>
      <c r="AA8" t="s">
        <v>25</v>
      </c>
      <c r="AB8">
        <v>0</v>
      </c>
      <c r="AD8" t="s">
        <v>69</v>
      </c>
      <c r="AE8" t="s">
        <v>42</v>
      </c>
      <c r="AF8" t="s">
        <v>43</v>
      </c>
      <c r="AG8">
        <v>6</v>
      </c>
    </row>
    <row r="9" spans="1:33" x14ac:dyDescent="0.2">
      <c r="A9">
        <v>2006</v>
      </c>
      <c r="B9" t="s">
        <v>7</v>
      </c>
      <c r="C9">
        <v>3159</v>
      </c>
      <c r="D9">
        <v>3525894</v>
      </c>
      <c r="E9">
        <v>90</v>
      </c>
      <c r="G9">
        <v>2011</v>
      </c>
      <c r="H9" t="s">
        <v>14</v>
      </c>
      <c r="I9">
        <v>9</v>
      </c>
      <c r="J9" t="s">
        <v>88</v>
      </c>
      <c r="K9" t="s">
        <v>4</v>
      </c>
      <c r="L9" t="s">
        <v>89</v>
      </c>
      <c r="M9" t="s">
        <v>41</v>
      </c>
      <c r="N9" t="s">
        <v>42</v>
      </c>
      <c r="O9" t="s">
        <v>43</v>
      </c>
      <c r="P9" t="str">
        <f>LEFT(Table6[[#This Row],[PoliceStation]],LEN(Table6[[#This Row],[PoliceStation]])-4)</f>
        <v>Hougang</v>
      </c>
      <c r="R9">
        <v>2011</v>
      </c>
      <c r="S9" t="s">
        <v>11</v>
      </c>
      <c r="T9" t="s">
        <v>19</v>
      </c>
      <c r="U9" t="s">
        <v>24</v>
      </c>
      <c r="V9">
        <v>30</v>
      </c>
      <c r="X9">
        <v>2011</v>
      </c>
      <c r="Y9" t="s">
        <v>9</v>
      </c>
      <c r="Z9" t="s">
        <v>95</v>
      </c>
      <c r="AA9" t="s">
        <v>25</v>
      </c>
      <c r="AB9">
        <v>0</v>
      </c>
      <c r="AD9" t="s">
        <v>76</v>
      </c>
      <c r="AE9" t="s">
        <v>42</v>
      </c>
      <c r="AF9" t="s">
        <v>43</v>
      </c>
      <c r="AG9">
        <v>7</v>
      </c>
    </row>
    <row r="10" spans="1:33" x14ac:dyDescent="0.2">
      <c r="A10">
        <v>2006</v>
      </c>
      <c r="B10" t="s">
        <v>3</v>
      </c>
      <c r="C10">
        <v>3708</v>
      </c>
      <c r="D10">
        <v>3525894</v>
      </c>
      <c r="E10">
        <v>105</v>
      </c>
      <c r="G10">
        <v>2011</v>
      </c>
      <c r="H10" t="s">
        <v>12</v>
      </c>
      <c r="I10">
        <v>19</v>
      </c>
      <c r="J10" t="s">
        <v>88</v>
      </c>
      <c r="K10" t="s">
        <v>3</v>
      </c>
      <c r="L10" t="s">
        <v>89</v>
      </c>
      <c r="M10" t="s">
        <v>61</v>
      </c>
      <c r="N10" t="s">
        <v>42</v>
      </c>
      <c r="O10" t="s">
        <v>43</v>
      </c>
      <c r="P10" t="str">
        <f>LEFT(Table6[[#This Row],[PoliceStation]],LEN(Table6[[#This Row],[PoliceStation]])-4)</f>
        <v>Ang Mo Kio South</v>
      </c>
      <c r="R10">
        <v>2011</v>
      </c>
      <c r="S10" t="s">
        <v>11</v>
      </c>
      <c r="T10" t="s">
        <v>20</v>
      </c>
      <c r="U10" t="s">
        <v>24</v>
      </c>
      <c r="V10">
        <v>14</v>
      </c>
      <c r="X10">
        <v>2011</v>
      </c>
      <c r="Y10" t="s">
        <v>9</v>
      </c>
      <c r="Z10" t="s">
        <v>96</v>
      </c>
      <c r="AA10" t="s">
        <v>25</v>
      </c>
      <c r="AB10">
        <v>0</v>
      </c>
      <c r="AD10" t="s">
        <v>74</v>
      </c>
      <c r="AE10" t="s">
        <v>45</v>
      </c>
      <c r="AF10" t="s">
        <v>46</v>
      </c>
      <c r="AG10">
        <v>8</v>
      </c>
    </row>
    <row r="11" spans="1:33" x14ac:dyDescent="0.2">
      <c r="A11">
        <v>2006</v>
      </c>
      <c r="B11" t="s">
        <v>5</v>
      </c>
      <c r="C11">
        <v>1201</v>
      </c>
      <c r="D11">
        <v>3525894</v>
      </c>
      <c r="E11">
        <v>34</v>
      </c>
      <c r="G11">
        <v>2011</v>
      </c>
      <c r="H11" t="s">
        <v>17</v>
      </c>
      <c r="I11">
        <v>10</v>
      </c>
      <c r="J11" t="s">
        <v>88</v>
      </c>
      <c r="K11" t="s">
        <v>6</v>
      </c>
      <c r="L11" t="s">
        <v>89</v>
      </c>
      <c r="M11" t="s">
        <v>61</v>
      </c>
      <c r="N11" t="s">
        <v>42</v>
      </c>
      <c r="O11" t="s">
        <v>43</v>
      </c>
      <c r="P11" t="str">
        <f>LEFT(Table6[[#This Row],[PoliceStation]],LEN(Table6[[#This Row],[PoliceStation]])-4)</f>
        <v>Ang Mo Kio South</v>
      </c>
      <c r="R11">
        <v>2011</v>
      </c>
      <c r="S11" t="s">
        <v>11</v>
      </c>
      <c r="T11" t="s">
        <v>21</v>
      </c>
      <c r="U11" t="s">
        <v>24</v>
      </c>
      <c r="V11">
        <v>13</v>
      </c>
      <c r="X11">
        <v>2011</v>
      </c>
      <c r="Y11" t="s">
        <v>11</v>
      </c>
      <c r="Z11" t="s">
        <v>93</v>
      </c>
      <c r="AA11" t="s">
        <v>24</v>
      </c>
      <c r="AB11">
        <v>0</v>
      </c>
      <c r="AD11" t="s">
        <v>65</v>
      </c>
      <c r="AE11" t="s">
        <v>42</v>
      </c>
      <c r="AF11" t="s">
        <v>43</v>
      </c>
      <c r="AG11">
        <v>9</v>
      </c>
    </row>
    <row r="12" spans="1:33" x14ac:dyDescent="0.2">
      <c r="A12">
        <v>2006</v>
      </c>
      <c r="B12" t="s">
        <v>8</v>
      </c>
      <c r="C12">
        <v>3890</v>
      </c>
      <c r="D12">
        <v>3525894</v>
      </c>
      <c r="E12">
        <v>111</v>
      </c>
      <c r="G12">
        <v>2011</v>
      </c>
      <c r="H12" t="s">
        <v>15</v>
      </c>
      <c r="I12">
        <v>10</v>
      </c>
      <c r="J12" t="s">
        <v>88</v>
      </c>
      <c r="K12" t="s">
        <v>5</v>
      </c>
      <c r="L12" t="s">
        <v>89</v>
      </c>
      <c r="M12" t="s">
        <v>61</v>
      </c>
      <c r="N12" t="s">
        <v>42</v>
      </c>
      <c r="O12" t="s">
        <v>43</v>
      </c>
      <c r="P12" t="str">
        <f>LEFT(Table6[[#This Row],[PoliceStation]],LEN(Table6[[#This Row],[PoliceStation]])-4)</f>
        <v>Ang Mo Kio South</v>
      </c>
      <c r="R12">
        <v>2011</v>
      </c>
      <c r="S12" t="s">
        <v>11</v>
      </c>
      <c r="T12" t="s">
        <v>19</v>
      </c>
      <c r="U12" t="s">
        <v>25</v>
      </c>
      <c r="V12">
        <v>0</v>
      </c>
      <c r="X12">
        <v>2011</v>
      </c>
      <c r="Y12" t="s">
        <v>11</v>
      </c>
      <c r="Z12" t="s">
        <v>94</v>
      </c>
      <c r="AA12" t="s">
        <v>24</v>
      </c>
      <c r="AB12">
        <v>0</v>
      </c>
      <c r="AD12" t="s">
        <v>55</v>
      </c>
      <c r="AE12" t="s">
        <v>56</v>
      </c>
      <c r="AF12" t="s">
        <v>50</v>
      </c>
      <c r="AG12">
        <v>10</v>
      </c>
    </row>
    <row r="13" spans="1:33" x14ac:dyDescent="0.2">
      <c r="A13">
        <v>2006</v>
      </c>
      <c r="B13" t="s">
        <v>6</v>
      </c>
      <c r="C13">
        <v>20301</v>
      </c>
      <c r="D13">
        <v>3525894</v>
      </c>
      <c r="E13">
        <v>580</v>
      </c>
      <c r="G13">
        <v>2011</v>
      </c>
      <c r="H13" t="s">
        <v>14</v>
      </c>
      <c r="I13">
        <v>12</v>
      </c>
      <c r="J13" t="s">
        <v>88</v>
      </c>
      <c r="K13" t="s">
        <v>4</v>
      </c>
      <c r="L13" t="s">
        <v>89</v>
      </c>
      <c r="M13" t="s">
        <v>61</v>
      </c>
      <c r="N13" t="s">
        <v>42</v>
      </c>
      <c r="O13" t="s">
        <v>43</v>
      </c>
      <c r="P13" t="str">
        <f>LEFT(Table6[[#This Row],[PoliceStation]],LEN(Table6[[#This Row],[PoliceStation]])-4)</f>
        <v>Ang Mo Kio South</v>
      </c>
      <c r="R13">
        <v>2011</v>
      </c>
      <c r="S13" t="s">
        <v>11</v>
      </c>
      <c r="T13" t="s">
        <v>20</v>
      </c>
      <c r="U13" t="s">
        <v>25</v>
      </c>
      <c r="V13">
        <v>0</v>
      </c>
      <c r="X13">
        <v>2011</v>
      </c>
      <c r="Y13" t="s">
        <v>11</v>
      </c>
      <c r="Z13" t="s">
        <v>95</v>
      </c>
      <c r="AA13" t="s">
        <v>24</v>
      </c>
      <c r="AB13">
        <v>0</v>
      </c>
      <c r="AD13" t="s">
        <v>44</v>
      </c>
      <c r="AE13" t="s">
        <v>45</v>
      </c>
      <c r="AF13" t="s">
        <v>46</v>
      </c>
      <c r="AG13">
        <v>11</v>
      </c>
    </row>
    <row r="14" spans="1:33" x14ac:dyDescent="0.2">
      <c r="A14">
        <v>2006</v>
      </c>
      <c r="B14" t="s">
        <v>4</v>
      </c>
      <c r="C14">
        <v>1004</v>
      </c>
      <c r="D14">
        <v>3525894</v>
      </c>
      <c r="E14">
        <v>28</v>
      </c>
      <c r="G14">
        <v>2011</v>
      </c>
      <c r="H14" t="s">
        <v>17</v>
      </c>
      <c r="I14">
        <v>5</v>
      </c>
      <c r="J14" t="s">
        <v>88</v>
      </c>
      <c r="K14" t="s">
        <v>6</v>
      </c>
      <c r="L14" t="s">
        <v>89</v>
      </c>
      <c r="M14" t="s">
        <v>51</v>
      </c>
      <c r="N14" t="s">
        <v>42</v>
      </c>
      <c r="O14" t="s">
        <v>43</v>
      </c>
      <c r="P14" t="str">
        <f>LEFT(Table6[[#This Row],[PoliceStation]],LEN(Table6[[#This Row],[PoliceStation]])-4)</f>
        <v>Sengkang</v>
      </c>
      <c r="R14">
        <v>2011</v>
      </c>
      <c r="S14" t="s">
        <v>11</v>
      </c>
      <c r="T14" t="s">
        <v>21</v>
      </c>
      <c r="U14" t="s">
        <v>25</v>
      </c>
      <c r="V14">
        <v>0</v>
      </c>
      <c r="X14">
        <v>2011</v>
      </c>
      <c r="Y14" t="s">
        <v>11</v>
      </c>
      <c r="Z14" t="s">
        <v>96</v>
      </c>
      <c r="AA14" t="s">
        <v>24</v>
      </c>
      <c r="AB14">
        <v>0</v>
      </c>
      <c r="AD14" t="s">
        <v>52</v>
      </c>
      <c r="AE14" t="s">
        <v>42</v>
      </c>
      <c r="AF14" t="s">
        <v>43</v>
      </c>
      <c r="AG14">
        <v>12</v>
      </c>
    </row>
    <row r="15" spans="1:33" x14ac:dyDescent="0.2">
      <c r="A15">
        <v>2007</v>
      </c>
      <c r="B15" t="s">
        <v>7</v>
      </c>
      <c r="C15">
        <v>3565</v>
      </c>
      <c r="D15">
        <v>3583082</v>
      </c>
      <c r="E15">
        <v>101</v>
      </c>
      <c r="G15">
        <v>2011</v>
      </c>
      <c r="H15" t="s">
        <v>17</v>
      </c>
      <c r="I15">
        <v>4</v>
      </c>
      <c r="J15" t="s">
        <v>88</v>
      </c>
      <c r="K15" t="s">
        <v>6</v>
      </c>
      <c r="L15" t="s">
        <v>89</v>
      </c>
      <c r="M15" t="s">
        <v>69</v>
      </c>
      <c r="N15" t="s">
        <v>42</v>
      </c>
      <c r="O15" t="s">
        <v>43</v>
      </c>
      <c r="P15" t="str">
        <f>LEFT(Table6[[#This Row],[PoliceStation]],LEN(Table6[[#This Row],[PoliceStation]])-4)</f>
        <v>Yishun South</v>
      </c>
      <c r="R15">
        <v>2011</v>
      </c>
      <c r="S15" t="s">
        <v>12</v>
      </c>
      <c r="T15" t="s">
        <v>19</v>
      </c>
      <c r="U15" t="s">
        <v>24</v>
      </c>
      <c r="V15">
        <v>681</v>
      </c>
      <c r="X15">
        <v>2011</v>
      </c>
      <c r="Y15" t="s">
        <v>11</v>
      </c>
      <c r="Z15" t="s">
        <v>93</v>
      </c>
      <c r="AA15" t="s">
        <v>25</v>
      </c>
      <c r="AB15">
        <v>45</v>
      </c>
      <c r="AD15" t="s">
        <v>71</v>
      </c>
      <c r="AE15" t="s">
        <v>63</v>
      </c>
      <c r="AF15" t="s">
        <v>40</v>
      </c>
      <c r="AG15">
        <v>13</v>
      </c>
    </row>
    <row r="16" spans="1:33" x14ac:dyDescent="0.2">
      <c r="A16">
        <v>2007</v>
      </c>
      <c r="B16" t="s">
        <v>3</v>
      </c>
      <c r="C16">
        <v>3719</v>
      </c>
      <c r="D16">
        <v>3583082</v>
      </c>
      <c r="E16">
        <v>106</v>
      </c>
      <c r="G16">
        <v>2011</v>
      </c>
      <c r="H16" t="s">
        <v>12</v>
      </c>
      <c r="I16">
        <v>47</v>
      </c>
      <c r="J16" t="s">
        <v>88</v>
      </c>
      <c r="K16" t="s">
        <v>3</v>
      </c>
      <c r="L16" t="s">
        <v>89</v>
      </c>
      <c r="M16" t="s">
        <v>51</v>
      </c>
      <c r="N16" t="s">
        <v>42</v>
      </c>
      <c r="O16" t="s">
        <v>43</v>
      </c>
      <c r="P16" t="str">
        <f>LEFT(Table6[[#This Row],[PoliceStation]],LEN(Table6[[#This Row],[PoliceStation]])-4)</f>
        <v>Sengkang</v>
      </c>
      <c r="R16">
        <v>2011</v>
      </c>
      <c r="S16" t="s">
        <v>12</v>
      </c>
      <c r="T16" t="s">
        <v>20</v>
      </c>
      <c r="U16" t="s">
        <v>24</v>
      </c>
      <c r="V16">
        <v>115</v>
      </c>
      <c r="X16">
        <v>2011</v>
      </c>
      <c r="Y16" t="s">
        <v>11</v>
      </c>
      <c r="Z16" t="s">
        <v>94</v>
      </c>
      <c r="AA16" t="s">
        <v>25</v>
      </c>
      <c r="AB16">
        <v>105</v>
      </c>
      <c r="AD16" t="s">
        <v>66</v>
      </c>
      <c r="AE16" t="s">
        <v>63</v>
      </c>
      <c r="AF16" t="s">
        <v>40</v>
      </c>
      <c r="AG16">
        <v>14</v>
      </c>
    </row>
    <row r="17" spans="1:33" x14ac:dyDescent="0.2">
      <c r="A17">
        <v>2007</v>
      </c>
      <c r="B17" t="s">
        <v>5</v>
      </c>
      <c r="C17">
        <v>926</v>
      </c>
      <c r="D17">
        <v>3583082</v>
      </c>
      <c r="E17">
        <v>26</v>
      </c>
      <c r="G17">
        <v>2011</v>
      </c>
      <c r="H17" t="s">
        <v>15</v>
      </c>
      <c r="I17">
        <v>0</v>
      </c>
      <c r="J17" t="s">
        <v>88</v>
      </c>
      <c r="K17" t="s">
        <v>5</v>
      </c>
      <c r="L17" t="s">
        <v>89</v>
      </c>
      <c r="M17" t="s">
        <v>83</v>
      </c>
      <c r="N17" t="s">
        <v>42</v>
      </c>
      <c r="O17" t="s">
        <v>43</v>
      </c>
      <c r="P17" t="str">
        <f>LEFT(Table6[[#This Row],[PoliceStation]],LEN(Table6[[#This Row],[PoliceStation]])-4)</f>
        <v>Punggol</v>
      </c>
      <c r="R17">
        <v>2011</v>
      </c>
      <c r="S17" t="s">
        <v>12</v>
      </c>
      <c r="T17" t="s">
        <v>21</v>
      </c>
      <c r="U17" t="s">
        <v>24</v>
      </c>
      <c r="V17">
        <v>79</v>
      </c>
      <c r="X17">
        <v>2011</v>
      </c>
      <c r="Y17" t="s">
        <v>11</v>
      </c>
      <c r="Z17" t="s">
        <v>95</v>
      </c>
      <c r="AA17" t="s">
        <v>25</v>
      </c>
      <c r="AB17">
        <v>96</v>
      </c>
      <c r="AD17" t="s">
        <v>67</v>
      </c>
      <c r="AE17" t="s">
        <v>63</v>
      </c>
      <c r="AF17" t="s">
        <v>40</v>
      </c>
      <c r="AG17">
        <v>15</v>
      </c>
    </row>
    <row r="18" spans="1:33" x14ac:dyDescent="0.2">
      <c r="A18">
        <v>2007</v>
      </c>
      <c r="B18" t="s">
        <v>8</v>
      </c>
      <c r="C18">
        <v>4003</v>
      </c>
      <c r="D18">
        <v>3583082</v>
      </c>
      <c r="E18">
        <v>114</v>
      </c>
      <c r="G18">
        <v>2011</v>
      </c>
      <c r="H18" t="s">
        <v>16</v>
      </c>
      <c r="I18">
        <v>36</v>
      </c>
      <c r="J18" t="s">
        <v>88</v>
      </c>
      <c r="K18" t="s">
        <v>6</v>
      </c>
      <c r="L18" t="s">
        <v>89</v>
      </c>
      <c r="M18" t="s">
        <v>51</v>
      </c>
      <c r="N18" t="s">
        <v>42</v>
      </c>
      <c r="O18" t="s">
        <v>43</v>
      </c>
      <c r="P18" t="str">
        <f>LEFT(Table6[[#This Row],[PoliceStation]],LEN(Table6[[#This Row],[PoliceStation]])-4)</f>
        <v>Sengkang</v>
      </c>
      <c r="R18">
        <v>2011</v>
      </c>
      <c r="S18" t="s">
        <v>12</v>
      </c>
      <c r="T18" t="s">
        <v>19</v>
      </c>
      <c r="U18" t="s">
        <v>25</v>
      </c>
      <c r="V18">
        <v>4</v>
      </c>
      <c r="X18">
        <v>2011</v>
      </c>
      <c r="Y18" t="s">
        <v>11</v>
      </c>
      <c r="Z18" t="s">
        <v>96</v>
      </c>
      <c r="AA18" t="s">
        <v>25</v>
      </c>
      <c r="AB18">
        <v>0</v>
      </c>
      <c r="AD18" t="s">
        <v>68</v>
      </c>
      <c r="AE18" t="s">
        <v>45</v>
      </c>
      <c r="AF18" t="s">
        <v>46</v>
      </c>
      <c r="AG18">
        <v>16</v>
      </c>
    </row>
    <row r="19" spans="1:33" x14ac:dyDescent="0.2">
      <c r="A19">
        <v>2007</v>
      </c>
      <c r="B19" t="s">
        <v>6</v>
      </c>
      <c r="C19">
        <v>19556</v>
      </c>
      <c r="D19">
        <v>3583082</v>
      </c>
      <c r="E19">
        <v>558</v>
      </c>
      <c r="G19">
        <v>2011</v>
      </c>
      <c r="H19" t="s">
        <v>16</v>
      </c>
      <c r="I19">
        <v>8</v>
      </c>
      <c r="J19" t="s">
        <v>88</v>
      </c>
      <c r="K19" t="s">
        <v>6</v>
      </c>
      <c r="L19" t="s">
        <v>89</v>
      </c>
      <c r="M19" t="s">
        <v>61</v>
      </c>
      <c r="N19" t="s">
        <v>42</v>
      </c>
      <c r="O19" t="s">
        <v>43</v>
      </c>
      <c r="P19" t="str">
        <f>LEFT(Table6[[#This Row],[PoliceStation]],LEN(Table6[[#This Row],[PoliceStation]])-4)</f>
        <v>Ang Mo Kio South</v>
      </c>
      <c r="R19">
        <v>2011</v>
      </c>
      <c r="S19" t="s">
        <v>12</v>
      </c>
      <c r="T19" t="s">
        <v>20</v>
      </c>
      <c r="U19" t="s">
        <v>25</v>
      </c>
      <c r="V19">
        <v>3</v>
      </c>
      <c r="X19">
        <v>2011</v>
      </c>
      <c r="Y19" t="s">
        <v>12</v>
      </c>
      <c r="Z19" t="s">
        <v>93</v>
      </c>
      <c r="AA19" t="s">
        <v>24</v>
      </c>
      <c r="AB19">
        <v>12</v>
      </c>
      <c r="AD19" t="s">
        <v>57</v>
      </c>
      <c r="AE19" t="s">
        <v>45</v>
      </c>
      <c r="AF19" t="s">
        <v>46</v>
      </c>
      <c r="AG19">
        <v>17</v>
      </c>
    </row>
    <row r="20" spans="1:33" x14ac:dyDescent="0.2">
      <c r="A20">
        <v>2007</v>
      </c>
      <c r="B20" t="s">
        <v>4</v>
      </c>
      <c r="C20">
        <v>1027</v>
      </c>
      <c r="D20">
        <v>3583082</v>
      </c>
      <c r="E20">
        <v>29</v>
      </c>
      <c r="G20">
        <v>2011</v>
      </c>
      <c r="H20" t="s">
        <v>15</v>
      </c>
      <c r="I20">
        <v>4</v>
      </c>
      <c r="J20" t="s">
        <v>88</v>
      </c>
      <c r="K20" t="s">
        <v>5</v>
      </c>
      <c r="L20" t="s">
        <v>89</v>
      </c>
      <c r="M20" t="s">
        <v>76</v>
      </c>
      <c r="N20" t="s">
        <v>42</v>
      </c>
      <c r="O20" t="s">
        <v>43</v>
      </c>
      <c r="P20" t="str">
        <f>LEFT(Table6[[#This Row],[PoliceStation]],LEN(Table6[[#This Row],[PoliceStation]])-4)</f>
        <v>Sembawang</v>
      </c>
      <c r="R20">
        <v>2011</v>
      </c>
      <c r="S20" t="s">
        <v>12</v>
      </c>
      <c r="T20" t="s">
        <v>21</v>
      </c>
      <c r="U20" t="s">
        <v>25</v>
      </c>
      <c r="V20">
        <v>2</v>
      </c>
      <c r="X20">
        <v>2011</v>
      </c>
      <c r="Y20" t="s">
        <v>12</v>
      </c>
      <c r="Z20" t="s">
        <v>94</v>
      </c>
      <c r="AA20" t="s">
        <v>24</v>
      </c>
      <c r="AB20">
        <v>70</v>
      </c>
      <c r="AD20" t="s">
        <v>82</v>
      </c>
      <c r="AE20" t="s">
        <v>39</v>
      </c>
      <c r="AF20" t="s">
        <v>40</v>
      </c>
      <c r="AG20">
        <v>18</v>
      </c>
    </row>
    <row r="21" spans="1:33" x14ac:dyDescent="0.2">
      <c r="A21">
        <v>2008</v>
      </c>
      <c r="B21" t="s">
        <v>7</v>
      </c>
      <c r="C21">
        <v>3488</v>
      </c>
      <c r="D21">
        <v>3642659</v>
      </c>
      <c r="E21">
        <v>96</v>
      </c>
      <c r="G21">
        <v>2011</v>
      </c>
      <c r="H21" t="s">
        <v>14</v>
      </c>
      <c r="I21">
        <v>8</v>
      </c>
      <c r="J21" t="s">
        <v>88</v>
      </c>
      <c r="K21" t="s">
        <v>4</v>
      </c>
      <c r="L21" t="s">
        <v>89</v>
      </c>
      <c r="M21" t="s">
        <v>74</v>
      </c>
      <c r="N21" t="s">
        <v>45</v>
      </c>
      <c r="O21" t="s">
        <v>46</v>
      </c>
      <c r="P21" t="str">
        <f>LEFT(Table6[[#This Row],[PoliceStation]],LEN(Table6[[#This Row],[PoliceStation]])-4)</f>
        <v>Bedok South</v>
      </c>
      <c r="R21">
        <v>2011</v>
      </c>
      <c r="S21" t="s">
        <v>14</v>
      </c>
      <c r="T21" t="s">
        <v>19</v>
      </c>
      <c r="U21" t="s">
        <v>24</v>
      </c>
      <c r="V21">
        <v>167</v>
      </c>
      <c r="X21">
        <v>2011</v>
      </c>
      <c r="Y21" t="s">
        <v>12</v>
      </c>
      <c r="Z21" t="s">
        <v>95</v>
      </c>
      <c r="AA21" t="s">
        <v>24</v>
      </c>
      <c r="AB21">
        <v>60</v>
      </c>
      <c r="AD21" t="s">
        <v>58</v>
      </c>
      <c r="AE21" t="s">
        <v>39</v>
      </c>
      <c r="AF21" t="s">
        <v>40</v>
      </c>
      <c r="AG21">
        <v>19</v>
      </c>
    </row>
    <row r="22" spans="1:33" x14ac:dyDescent="0.2">
      <c r="A22">
        <v>2008</v>
      </c>
      <c r="B22" t="s">
        <v>3</v>
      </c>
      <c r="C22">
        <v>3926</v>
      </c>
      <c r="D22">
        <v>3642659</v>
      </c>
      <c r="E22">
        <v>109</v>
      </c>
      <c r="G22">
        <v>2011</v>
      </c>
      <c r="H22" t="s">
        <v>23</v>
      </c>
      <c r="I22">
        <v>0</v>
      </c>
      <c r="J22" t="s">
        <v>89</v>
      </c>
      <c r="K22" t="s">
        <v>89</v>
      </c>
      <c r="L22" t="s">
        <v>87</v>
      </c>
      <c r="M22" t="s">
        <v>65</v>
      </c>
      <c r="N22" t="s">
        <v>42</v>
      </c>
      <c r="O22" t="s">
        <v>43</v>
      </c>
      <c r="P22" t="str">
        <f>LEFT(Table6[[#This Row],[PoliceStation]],LEN(Table6[[#This Row],[PoliceStation]])-4)</f>
        <v>Yishun North</v>
      </c>
      <c r="R22">
        <v>2011</v>
      </c>
      <c r="S22" t="s">
        <v>14</v>
      </c>
      <c r="T22" t="s">
        <v>20</v>
      </c>
      <c r="U22" t="s">
        <v>24</v>
      </c>
      <c r="V22">
        <v>116</v>
      </c>
      <c r="X22">
        <v>2011</v>
      </c>
      <c r="Y22" t="s">
        <v>12</v>
      </c>
      <c r="Z22" t="s">
        <v>96</v>
      </c>
      <c r="AA22" t="s">
        <v>24</v>
      </c>
      <c r="AB22">
        <v>0</v>
      </c>
      <c r="AD22" t="s">
        <v>81</v>
      </c>
      <c r="AE22" t="s">
        <v>39</v>
      </c>
      <c r="AF22" t="s">
        <v>40</v>
      </c>
      <c r="AG22">
        <v>20</v>
      </c>
    </row>
    <row r="23" spans="1:33" x14ac:dyDescent="0.2">
      <c r="A23">
        <v>2008</v>
      </c>
      <c r="B23" t="s">
        <v>5</v>
      </c>
      <c r="C23">
        <v>898</v>
      </c>
      <c r="D23">
        <v>3642659</v>
      </c>
      <c r="E23">
        <v>24</v>
      </c>
      <c r="G23">
        <v>2011</v>
      </c>
      <c r="H23" t="s">
        <v>22</v>
      </c>
      <c r="I23">
        <v>0</v>
      </c>
      <c r="J23" t="s">
        <v>89</v>
      </c>
      <c r="K23" t="s">
        <v>89</v>
      </c>
      <c r="L23" t="s">
        <v>87</v>
      </c>
      <c r="M23" t="s">
        <v>69</v>
      </c>
      <c r="N23" t="s">
        <v>42</v>
      </c>
      <c r="O23" t="s">
        <v>43</v>
      </c>
      <c r="P23" t="str">
        <f>LEFT(Table6[[#This Row],[PoliceStation]],LEN(Table6[[#This Row],[PoliceStation]])-4)</f>
        <v>Yishun South</v>
      </c>
      <c r="R23">
        <v>2011</v>
      </c>
      <c r="S23" t="s">
        <v>14</v>
      </c>
      <c r="T23" t="s">
        <v>21</v>
      </c>
      <c r="U23" t="s">
        <v>24</v>
      </c>
      <c r="V23">
        <v>102</v>
      </c>
      <c r="X23">
        <v>2011</v>
      </c>
      <c r="Y23" t="s">
        <v>12</v>
      </c>
      <c r="Z23" t="s">
        <v>93</v>
      </c>
      <c r="AA23" t="s">
        <v>25</v>
      </c>
      <c r="AB23">
        <v>810</v>
      </c>
      <c r="AD23" t="s">
        <v>78</v>
      </c>
      <c r="AE23" t="s">
        <v>49</v>
      </c>
      <c r="AF23" t="s">
        <v>50</v>
      </c>
      <c r="AG23">
        <v>21</v>
      </c>
    </row>
    <row r="24" spans="1:33" x14ac:dyDescent="0.2">
      <c r="A24">
        <v>2008</v>
      </c>
      <c r="B24" t="s">
        <v>8</v>
      </c>
      <c r="C24">
        <v>3921</v>
      </c>
      <c r="D24">
        <v>3642659</v>
      </c>
      <c r="E24">
        <v>108</v>
      </c>
      <c r="G24">
        <v>2011</v>
      </c>
      <c r="H24" t="s">
        <v>23</v>
      </c>
      <c r="I24">
        <v>0</v>
      </c>
      <c r="J24" t="s">
        <v>89</v>
      </c>
      <c r="K24" t="s">
        <v>89</v>
      </c>
      <c r="L24" t="s">
        <v>87</v>
      </c>
      <c r="M24" t="s">
        <v>69</v>
      </c>
      <c r="N24" t="s">
        <v>42</v>
      </c>
      <c r="O24" t="s">
        <v>43</v>
      </c>
      <c r="P24" t="str">
        <f>LEFT(Table6[[#This Row],[PoliceStation]],LEN(Table6[[#This Row],[PoliceStation]])-4)</f>
        <v>Yishun South</v>
      </c>
      <c r="R24">
        <v>2011</v>
      </c>
      <c r="S24" t="s">
        <v>14</v>
      </c>
      <c r="T24" t="s">
        <v>19</v>
      </c>
      <c r="U24" t="s">
        <v>25</v>
      </c>
      <c r="V24">
        <v>10</v>
      </c>
      <c r="X24">
        <v>2011</v>
      </c>
      <c r="Y24" t="s">
        <v>12</v>
      </c>
      <c r="Z24" t="s">
        <v>94</v>
      </c>
      <c r="AA24" t="s">
        <v>25</v>
      </c>
      <c r="AB24">
        <v>586</v>
      </c>
      <c r="AD24" t="s">
        <v>48</v>
      </c>
      <c r="AE24" t="s">
        <v>49</v>
      </c>
      <c r="AF24" t="s">
        <v>50</v>
      </c>
      <c r="AG24">
        <v>22</v>
      </c>
    </row>
    <row r="25" spans="1:33" x14ac:dyDescent="0.2">
      <c r="A25">
        <v>2008</v>
      </c>
      <c r="B25" t="s">
        <v>6</v>
      </c>
      <c r="C25">
        <v>19918</v>
      </c>
      <c r="D25">
        <v>3642659</v>
      </c>
      <c r="E25">
        <v>553</v>
      </c>
      <c r="G25">
        <v>2011</v>
      </c>
      <c r="H25" t="s">
        <v>22</v>
      </c>
      <c r="I25">
        <v>0</v>
      </c>
      <c r="J25" t="s">
        <v>89</v>
      </c>
      <c r="K25" t="s">
        <v>89</v>
      </c>
      <c r="L25" t="s">
        <v>87</v>
      </c>
      <c r="M25" t="s">
        <v>76</v>
      </c>
      <c r="N25" t="s">
        <v>42</v>
      </c>
      <c r="O25" t="s">
        <v>43</v>
      </c>
      <c r="P25" t="str">
        <f>LEFT(Table6[[#This Row],[PoliceStation]],LEN(Table6[[#This Row],[PoliceStation]])-4)</f>
        <v>Sembawang</v>
      </c>
      <c r="R25">
        <v>2011</v>
      </c>
      <c r="S25" t="s">
        <v>14</v>
      </c>
      <c r="T25" t="s">
        <v>20</v>
      </c>
      <c r="U25" t="s">
        <v>25</v>
      </c>
      <c r="V25">
        <v>11</v>
      </c>
      <c r="X25">
        <v>2011</v>
      </c>
      <c r="Y25" t="s">
        <v>12</v>
      </c>
      <c r="Z25" t="s">
        <v>95</v>
      </c>
      <c r="AA25" t="s">
        <v>25</v>
      </c>
      <c r="AB25">
        <v>474</v>
      </c>
      <c r="AD25" t="s">
        <v>75</v>
      </c>
      <c r="AE25" t="s">
        <v>49</v>
      </c>
      <c r="AF25" t="s">
        <v>50</v>
      </c>
      <c r="AG25">
        <v>23</v>
      </c>
    </row>
    <row r="26" spans="1:33" x14ac:dyDescent="0.2">
      <c r="A26">
        <v>2008</v>
      </c>
      <c r="B26" t="s">
        <v>4</v>
      </c>
      <c r="C26">
        <v>962</v>
      </c>
      <c r="D26">
        <v>3642659</v>
      </c>
      <c r="E26">
        <v>26</v>
      </c>
      <c r="G26">
        <v>2011</v>
      </c>
      <c r="H26" t="s">
        <v>23</v>
      </c>
      <c r="I26">
        <v>0</v>
      </c>
      <c r="J26" t="s">
        <v>89</v>
      </c>
      <c r="K26" t="s">
        <v>89</v>
      </c>
      <c r="L26" t="s">
        <v>87</v>
      </c>
      <c r="M26" t="s">
        <v>76</v>
      </c>
      <c r="N26" t="s">
        <v>42</v>
      </c>
      <c r="O26" t="s">
        <v>43</v>
      </c>
      <c r="P26" t="str">
        <f>LEFT(Table6[[#This Row],[PoliceStation]],LEN(Table6[[#This Row],[PoliceStation]])-4)</f>
        <v>Sembawang</v>
      </c>
      <c r="R26">
        <v>2011</v>
      </c>
      <c r="S26" t="s">
        <v>14</v>
      </c>
      <c r="T26" t="s">
        <v>21</v>
      </c>
      <c r="U26" t="s">
        <v>25</v>
      </c>
      <c r="V26">
        <v>11</v>
      </c>
      <c r="X26">
        <v>2011</v>
      </c>
      <c r="Y26" t="s">
        <v>12</v>
      </c>
      <c r="Z26" t="s">
        <v>96</v>
      </c>
      <c r="AA26" t="s">
        <v>25</v>
      </c>
      <c r="AB26">
        <v>4</v>
      </c>
      <c r="AD26" t="s">
        <v>80</v>
      </c>
      <c r="AE26" t="s">
        <v>49</v>
      </c>
      <c r="AF26" t="s">
        <v>50</v>
      </c>
      <c r="AG26">
        <v>24</v>
      </c>
    </row>
    <row r="27" spans="1:33" x14ac:dyDescent="0.2">
      <c r="A27">
        <v>2009</v>
      </c>
      <c r="B27" t="s">
        <v>7</v>
      </c>
      <c r="C27">
        <v>3359</v>
      </c>
      <c r="D27">
        <v>3733876</v>
      </c>
      <c r="E27">
        <v>90</v>
      </c>
      <c r="G27">
        <v>2011</v>
      </c>
      <c r="H27" t="s">
        <v>23</v>
      </c>
      <c r="I27">
        <v>286</v>
      </c>
      <c r="J27" t="s">
        <v>89</v>
      </c>
      <c r="K27" t="s">
        <v>89</v>
      </c>
      <c r="L27" t="s">
        <v>87</v>
      </c>
      <c r="M27" t="s">
        <v>55</v>
      </c>
      <c r="N27" t="s">
        <v>56</v>
      </c>
      <c r="O27" t="s">
        <v>50</v>
      </c>
      <c r="P27" t="str">
        <f>LEFT(Table6[[#This Row],[PoliceStation]],LEN(Table6[[#This Row],[PoliceStation]])-4)</f>
        <v>Bukit Merah East</v>
      </c>
      <c r="R27">
        <v>2011</v>
      </c>
      <c r="S27" t="s">
        <v>15</v>
      </c>
      <c r="T27" t="s">
        <v>19</v>
      </c>
      <c r="U27" t="s">
        <v>24</v>
      </c>
      <c r="V27">
        <v>161</v>
      </c>
      <c r="X27">
        <v>2011</v>
      </c>
      <c r="Y27" t="s">
        <v>14</v>
      </c>
      <c r="Z27" t="s">
        <v>93</v>
      </c>
      <c r="AA27" t="s">
        <v>24</v>
      </c>
      <c r="AB27">
        <v>235</v>
      </c>
      <c r="AD27" t="s">
        <v>79</v>
      </c>
      <c r="AE27" t="s">
        <v>56</v>
      </c>
      <c r="AF27" t="s">
        <v>50</v>
      </c>
      <c r="AG27">
        <v>25</v>
      </c>
    </row>
    <row r="28" spans="1:33" x14ac:dyDescent="0.2">
      <c r="A28">
        <v>2009</v>
      </c>
      <c r="B28" t="s">
        <v>3</v>
      </c>
      <c r="C28">
        <v>3907</v>
      </c>
      <c r="D28">
        <v>3733876</v>
      </c>
      <c r="E28">
        <v>105</v>
      </c>
      <c r="G28">
        <v>2011</v>
      </c>
      <c r="H28" t="s">
        <v>17</v>
      </c>
      <c r="I28">
        <v>5</v>
      </c>
      <c r="J28" t="s">
        <v>88</v>
      </c>
      <c r="K28" t="s">
        <v>6</v>
      </c>
      <c r="L28" t="s">
        <v>89</v>
      </c>
      <c r="M28" t="s">
        <v>76</v>
      </c>
      <c r="N28" t="s">
        <v>42</v>
      </c>
      <c r="O28" t="s">
        <v>43</v>
      </c>
      <c r="P28" t="str">
        <f>LEFT(Table6[[#This Row],[PoliceStation]],LEN(Table6[[#This Row],[PoliceStation]])-4)</f>
        <v>Sembawang</v>
      </c>
      <c r="R28">
        <v>2011</v>
      </c>
      <c r="S28" t="s">
        <v>15</v>
      </c>
      <c r="T28" t="s">
        <v>20</v>
      </c>
      <c r="U28" t="s">
        <v>24</v>
      </c>
      <c r="V28">
        <v>90</v>
      </c>
      <c r="X28">
        <v>2011</v>
      </c>
      <c r="Y28" t="s">
        <v>14</v>
      </c>
      <c r="Z28" t="s">
        <v>94</v>
      </c>
      <c r="AA28" t="s">
        <v>24</v>
      </c>
      <c r="AB28">
        <v>80</v>
      </c>
      <c r="AD28" t="s">
        <v>73</v>
      </c>
      <c r="AE28" t="s">
        <v>56</v>
      </c>
      <c r="AF28" t="s">
        <v>50</v>
      </c>
      <c r="AG28">
        <v>26</v>
      </c>
    </row>
    <row r="29" spans="1:33" x14ac:dyDescent="0.2">
      <c r="A29">
        <v>2009</v>
      </c>
      <c r="B29" t="s">
        <v>5</v>
      </c>
      <c r="C29">
        <v>1025</v>
      </c>
      <c r="D29">
        <v>3733876</v>
      </c>
      <c r="E29">
        <v>27</v>
      </c>
      <c r="G29">
        <v>2011</v>
      </c>
      <c r="H29" t="s">
        <v>16</v>
      </c>
      <c r="I29">
        <v>3</v>
      </c>
      <c r="J29" t="s">
        <v>88</v>
      </c>
      <c r="K29" t="s">
        <v>6</v>
      </c>
      <c r="L29" t="s">
        <v>89</v>
      </c>
      <c r="M29" t="s">
        <v>76</v>
      </c>
      <c r="N29" t="s">
        <v>42</v>
      </c>
      <c r="O29" t="s">
        <v>43</v>
      </c>
      <c r="P29" t="str">
        <f>LEFT(Table6[[#This Row],[PoliceStation]],LEN(Table6[[#This Row],[PoliceStation]])-4)</f>
        <v>Sembawang</v>
      </c>
      <c r="R29">
        <v>2011</v>
      </c>
      <c r="S29" t="s">
        <v>15</v>
      </c>
      <c r="T29" t="s">
        <v>21</v>
      </c>
      <c r="U29" t="s">
        <v>24</v>
      </c>
      <c r="V29">
        <v>82</v>
      </c>
      <c r="X29">
        <v>2011</v>
      </c>
      <c r="Y29" t="s">
        <v>14</v>
      </c>
      <c r="Z29" t="s">
        <v>95</v>
      </c>
      <c r="AA29" t="s">
        <v>24</v>
      </c>
      <c r="AB29">
        <v>70</v>
      </c>
      <c r="AD29" t="s">
        <v>62</v>
      </c>
      <c r="AE29" t="s">
        <v>63</v>
      </c>
      <c r="AF29" t="s">
        <v>40</v>
      </c>
      <c r="AG29">
        <v>27</v>
      </c>
    </row>
    <row r="30" spans="1:33" x14ac:dyDescent="0.2">
      <c r="A30">
        <v>2009</v>
      </c>
      <c r="B30" t="s">
        <v>8</v>
      </c>
      <c r="C30">
        <v>3699</v>
      </c>
      <c r="D30">
        <v>3733876</v>
      </c>
      <c r="E30">
        <v>99</v>
      </c>
      <c r="G30">
        <v>2011</v>
      </c>
      <c r="H30" t="s">
        <v>14</v>
      </c>
      <c r="I30">
        <v>6</v>
      </c>
      <c r="J30" t="s">
        <v>88</v>
      </c>
      <c r="K30" t="s">
        <v>4</v>
      </c>
      <c r="L30" t="s">
        <v>89</v>
      </c>
      <c r="M30" t="s">
        <v>76</v>
      </c>
      <c r="N30" t="s">
        <v>42</v>
      </c>
      <c r="O30" t="s">
        <v>43</v>
      </c>
      <c r="P30" t="str">
        <f>LEFT(Table6[[#This Row],[PoliceStation]],LEN(Table6[[#This Row],[PoliceStation]])-4)</f>
        <v>Sembawang</v>
      </c>
      <c r="R30">
        <v>2011</v>
      </c>
      <c r="S30" t="s">
        <v>15</v>
      </c>
      <c r="T30" t="s">
        <v>19</v>
      </c>
      <c r="U30" t="s">
        <v>25</v>
      </c>
      <c r="V30">
        <v>12</v>
      </c>
      <c r="X30">
        <v>2011</v>
      </c>
      <c r="Y30" t="s">
        <v>14</v>
      </c>
      <c r="Z30" t="s">
        <v>96</v>
      </c>
      <c r="AA30" t="s">
        <v>24</v>
      </c>
      <c r="AB30">
        <v>1</v>
      </c>
      <c r="AD30" t="s">
        <v>72</v>
      </c>
      <c r="AE30" t="s">
        <v>49</v>
      </c>
      <c r="AF30" t="s">
        <v>50</v>
      </c>
      <c r="AG30">
        <v>28</v>
      </c>
    </row>
    <row r="31" spans="1:33" x14ac:dyDescent="0.2">
      <c r="A31">
        <v>2009</v>
      </c>
      <c r="B31" t="s">
        <v>6</v>
      </c>
      <c r="C31">
        <v>20445</v>
      </c>
      <c r="D31">
        <v>3733876</v>
      </c>
      <c r="E31">
        <v>552</v>
      </c>
      <c r="G31">
        <v>2011</v>
      </c>
      <c r="H31" t="s">
        <v>12</v>
      </c>
      <c r="I31">
        <v>0</v>
      </c>
      <c r="J31" t="s">
        <v>88</v>
      </c>
      <c r="K31" t="s">
        <v>3</v>
      </c>
      <c r="L31" t="s">
        <v>89</v>
      </c>
      <c r="M31" t="s">
        <v>83</v>
      </c>
      <c r="N31" t="s">
        <v>42</v>
      </c>
      <c r="O31" t="s">
        <v>43</v>
      </c>
      <c r="P31" t="str">
        <f>LEFT(Table6[[#This Row],[PoliceStation]],LEN(Table6[[#This Row],[PoliceStation]])-4)</f>
        <v>Punggol</v>
      </c>
      <c r="R31">
        <v>2011</v>
      </c>
      <c r="S31" t="s">
        <v>15</v>
      </c>
      <c r="T31" t="s">
        <v>20</v>
      </c>
      <c r="U31" t="s">
        <v>25</v>
      </c>
      <c r="V31">
        <v>9</v>
      </c>
      <c r="X31">
        <v>2011</v>
      </c>
      <c r="Y31" t="s">
        <v>14</v>
      </c>
      <c r="Z31" t="s">
        <v>93</v>
      </c>
      <c r="AA31" t="s">
        <v>25</v>
      </c>
      <c r="AB31">
        <v>107</v>
      </c>
      <c r="AD31" t="s">
        <v>70</v>
      </c>
      <c r="AE31" t="s">
        <v>39</v>
      </c>
      <c r="AF31" t="s">
        <v>40</v>
      </c>
      <c r="AG31">
        <v>29</v>
      </c>
    </row>
    <row r="32" spans="1:33" x14ac:dyDescent="0.2">
      <c r="A32">
        <v>2009</v>
      </c>
      <c r="B32" t="s">
        <v>4</v>
      </c>
      <c r="C32">
        <v>751</v>
      </c>
      <c r="D32">
        <v>3733876</v>
      </c>
      <c r="E32">
        <v>20</v>
      </c>
      <c r="G32">
        <v>2011</v>
      </c>
      <c r="H32" t="s">
        <v>16</v>
      </c>
      <c r="I32">
        <v>0</v>
      </c>
      <c r="J32" t="s">
        <v>88</v>
      </c>
      <c r="K32" t="s">
        <v>6</v>
      </c>
      <c r="L32" t="s">
        <v>89</v>
      </c>
      <c r="M32" t="s">
        <v>83</v>
      </c>
      <c r="N32" t="s">
        <v>42</v>
      </c>
      <c r="O32" t="s">
        <v>43</v>
      </c>
      <c r="P32" t="str">
        <f>LEFT(Table6[[#This Row],[PoliceStation]],LEN(Table6[[#This Row],[PoliceStation]])-4)</f>
        <v>Punggol</v>
      </c>
      <c r="R32">
        <v>2011</v>
      </c>
      <c r="S32" t="s">
        <v>15</v>
      </c>
      <c r="T32" t="s">
        <v>21</v>
      </c>
      <c r="U32" t="s">
        <v>25</v>
      </c>
      <c r="V32">
        <v>9</v>
      </c>
      <c r="X32">
        <v>2011</v>
      </c>
      <c r="Y32" t="s">
        <v>14</v>
      </c>
      <c r="Z32" t="s">
        <v>94</v>
      </c>
      <c r="AA32" t="s">
        <v>25</v>
      </c>
      <c r="AB32">
        <v>27</v>
      </c>
      <c r="AD32" t="s">
        <v>59</v>
      </c>
      <c r="AE32" t="s">
        <v>39</v>
      </c>
      <c r="AF32" t="s">
        <v>40</v>
      </c>
      <c r="AG32">
        <v>30</v>
      </c>
    </row>
    <row r="33" spans="1:33" x14ac:dyDescent="0.2">
      <c r="A33">
        <v>2010</v>
      </c>
      <c r="B33" t="s">
        <v>7</v>
      </c>
      <c r="C33">
        <v>3804</v>
      </c>
      <c r="D33">
        <v>3771721</v>
      </c>
      <c r="E33">
        <v>102</v>
      </c>
      <c r="G33">
        <v>2011</v>
      </c>
      <c r="H33" t="s">
        <v>12</v>
      </c>
      <c r="I33">
        <v>21</v>
      </c>
      <c r="J33" t="s">
        <v>88</v>
      </c>
      <c r="K33" t="s">
        <v>3</v>
      </c>
      <c r="L33" t="s">
        <v>89</v>
      </c>
      <c r="M33" t="s">
        <v>76</v>
      </c>
      <c r="N33" t="s">
        <v>42</v>
      </c>
      <c r="O33" t="s">
        <v>43</v>
      </c>
      <c r="P33" t="str">
        <f>LEFT(Table6[[#This Row],[PoliceStation]],LEN(Table6[[#This Row],[PoliceStation]])-4)</f>
        <v>Sembawang</v>
      </c>
      <c r="R33">
        <v>2011</v>
      </c>
      <c r="S33" t="s">
        <v>16</v>
      </c>
      <c r="T33" t="s">
        <v>19</v>
      </c>
      <c r="U33" t="s">
        <v>24</v>
      </c>
      <c r="V33">
        <v>55</v>
      </c>
      <c r="X33">
        <v>2011</v>
      </c>
      <c r="Y33" t="s">
        <v>14</v>
      </c>
      <c r="Z33" t="s">
        <v>95</v>
      </c>
      <c r="AA33" t="s">
        <v>25</v>
      </c>
      <c r="AB33">
        <v>18</v>
      </c>
      <c r="AD33" t="s">
        <v>54</v>
      </c>
      <c r="AE33" t="s">
        <v>39</v>
      </c>
      <c r="AF33" t="s">
        <v>40</v>
      </c>
      <c r="AG33">
        <v>31</v>
      </c>
    </row>
    <row r="34" spans="1:33" x14ac:dyDescent="0.2">
      <c r="A34">
        <v>2010</v>
      </c>
      <c r="B34" t="s">
        <v>3</v>
      </c>
      <c r="C34">
        <v>4177</v>
      </c>
      <c r="D34">
        <v>3771721</v>
      </c>
      <c r="E34">
        <v>112</v>
      </c>
      <c r="G34">
        <v>2011</v>
      </c>
      <c r="H34" t="s">
        <v>14</v>
      </c>
      <c r="I34">
        <v>7</v>
      </c>
      <c r="J34" t="s">
        <v>88</v>
      </c>
      <c r="K34" t="s">
        <v>4</v>
      </c>
      <c r="L34" t="s">
        <v>89</v>
      </c>
      <c r="M34" t="s">
        <v>51</v>
      </c>
      <c r="N34" t="s">
        <v>42</v>
      </c>
      <c r="O34" t="s">
        <v>43</v>
      </c>
      <c r="P34" t="str">
        <f>LEFT(Table6[[#This Row],[PoliceStation]],LEN(Table6[[#This Row],[PoliceStation]])-4)</f>
        <v>Sengkang</v>
      </c>
      <c r="R34">
        <v>2011</v>
      </c>
      <c r="S34" t="s">
        <v>16</v>
      </c>
      <c r="T34" t="s">
        <v>20</v>
      </c>
      <c r="U34" t="s">
        <v>24</v>
      </c>
      <c r="V34">
        <v>128</v>
      </c>
      <c r="X34">
        <v>2011</v>
      </c>
      <c r="Y34" t="s">
        <v>14</v>
      </c>
      <c r="Z34" t="s">
        <v>96</v>
      </c>
      <c r="AA34" t="s">
        <v>25</v>
      </c>
      <c r="AB34">
        <v>0</v>
      </c>
      <c r="AD34" t="s">
        <v>53</v>
      </c>
      <c r="AE34" t="s">
        <v>39</v>
      </c>
      <c r="AF34" t="s">
        <v>40</v>
      </c>
      <c r="AG34">
        <v>32</v>
      </c>
    </row>
    <row r="35" spans="1:33" x14ac:dyDescent="0.2">
      <c r="A35">
        <v>2010</v>
      </c>
      <c r="B35" t="s">
        <v>5</v>
      </c>
      <c r="C35">
        <v>896</v>
      </c>
      <c r="D35">
        <v>3771721</v>
      </c>
      <c r="E35">
        <v>24</v>
      </c>
      <c r="G35">
        <v>2011</v>
      </c>
      <c r="H35" t="s">
        <v>15</v>
      </c>
      <c r="I35">
        <v>20</v>
      </c>
      <c r="J35" t="s">
        <v>88</v>
      </c>
      <c r="K35" t="s">
        <v>5</v>
      </c>
      <c r="L35" t="s">
        <v>89</v>
      </c>
      <c r="M35" t="s">
        <v>51</v>
      </c>
      <c r="N35" t="s">
        <v>42</v>
      </c>
      <c r="O35" t="s">
        <v>43</v>
      </c>
      <c r="P35" t="str">
        <f>LEFT(Table6[[#This Row],[PoliceStation]],LEN(Table6[[#This Row],[PoliceStation]])-4)</f>
        <v>Sengkang</v>
      </c>
      <c r="R35">
        <v>2011</v>
      </c>
      <c r="S35" t="s">
        <v>16</v>
      </c>
      <c r="T35" t="s">
        <v>21</v>
      </c>
      <c r="U35" t="s">
        <v>24</v>
      </c>
      <c r="V35">
        <v>106</v>
      </c>
      <c r="X35">
        <v>2011</v>
      </c>
      <c r="Y35" t="s">
        <v>17</v>
      </c>
      <c r="Z35" t="s">
        <v>93</v>
      </c>
      <c r="AA35" t="s">
        <v>24</v>
      </c>
      <c r="AB35">
        <v>49</v>
      </c>
      <c r="AD35" t="s">
        <v>38</v>
      </c>
      <c r="AE35" t="s">
        <v>39</v>
      </c>
      <c r="AF35" t="s">
        <v>40</v>
      </c>
      <c r="AG35">
        <v>33</v>
      </c>
    </row>
    <row r="36" spans="1:33" x14ac:dyDescent="0.2">
      <c r="A36">
        <v>2010</v>
      </c>
      <c r="B36" t="s">
        <v>8</v>
      </c>
      <c r="C36">
        <v>4148</v>
      </c>
      <c r="D36">
        <v>3771721</v>
      </c>
      <c r="E36">
        <v>112</v>
      </c>
      <c r="G36">
        <v>2011</v>
      </c>
      <c r="H36" t="s">
        <v>17</v>
      </c>
      <c r="I36">
        <v>0</v>
      </c>
      <c r="J36" t="s">
        <v>88</v>
      </c>
      <c r="K36" t="s">
        <v>6</v>
      </c>
      <c r="L36" t="s">
        <v>89</v>
      </c>
      <c r="M36" t="s">
        <v>83</v>
      </c>
      <c r="N36" t="s">
        <v>42</v>
      </c>
      <c r="O36" t="s">
        <v>43</v>
      </c>
      <c r="P36" t="str">
        <f>LEFT(Table6[[#This Row],[PoliceStation]],LEN(Table6[[#This Row],[PoliceStation]])-4)</f>
        <v>Punggol</v>
      </c>
      <c r="R36">
        <v>2011</v>
      </c>
      <c r="S36" t="s">
        <v>16</v>
      </c>
      <c r="T36" t="s">
        <v>19</v>
      </c>
      <c r="U36" t="s">
        <v>25</v>
      </c>
      <c r="V36">
        <v>1</v>
      </c>
      <c r="X36">
        <v>2011</v>
      </c>
      <c r="Y36" t="s">
        <v>17</v>
      </c>
      <c r="Z36" t="s">
        <v>94</v>
      </c>
      <c r="AA36" t="s">
        <v>24</v>
      </c>
      <c r="AB36">
        <v>22</v>
      </c>
      <c r="AD36" t="s">
        <v>47</v>
      </c>
      <c r="AE36" t="s">
        <v>45</v>
      </c>
      <c r="AF36" t="s">
        <v>46</v>
      </c>
      <c r="AG36">
        <v>34</v>
      </c>
    </row>
    <row r="37" spans="1:33" x14ac:dyDescent="0.2">
      <c r="A37">
        <v>2010</v>
      </c>
      <c r="B37" t="s">
        <v>6</v>
      </c>
      <c r="C37">
        <v>19560</v>
      </c>
      <c r="D37">
        <v>3771721</v>
      </c>
      <c r="E37">
        <v>528</v>
      </c>
      <c r="G37">
        <v>2011</v>
      </c>
      <c r="H37" t="s">
        <v>15</v>
      </c>
      <c r="I37">
        <v>16</v>
      </c>
      <c r="J37" t="s">
        <v>88</v>
      </c>
      <c r="K37" t="s">
        <v>5</v>
      </c>
      <c r="L37" t="s">
        <v>89</v>
      </c>
      <c r="M37" t="s">
        <v>74</v>
      </c>
      <c r="N37" t="s">
        <v>45</v>
      </c>
      <c r="O37" t="s">
        <v>46</v>
      </c>
      <c r="P37" t="str">
        <f>LEFT(Table6[[#This Row],[PoliceStation]],LEN(Table6[[#This Row],[PoliceStation]])-4)</f>
        <v>Bedok South</v>
      </c>
      <c r="R37">
        <v>2011</v>
      </c>
      <c r="S37" t="s">
        <v>16</v>
      </c>
      <c r="T37" t="s">
        <v>20</v>
      </c>
      <c r="U37" t="s">
        <v>25</v>
      </c>
      <c r="V37">
        <v>12</v>
      </c>
      <c r="X37">
        <v>2011</v>
      </c>
      <c r="Y37" t="s">
        <v>17</v>
      </c>
      <c r="Z37" t="s">
        <v>95</v>
      </c>
      <c r="AA37" t="s">
        <v>24</v>
      </c>
      <c r="AB37">
        <v>18</v>
      </c>
      <c r="AD37" t="s">
        <v>77</v>
      </c>
      <c r="AE37" t="s">
        <v>45</v>
      </c>
      <c r="AF37" t="s">
        <v>46</v>
      </c>
      <c r="AG37">
        <v>35</v>
      </c>
    </row>
    <row r="38" spans="1:33" x14ac:dyDescent="0.2">
      <c r="A38">
        <v>2010</v>
      </c>
      <c r="B38" t="s">
        <v>4</v>
      </c>
      <c r="C38">
        <v>567</v>
      </c>
      <c r="D38">
        <v>3771721</v>
      </c>
      <c r="E38">
        <v>15</v>
      </c>
      <c r="G38">
        <v>2011</v>
      </c>
      <c r="H38" t="s">
        <v>15</v>
      </c>
      <c r="I38">
        <v>17</v>
      </c>
      <c r="J38" t="s">
        <v>88</v>
      </c>
      <c r="K38" t="s">
        <v>5</v>
      </c>
      <c r="L38" t="s">
        <v>89</v>
      </c>
      <c r="M38" t="s">
        <v>64</v>
      </c>
      <c r="N38" t="s">
        <v>42</v>
      </c>
      <c r="O38" t="s">
        <v>43</v>
      </c>
      <c r="P38" t="str">
        <f>LEFT(Table6[[#This Row],[PoliceStation]],LEN(Table6[[#This Row],[PoliceStation]])-4)</f>
        <v>Serangoon</v>
      </c>
      <c r="R38">
        <v>2011</v>
      </c>
      <c r="S38" t="s">
        <v>16</v>
      </c>
      <c r="T38" t="s">
        <v>21</v>
      </c>
      <c r="U38" t="s">
        <v>25</v>
      </c>
      <c r="V38">
        <v>10</v>
      </c>
      <c r="X38">
        <v>2011</v>
      </c>
      <c r="Y38" t="s">
        <v>17</v>
      </c>
      <c r="Z38" t="s">
        <v>96</v>
      </c>
      <c r="AA38" t="s">
        <v>24</v>
      </c>
      <c r="AB38">
        <v>0</v>
      </c>
      <c r="AD38" t="s">
        <v>60</v>
      </c>
      <c r="AE38" t="s">
        <v>45</v>
      </c>
      <c r="AF38" t="s">
        <v>46</v>
      </c>
      <c r="AG38">
        <v>36</v>
      </c>
    </row>
    <row r="39" spans="1:33" x14ac:dyDescent="0.2">
      <c r="A39">
        <v>2011</v>
      </c>
      <c r="B39" t="s">
        <v>7</v>
      </c>
      <c r="C39">
        <v>3880</v>
      </c>
      <c r="D39">
        <v>3789251</v>
      </c>
      <c r="E39">
        <v>104</v>
      </c>
      <c r="G39">
        <v>2011</v>
      </c>
      <c r="H39" t="s">
        <v>16</v>
      </c>
      <c r="I39">
        <v>23</v>
      </c>
      <c r="J39" t="s">
        <v>88</v>
      </c>
      <c r="K39" t="s">
        <v>6</v>
      </c>
      <c r="L39" t="s">
        <v>89</v>
      </c>
      <c r="M39" t="s">
        <v>74</v>
      </c>
      <c r="N39" t="s">
        <v>45</v>
      </c>
      <c r="O39" t="s">
        <v>46</v>
      </c>
      <c r="P39" t="str">
        <f>LEFT(Table6[[#This Row],[PoliceStation]],LEN(Table6[[#This Row],[PoliceStation]])-4)</f>
        <v>Bedok South</v>
      </c>
      <c r="R39">
        <v>2011</v>
      </c>
      <c r="S39" t="s">
        <v>17</v>
      </c>
      <c r="T39" t="s">
        <v>19</v>
      </c>
      <c r="U39" t="s">
        <v>24</v>
      </c>
      <c r="V39">
        <v>44</v>
      </c>
      <c r="X39">
        <v>2011</v>
      </c>
      <c r="Y39" t="s">
        <v>17</v>
      </c>
      <c r="Z39" t="s">
        <v>93</v>
      </c>
      <c r="AA39" t="s">
        <v>25</v>
      </c>
      <c r="AB39">
        <v>231</v>
      </c>
    </row>
    <row r="40" spans="1:33" x14ac:dyDescent="0.2">
      <c r="A40">
        <v>2011</v>
      </c>
      <c r="B40" t="s">
        <v>3</v>
      </c>
      <c r="C40">
        <v>3952</v>
      </c>
      <c r="D40">
        <v>3789251</v>
      </c>
      <c r="E40">
        <v>106</v>
      </c>
      <c r="G40">
        <v>2011</v>
      </c>
      <c r="H40" t="s">
        <v>14</v>
      </c>
      <c r="I40">
        <v>13</v>
      </c>
      <c r="J40" t="s">
        <v>88</v>
      </c>
      <c r="K40" t="s">
        <v>4</v>
      </c>
      <c r="L40" t="s">
        <v>89</v>
      </c>
      <c r="M40" t="s">
        <v>65</v>
      </c>
      <c r="N40" t="s">
        <v>42</v>
      </c>
      <c r="O40" t="s">
        <v>43</v>
      </c>
      <c r="P40" t="str">
        <f>LEFT(Table6[[#This Row],[PoliceStation]],LEN(Table6[[#This Row],[PoliceStation]])-4)</f>
        <v>Yishun North</v>
      </c>
      <c r="R40">
        <v>2011</v>
      </c>
      <c r="S40" t="s">
        <v>17</v>
      </c>
      <c r="T40" t="s">
        <v>20</v>
      </c>
      <c r="U40" t="s">
        <v>24</v>
      </c>
      <c r="V40">
        <v>42</v>
      </c>
      <c r="X40">
        <v>2011</v>
      </c>
      <c r="Y40" t="s">
        <v>17</v>
      </c>
      <c r="Z40" t="s">
        <v>94</v>
      </c>
      <c r="AA40" t="s">
        <v>25</v>
      </c>
      <c r="AB40">
        <v>48</v>
      </c>
    </row>
    <row r="41" spans="1:33" x14ac:dyDescent="0.2">
      <c r="A41">
        <v>2011</v>
      </c>
      <c r="B41" t="s">
        <v>5</v>
      </c>
      <c r="C41">
        <v>706</v>
      </c>
      <c r="D41">
        <v>3789251</v>
      </c>
      <c r="E41">
        <v>19</v>
      </c>
      <c r="G41">
        <v>2011</v>
      </c>
      <c r="H41" t="s">
        <v>15</v>
      </c>
      <c r="I41">
        <v>20</v>
      </c>
      <c r="J41" t="s">
        <v>88</v>
      </c>
      <c r="K41" t="s">
        <v>5</v>
      </c>
      <c r="L41" t="s">
        <v>89</v>
      </c>
      <c r="M41" t="s">
        <v>65</v>
      </c>
      <c r="N41" t="s">
        <v>42</v>
      </c>
      <c r="O41" t="s">
        <v>43</v>
      </c>
      <c r="P41" t="str">
        <f>LEFT(Table6[[#This Row],[PoliceStation]],LEN(Table6[[#This Row],[PoliceStation]])-4)</f>
        <v>Yishun North</v>
      </c>
      <c r="R41">
        <v>2011</v>
      </c>
      <c r="S41" t="s">
        <v>17</v>
      </c>
      <c r="T41" t="s">
        <v>21</v>
      </c>
      <c r="U41" t="s">
        <v>24</v>
      </c>
      <c r="V41">
        <v>36</v>
      </c>
      <c r="X41">
        <v>2011</v>
      </c>
      <c r="Y41" t="s">
        <v>17</v>
      </c>
      <c r="Z41" t="s">
        <v>95</v>
      </c>
      <c r="AA41" t="s">
        <v>25</v>
      </c>
      <c r="AB41">
        <v>32</v>
      </c>
    </row>
    <row r="42" spans="1:33" x14ac:dyDescent="0.2">
      <c r="A42">
        <v>2011</v>
      </c>
      <c r="B42" t="s">
        <v>8</v>
      </c>
      <c r="C42">
        <v>4196</v>
      </c>
      <c r="D42">
        <v>3789251</v>
      </c>
      <c r="E42">
        <v>113</v>
      </c>
      <c r="G42">
        <v>2011</v>
      </c>
      <c r="H42" t="s">
        <v>16</v>
      </c>
      <c r="I42">
        <v>11</v>
      </c>
      <c r="J42" t="s">
        <v>88</v>
      </c>
      <c r="K42" t="s">
        <v>6</v>
      </c>
      <c r="L42" t="s">
        <v>89</v>
      </c>
      <c r="M42" t="s">
        <v>65</v>
      </c>
      <c r="N42" t="s">
        <v>42</v>
      </c>
      <c r="O42" t="s">
        <v>43</v>
      </c>
      <c r="P42" t="str">
        <f>LEFT(Table6[[#This Row],[PoliceStation]],LEN(Table6[[#This Row],[PoliceStation]])-4)</f>
        <v>Yishun North</v>
      </c>
      <c r="R42">
        <v>2011</v>
      </c>
      <c r="S42" t="s">
        <v>17</v>
      </c>
      <c r="T42" t="s">
        <v>19</v>
      </c>
      <c r="U42" t="s">
        <v>25</v>
      </c>
      <c r="V42">
        <v>3</v>
      </c>
      <c r="X42">
        <v>2011</v>
      </c>
      <c r="Y42" t="s">
        <v>17</v>
      </c>
      <c r="Z42" t="s">
        <v>96</v>
      </c>
      <c r="AA42" t="s">
        <v>25</v>
      </c>
      <c r="AB42">
        <v>0</v>
      </c>
    </row>
    <row r="43" spans="1:33" x14ac:dyDescent="0.2">
      <c r="A43">
        <v>2011</v>
      </c>
      <c r="B43" t="s">
        <v>6</v>
      </c>
      <c r="C43">
        <v>18314</v>
      </c>
      <c r="D43">
        <v>3789251</v>
      </c>
      <c r="E43">
        <v>494</v>
      </c>
      <c r="G43">
        <v>2011</v>
      </c>
      <c r="H43" t="s">
        <v>15</v>
      </c>
      <c r="I43">
        <v>17</v>
      </c>
      <c r="J43" t="s">
        <v>88</v>
      </c>
      <c r="K43" t="s">
        <v>5</v>
      </c>
      <c r="L43" t="s">
        <v>89</v>
      </c>
      <c r="M43" t="s">
        <v>44</v>
      </c>
      <c r="N43" t="s">
        <v>45</v>
      </c>
      <c r="O43" t="s">
        <v>46</v>
      </c>
      <c r="P43" t="str">
        <f>LEFT(Table6[[#This Row],[PoliceStation]],LEN(Table6[[#This Row],[PoliceStation]])-4)</f>
        <v>Bedok North</v>
      </c>
      <c r="R43">
        <v>2011</v>
      </c>
      <c r="S43" t="s">
        <v>17</v>
      </c>
      <c r="T43" t="s">
        <v>20</v>
      </c>
      <c r="U43" t="s">
        <v>25</v>
      </c>
      <c r="V43">
        <v>0</v>
      </c>
      <c r="X43">
        <v>2011</v>
      </c>
      <c r="Y43" t="s">
        <v>13</v>
      </c>
      <c r="Z43" t="s">
        <v>93</v>
      </c>
      <c r="AA43" t="s">
        <v>24</v>
      </c>
      <c r="AB43">
        <v>125</v>
      </c>
    </row>
    <row r="44" spans="1:33" x14ac:dyDescent="0.2">
      <c r="A44">
        <v>2011</v>
      </c>
      <c r="B44" t="s">
        <v>4</v>
      </c>
      <c r="C44">
        <v>441</v>
      </c>
      <c r="D44">
        <v>3789251</v>
      </c>
      <c r="E44">
        <v>11</v>
      </c>
      <c r="G44">
        <v>2011</v>
      </c>
      <c r="H44" t="s">
        <v>12</v>
      </c>
      <c r="I44">
        <v>36</v>
      </c>
      <c r="J44" t="s">
        <v>88</v>
      </c>
      <c r="K44" t="s">
        <v>3</v>
      </c>
      <c r="L44" t="s">
        <v>89</v>
      </c>
      <c r="M44" t="s">
        <v>65</v>
      </c>
      <c r="N44" t="s">
        <v>42</v>
      </c>
      <c r="O44" t="s">
        <v>43</v>
      </c>
      <c r="P44" t="str">
        <f>LEFT(Table6[[#This Row],[PoliceStation]],LEN(Table6[[#This Row],[PoliceStation]])-4)</f>
        <v>Yishun North</v>
      </c>
      <c r="R44">
        <v>2011</v>
      </c>
      <c r="S44" t="s">
        <v>17</v>
      </c>
      <c r="T44" t="s">
        <v>21</v>
      </c>
      <c r="U44" t="s">
        <v>25</v>
      </c>
      <c r="V44">
        <v>0</v>
      </c>
      <c r="X44">
        <v>2011</v>
      </c>
      <c r="Y44" t="s">
        <v>13</v>
      </c>
      <c r="Z44" t="s">
        <v>94</v>
      </c>
      <c r="AA44" t="s">
        <v>24</v>
      </c>
      <c r="AB44">
        <v>114</v>
      </c>
    </row>
    <row r="45" spans="1:33" x14ac:dyDescent="0.2">
      <c r="A45">
        <v>2012</v>
      </c>
      <c r="B45" t="s">
        <v>7</v>
      </c>
      <c r="C45">
        <v>3507</v>
      </c>
      <c r="D45">
        <v>3818205</v>
      </c>
      <c r="E45">
        <v>92</v>
      </c>
      <c r="G45">
        <v>2011</v>
      </c>
      <c r="H45" t="s">
        <v>14</v>
      </c>
      <c r="I45">
        <v>2</v>
      </c>
      <c r="J45" t="s">
        <v>88</v>
      </c>
      <c r="K45" t="s">
        <v>4</v>
      </c>
      <c r="L45" t="s">
        <v>89</v>
      </c>
      <c r="M45" t="s">
        <v>69</v>
      </c>
      <c r="N45" t="s">
        <v>42</v>
      </c>
      <c r="O45" t="s">
        <v>43</v>
      </c>
      <c r="P45" t="str">
        <f>LEFT(Table6[[#This Row],[PoliceStation]],LEN(Table6[[#This Row],[PoliceStation]])-4)</f>
        <v>Yishun South</v>
      </c>
      <c r="R45">
        <v>2011</v>
      </c>
      <c r="S45" t="s">
        <v>13</v>
      </c>
      <c r="T45" t="s">
        <v>19</v>
      </c>
      <c r="U45" t="s">
        <v>24</v>
      </c>
      <c r="V45">
        <v>234</v>
      </c>
      <c r="X45">
        <v>2011</v>
      </c>
      <c r="Y45" t="s">
        <v>13</v>
      </c>
      <c r="Z45" t="s">
        <v>95</v>
      </c>
      <c r="AA45" t="s">
        <v>24</v>
      </c>
      <c r="AB45">
        <v>96</v>
      </c>
    </row>
    <row r="46" spans="1:33" x14ac:dyDescent="0.2">
      <c r="A46">
        <v>2012</v>
      </c>
      <c r="B46" t="s">
        <v>3</v>
      </c>
      <c r="C46">
        <v>3802</v>
      </c>
      <c r="D46">
        <v>3818205</v>
      </c>
      <c r="E46">
        <v>100</v>
      </c>
      <c r="G46">
        <v>2011</v>
      </c>
      <c r="H46" t="s">
        <v>15</v>
      </c>
      <c r="I46">
        <v>8</v>
      </c>
      <c r="J46" t="s">
        <v>88</v>
      </c>
      <c r="K46" t="s">
        <v>5</v>
      </c>
      <c r="L46" t="s">
        <v>89</v>
      </c>
      <c r="M46" t="s">
        <v>69</v>
      </c>
      <c r="N46" t="s">
        <v>42</v>
      </c>
      <c r="O46" t="s">
        <v>43</v>
      </c>
      <c r="P46" t="str">
        <f>LEFT(Table6[[#This Row],[PoliceStation]],LEN(Table6[[#This Row],[PoliceStation]])-4)</f>
        <v>Yishun South</v>
      </c>
      <c r="R46">
        <v>2011</v>
      </c>
      <c r="S46" t="s">
        <v>13</v>
      </c>
      <c r="T46" t="s">
        <v>20</v>
      </c>
      <c r="U46" t="s">
        <v>24</v>
      </c>
      <c r="V46">
        <v>397</v>
      </c>
      <c r="X46">
        <v>2011</v>
      </c>
      <c r="Y46" t="s">
        <v>13</v>
      </c>
      <c r="Z46" t="s">
        <v>96</v>
      </c>
      <c r="AA46" t="s">
        <v>24</v>
      </c>
      <c r="AB46">
        <v>1</v>
      </c>
    </row>
    <row r="47" spans="1:33" x14ac:dyDescent="0.2">
      <c r="A47">
        <v>2012</v>
      </c>
      <c r="B47" t="s">
        <v>5</v>
      </c>
      <c r="C47">
        <v>598</v>
      </c>
      <c r="D47">
        <v>3818205</v>
      </c>
      <c r="E47">
        <v>15</v>
      </c>
      <c r="G47">
        <v>2011</v>
      </c>
      <c r="H47" t="s">
        <v>16</v>
      </c>
      <c r="I47">
        <v>7</v>
      </c>
      <c r="J47" t="s">
        <v>88</v>
      </c>
      <c r="K47" t="s">
        <v>6</v>
      </c>
      <c r="L47" t="s">
        <v>89</v>
      </c>
      <c r="M47" t="s">
        <v>69</v>
      </c>
      <c r="N47" t="s">
        <v>42</v>
      </c>
      <c r="O47" t="s">
        <v>43</v>
      </c>
      <c r="P47" t="str">
        <f>LEFT(Table6[[#This Row],[PoliceStation]],LEN(Table6[[#This Row],[PoliceStation]])-4)</f>
        <v>Yishun South</v>
      </c>
      <c r="R47">
        <v>2011</v>
      </c>
      <c r="S47" t="s">
        <v>13</v>
      </c>
      <c r="T47" t="s">
        <v>21</v>
      </c>
      <c r="U47" t="s">
        <v>24</v>
      </c>
      <c r="V47">
        <v>336</v>
      </c>
      <c r="X47">
        <v>2011</v>
      </c>
      <c r="Y47" t="s">
        <v>13</v>
      </c>
      <c r="Z47" t="s">
        <v>93</v>
      </c>
      <c r="AA47" t="s">
        <v>25</v>
      </c>
      <c r="AB47">
        <v>7</v>
      </c>
    </row>
    <row r="48" spans="1:33" x14ac:dyDescent="0.2">
      <c r="A48">
        <v>2012</v>
      </c>
      <c r="B48" t="s">
        <v>8</v>
      </c>
      <c r="C48">
        <v>4221</v>
      </c>
      <c r="D48">
        <v>3818205</v>
      </c>
      <c r="E48">
        <v>111</v>
      </c>
      <c r="G48">
        <v>2011</v>
      </c>
      <c r="H48" t="s">
        <v>12</v>
      </c>
      <c r="I48">
        <v>26</v>
      </c>
      <c r="J48" t="s">
        <v>88</v>
      </c>
      <c r="K48" t="s">
        <v>3</v>
      </c>
      <c r="L48" t="s">
        <v>89</v>
      </c>
      <c r="M48" t="s">
        <v>69</v>
      </c>
      <c r="N48" t="s">
        <v>42</v>
      </c>
      <c r="O48" t="s">
        <v>43</v>
      </c>
      <c r="P48" t="str">
        <f>LEFT(Table6[[#This Row],[PoliceStation]],LEN(Table6[[#This Row],[PoliceStation]])-4)</f>
        <v>Yishun South</v>
      </c>
      <c r="R48">
        <v>2011</v>
      </c>
      <c r="S48" t="s">
        <v>13</v>
      </c>
      <c r="T48" t="s">
        <v>19</v>
      </c>
      <c r="U48" t="s">
        <v>25</v>
      </c>
      <c r="V48">
        <v>6</v>
      </c>
      <c r="X48">
        <v>2011</v>
      </c>
      <c r="Y48" t="s">
        <v>13</v>
      </c>
      <c r="Z48" t="s">
        <v>94</v>
      </c>
      <c r="AA48" t="s">
        <v>25</v>
      </c>
      <c r="AB48">
        <v>14</v>
      </c>
    </row>
    <row r="49" spans="1:28" x14ac:dyDescent="0.2">
      <c r="A49">
        <v>2012</v>
      </c>
      <c r="B49" t="s">
        <v>6</v>
      </c>
      <c r="C49">
        <v>18474</v>
      </c>
      <c r="D49">
        <v>3818205</v>
      </c>
      <c r="E49">
        <v>486</v>
      </c>
      <c r="G49">
        <v>2011</v>
      </c>
      <c r="H49" t="s">
        <v>14</v>
      </c>
      <c r="I49">
        <v>15</v>
      </c>
      <c r="J49" t="s">
        <v>88</v>
      </c>
      <c r="K49" t="s">
        <v>4</v>
      </c>
      <c r="L49" t="s">
        <v>89</v>
      </c>
      <c r="M49" t="s">
        <v>44</v>
      </c>
      <c r="N49" t="s">
        <v>45</v>
      </c>
      <c r="O49" t="s">
        <v>46</v>
      </c>
      <c r="P49" t="str">
        <f>LEFT(Table6[[#This Row],[PoliceStation]],LEN(Table6[[#This Row],[PoliceStation]])-4)</f>
        <v>Bedok North</v>
      </c>
      <c r="R49">
        <v>2011</v>
      </c>
      <c r="S49" t="s">
        <v>13</v>
      </c>
      <c r="T49" t="s">
        <v>20</v>
      </c>
      <c r="U49" t="s">
        <v>25</v>
      </c>
      <c r="V49">
        <v>65</v>
      </c>
      <c r="X49">
        <v>2011</v>
      </c>
      <c r="Y49" t="s">
        <v>13</v>
      </c>
      <c r="Z49" t="s">
        <v>95</v>
      </c>
      <c r="AA49" t="s">
        <v>25</v>
      </c>
      <c r="AB49">
        <v>12</v>
      </c>
    </row>
    <row r="50" spans="1:28" x14ac:dyDescent="0.2">
      <c r="A50">
        <v>2012</v>
      </c>
      <c r="B50" t="s">
        <v>4</v>
      </c>
      <c r="C50">
        <v>383</v>
      </c>
      <c r="D50">
        <v>3818205</v>
      </c>
      <c r="E50">
        <v>10</v>
      </c>
      <c r="G50">
        <v>2011</v>
      </c>
      <c r="H50" t="s">
        <v>12</v>
      </c>
      <c r="I50">
        <v>25</v>
      </c>
      <c r="J50" t="s">
        <v>88</v>
      </c>
      <c r="K50" t="s">
        <v>3</v>
      </c>
      <c r="L50" t="s">
        <v>89</v>
      </c>
      <c r="M50" t="s">
        <v>52</v>
      </c>
      <c r="N50" t="s">
        <v>42</v>
      </c>
      <c r="O50" t="s">
        <v>43</v>
      </c>
      <c r="P50" t="str">
        <f>LEFT(Table6[[#This Row],[PoliceStation]],LEN(Table6[[#This Row],[PoliceStation]])-4)</f>
        <v>Ang Mo Kio North</v>
      </c>
      <c r="R50">
        <v>2011</v>
      </c>
      <c r="S50" t="s">
        <v>13</v>
      </c>
      <c r="T50" t="s">
        <v>21</v>
      </c>
      <c r="U50" t="s">
        <v>25</v>
      </c>
      <c r="V50">
        <v>62</v>
      </c>
      <c r="X50">
        <v>2011</v>
      </c>
      <c r="Y50" t="s">
        <v>13</v>
      </c>
      <c r="Z50" t="s">
        <v>96</v>
      </c>
      <c r="AA50" t="s">
        <v>25</v>
      </c>
      <c r="AB50">
        <v>0</v>
      </c>
    </row>
    <row r="51" spans="1:28" x14ac:dyDescent="0.2">
      <c r="A51">
        <v>2013</v>
      </c>
      <c r="B51" t="s">
        <v>7</v>
      </c>
      <c r="C51">
        <v>3947</v>
      </c>
      <c r="D51">
        <v>3844751</v>
      </c>
      <c r="E51">
        <v>103</v>
      </c>
      <c r="G51">
        <v>2011</v>
      </c>
      <c r="H51" t="s">
        <v>17</v>
      </c>
      <c r="I51">
        <v>7</v>
      </c>
      <c r="J51" t="s">
        <v>88</v>
      </c>
      <c r="K51" t="s">
        <v>6</v>
      </c>
      <c r="L51" t="s">
        <v>89</v>
      </c>
      <c r="M51" t="s">
        <v>71</v>
      </c>
      <c r="N51" t="s">
        <v>63</v>
      </c>
      <c r="O51" t="s">
        <v>40</v>
      </c>
      <c r="P51" t="str">
        <f>LEFT(Table6[[#This Row],[PoliceStation]],LEN(Table6[[#This Row],[PoliceStation]])-4)</f>
        <v>Queenstown</v>
      </c>
      <c r="R51">
        <v>2011</v>
      </c>
      <c r="S51" t="s">
        <v>10</v>
      </c>
      <c r="T51" t="s">
        <v>19</v>
      </c>
      <c r="U51" t="s">
        <v>24</v>
      </c>
      <c r="V51">
        <v>209</v>
      </c>
      <c r="X51">
        <v>2011</v>
      </c>
      <c r="Y51" t="s">
        <v>10</v>
      </c>
      <c r="Z51" t="s">
        <v>93</v>
      </c>
      <c r="AA51" t="s">
        <v>24</v>
      </c>
      <c r="AB51">
        <v>301</v>
      </c>
    </row>
    <row r="52" spans="1:28" x14ac:dyDescent="0.2">
      <c r="A52">
        <v>2013</v>
      </c>
      <c r="B52" t="s">
        <v>3</v>
      </c>
      <c r="C52">
        <v>3810</v>
      </c>
      <c r="D52">
        <v>3844751</v>
      </c>
      <c r="E52">
        <v>100</v>
      </c>
      <c r="G52">
        <v>2011</v>
      </c>
      <c r="H52" t="s">
        <v>17</v>
      </c>
      <c r="I52">
        <v>8</v>
      </c>
      <c r="J52" t="s">
        <v>88</v>
      </c>
      <c r="K52" t="s">
        <v>6</v>
      </c>
      <c r="L52" t="s">
        <v>89</v>
      </c>
      <c r="M52" t="s">
        <v>52</v>
      </c>
      <c r="N52" t="s">
        <v>42</v>
      </c>
      <c r="O52" t="s">
        <v>43</v>
      </c>
      <c r="P52" t="str">
        <f>LEFT(Table6[[#This Row],[PoliceStation]],LEN(Table6[[#This Row],[PoliceStation]])-4)</f>
        <v>Ang Mo Kio North</v>
      </c>
      <c r="R52">
        <v>2011</v>
      </c>
      <c r="S52" t="s">
        <v>10</v>
      </c>
      <c r="T52" t="s">
        <v>20</v>
      </c>
      <c r="U52" t="s">
        <v>24</v>
      </c>
      <c r="V52">
        <v>51</v>
      </c>
      <c r="X52">
        <v>2011</v>
      </c>
      <c r="Y52" t="s">
        <v>10</v>
      </c>
      <c r="Z52" t="s">
        <v>94</v>
      </c>
      <c r="AA52" t="s">
        <v>24</v>
      </c>
      <c r="AB52">
        <v>65</v>
      </c>
    </row>
    <row r="53" spans="1:28" x14ac:dyDescent="0.2">
      <c r="A53">
        <v>2013</v>
      </c>
      <c r="B53" t="s">
        <v>5</v>
      </c>
      <c r="C53">
        <v>543</v>
      </c>
      <c r="D53">
        <v>3844751</v>
      </c>
      <c r="E53">
        <v>14</v>
      </c>
      <c r="G53">
        <v>2011</v>
      </c>
      <c r="H53" t="s">
        <v>14</v>
      </c>
      <c r="I53">
        <v>22</v>
      </c>
      <c r="J53" t="s">
        <v>88</v>
      </c>
      <c r="K53" t="s">
        <v>4</v>
      </c>
      <c r="L53" t="s">
        <v>89</v>
      </c>
      <c r="M53" t="s">
        <v>66</v>
      </c>
      <c r="N53" t="s">
        <v>63</v>
      </c>
      <c r="O53" t="s">
        <v>40</v>
      </c>
      <c r="P53" t="str">
        <f>LEFT(Table6[[#This Row],[PoliceStation]],LEN(Table6[[#This Row],[PoliceStation]])-4)</f>
        <v>Bukit Merah West</v>
      </c>
      <c r="R53">
        <v>2011</v>
      </c>
      <c r="S53" t="s">
        <v>10</v>
      </c>
      <c r="T53" t="s">
        <v>21</v>
      </c>
      <c r="U53" t="s">
        <v>24</v>
      </c>
      <c r="V53">
        <v>36</v>
      </c>
      <c r="X53">
        <v>2011</v>
      </c>
      <c r="Y53" t="s">
        <v>10</v>
      </c>
      <c r="Z53" t="s">
        <v>95</v>
      </c>
      <c r="AA53" t="s">
        <v>24</v>
      </c>
      <c r="AB53">
        <v>42</v>
      </c>
    </row>
    <row r="54" spans="1:28" x14ac:dyDescent="0.2">
      <c r="A54">
        <v>2013</v>
      </c>
      <c r="B54" t="s">
        <v>8</v>
      </c>
      <c r="C54">
        <v>4179</v>
      </c>
      <c r="D54">
        <v>3844751</v>
      </c>
      <c r="E54">
        <v>109</v>
      </c>
      <c r="G54">
        <v>2011</v>
      </c>
      <c r="H54" t="s">
        <v>16</v>
      </c>
      <c r="I54">
        <v>8</v>
      </c>
      <c r="J54" t="s">
        <v>88</v>
      </c>
      <c r="K54" t="s">
        <v>6</v>
      </c>
      <c r="L54" t="s">
        <v>89</v>
      </c>
      <c r="M54" t="s">
        <v>67</v>
      </c>
      <c r="N54" t="s">
        <v>63</v>
      </c>
      <c r="O54" t="s">
        <v>40</v>
      </c>
      <c r="P54" t="str">
        <f>LEFT(Table6[[#This Row],[PoliceStation]],LEN(Table6[[#This Row],[PoliceStation]])-4)</f>
        <v>Jurong East</v>
      </c>
      <c r="R54">
        <v>2011</v>
      </c>
      <c r="S54" t="s">
        <v>10</v>
      </c>
      <c r="T54" t="s">
        <v>19</v>
      </c>
      <c r="U54" t="s">
        <v>25</v>
      </c>
      <c r="V54">
        <v>31</v>
      </c>
      <c r="X54">
        <v>2011</v>
      </c>
      <c r="Y54" t="s">
        <v>10</v>
      </c>
      <c r="Z54" t="s">
        <v>96</v>
      </c>
      <c r="AA54" t="s">
        <v>24</v>
      </c>
      <c r="AB54">
        <v>1</v>
      </c>
    </row>
    <row r="55" spans="1:28" x14ac:dyDescent="0.2">
      <c r="A55">
        <v>2013</v>
      </c>
      <c r="B55" t="s">
        <v>6</v>
      </c>
      <c r="C55">
        <v>17075</v>
      </c>
      <c r="D55">
        <v>3844751</v>
      </c>
      <c r="E55">
        <v>449</v>
      </c>
      <c r="G55">
        <v>2011</v>
      </c>
      <c r="H55" t="s">
        <v>12</v>
      </c>
      <c r="I55">
        <v>22</v>
      </c>
      <c r="J55" t="s">
        <v>88</v>
      </c>
      <c r="K55" t="s">
        <v>3</v>
      </c>
      <c r="L55" t="s">
        <v>89</v>
      </c>
      <c r="M55" t="s">
        <v>64</v>
      </c>
      <c r="N55" t="s">
        <v>42</v>
      </c>
      <c r="O55" t="s">
        <v>43</v>
      </c>
      <c r="P55" t="str">
        <f>LEFT(Table6[[#This Row],[PoliceStation]],LEN(Table6[[#This Row],[PoliceStation]])-4)</f>
        <v>Serangoon</v>
      </c>
      <c r="R55">
        <v>2011</v>
      </c>
      <c r="S55" t="s">
        <v>10</v>
      </c>
      <c r="T55" t="s">
        <v>20</v>
      </c>
      <c r="U55" t="s">
        <v>25</v>
      </c>
      <c r="V55">
        <v>11</v>
      </c>
      <c r="X55">
        <v>2011</v>
      </c>
      <c r="Y55" t="s">
        <v>10</v>
      </c>
      <c r="Z55" t="s">
        <v>93</v>
      </c>
      <c r="AA55" t="s">
        <v>25</v>
      </c>
      <c r="AB55">
        <v>59</v>
      </c>
    </row>
    <row r="56" spans="1:28" x14ac:dyDescent="0.2">
      <c r="A56">
        <v>2013</v>
      </c>
      <c r="B56" t="s">
        <v>4</v>
      </c>
      <c r="C56">
        <v>415</v>
      </c>
      <c r="D56">
        <v>3844751</v>
      </c>
      <c r="E56">
        <v>10</v>
      </c>
      <c r="G56">
        <v>2011</v>
      </c>
      <c r="H56" t="s">
        <v>17</v>
      </c>
      <c r="I56">
        <v>3</v>
      </c>
      <c r="J56" t="s">
        <v>88</v>
      </c>
      <c r="K56" t="s">
        <v>6</v>
      </c>
      <c r="L56" t="s">
        <v>89</v>
      </c>
      <c r="M56" t="s">
        <v>74</v>
      </c>
      <c r="N56" t="s">
        <v>45</v>
      </c>
      <c r="O56" t="s">
        <v>46</v>
      </c>
      <c r="P56" t="str">
        <f>LEFT(Table6[[#This Row],[PoliceStation]],LEN(Table6[[#This Row],[PoliceStation]])-4)</f>
        <v>Bedok South</v>
      </c>
      <c r="R56">
        <v>2011</v>
      </c>
      <c r="S56" t="s">
        <v>10</v>
      </c>
      <c r="T56" t="s">
        <v>21</v>
      </c>
      <c r="U56" t="s">
        <v>25</v>
      </c>
      <c r="V56">
        <v>7</v>
      </c>
      <c r="X56">
        <v>2011</v>
      </c>
      <c r="Y56" t="s">
        <v>10</v>
      </c>
      <c r="Z56" t="s">
        <v>94</v>
      </c>
      <c r="AA56" t="s">
        <v>25</v>
      </c>
      <c r="AB56">
        <v>12</v>
      </c>
    </row>
    <row r="57" spans="1:28" x14ac:dyDescent="0.2">
      <c r="A57">
        <v>2014</v>
      </c>
      <c r="B57" t="s">
        <v>7</v>
      </c>
      <c r="C57">
        <v>5687</v>
      </c>
      <c r="D57">
        <v>3870739</v>
      </c>
      <c r="E57">
        <v>149</v>
      </c>
      <c r="G57">
        <v>2011</v>
      </c>
      <c r="H57" t="s">
        <v>16</v>
      </c>
      <c r="I57">
        <v>12</v>
      </c>
      <c r="J57" t="s">
        <v>88</v>
      </c>
      <c r="K57" t="s">
        <v>6</v>
      </c>
      <c r="L57" t="s">
        <v>89</v>
      </c>
      <c r="M57" t="s">
        <v>64</v>
      </c>
      <c r="N57" t="s">
        <v>42</v>
      </c>
      <c r="O57" t="s">
        <v>43</v>
      </c>
      <c r="P57" t="str">
        <f>LEFT(Table6[[#This Row],[PoliceStation]],LEN(Table6[[#This Row],[PoliceStation]])-4)</f>
        <v>Serangoon</v>
      </c>
      <c r="R57">
        <v>2011</v>
      </c>
      <c r="S57" t="s">
        <v>18</v>
      </c>
      <c r="T57" t="s">
        <v>19</v>
      </c>
      <c r="U57" t="s">
        <v>24</v>
      </c>
      <c r="V57">
        <v>1003</v>
      </c>
      <c r="X57">
        <v>2011</v>
      </c>
      <c r="Y57" t="s">
        <v>10</v>
      </c>
      <c r="Z57" t="s">
        <v>95</v>
      </c>
      <c r="AA57" t="s">
        <v>25</v>
      </c>
      <c r="AB57">
        <v>8</v>
      </c>
    </row>
    <row r="58" spans="1:28" x14ac:dyDescent="0.2">
      <c r="A58">
        <v>2014</v>
      </c>
      <c r="B58" t="s">
        <v>3</v>
      </c>
      <c r="C58">
        <v>4258</v>
      </c>
      <c r="D58">
        <v>3870739</v>
      </c>
      <c r="E58">
        <v>112</v>
      </c>
      <c r="G58">
        <v>2011</v>
      </c>
      <c r="H58" t="s">
        <v>22</v>
      </c>
      <c r="I58">
        <v>0</v>
      </c>
      <c r="J58" t="s">
        <v>89</v>
      </c>
      <c r="K58" t="s">
        <v>89</v>
      </c>
      <c r="L58" t="s">
        <v>87</v>
      </c>
      <c r="M58" t="s">
        <v>65</v>
      </c>
      <c r="N58" t="s">
        <v>42</v>
      </c>
      <c r="O58" t="s">
        <v>43</v>
      </c>
      <c r="P58" t="str">
        <f>LEFT(Table6[[#This Row],[PoliceStation]],LEN(Table6[[#This Row],[PoliceStation]])-4)</f>
        <v>Yishun North</v>
      </c>
      <c r="R58">
        <v>2011</v>
      </c>
      <c r="S58" t="s">
        <v>18</v>
      </c>
      <c r="T58" t="s">
        <v>20</v>
      </c>
      <c r="U58" t="s">
        <v>24</v>
      </c>
      <c r="V58">
        <v>168</v>
      </c>
      <c r="X58">
        <v>2011</v>
      </c>
      <c r="Y58" t="s">
        <v>10</v>
      </c>
      <c r="Z58" t="s">
        <v>96</v>
      </c>
      <c r="AA58" t="s">
        <v>25</v>
      </c>
      <c r="AB58">
        <v>0</v>
      </c>
    </row>
    <row r="59" spans="1:28" x14ac:dyDescent="0.2">
      <c r="A59">
        <v>2014</v>
      </c>
      <c r="B59" t="s">
        <v>5</v>
      </c>
      <c r="C59">
        <v>359</v>
      </c>
      <c r="D59">
        <v>3870739</v>
      </c>
      <c r="E59">
        <v>9</v>
      </c>
      <c r="G59">
        <v>2011</v>
      </c>
      <c r="H59" t="s">
        <v>12</v>
      </c>
      <c r="I59">
        <v>19</v>
      </c>
      <c r="J59" t="s">
        <v>88</v>
      </c>
      <c r="K59" t="s">
        <v>3</v>
      </c>
      <c r="L59" t="s">
        <v>89</v>
      </c>
      <c r="M59" t="s">
        <v>74</v>
      </c>
      <c r="N59" t="s">
        <v>45</v>
      </c>
      <c r="O59" t="s">
        <v>46</v>
      </c>
      <c r="P59" t="str">
        <f>LEFT(Table6[[#This Row],[PoliceStation]],LEN(Table6[[#This Row],[PoliceStation]])-4)</f>
        <v>Bedok South</v>
      </c>
      <c r="R59">
        <v>2011</v>
      </c>
      <c r="S59" t="s">
        <v>18</v>
      </c>
      <c r="T59" t="s">
        <v>21</v>
      </c>
      <c r="U59" t="s">
        <v>24</v>
      </c>
      <c r="V59">
        <v>110</v>
      </c>
      <c r="X59">
        <v>2011</v>
      </c>
      <c r="Y59" t="s">
        <v>18</v>
      </c>
      <c r="Z59" t="s">
        <v>93</v>
      </c>
      <c r="AA59" t="s">
        <v>24</v>
      </c>
      <c r="AB59">
        <v>1123</v>
      </c>
    </row>
    <row r="60" spans="1:28" x14ac:dyDescent="0.2">
      <c r="A60">
        <v>2014</v>
      </c>
      <c r="B60" t="s">
        <v>8</v>
      </c>
      <c r="C60">
        <v>4742</v>
      </c>
      <c r="D60">
        <v>3870739</v>
      </c>
      <c r="E60">
        <v>124</v>
      </c>
      <c r="G60">
        <v>2011</v>
      </c>
      <c r="H60" t="s">
        <v>14</v>
      </c>
      <c r="I60">
        <v>6</v>
      </c>
      <c r="J60" t="s">
        <v>88</v>
      </c>
      <c r="K60" t="s">
        <v>4</v>
      </c>
      <c r="L60" t="s">
        <v>89</v>
      </c>
      <c r="M60" t="s">
        <v>68</v>
      </c>
      <c r="N60" t="s">
        <v>45</v>
      </c>
      <c r="O60" t="s">
        <v>46</v>
      </c>
      <c r="P60" t="str">
        <f>LEFT(Table6[[#This Row],[PoliceStation]],LEN(Table6[[#This Row],[PoliceStation]])-4)</f>
        <v>Changi</v>
      </c>
      <c r="R60">
        <v>2011</v>
      </c>
      <c r="S60" t="s">
        <v>18</v>
      </c>
      <c r="T60" t="s">
        <v>19</v>
      </c>
      <c r="U60" t="s">
        <v>25</v>
      </c>
      <c r="V60">
        <v>373</v>
      </c>
      <c r="X60">
        <v>2011</v>
      </c>
      <c r="Y60" t="s">
        <v>18</v>
      </c>
      <c r="Z60" t="s">
        <v>94</v>
      </c>
      <c r="AA60" t="s">
        <v>24</v>
      </c>
      <c r="AB60">
        <v>161</v>
      </c>
    </row>
    <row r="61" spans="1:28" x14ac:dyDescent="0.2">
      <c r="A61">
        <v>2014</v>
      </c>
      <c r="B61" t="s">
        <v>6</v>
      </c>
      <c r="C61">
        <v>16722</v>
      </c>
      <c r="D61">
        <v>3870739</v>
      </c>
      <c r="E61">
        <v>440</v>
      </c>
      <c r="G61">
        <v>2011</v>
      </c>
      <c r="H61" t="s">
        <v>15</v>
      </c>
      <c r="I61">
        <v>20</v>
      </c>
      <c r="J61" t="s">
        <v>88</v>
      </c>
      <c r="K61" t="s">
        <v>5</v>
      </c>
      <c r="L61" t="s">
        <v>89</v>
      </c>
      <c r="M61" t="s">
        <v>68</v>
      </c>
      <c r="N61" t="s">
        <v>45</v>
      </c>
      <c r="O61" t="s">
        <v>46</v>
      </c>
      <c r="P61" t="str">
        <f>LEFT(Table6[[#This Row],[PoliceStation]],LEN(Table6[[#This Row],[PoliceStation]])-4)</f>
        <v>Changi</v>
      </c>
      <c r="R61">
        <v>2011</v>
      </c>
      <c r="S61" t="s">
        <v>18</v>
      </c>
      <c r="T61" t="s">
        <v>20</v>
      </c>
      <c r="U61" t="s">
        <v>25</v>
      </c>
      <c r="V61">
        <v>103</v>
      </c>
      <c r="X61">
        <v>2011</v>
      </c>
      <c r="Y61" t="s">
        <v>18</v>
      </c>
      <c r="Z61" t="s">
        <v>95</v>
      </c>
      <c r="AA61" t="s">
        <v>24</v>
      </c>
      <c r="AB61">
        <v>104</v>
      </c>
    </row>
    <row r="62" spans="1:28" x14ac:dyDescent="0.2">
      <c r="A62">
        <v>2014</v>
      </c>
      <c r="B62" t="s">
        <v>4</v>
      </c>
      <c r="C62">
        <v>535</v>
      </c>
      <c r="D62">
        <v>3870739</v>
      </c>
      <c r="E62">
        <v>14</v>
      </c>
      <c r="G62">
        <v>2011</v>
      </c>
      <c r="H62" t="s">
        <v>17</v>
      </c>
      <c r="I62">
        <v>2</v>
      </c>
      <c r="J62" t="s">
        <v>88</v>
      </c>
      <c r="K62" t="s">
        <v>6</v>
      </c>
      <c r="L62" t="s">
        <v>89</v>
      </c>
      <c r="M62" t="s">
        <v>68</v>
      </c>
      <c r="N62" t="s">
        <v>45</v>
      </c>
      <c r="O62" t="s">
        <v>46</v>
      </c>
      <c r="P62" t="str">
        <f>LEFT(Table6[[#This Row],[PoliceStation]],LEN(Table6[[#This Row],[PoliceStation]])-4)</f>
        <v>Changi</v>
      </c>
      <c r="R62">
        <v>2011</v>
      </c>
      <c r="S62" t="s">
        <v>18</v>
      </c>
      <c r="T62" t="s">
        <v>21</v>
      </c>
      <c r="U62" t="s">
        <v>25</v>
      </c>
      <c r="V62">
        <v>63</v>
      </c>
      <c r="X62">
        <v>2011</v>
      </c>
      <c r="Y62" t="s">
        <v>18</v>
      </c>
      <c r="Z62" t="s">
        <v>96</v>
      </c>
      <c r="AA62" t="s">
        <v>24</v>
      </c>
      <c r="AB62">
        <v>0</v>
      </c>
    </row>
    <row r="63" spans="1:28" x14ac:dyDescent="0.2">
      <c r="A63">
        <v>2015</v>
      </c>
      <c r="B63" t="s">
        <v>7</v>
      </c>
      <c r="C63">
        <v>8426</v>
      </c>
      <c r="D63">
        <v>3902690</v>
      </c>
      <c r="E63">
        <v>216</v>
      </c>
      <c r="G63">
        <v>2011</v>
      </c>
      <c r="H63" t="s">
        <v>16</v>
      </c>
      <c r="I63">
        <v>15</v>
      </c>
      <c r="J63" t="s">
        <v>88</v>
      </c>
      <c r="K63" t="s">
        <v>6</v>
      </c>
      <c r="L63" t="s">
        <v>89</v>
      </c>
      <c r="M63" t="s">
        <v>68</v>
      </c>
      <c r="N63" t="s">
        <v>45</v>
      </c>
      <c r="O63" t="s">
        <v>46</v>
      </c>
      <c r="P63" t="str">
        <f>LEFT(Table6[[#This Row],[PoliceStation]],LEN(Table6[[#This Row],[PoliceStation]])-4)</f>
        <v>Changi</v>
      </c>
      <c r="R63">
        <v>2012</v>
      </c>
      <c r="S63" t="s">
        <v>9</v>
      </c>
      <c r="T63" t="s">
        <v>19</v>
      </c>
      <c r="U63" t="s">
        <v>24</v>
      </c>
      <c r="V63">
        <v>15</v>
      </c>
      <c r="X63">
        <v>2011</v>
      </c>
      <c r="Y63" t="s">
        <v>18</v>
      </c>
      <c r="Z63" t="s">
        <v>93</v>
      </c>
      <c r="AA63" t="s">
        <v>25</v>
      </c>
      <c r="AB63">
        <v>847</v>
      </c>
    </row>
    <row r="64" spans="1:28" x14ac:dyDescent="0.2">
      <c r="A64">
        <v>2015</v>
      </c>
      <c r="B64" t="s">
        <v>3</v>
      </c>
      <c r="C64">
        <v>4130</v>
      </c>
      <c r="D64">
        <v>3902690</v>
      </c>
      <c r="E64">
        <v>105</v>
      </c>
      <c r="G64">
        <v>2011</v>
      </c>
      <c r="H64" t="s">
        <v>12</v>
      </c>
      <c r="I64">
        <v>33</v>
      </c>
      <c r="J64" t="s">
        <v>88</v>
      </c>
      <c r="K64" t="s">
        <v>3</v>
      </c>
      <c r="L64" t="s">
        <v>89</v>
      </c>
      <c r="M64" t="s">
        <v>68</v>
      </c>
      <c r="N64" t="s">
        <v>45</v>
      </c>
      <c r="O64" t="s">
        <v>46</v>
      </c>
      <c r="P64" t="str">
        <f>LEFT(Table6[[#This Row],[PoliceStation]],LEN(Table6[[#This Row],[PoliceStation]])-4)</f>
        <v>Changi</v>
      </c>
      <c r="R64">
        <v>2012</v>
      </c>
      <c r="S64" t="s">
        <v>9</v>
      </c>
      <c r="T64" t="s">
        <v>20</v>
      </c>
      <c r="U64" t="s">
        <v>24</v>
      </c>
      <c r="V64">
        <v>1</v>
      </c>
      <c r="X64">
        <v>2011</v>
      </c>
      <c r="Y64" t="s">
        <v>18</v>
      </c>
      <c r="Z64" t="s">
        <v>94</v>
      </c>
      <c r="AA64" t="s">
        <v>25</v>
      </c>
      <c r="AB64">
        <v>135</v>
      </c>
    </row>
    <row r="65" spans="1:28" x14ac:dyDescent="0.2">
      <c r="A65">
        <v>2015</v>
      </c>
      <c r="B65" t="s">
        <v>5</v>
      </c>
      <c r="C65">
        <v>340</v>
      </c>
      <c r="D65">
        <v>3902690</v>
      </c>
      <c r="E65">
        <v>8</v>
      </c>
      <c r="G65">
        <v>2011</v>
      </c>
      <c r="H65" t="s">
        <v>14</v>
      </c>
      <c r="I65">
        <v>44</v>
      </c>
      <c r="J65" t="s">
        <v>88</v>
      </c>
      <c r="K65" t="s">
        <v>4</v>
      </c>
      <c r="L65" t="s">
        <v>89</v>
      </c>
      <c r="M65" t="s">
        <v>57</v>
      </c>
      <c r="N65" t="s">
        <v>45</v>
      </c>
      <c r="O65" t="s">
        <v>46</v>
      </c>
      <c r="P65" t="str">
        <f>LEFT(Table6[[#This Row],[PoliceStation]],LEN(Table6[[#This Row],[PoliceStation]])-4)</f>
        <v>Geylang</v>
      </c>
      <c r="R65">
        <v>2012</v>
      </c>
      <c r="S65" t="s">
        <v>9</v>
      </c>
      <c r="T65" t="s">
        <v>21</v>
      </c>
      <c r="U65" t="s">
        <v>24</v>
      </c>
      <c r="V65">
        <v>0</v>
      </c>
      <c r="X65">
        <v>2011</v>
      </c>
      <c r="Y65" t="s">
        <v>18</v>
      </c>
      <c r="Z65" t="s">
        <v>95</v>
      </c>
      <c r="AA65" t="s">
        <v>25</v>
      </c>
      <c r="AB65">
        <v>77</v>
      </c>
    </row>
    <row r="66" spans="1:28" x14ac:dyDescent="0.2">
      <c r="A66">
        <v>2015</v>
      </c>
      <c r="B66" t="s">
        <v>8</v>
      </c>
      <c r="C66">
        <v>5020</v>
      </c>
      <c r="D66">
        <v>3902690</v>
      </c>
      <c r="E66">
        <v>128</v>
      </c>
      <c r="G66">
        <v>2011</v>
      </c>
      <c r="H66" t="s">
        <v>15</v>
      </c>
      <c r="I66">
        <v>36</v>
      </c>
      <c r="J66" t="s">
        <v>88</v>
      </c>
      <c r="K66" t="s">
        <v>5</v>
      </c>
      <c r="L66" t="s">
        <v>89</v>
      </c>
      <c r="M66" t="s">
        <v>57</v>
      </c>
      <c r="N66" t="s">
        <v>45</v>
      </c>
      <c r="O66" t="s">
        <v>46</v>
      </c>
      <c r="P66" t="str">
        <f>LEFT(Table6[[#This Row],[PoliceStation]],LEN(Table6[[#This Row],[PoliceStation]])-4)</f>
        <v>Geylang</v>
      </c>
      <c r="R66">
        <v>2012</v>
      </c>
      <c r="S66" t="s">
        <v>9</v>
      </c>
      <c r="T66" t="s">
        <v>19</v>
      </c>
      <c r="U66" t="s">
        <v>25</v>
      </c>
      <c r="V66">
        <v>0</v>
      </c>
      <c r="X66">
        <v>2011</v>
      </c>
      <c r="Y66" t="s">
        <v>18</v>
      </c>
      <c r="Z66" t="s">
        <v>96</v>
      </c>
      <c r="AA66" t="s">
        <v>25</v>
      </c>
      <c r="AB66">
        <v>1</v>
      </c>
    </row>
    <row r="67" spans="1:28" x14ac:dyDescent="0.2">
      <c r="A67">
        <v>2015</v>
      </c>
      <c r="B67" t="s">
        <v>6</v>
      </c>
      <c r="C67">
        <v>15614</v>
      </c>
      <c r="D67">
        <v>3902690</v>
      </c>
      <c r="E67">
        <v>400</v>
      </c>
      <c r="G67">
        <v>2011</v>
      </c>
      <c r="H67" t="s">
        <v>17</v>
      </c>
      <c r="I67">
        <v>45</v>
      </c>
      <c r="J67" t="s">
        <v>88</v>
      </c>
      <c r="K67" t="s">
        <v>6</v>
      </c>
      <c r="L67" t="s">
        <v>89</v>
      </c>
      <c r="M67" t="s">
        <v>57</v>
      </c>
      <c r="N67" t="s">
        <v>45</v>
      </c>
      <c r="O67" t="s">
        <v>46</v>
      </c>
      <c r="P67" t="str">
        <f>LEFT(Table6[[#This Row],[PoliceStation]],LEN(Table6[[#This Row],[PoliceStation]])-4)</f>
        <v>Geylang</v>
      </c>
      <c r="R67">
        <v>2012</v>
      </c>
      <c r="S67" t="s">
        <v>9</v>
      </c>
      <c r="T67" t="s">
        <v>20</v>
      </c>
      <c r="U67" t="s">
        <v>25</v>
      </c>
      <c r="V67">
        <v>0</v>
      </c>
      <c r="X67">
        <v>2012</v>
      </c>
      <c r="Y67" t="s">
        <v>9</v>
      </c>
      <c r="Z67" t="s">
        <v>93</v>
      </c>
      <c r="AA67" t="s">
        <v>24</v>
      </c>
      <c r="AB67">
        <v>5</v>
      </c>
    </row>
    <row r="68" spans="1:28" x14ac:dyDescent="0.2">
      <c r="A68">
        <v>2015</v>
      </c>
      <c r="B68" t="s">
        <v>4</v>
      </c>
      <c r="C68">
        <v>299</v>
      </c>
      <c r="D68">
        <v>3902690</v>
      </c>
      <c r="E68">
        <v>7</v>
      </c>
      <c r="G68">
        <v>2011</v>
      </c>
      <c r="H68" t="s">
        <v>16</v>
      </c>
      <c r="I68">
        <v>62</v>
      </c>
      <c r="J68" t="s">
        <v>88</v>
      </c>
      <c r="K68" t="s">
        <v>6</v>
      </c>
      <c r="L68" t="s">
        <v>89</v>
      </c>
      <c r="M68" t="s">
        <v>57</v>
      </c>
      <c r="N68" t="s">
        <v>45</v>
      </c>
      <c r="O68" t="s">
        <v>46</v>
      </c>
      <c r="P68" t="str">
        <f>LEFT(Table6[[#This Row],[PoliceStation]],LEN(Table6[[#This Row],[PoliceStation]])-4)</f>
        <v>Geylang</v>
      </c>
      <c r="R68">
        <v>2012</v>
      </c>
      <c r="S68" t="s">
        <v>9</v>
      </c>
      <c r="T68" t="s">
        <v>21</v>
      </c>
      <c r="U68" t="s">
        <v>25</v>
      </c>
      <c r="V68">
        <v>0</v>
      </c>
      <c r="X68">
        <v>2012</v>
      </c>
      <c r="Y68" t="s">
        <v>9</v>
      </c>
      <c r="Z68" t="s">
        <v>94</v>
      </c>
      <c r="AA68" t="s">
        <v>24</v>
      </c>
      <c r="AB68">
        <v>0</v>
      </c>
    </row>
    <row r="69" spans="1:28" x14ac:dyDescent="0.2">
      <c r="A69">
        <v>2016</v>
      </c>
      <c r="B69" t="s">
        <v>7</v>
      </c>
      <c r="C69">
        <v>8411</v>
      </c>
      <c r="D69">
        <v>3933559</v>
      </c>
      <c r="E69">
        <v>215</v>
      </c>
      <c r="G69">
        <v>2011</v>
      </c>
      <c r="H69" t="s">
        <v>16</v>
      </c>
      <c r="I69">
        <v>13</v>
      </c>
      <c r="J69" t="s">
        <v>88</v>
      </c>
      <c r="K69" t="s">
        <v>6</v>
      </c>
      <c r="L69" t="s">
        <v>89</v>
      </c>
      <c r="M69" t="s">
        <v>52</v>
      </c>
      <c r="N69" t="s">
        <v>42</v>
      </c>
      <c r="O69" t="s">
        <v>43</v>
      </c>
      <c r="P69" t="str">
        <f>LEFT(Table6[[#This Row],[PoliceStation]],LEN(Table6[[#This Row],[PoliceStation]])-4)</f>
        <v>Ang Mo Kio North</v>
      </c>
      <c r="R69">
        <v>2012</v>
      </c>
      <c r="S69" t="s">
        <v>11</v>
      </c>
      <c r="T69" t="s">
        <v>19</v>
      </c>
      <c r="U69" t="s">
        <v>24</v>
      </c>
      <c r="V69">
        <v>42</v>
      </c>
      <c r="X69">
        <v>2012</v>
      </c>
      <c r="Y69" t="s">
        <v>9</v>
      </c>
      <c r="Z69" t="s">
        <v>95</v>
      </c>
      <c r="AA69" t="s">
        <v>24</v>
      </c>
      <c r="AB69">
        <v>0</v>
      </c>
    </row>
    <row r="70" spans="1:28" x14ac:dyDescent="0.2">
      <c r="A70">
        <v>2016</v>
      </c>
      <c r="B70" t="s">
        <v>3</v>
      </c>
      <c r="C70">
        <v>4345</v>
      </c>
      <c r="D70">
        <v>3933559</v>
      </c>
      <c r="E70">
        <v>111</v>
      </c>
      <c r="G70">
        <v>2011</v>
      </c>
      <c r="H70" t="s">
        <v>12</v>
      </c>
      <c r="I70">
        <v>40</v>
      </c>
      <c r="J70" t="s">
        <v>88</v>
      </c>
      <c r="K70" t="s">
        <v>3</v>
      </c>
      <c r="L70" t="s">
        <v>89</v>
      </c>
      <c r="M70" t="s">
        <v>44</v>
      </c>
      <c r="N70" t="s">
        <v>45</v>
      </c>
      <c r="O70" t="s">
        <v>46</v>
      </c>
      <c r="P70" t="str">
        <f>LEFT(Table6[[#This Row],[PoliceStation]],LEN(Table6[[#This Row],[PoliceStation]])-4)</f>
        <v>Bedok North</v>
      </c>
      <c r="R70">
        <v>2012</v>
      </c>
      <c r="S70" t="s">
        <v>11</v>
      </c>
      <c r="T70" t="s">
        <v>20</v>
      </c>
      <c r="U70" t="s">
        <v>24</v>
      </c>
      <c r="V70">
        <v>37</v>
      </c>
      <c r="X70">
        <v>2012</v>
      </c>
      <c r="Y70" t="s">
        <v>9</v>
      </c>
      <c r="Z70" t="s">
        <v>96</v>
      </c>
      <c r="AA70" t="s">
        <v>24</v>
      </c>
      <c r="AB70">
        <v>0</v>
      </c>
    </row>
    <row r="71" spans="1:28" x14ac:dyDescent="0.2">
      <c r="A71">
        <v>2016</v>
      </c>
      <c r="B71" t="s">
        <v>5</v>
      </c>
      <c r="C71">
        <v>300</v>
      </c>
      <c r="D71">
        <v>3933559</v>
      </c>
      <c r="E71">
        <v>7</v>
      </c>
      <c r="G71">
        <v>2011</v>
      </c>
      <c r="H71" t="s">
        <v>16</v>
      </c>
      <c r="I71">
        <v>37</v>
      </c>
      <c r="J71" t="s">
        <v>88</v>
      </c>
      <c r="K71" t="s">
        <v>6</v>
      </c>
      <c r="L71" t="s">
        <v>89</v>
      </c>
      <c r="M71" t="s">
        <v>44</v>
      </c>
      <c r="N71" t="s">
        <v>45</v>
      </c>
      <c r="O71" t="s">
        <v>46</v>
      </c>
      <c r="P71" t="str">
        <f>LEFT(Table6[[#This Row],[PoliceStation]],LEN(Table6[[#This Row],[PoliceStation]])-4)</f>
        <v>Bedok North</v>
      </c>
      <c r="R71">
        <v>2012</v>
      </c>
      <c r="S71" t="s">
        <v>11</v>
      </c>
      <c r="T71" t="s">
        <v>21</v>
      </c>
      <c r="U71" t="s">
        <v>24</v>
      </c>
      <c r="V71">
        <v>33</v>
      </c>
      <c r="X71">
        <v>2012</v>
      </c>
      <c r="Y71" t="s">
        <v>9</v>
      </c>
      <c r="Z71" t="s">
        <v>93</v>
      </c>
      <c r="AA71" t="s">
        <v>25</v>
      </c>
      <c r="AB71">
        <v>6</v>
      </c>
    </row>
    <row r="72" spans="1:28" x14ac:dyDescent="0.2">
      <c r="A72">
        <v>2016</v>
      </c>
      <c r="B72" t="s">
        <v>8</v>
      </c>
      <c r="C72">
        <v>5663</v>
      </c>
      <c r="D72">
        <v>3933559</v>
      </c>
      <c r="E72">
        <v>145</v>
      </c>
      <c r="G72">
        <v>2011</v>
      </c>
      <c r="H72" t="s">
        <v>17</v>
      </c>
      <c r="I72">
        <v>21</v>
      </c>
      <c r="J72" t="s">
        <v>88</v>
      </c>
      <c r="K72" t="s">
        <v>6</v>
      </c>
      <c r="L72" t="s">
        <v>89</v>
      </c>
      <c r="M72" t="s">
        <v>44</v>
      </c>
      <c r="N72" t="s">
        <v>45</v>
      </c>
      <c r="O72" t="s">
        <v>46</v>
      </c>
      <c r="P72" t="str">
        <f>LEFT(Table6[[#This Row],[PoliceStation]],LEN(Table6[[#This Row],[PoliceStation]])-4)</f>
        <v>Bedok North</v>
      </c>
      <c r="R72">
        <v>2012</v>
      </c>
      <c r="S72" t="s">
        <v>11</v>
      </c>
      <c r="T72" t="s">
        <v>19</v>
      </c>
      <c r="U72" t="s">
        <v>25</v>
      </c>
      <c r="V72">
        <v>0</v>
      </c>
      <c r="X72">
        <v>2012</v>
      </c>
      <c r="Y72" t="s">
        <v>9</v>
      </c>
      <c r="Z72" t="s">
        <v>94</v>
      </c>
      <c r="AA72" t="s">
        <v>25</v>
      </c>
      <c r="AB72">
        <v>0</v>
      </c>
    </row>
    <row r="73" spans="1:28" x14ac:dyDescent="0.2">
      <c r="A73">
        <v>2016</v>
      </c>
      <c r="B73" t="s">
        <v>6</v>
      </c>
      <c r="C73">
        <v>14122</v>
      </c>
      <c r="D73">
        <v>3933559</v>
      </c>
      <c r="E73">
        <v>362</v>
      </c>
      <c r="G73">
        <v>2011</v>
      </c>
      <c r="H73" t="s">
        <v>17</v>
      </c>
      <c r="I73">
        <v>11</v>
      </c>
      <c r="J73" t="s">
        <v>88</v>
      </c>
      <c r="K73" t="s">
        <v>6</v>
      </c>
      <c r="L73" t="s">
        <v>89</v>
      </c>
      <c r="M73" t="s">
        <v>65</v>
      </c>
      <c r="N73" t="s">
        <v>42</v>
      </c>
      <c r="O73" t="s">
        <v>43</v>
      </c>
      <c r="P73" t="str">
        <f>LEFT(Table6[[#This Row],[PoliceStation]],LEN(Table6[[#This Row],[PoliceStation]])-4)</f>
        <v>Yishun North</v>
      </c>
      <c r="R73">
        <v>2012</v>
      </c>
      <c r="S73" t="s">
        <v>11</v>
      </c>
      <c r="T73" t="s">
        <v>20</v>
      </c>
      <c r="U73" t="s">
        <v>25</v>
      </c>
      <c r="V73">
        <v>0</v>
      </c>
      <c r="X73">
        <v>2012</v>
      </c>
      <c r="Y73" t="s">
        <v>9</v>
      </c>
      <c r="Z73" t="s">
        <v>95</v>
      </c>
      <c r="AA73" t="s">
        <v>25</v>
      </c>
      <c r="AB73">
        <v>0</v>
      </c>
    </row>
    <row r="74" spans="1:28" x14ac:dyDescent="0.2">
      <c r="A74">
        <v>2016</v>
      </c>
      <c r="B74" t="s">
        <v>4</v>
      </c>
      <c r="C74">
        <v>249</v>
      </c>
      <c r="D74">
        <v>3933559</v>
      </c>
      <c r="E74">
        <v>6</v>
      </c>
      <c r="G74">
        <v>2011</v>
      </c>
      <c r="H74" t="s">
        <v>17</v>
      </c>
      <c r="I74">
        <v>14</v>
      </c>
      <c r="J74" t="s">
        <v>88</v>
      </c>
      <c r="K74" t="s">
        <v>6</v>
      </c>
      <c r="L74" t="s">
        <v>89</v>
      </c>
      <c r="M74" t="s">
        <v>64</v>
      </c>
      <c r="N74" t="s">
        <v>42</v>
      </c>
      <c r="O74" t="s">
        <v>43</v>
      </c>
      <c r="P74" t="str">
        <f>LEFT(Table6[[#This Row],[PoliceStation]],LEN(Table6[[#This Row],[PoliceStation]])-4)</f>
        <v>Serangoon</v>
      </c>
      <c r="R74">
        <v>2012</v>
      </c>
      <c r="S74" t="s">
        <v>11</v>
      </c>
      <c r="T74" t="s">
        <v>21</v>
      </c>
      <c r="U74" t="s">
        <v>25</v>
      </c>
      <c r="V74">
        <v>0</v>
      </c>
      <c r="X74">
        <v>2012</v>
      </c>
      <c r="Y74" t="s">
        <v>9</v>
      </c>
      <c r="Z74" t="s">
        <v>96</v>
      </c>
      <c r="AA74" t="s">
        <v>25</v>
      </c>
      <c r="AB74">
        <v>0</v>
      </c>
    </row>
    <row r="75" spans="1:28" x14ac:dyDescent="0.2">
      <c r="A75">
        <v>2017</v>
      </c>
      <c r="B75" t="s">
        <v>7</v>
      </c>
      <c r="C75">
        <v>8528</v>
      </c>
      <c r="D75">
        <v>3965796</v>
      </c>
      <c r="E75">
        <v>218</v>
      </c>
      <c r="G75">
        <v>2011</v>
      </c>
      <c r="H75" t="s">
        <v>23</v>
      </c>
      <c r="I75">
        <v>0</v>
      </c>
      <c r="J75" t="s">
        <v>89</v>
      </c>
      <c r="K75" t="s">
        <v>89</v>
      </c>
      <c r="L75" t="s">
        <v>87</v>
      </c>
      <c r="M75" t="s">
        <v>82</v>
      </c>
      <c r="N75" t="s">
        <v>39</v>
      </c>
      <c r="O75" t="s">
        <v>40</v>
      </c>
      <c r="P75" t="str">
        <f>LEFT(Table6[[#This Row],[PoliceStation]],LEN(Table6[[#This Row],[PoliceStation]])-4)</f>
        <v>Woodlands West</v>
      </c>
      <c r="R75">
        <v>2012</v>
      </c>
      <c r="S75" t="s">
        <v>12</v>
      </c>
      <c r="T75" t="s">
        <v>19</v>
      </c>
      <c r="U75" t="s">
        <v>24</v>
      </c>
      <c r="V75">
        <v>702</v>
      </c>
      <c r="X75">
        <v>2012</v>
      </c>
      <c r="Y75" t="s">
        <v>11</v>
      </c>
      <c r="Z75" t="s">
        <v>93</v>
      </c>
      <c r="AA75" t="s">
        <v>24</v>
      </c>
      <c r="AB75">
        <v>0</v>
      </c>
    </row>
    <row r="76" spans="1:28" x14ac:dyDescent="0.2">
      <c r="A76">
        <v>2017</v>
      </c>
      <c r="B76" t="s">
        <v>3</v>
      </c>
      <c r="C76">
        <v>4477</v>
      </c>
      <c r="D76">
        <v>3965796</v>
      </c>
      <c r="E76">
        <v>114</v>
      </c>
      <c r="G76">
        <v>2011</v>
      </c>
      <c r="H76" t="s">
        <v>23</v>
      </c>
      <c r="I76">
        <v>412</v>
      </c>
      <c r="J76" t="s">
        <v>89</v>
      </c>
      <c r="K76" t="s">
        <v>89</v>
      </c>
      <c r="L76" t="s">
        <v>87</v>
      </c>
      <c r="M76" t="s">
        <v>58</v>
      </c>
      <c r="N76" t="s">
        <v>39</v>
      </c>
      <c r="O76" t="s">
        <v>40</v>
      </c>
      <c r="P76" t="str">
        <f>LEFT(Table6[[#This Row],[PoliceStation]],LEN(Table6[[#This Row],[PoliceStation]])-4)</f>
        <v>Bukit Batok</v>
      </c>
      <c r="R76">
        <v>2012</v>
      </c>
      <c r="S76" t="s">
        <v>12</v>
      </c>
      <c r="T76" t="s">
        <v>20</v>
      </c>
      <c r="U76" t="s">
        <v>24</v>
      </c>
      <c r="V76">
        <v>108</v>
      </c>
      <c r="X76">
        <v>2012</v>
      </c>
      <c r="Y76" t="s">
        <v>11</v>
      </c>
      <c r="Z76" t="s">
        <v>94</v>
      </c>
      <c r="AA76" t="s">
        <v>24</v>
      </c>
      <c r="AB76">
        <v>0</v>
      </c>
    </row>
    <row r="77" spans="1:28" x14ac:dyDescent="0.2">
      <c r="A77">
        <v>2017</v>
      </c>
      <c r="B77" t="s">
        <v>5</v>
      </c>
      <c r="C77">
        <v>327</v>
      </c>
      <c r="D77">
        <v>3965796</v>
      </c>
      <c r="E77">
        <v>8</v>
      </c>
      <c r="G77">
        <v>2011</v>
      </c>
      <c r="H77" t="s">
        <v>23</v>
      </c>
      <c r="I77">
        <v>0</v>
      </c>
      <c r="J77" t="s">
        <v>89</v>
      </c>
      <c r="K77" t="s">
        <v>89</v>
      </c>
      <c r="L77" t="s">
        <v>87</v>
      </c>
      <c r="M77" t="s">
        <v>81</v>
      </c>
      <c r="N77" t="s">
        <v>39</v>
      </c>
      <c r="O77" t="s">
        <v>40</v>
      </c>
      <c r="P77" t="str">
        <f>LEFT(Table6[[#This Row],[PoliceStation]],LEN(Table6[[#This Row],[PoliceStation]])-4)</f>
        <v>Woodlands East</v>
      </c>
      <c r="R77">
        <v>2012</v>
      </c>
      <c r="S77" t="s">
        <v>12</v>
      </c>
      <c r="T77" t="s">
        <v>21</v>
      </c>
      <c r="U77" t="s">
        <v>24</v>
      </c>
      <c r="V77">
        <v>65</v>
      </c>
      <c r="X77">
        <v>2012</v>
      </c>
      <c r="Y77" t="s">
        <v>11</v>
      </c>
      <c r="Z77" t="s">
        <v>95</v>
      </c>
      <c r="AA77" t="s">
        <v>24</v>
      </c>
      <c r="AB77">
        <v>0</v>
      </c>
    </row>
    <row r="78" spans="1:28" x14ac:dyDescent="0.2">
      <c r="A78">
        <v>2017</v>
      </c>
      <c r="B78" t="s">
        <v>8</v>
      </c>
      <c r="C78">
        <v>5666</v>
      </c>
      <c r="D78">
        <v>3965796</v>
      </c>
      <c r="E78">
        <v>145</v>
      </c>
      <c r="G78">
        <v>2011</v>
      </c>
      <c r="H78" t="s">
        <v>23</v>
      </c>
      <c r="I78">
        <v>6</v>
      </c>
      <c r="J78" t="s">
        <v>89</v>
      </c>
      <c r="K78" t="s">
        <v>89</v>
      </c>
      <c r="L78" t="s">
        <v>87</v>
      </c>
      <c r="M78" t="s">
        <v>78</v>
      </c>
      <c r="N78" t="s">
        <v>49</v>
      </c>
      <c r="O78" t="s">
        <v>50</v>
      </c>
      <c r="P78" t="str">
        <f>LEFT(Table6[[#This Row],[PoliceStation]],LEN(Table6[[#This Row],[PoliceStation]])-4)</f>
        <v>Orchard</v>
      </c>
      <c r="R78">
        <v>2012</v>
      </c>
      <c r="S78" t="s">
        <v>12</v>
      </c>
      <c r="T78" t="s">
        <v>19</v>
      </c>
      <c r="U78" t="s">
        <v>25</v>
      </c>
      <c r="V78">
        <v>3</v>
      </c>
      <c r="X78">
        <v>2012</v>
      </c>
      <c r="Y78" t="s">
        <v>11</v>
      </c>
      <c r="Z78" t="s">
        <v>96</v>
      </c>
      <c r="AA78" t="s">
        <v>24</v>
      </c>
      <c r="AB78">
        <v>0</v>
      </c>
    </row>
    <row r="79" spans="1:28" x14ac:dyDescent="0.2">
      <c r="A79">
        <v>2017</v>
      </c>
      <c r="B79" t="s">
        <v>6</v>
      </c>
      <c r="C79">
        <v>13430</v>
      </c>
      <c r="D79">
        <v>3965796</v>
      </c>
      <c r="E79">
        <v>344</v>
      </c>
      <c r="G79">
        <v>2011</v>
      </c>
      <c r="H79" t="s">
        <v>22</v>
      </c>
      <c r="I79">
        <v>51</v>
      </c>
      <c r="J79" t="s">
        <v>89</v>
      </c>
      <c r="K79" t="s">
        <v>89</v>
      </c>
      <c r="L79" t="s">
        <v>87</v>
      </c>
      <c r="M79" t="s">
        <v>48</v>
      </c>
      <c r="N79" t="s">
        <v>49</v>
      </c>
      <c r="O79" t="s">
        <v>50</v>
      </c>
      <c r="P79" t="str">
        <f>LEFT(Table6[[#This Row],[PoliceStation]],LEN(Table6[[#This Row],[PoliceStation]])-4)</f>
        <v>Toa Payoh</v>
      </c>
      <c r="R79">
        <v>2012</v>
      </c>
      <c r="S79" t="s">
        <v>12</v>
      </c>
      <c r="T79" t="s">
        <v>20</v>
      </c>
      <c r="U79" t="s">
        <v>25</v>
      </c>
      <c r="V79">
        <v>3</v>
      </c>
      <c r="X79">
        <v>2012</v>
      </c>
      <c r="Y79" t="s">
        <v>11</v>
      </c>
      <c r="Z79" t="s">
        <v>93</v>
      </c>
      <c r="AA79" t="s">
        <v>25</v>
      </c>
      <c r="AB79">
        <v>41</v>
      </c>
    </row>
    <row r="80" spans="1:28" x14ac:dyDescent="0.2">
      <c r="A80">
        <v>2017</v>
      </c>
      <c r="B80" t="s">
        <v>4</v>
      </c>
      <c r="C80">
        <v>216</v>
      </c>
      <c r="D80">
        <v>3965796</v>
      </c>
      <c r="E80">
        <v>5</v>
      </c>
      <c r="G80">
        <v>2011</v>
      </c>
      <c r="H80" t="s">
        <v>23</v>
      </c>
      <c r="I80">
        <v>616</v>
      </c>
      <c r="J80" t="s">
        <v>89</v>
      </c>
      <c r="K80" t="s">
        <v>89</v>
      </c>
      <c r="L80" t="s">
        <v>87</v>
      </c>
      <c r="M80" t="s">
        <v>48</v>
      </c>
      <c r="N80" t="s">
        <v>49</v>
      </c>
      <c r="O80" t="s">
        <v>50</v>
      </c>
      <c r="P80" t="str">
        <f>LEFT(Table6[[#This Row],[PoliceStation]],LEN(Table6[[#This Row],[PoliceStation]])-4)</f>
        <v>Toa Payoh</v>
      </c>
      <c r="R80">
        <v>2012</v>
      </c>
      <c r="S80" t="s">
        <v>12</v>
      </c>
      <c r="T80" t="s">
        <v>21</v>
      </c>
      <c r="U80" t="s">
        <v>25</v>
      </c>
      <c r="V80">
        <v>3</v>
      </c>
      <c r="X80">
        <v>2012</v>
      </c>
      <c r="Y80" t="s">
        <v>11</v>
      </c>
      <c r="Z80" t="s">
        <v>94</v>
      </c>
      <c r="AA80" t="s">
        <v>25</v>
      </c>
      <c r="AB80">
        <v>97</v>
      </c>
    </row>
    <row r="81" spans="1:28" x14ac:dyDescent="0.2">
      <c r="A81">
        <v>2018</v>
      </c>
      <c r="B81" t="s">
        <v>7</v>
      </c>
      <c r="C81">
        <v>9416</v>
      </c>
      <c r="D81">
        <v>3994283</v>
      </c>
      <c r="E81">
        <v>241</v>
      </c>
      <c r="G81">
        <v>2011</v>
      </c>
      <c r="H81" t="s">
        <v>22</v>
      </c>
      <c r="I81">
        <v>156</v>
      </c>
      <c r="J81" t="s">
        <v>89</v>
      </c>
      <c r="K81" t="s">
        <v>89</v>
      </c>
      <c r="L81" t="s">
        <v>87</v>
      </c>
      <c r="M81" t="s">
        <v>52</v>
      </c>
      <c r="N81" t="s">
        <v>42</v>
      </c>
      <c r="O81" t="s">
        <v>43</v>
      </c>
      <c r="P81" t="str">
        <f>LEFT(Table6[[#This Row],[PoliceStation]],LEN(Table6[[#This Row],[PoliceStation]])-4)</f>
        <v>Ang Mo Kio North</v>
      </c>
      <c r="R81">
        <v>2012</v>
      </c>
      <c r="S81" t="s">
        <v>14</v>
      </c>
      <c r="T81" t="s">
        <v>19</v>
      </c>
      <c r="U81" t="s">
        <v>24</v>
      </c>
      <c r="V81">
        <v>142</v>
      </c>
      <c r="X81">
        <v>2012</v>
      </c>
      <c r="Y81" t="s">
        <v>11</v>
      </c>
      <c r="Z81" t="s">
        <v>95</v>
      </c>
      <c r="AA81" t="s">
        <v>25</v>
      </c>
      <c r="AB81">
        <v>82</v>
      </c>
    </row>
    <row r="82" spans="1:28" x14ac:dyDescent="0.2">
      <c r="A82">
        <v>2018</v>
      </c>
      <c r="B82" t="s">
        <v>3</v>
      </c>
      <c r="C82">
        <v>5010</v>
      </c>
      <c r="D82">
        <v>3994283</v>
      </c>
      <c r="E82">
        <v>128</v>
      </c>
      <c r="G82">
        <v>2011</v>
      </c>
      <c r="H82" t="s">
        <v>23</v>
      </c>
      <c r="I82">
        <v>471</v>
      </c>
      <c r="J82" t="s">
        <v>89</v>
      </c>
      <c r="K82" t="s">
        <v>89</v>
      </c>
      <c r="L82" t="s">
        <v>87</v>
      </c>
      <c r="M82" t="s">
        <v>52</v>
      </c>
      <c r="N82" t="s">
        <v>42</v>
      </c>
      <c r="O82" t="s">
        <v>43</v>
      </c>
      <c r="P82" t="str">
        <f>LEFT(Table6[[#This Row],[PoliceStation]],LEN(Table6[[#This Row],[PoliceStation]])-4)</f>
        <v>Ang Mo Kio North</v>
      </c>
      <c r="R82">
        <v>2012</v>
      </c>
      <c r="S82" t="s">
        <v>14</v>
      </c>
      <c r="T82" t="s">
        <v>20</v>
      </c>
      <c r="U82" t="s">
        <v>24</v>
      </c>
      <c r="V82">
        <v>115</v>
      </c>
      <c r="X82">
        <v>2012</v>
      </c>
      <c r="Y82" t="s">
        <v>11</v>
      </c>
      <c r="Z82" t="s">
        <v>96</v>
      </c>
      <c r="AA82" t="s">
        <v>25</v>
      </c>
      <c r="AB82">
        <v>0</v>
      </c>
    </row>
    <row r="83" spans="1:28" x14ac:dyDescent="0.2">
      <c r="A83">
        <v>2018</v>
      </c>
      <c r="B83" t="s">
        <v>5</v>
      </c>
      <c r="C83">
        <v>328</v>
      </c>
      <c r="D83">
        <v>3994283</v>
      </c>
      <c r="E83">
        <v>8</v>
      </c>
      <c r="G83">
        <v>2011</v>
      </c>
      <c r="H83" t="s">
        <v>22</v>
      </c>
      <c r="I83">
        <v>22</v>
      </c>
      <c r="J83" t="s">
        <v>89</v>
      </c>
      <c r="K83" t="s">
        <v>89</v>
      </c>
      <c r="L83" t="s">
        <v>87</v>
      </c>
      <c r="M83" t="s">
        <v>61</v>
      </c>
      <c r="N83" t="s">
        <v>42</v>
      </c>
      <c r="O83" t="s">
        <v>43</v>
      </c>
      <c r="P83" t="str">
        <f>LEFT(Table6[[#This Row],[PoliceStation]],LEN(Table6[[#This Row],[PoliceStation]])-4)</f>
        <v>Ang Mo Kio South</v>
      </c>
      <c r="R83">
        <v>2012</v>
      </c>
      <c r="S83" t="s">
        <v>14</v>
      </c>
      <c r="T83" t="s">
        <v>21</v>
      </c>
      <c r="U83" t="s">
        <v>24</v>
      </c>
      <c r="V83">
        <v>98</v>
      </c>
      <c r="X83">
        <v>2012</v>
      </c>
      <c r="Y83" t="s">
        <v>12</v>
      </c>
      <c r="Z83" t="s">
        <v>93</v>
      </c>
      <c r="AA83" t="s">
        <v>24</v>
      </c>
      <c r="AB83">
        <v>19</v>
      </c>
    </row>
    <row r="84" spans="1:28" x14ac:dyDescent="0.2">
      <c r="A84">
        <v>2018</v>
      </c>
      <c r="B84" t="s">
        <v>8</v>
      </c>
      <c r="C84">
        <v>5945</v>
      </c>
      <c r="D84">
        <v>3994283</v>
      </c>
      <c r="E84">
        <v>152</v>
      </c>
      <c r="G84">
        <v>2011</v>
      </c>
      <c r="H84" t="s">
        <v>22</v>
      </c>
      <c r="I84">
        <v>5</v>
      </c>
      <c r="J84" t="s">
        <v>89</v>
      </c>
      <c r="K84" t="s">
        <v>89</v>
      </c>
      <c r="L84" t="s">
        <v>87</v>
      </c>
      <c r="M84" t="s">
        <v>78</v>
      </c>
      <c r="N84" t="s">
        <v>49</v>
      </c>
      <c r="O84" t="s">
        <v>50</v>
      </c>
      <c r="P84" t="str">
        <f>LEFT(Table6[[#This Row],[PoliceStation]],LEN(Table6[[#This Row],[PoliceStation]])-4)</f>
        <v>Orchard</v>
      </c>
      <c r="R84">
        <v>2012</v>
      </c>
      <c r="S84" t="s">
        <v>14</v>
      </c>
      <c r="T84" t="s">
        <v>19</v>
      </c>
      <c r="U84" t="s">
        <v>25</v>
      </c>
      <c r="V84">
        <v>9</v>
      </c>
      <c r="X84">
        <v>2012</v>
      </c>
      <c r="Y84" t="s">
        <v>12</v>
      </c>
      <c r="Z84" t="s">
        <v>94</v>
      </c>
      <c r="AA84" t="s">
        <v>24</v>
      </c>
      <c r="AB84">
        <v>69</v>
      </c>
    </row>
    <row r="85" spans="1:28" x14ac:dyDescent="0.2">
      <c r="A85">
        <v>2018</v>
      </c>
      <c r="B85" t="s">
        <v>6</v>
      </c>
      <c r="C85">
        <v>12196</v>
      </c>
      <c r="D85">
        <v>3994283</v>
      </c>
      <c r="E85">
        <v>312</v>
      </c>
      <c r="G85">
        <v>2011</v>
      </c>
      <c r="H85" t="s">
        <v>23</v>
      </c>
      <c r="I85">
        <v>422</v>
      </c>
      <c r="J85" t="s">
        <v>89</v>
      </c>
      <c r="K85" t="s">
        <v>89</v>
      </c>
      <c r="L85" t="s">
        <v>87</v>
      </c>
      <c r="M85" t="s">
        <v>61</v>
      </c>
      <c r="N85" t="s">
        <v>42</v>
      </c>
      <c r="O85" t="s">
        <v>43</v>
      </c>
      <c r="P85" t="str">
        <f>LEFT(Table6[[#This Row],[PoliceStation]],LEN(Table6[[#This Row],[PoliceStation]])-4)</f>
        <v>Ang Mo Kio South</v>
      </c>
      <c r="R85">
        <v>2012</v>
      </c>
      <c r="S85" t="s">
        <v>14</v>
      </c>
      <c r="T85" t="s">
        <v>20</v>
      </c>
      <c r="U85" t="s">
        <v>25</v>
      </c>
      <c r="V85">
        <v>10</v>
      </c>
      <c r="X85">
        <v>2012</v>
      </c>
      <c r="Y85" t="s">
        <v>12</v>
      </c>
      <c r="Z85" t="s">
        <v>95</v>
      </c>
      <c r="AA85" t="s">
        <v>24</v>
      </c>
      <c r="AB85">
        <v>62</v>
      </c>
    </row>
    <row r="86" spans="1:28" x14ac:dyDescent="0.2">
      <c r="A86">
        <v>2018</v>
      </c>
      <c r="B86" t="s">
        <v>4</v>
      </c>
      <c r="C86">
        <v>209</v>
      </c>
      <c r="D86">
        <v>3994283</v>
      </c>
      <c r="E86">
        <v>5</v>
      </c>
      <c r="G86">
        <v>2011</v>
      </c>
      <c r="H86" t="s">
        <v>23</v>
      </c>
      <c r="I86">
        <v>790</v>
      </c>
      <c r="J86" t="s">
        <v>89</v>
      </c>
      <c r="K86" t="s">
        <v>89</v>
      </c>
      <c r="L86" t="s">
        <v>87</v>
      </c>
      <c r="M86" t="s">
        <v>41</v>
      </c>
      <c r="N86" t="s">
        <v>42</v>
      </c>
      <c r="O86" t="s">
        <v>43</v>
      </c>
      <c r="P86" t="str">
        <f>LEFT(Table6[[#This Row],[PoliceStation]],LEN(Table6[[#This Row],[PoliceStation]])-4)</f>
        <v>Hougang</v>
      </c>
      <c r="R86">
        <v>2012</v>
      </c>
      <c r="S86" t="s">
        <v>14</v>
      </c>
      <c r="T86" t="s">
        <v>21</v>
      </c>
      <c r="U86" t="s">
        <v>25</v>
      </c>
      <c r="V86">
        <v>8</v>
      </c>
      <c r="X86">
        <v>2012</v>
      </c>
      <c r="Y86" t="s">
        <v>12</v>
      </c>
      <c r="Z86" t="s">
        <v>96</v>
      </c>
      <c r="AA86" t="s">
        <v>24</v>
      </c>
      <c r="AB86">
        <v>1</v>
      </c>
    </row>
    <row r="87" spans="1:28" x14ac:dyDescent="0.2">
      <c r="A87">
        <v>2019</v>
      </c>
      <c r="B87" t="s">
        <v>7</v>
      </c>
      <c r="C87">
        <v>12696</v>
      </c>
      <c r="D87">
        <v>4026209</v>
      </c>
      <c r="E87">
        <v>317</v>
      </c>
      <c r="G87">
        <v>2011</v>
      </c>
      <c r="H87" t="s">
        <v>22</v>
      </c>
      <c r="I87">
        <v>0</v>
      </c>
      <c r="J87" t="s">
        <v>89</v>
      </c>
      <c r="K87" t="s">
        <v>89</v>
      </c>
      <c r="L87" t="s">
        <v>87</v>
      </c>
      <c r="M87" t="s">
        <v>83</v>
      </c>
      <c r="N87" t="s">
        <v>42</v>
      </c>
      <c r="O87" t="s">
        <v>43</v>
      </c>
      <c r="P87" t="str">
        <f>LEFT(Table6[[#This Row],[PoliceStation]],LEN(Table6[[#This Row],[PoliceStation]])-4)</f>
        <v>Punggol</v>
      </c>
      <c r="R87">
        <v>2012</v>
      </c>
      <c r="S87" t="s">
        <v>15</v>
      </c>
      <c r="T87" t="s">
        <v>19</v>
      </c>
      <c r="U87" t="s">
        <v>24</v>
      </c>
      <c r="V87">
        <v>140</v>
      </c>
      <c r="X87">
        <v>2012</v>
      </c>
      <c r="Y87" t="s">
        <v>12</v>
      </c>
      <c r="Z87" t="s">
        <v>93</v>
      </c>
      <c r="AA87" t="s">
        <v>25</v>
      </c>
      <c r="AB87">
        <v>828</v>
      </c>
    </row>
    <row r="88" spans="1:28" x14ac:dyDescent="0.2">
      <c r="A88">
        <v>2019</v>
      </c>
      <c r="B88" t="s">
        <v>3</v>
      </c>
      <c r="C88">
        <v>4419</v>
      </c>
      <c r="D88">
        <v>4026209</v>
      </c>
      <c r="E88">
        <v>110</v>
      </c>
      <c r="G88">
        <v>2011</v>
      </c>
      <c r="H88" t="s">
        <v>23</v>
      </c>
      <c r="I88">
        <v>0</v>
      </c>
      <c r="J88" t="s">
        <v>89</v>
      </c>
      <c r="K88" t="s">
        <v>89</v>
      </c>
      <c r="L88" t="s">
        <v>87</v>
      </c>
      <c r="M88" t="s">
        <v>83</v>
      </c>
      <c r="N88" t="s">
        <v>42</v>
      </c>
      <c r="O88" t="s">
        <v>43</v>
      </c>
      <c r="P88" t="str">
        <f>LEFT(Table6[[#This Row],[PoliceStation]],LEN(Table6[[#This Row],[PoliceStation]])-4)</f>
        <v>Punggol</v>
      </c>
      <c r="R88">
        <v>2012</v>
      </c>
      <c r="S88" t="s">
        <v>15</v>
      </c>
      <c r="T88" t="s">
        <v>20</v>
      </c>
      <c r="U88" t="s">
        <v>24</v>
      </c>
      <c r="V88">
        <v>78</v>
      </c>
      <c r="X88">
        <v>2012</v>
      </c>
      <c r="Y88" t="s">
        <v>12</v>
      </c>
      <c r="Z88" t="s">
        <v>94</v>
      </c>
      <c r="AA88" t="s">
        <v>25</v>
      </c>
      <c r="AB88">
        <v>585</v>
      </c>
    </row>
    <row r="89" spans="1:28" x14ac:dyDescent="0.2">
      <c r="A89">
        <v>2019</v>
      </c>
      <c r="B89" t="s">
        <v>5</v>
      </c>
      <c r="C89">
        <v>279</v>
      </c>
      <c r="D89">
        <v>4026209</v>
      </c>
      <c r="E89">
        <v>6</v>
      </c>
      <c r="G89">
        <v>2011</v>
      </c>
      <c r="H89" t="s">
        <v>22</v>
      </c>
      <c r="I89">
        <v>18</v>
      </c>
      <c r="J89" t="s">
        <v>89</v>
      </c>
      <c r="K89" t="s">
        <v>89</v>
      </c>
      <c r="L89" t="s">
        <v>87</v>
      </c>
      <c r="M89" t="s">
        <v>76</v>
      </c>
      <c r="N89" t="s">
        <v>42</v>
      </c>
      <c r="O89" t="s">
        <v>43</v>
      </c>
      <c r="P89" t="str">
        <f>LEFT(Table6[[#This Row],[PoliceStation]],LEN(Table6[[#This Row],[PoliceStation]])-4)</f>
        <v>Sembawang</v>
      </c>
      <c r="R89">
        <v>2012</v>
      </c>
      <c r="S89" t="s">
        <v>15</v>
      </c>
      <c r="T89" t="s">
        <v>21</v>
      </c>
      <c r="U89" t="s">
        <v>24</v>
      </c>
      <c r="V89">
        <v>61</v>
      </c>
      <c r="X89">
        <v>2012</v>
      </c>
      <c r="Y89" t="s">
        <v>12</v>
      </c>
      <c r="Z89" t="s">
        <v>95</v>
      </c>
      <c r="AA89" t="s">
        <v>25</v>
      </c>
      <c r="AB89">
        <v>427</v>
      </c>
    </row>
    <row r="90" spans="1:28" x14ac:dyDescent="0.2">
      <c r="A90">
        <v>2019</v>
      </c>
      <c r="B90" t="s">
        <v>8</v>
      </c>
      <c r="C90">
        <v>6445</v>
      </c>
      <c r="D90">
        <v>4026209</v>
      </c>
      <c r="E90">
        <v>161</v>
      </c>
      <c r="G90">
        <v>2011</v>
      </c>
      <c r="H90" t="s">
        <v>23</v>
      </c>
      <c r="I90">
        <v>162</v>
      </c>
      <c r="J90" t="s">
        <v>89</v>
      </c>
      <c r="K90" t="s">
        <v>89</v>
      </c>
      <c r="L90" t="s">
        <v>87</v>
      </c>
      <c r="M90" t="s">
        <v>76</v>
      </c>
      <c r="N90" t="s">
        <v>42</v>
      </c>
      <c r="O90" t="s">
        <v>43</v>
      </c>
      <c r="P90" t="str">
        <f>LEFT(Table6[[#This Row],[PoliceStation]],LEN(Table6[[#This Row],[PoliceStation]])-4)</f>
        <v>Sembawang</v>
      </c>
      <c r="R90">
        <v>2012</v>
      </c>
      <c r="S90" t="s">
        <v>15</v>
      </c>
      <c r="T90" t="s">
        <v>19</v>
      </c>
      <c r="U90" t="s">
        <v>25</v>
      </c>
      <c r="V90">
        <v>9</v>
      </c>
      <c r="X90">
        <v>2012</v>
      </c>
      <c r="Y90" t="s">
        <v>12</v>
      </c>
      <c r="Z90" t="s">
        <v>96</v>
      </c>
      <c r="AA90" t="s">
        <v>25</v>
      </c>
      <c r="AB90">
        <v>4</v>
      </c>
    </row>
    <row r="91" spans="1:28" x14ac:dyDescent="0.2">
      <c r="A91">
        <v>2019</v>
      </c>
      <c r="B91" t="s">
        <v>6</v>
      </c>
      <c r="C91">
        <v>11215</v>
      </c>
      <c r="D91">
        <v>4026209</v>
      </c>
      <c r="E91">
        <v>280</v>
      </c>
      <c r="G91">
        <v>2011</v>
      </c>
      <c r="H91" t="s">
        <v>22</v>
      </c>
      <c r="I91">
        <v>44</v>
      </c>
      <c r="J91" t="s">
        <v>89</v>
      </c>
      <c r="K91" t="s">
        <v>89</v>
      </c>
      <c r="L91" t="s">
        <v>87</v>
      </c>
      <c r="M91" t="s">
        <v>51</v>
      </c>
      <c r="N91" t="s">
        <v>42</v>
      </c>
      <c r="O91" t="s">
        <v>43</v>
      </c>
      <c r="P91" t="str">
        <f>LEFT(Table6[[#This Row],[PoliceStation]],LEN(Table6[[#This Row],[PoliceStation]])-4)</f>
        <v>Sengkang</v>
      </c>
      <c r="R91">
        <v>2012</v>
      </c>
      <c r="S91" t="s">
        <v>15</v>
      </c>
      <c r="T91" t="s">
        <v>20</v>
      </c>
      <c r="U91" t="s">
        <v>25</v>
      </c>
      <c r="V91">
        <v>10</v>
      </c>
      <c r="X91">
        <v>2012</v>
      </c>
      <c r="Y91" t="s">
        <v>14</v>
      </c>
      <c r="Z91" t="s">
        <v>93</v>
      </c>
      <c r="AA91" t="s">
        <v>24</v>
      </c>
      <c r="AB91">
        <v>179</v>
      </c>
    </row>
    <row r="92" spans="1:28" x14ac:dyDescent="0.2">
      <c r="A92">
        <v>2019</v>
      </c>
      <c r="B92" t="s">
        <v>4</v>
      </c>
      <c r="C92">
        <v>155</v>
      </c>
      <c r="D92">
        <v>4026209</v>
      </c>
      <c r="E92">
        <v>3</v>
      </c>
      <c r="G92">
        <v>2011</v>
      </c>
      <c r="H92" t="s">
        <v>22</v>
      </c>
      <c r="I92">
        <v>55</v>
      </c>
      <c r="J92" t="s">
        <v>89</v>
      </c>
      <c r="K92" t="s">
        <v>89</v>
      </c>
      <c r="L92" t="s">
        <v>87</v>
      </c>
      <c r="M92" t="s">
        <v>41</v>
      </c>
      <c r="N92" t="s">
        <v>42</v>
      </c>
      <c r="O92" t="s">
        <v>43</v>
      </c>
      <c r="P92" t="str">
        <f>LEFT(Table6[[#This Row],[PoliceStation]],LEN(Table6[[#This Row],[PoliceStation]])-4)</f>
        <v>Hougang</v>
      </c>
      <c r="R92">
        <v>2012</v>
      </c>
      <c r="S92" t="s">
        <v>15</v>
      </c>
      <c r="T92" t="s">
        <v>21</v>
      </c>
      <c r="U92" t="s">
        <v>25</v>
      </c>
      <c r="V92">
        <v>9</v>
      </c>
      <c r="X92">
        <v>2012</v>
      </c>
      <c r="Y92" t="s">
        <v>14</v>
      </c>
      <c r="Z92" t="s">
        <v>94</v>
      </c>
      <c r="AA92" t="s">
        <v>24</v>
      </c>
      <c r="AB92">
        <v>43</v>
      </c>
    </row>
    <row r="93" spans="1:28" x14ac:dyDescent="0.2">
      <c r="G93">
        <v>2011</v>
      </c>
      <c r="H93" t="s">
        <v>23</v>
      </c>
      <c r="I93">
        <v>191</v>
      </c>
      <c r="J93" t="s">
        <v>89</v>
      </c>
      <c r="K93" t="s">
        <v>89</v>
      </c>
      <c r="L93" t="s">
        <v>87</v>
      </c>
      <c r="M93" t="s">
        <v>75</v>
      </c>
      <c r="N93" t="s">
        <v>49</v>
      </c>
      <c r="O93" t="s">
        <v>50</v>
      </c>
      <c r="P93" t="str">
        <f>LEFT(Table6[[#This Row],[PoliceStation]],LEN(Table6[[#This Row],[PoliceStation]])-4)</f>
        <v>Kampong Java</v>
      </c>
      <c r="R93">
        <v>2012</v>
      </c>
      <c r="S93" t="s">
        <v>16</v>
      </c>
      <c r="T93" t="s">
        <v>19</v>
      </c>
      <c r="U93" t="s">
        <v>24</v>
      </c>
      <c r="V93">
        <v>59</v>
      </c>
      <c r="X93">
        <v>2012</v>
      </c>
      <c r="Y93" t="s">
        <v>14</v>
      </c>
      <c r="Z93" t="s">
        <v>95</v>
      </c>
      <c r="AA93" t="s">
        <v>24</v>
      </c>
      <c r="AB93">
        <v>28</v>
      </c>
    </row>
    <row r="94" spans="1:28" x14ac:dyDescent="0.2">
      <c r="G94">
        <v>2011</v>
      </c>
      <c r="H94" t="s">
        <v>22</v>
      </c>
      <c r="I94">
        <v>82</v>
      </c>
      <c r="J94" t="s">
        <v>89</v>
      </c>
      <c r="K94" t="s">
        <v>89</v>
      </c>
      <c r="L94" t="s">
        <v>87</v>
      </c>
      <c r="M94" t="s">
        <v>75</v>
      </c>
      <c r="N94" t="s">
        <v>49</v>
      </c>
      <c r="O94" t="s">
        <v>50</v>
      </c>
      <c r="P94" t="str">
        <f>LEFT(Table6[[#This Row],[PoliceStation]],LEN(Table6[[#This Row],[PoliceStation]])-4)</f>
        <v>Kampong Java</v>
      </c>
      <c r="R94">
        <v>2012</v>
      </c>
      <c r="S94" t="s">
        <v>16</v>
      </c>
      <c r="T94" t="s">
        <v>20</v>
      </c>
      <c r="U94" t="s">
        <v>24</v>
      </c>
      <c r="V94">
        <v>74</v>
      </c>
      <c r="X94">
        <v>2012</v>
      </c>
      <c r="Y94" t="s">
        <v>14</v>
      </c>
      <c r="Z94" t="s">
        <v>96</v>
      </c>
      <c r="AA94" t="s">
        <v>24</v>
      </c>
      <c r="AB94">
        <v>0</v>
      </c>
    </row>
    <row r="95" spans="1:28" x14ac:dyDescent="0.2">
      <c r="G95">
        <v>2011</v>
      </c>
      <c r="H95" t="s">
        <v>23</v>
      </c>
      <c r="I95">
        <v>107</v>
      </c>
      <c r="J95" t="s">
        <v>89</v>
      </c>
      <c r="K95" t="s">
        <v>89</v>
      </c>
      <c r="L95" t="s">
        <v>87</v>
      </c>
      <c r="M95" t="s">
        <v>80</v>
      </c>
      <c r="N95" t="s">
        <v>49</v>
      </c>
      <c r="O95" t="s">
        <v>50</v>
      </c>
      <c r="P95" t="str">
        <f>LEFT(Table6[[#This Row],[PoliceStation]],LEN(Table6[[#This Row],[PoliceStation]])-4)</f>
        <v>Bukit Timah</v>
      </c>
      <c r="R95">
        <v>2012</v>
      </c>
      <c r="S95" t="s">
        <v>16</v>
      </c>
      <c r="T95" t="s">
        <v>21</v>
      </c>
      <c r="U95" t="s">
        <v>24</v>
      </c>
      <c r="V95">
        <v>62</v>
      </c>
      <c r="X95">
        <v>2012</v>
      </c>
      <c r="Y95" t="s">
        <v>14</v>
      </c>
      <c r="Z95" t="s">
        <v>93</v>
      </c>
      <c r="AA95" t="s">
        <v>25</v>
      </c>
      <c r="AB95">
        <v>86</v>
      </c>
    </row>
    <row r="96" spans="1:28" x14ac:dyDescent="0.2">
      <c r="G96">
        <v>2011</v>
      </c>
      <c r="H96" t="s">
        <v>22</v>
      </c>
      <c r="I96">
        <v>18</v>
      </c>
      <c r="J96" t="s">
        <v>89</v>
      </c>
      <c r="K96" t="s">
        <v>89</v>
      </c>
      <c r="L96" t="s">
        <v>87</v>
      </c>
      <c r="M96" t="s">
        <v>79</v>
      </c>
      <c r="N96" t="s">
        <v>56</v>
      </c>
      <c r="O96" t="s">
        <v>50</v>
      </c>
      <c r="P96" t="str">
        <f>LEFT(Table6[[#This Row],[PoliceStation]],LEN(Table6[[#This Row],[PoliceStation]])-4)</f>
        <v>Marina Bay</v>
      </c>
      <c r="R96">
        <v>2012</v>
      </c>
      <c r="S96" t="s">
        <v>16</v>
      </c>
      <c r="T96" t="s">
        <v>19</v>
      </c>
      <c r="U96" t="s">
        <v>25</v>
      </c>
      <c r="V96">
        <v>3</v>
      </c>
      <c r="X96">
        <v>2012</v>
      </c>
      <c r="Y96" t="s">
        <v>14</v>
      </c>
      <c r="Z96" t="s">
        <v>94</v>
      </c>
      <c r="AA96" t="s">
        <v>25</v>
      </c>
      <c r="AB96">
        <v>25</v>
      </c>
    </row>
    <row r="97" spans="7:28" x14ac:dyDescent="0.2">
      <c r="G97">
        <v>2011</v>
      </c>
      <c r="H97" t="s">
        <v>23</v>
      </c>
      <c r="I97">
        <v>16</v>
      </c>
      <c r="J97" t="s">
        <v>89</v>
      </c>
      <c r="K97" t="s">
        <v>89</v>
      </c>
      <c r="L97" t="s">
        <v>87</v>
      </c>
      <c r="M97" t="s">
        <v>79</v>
      </c>
      <c r="N97" t="s">
        <v>56</v>
      </c>
      <c r="O97" t="s">
        <v>50</v>
      </c>
      <c r="P97" t="str">
        <f>LEFT(Table6[[#This Row],[PoliceStation]],LEN(Table6[[#This Row],[PoliceStation]])-4)</f>
        <v>Marina Bay</v>
      </c>
      <c r="R97">
        <v>2012</v>
      </c>
      <c r="S97" t="s">
        <v>16</v>
      </c>
      <c r="T97" t="s">
        <v>20</v>
      </c>
      <c r="U97" t="s">
        <v>25</v>
      </c>
      <c r="V97">
        <v>4</v>
      </c>
      <c r="X97">
        <v>2012</v>
      </c>
      <c r="Y97" t="s">
        <v>14</v>
      </c>
      <c r="Z97" t="s">
        <v>95</v>
      </c>
      <c r="AA97" t="s">
        <v>25</v>
      </c>
      <c r="AB97">
        <v>18</v>
      </c>
    </row>
    <row r="98" spans="7:28" x14ac:dyDescent="0.2">
      <c r="G98">
        <v>2011</v>
      </c>
      <c r="H98" t="s">
        <v>22</v>
      </c>
      <c r="I98">
        <v>31</v>
      </c>
      <c r="J98" t="s">
        <v>89</v>
      </c>
      <c r="K98" t="s">
        <v>89</v>
      </c>
      <c r="L98" t="s">
        <v>87</v>
      </c>
      <c r="M98" t="s">
        <v>73</v>
      </c>
      <c r="N98" t="s">
        <v>56</v>
      </c>
      <c r="O98" t="s">
        <v>50</v>
      </c>
      <c r="P98" t="str">
        <f>LEFT(Table6[[#This Row],[PoliceStation]],LEN(Table6[[#This Row],[PoliceStation]])-4)</f>
        <v>Rochor</v>
      </c>
      <c r="R98">
        <v>2012</v>
      </c>
      <c r="S98" t="s">
        <v>16</v>
      </c>
      <c r="T98" t="s">
        <v>21</v>
      </c>
      <c r="U98" t="s">
        <v>25</v>
      </c>
      <c r="V98">
        <v>3</v>
      </c>
      <c r="X98">
        <v>2012</v>
      </c>
      <c r="Y98" t="s">
        <v>14</v>
      </c>
      <c r="Z98" t="s">
        <v>96</v>
      </c>
      <c r="AA98" t="s">
        <v>25</v>
      </c>
      <c r="AB98">
        <v>0</v>
      </c>
    </row>
    <row r="99" spans="7:28" x14ac:dyDescent="0.2">
      <c r="G99">
        <v>2011</v>
      </c>
      <c r="H99" t="s">
        <v>23</v>
      </c>
      <c r="I99">
        <v>182</v>
      </c>
      <c r="J99" t="s">
        <v>89</v>
      </c>
      <c r="K99" t="s">
        <v>89</v>
      </c>
      <c r="L99" t="s">
        <v>87</v>
      </c>
      <c r="M99" t="s">
        <v>73</v>
      </c>
      <c r="N99" t="s">
        <v>56</v>
      </c>
      <c r="O99" t="s">
        <v>50</v>
      </c>
      <c r="P99" t="str">
        <f>LEFT(Table6[[#This Row],[PoliceStation]],LEN(Table6[[#This Row],[PoliceStation]])-4)</f>
        <v>Rochor</v>
      </c>
      <c r="R99">
        <v>2012</v>
      </c>
      <c r="S99" t="s">
        <v>17</v>
      </c>
      <c r="T99" t="s">
        <v>19</v>
      </c>
      <c r="U99" t="s">
        <v>24</v>
      </c>
      <c r="V99">
        <v>54</v>
      </c>
      <c r="X99">
        <v>2012</v>
      </c>
      <c r="Y99" t="s">
        <v>17</v>
      </c>
      <c r="Z99" t="s">
        <v>93</v>
      </c>
      <c r="AA99" t="s">
        <v>24</v>
      </c>
      <c r="AB99">
        <v>46</v>
      </c>
    </row>
    <row r="100" spans="7:28" x14ac:dyDescent="0.2">
      <c r="G100">
        <v>2011</v>
      </c>
      <c r="H100" t="s">
        <v>22</v>
      </c>
      <c r="I100">
        <v>40</v>
      </c>
      <c r="J100" t="s">
        <v>89</v>
      </c>
      <c r="K100" t="s">
        <v>89</v>
      </c>
      <c r="L100" t="s">
        <v>87</v>
      </c>
      <c r="M100" t="s">
        <v>66</v>
      </c>
      <c r="N100" t="s">
        <v>63</v>
      </c>
      <c r="O100" t="s">
        <v>40</v>
      </c>
      <c r="P100" t="str">
        <f>LEFT(Table6[[#This Row],[PoliceStation]],LEN(Table6[[#This Row],[PoliceStation]])-4)</f>
        <v>Bukit Merah West</v>
      </c>
      <c r="R100">
        <v>2012</v>
      </c>
      <c r="S100" t="s">
        <v>17</v>
      </c>
      <c r="T100" t="s">
        <v>20</v>
      </c>
      <c r="U100" t="s">
        <v>24</v>
      </c>
      <c r="V100">
        <v>24</v>
      </c>
      <c r="X100">
        <v>2012</v>
      </c>
      <c r="Y100" t="s">
        <v>17</v>
      </c>
      <c r="Z100" t="s">
        <v>94</v>
      </c>
      <c r="AA100" t="s">
        <v>24</v>
      </c>
      <c r="AB100">
        <v>17</v>
      </c>
    </row>
    <row r="101" spans="7:28" x14ac:dyDescent="0.2">
      <c r="G101">
        <v>2011</v>
      </c>
      <c r="H101" t="s">
        <v>23</v>
      </c>
      <c r="I101">
        <v>244</v>
      </c>
      <c r="J101" t="s">
        <v>89</v>
      </c>
      <c r="K101" t="s">
        <v>89</v>
      </c>
      <c r="L101" t="s">
        <v>87</v>
      </c>
      <c r="M101" t="s">
        <v>66</v>
      </c>
      <c r="N101" t="s">
        <v>63</v>
      </c>
      <c r="O101" t="s">
        <v>40</v>
      </c>
      <c r="P101" t="str">
        <f>LEFT(Table6[[#This Row],[PoliceStation]],LEN(Table6[[#This Row],[PoliceStation]])-4)</f>
        <v>Bukit Merah West</v>
      </c>
      <c r="R101">
        <v>2012</v>
      </c>
      <c r="S101" t="s">
        <v>17</v>
      </c>
      <c r="T101" t="s">
        <v>21</v>
      </c>
      <c r="U101" t="s">
        <v>24</v>
      </c>
      <c r="V101">
        <v>14</v>
      </c>
      <c r="X101">
        <v>2012</v>
      </c>
      <c r="Y101" t="s">
        <v>17</v>
      </c>
      <c r="Z101" t="s">
        <v>95</v>
      </c>
      <c r="AA101" t="s">
        <v>24</v>
      </c>
      <c r="AB101">
        <v>14</v>
      </c>
    </row>
    <row r="102" spans="7:28" x14ac:dyDescent="0.2">
      <c r="G102">
        <v>2011</v>
      </c>
      <c r="H102" t="s">
        <v>22</v>
      </c>
      <c r="I102">
        <v>83</v>
      </c>
      <c r="J102" t="s">
        <v>89</v>
      </c>
      <c r="K102" t="s">
        <v>89</v>
      </c>
      <c r="L102" t="s">
        <v>87</v>
      </c>
      <c r="M102" t="s">
        <v>62</v>
      </c>
      <c r="N102" t="s">
        <v>63</v>
      </c>
      <c r="O102" t="s">
        <v>40</v>
      </c>
      <c r="P102" t="str">
        <f>LEFT(Table6[[#This Row],[PoliceStation]],LEN(Table6[[#This Row],[PoliceStation]])-4)</f>
        <v>Clementi</v>
      </c>
      <c r="R102">
        <v>2012</v>
      </c>
      <c r="S102" t="s">
        <v>17</v>
      </c>
      <c r="T102" t="s">
        <v>19</v>
      </c>
      <c r="U102" t="s">
        <v>25</v>
      </c>
      <c r="V102">
        <v>3</v>
      </c>
      <c r="X102">
        <v>2012</v>
      </c>
      <c r="Y102" t="s">
        <v>17</v>
      </c>
      <c r="Z102" t="s">
        <v>96</v>
      </c>
      <c r="AA102" t="s">
        <v>24</v>
      </c>
      <c r="AB102">
        <v>0</v>
      </c>
    </row>
    <row r="103" spans="7:28" x14ac:dyDescent="0.2">
      <c r="G103">
        <v>2011</v>
      </c>
      <c r="H103" t="s">
        <v>23</v>
      </c>
      <c r="I103">
        <v>325</v>
      </c>
      <c r="J103" t="s">
        <v>89</v>
      </c>
      <c r="K103" t="s">
        <v>89</v>
      </c>
      <c r="L103" t="s">
        <v>87</v>
      </c>
      <c r="M103" t="s">
        <v>62</v>
      </c>
      <c r="N103" t="s">
        <v>63</v>
      </c>
      <c r="O103" t="s">
        <v>40</v>
      </c>
      <c r="P103" t="str">
        <f>LEFT(Table6[[#This Row],[PoliceStation]],LEN(Table6[[#This Row],[PoliceStation]])-4)</f>
        <v>Clementi</v>
      </c>
      <c r="R103">
        <v>2012</v>
      </c>
      <c r="S103" t="s">
        <v>17</v>
      </c>
      <c r="T103" t="s">
        <v>20</v>
      </c>
      <c r="U103" t="s">
        <v>25</v>
      </c>
      <c r="V103">
        <v>1</v>
      </c>
      <c r="X103">
        <v>2012</v>
      </c>
      <c r="Y103" t="s">
        <v>17</v>
      </c>
      <c r="Z103" t="s">
        <v>93</v>
      </c>
      <c r="AA103" t="s">
        <v>25</v>
      </c>
      <c r="AB103">
        <v>190</v>
      </c>
    </row>
    <row r="104" spans="7:28" x14ac:dyDescent="0.2">
      <c r="G104">
        <v>2011</v>
      </c>
      <c r="H104" t="s">
        <v>22</v>
      </c>
      <c r="I104">
        <v>42</v>
      </c>
      <c r="J104" t="s">
        <v>89</v>
      </c>
      <c r="K104" t="s">
        <v>89</v>
      </c>
      <c r="L104" t="s">
        <v>87</v>
      </c>
      <c r="M104" t="s">
        <v>67</v>
      </c>
      <c r="N104" t="s">
        <v>63</v>
      </c>
      <c r="O104" t="s">
        <v>40</v>
      </c>
      <c r="P104" t="str">
        <f>LEFT(Table6[[#This Row],[PoliceStation]],LEN(Table6[[#This Row],[PoliceStation]])-4)</f>
        <v>Jurong East</v>
      </c>
      <c r="R104">
        <v>2012</v>
      </c>
      <c r="S104" t="s">
        <v>17</v>
      </c>
      <c r="T104" t="s">
        <v>21</v>
      </c>
      <c r="U104" t="s">
        <v>25</v>
      </c>
      <c r="V104">
        <v>1</v>
      </c>
      <c r="X104">
        <v>2012</v>
      </c>
      <c r="Y104" t="s">
        <v>17</v>
      </c>
      <c r="Z104" t="s">
        <v>94</v>
      </c>
      <c r="AA104" t="s">
        <v>25</v>
      </c>
      <c r="AB104">
        <v>37</v>
      </c>
    </row>
    <row r="105" spans="7:28" x14ac:dyDescent="0.2">
      <c r="G105">
        <v>2011</v>
      </c>
      <c r="H105" t="s">
        <v>23</v>
      </c>
      <c r="I105">
        <v>290</v>
      </c>
      <c r="J105" t="s">
        <v>89</v>
      </c>
      <c r="K105" t="s">
        <v>89</v>
      </c>
      <c r="L105" t="s">
        <v>87</v>
      </c>
      <c r="M105" t="s">
        <v>67</v>
      </c>
      <c r="N105" t="s">
        <v>63</v>
      </c>
      <c r="O105" t="s">
        <v>40</v>
      </c>
      <c r="P105" t="str">
        <f>LEFT(Table6[[#This Row],[PoliceStation]],LEN(Table6[[#This Row],[PoliceStation]])-4)</f>
        <v>Jurong East</v>
      </c>
      <c r="R105">
        <v>2012</v>
      </c>
      <c r="S105" t="s">
        <v>13</v>
      </c>
      <c r="T105" t="s">
        <v>19</v>
      </c>
      <c r="U105" t="s">
        <v>24</v>
      </c>
      <c r="V105">
        <v>277</v>
      </c>
      <c r="X105">
        <v>2012</v>
      </c>
      <c r="Y105" t="s">
        <v>17</v>
      </c>
      <c r="Z105" t="s">
        <v>95</v>
      </c>
      <c r="AA105" t="s">
        <v>25</v>
      </c>
      <c r="AB105">
        <v>24</v>
      </c>
    </row>
    <row r="106" spans="7:28" x14ac:dyDescent="0.2">
      <c r="G106">
        <v>2011</v>
      </c>
      <c r="H106" t="s">
        <v>22</v>
      </c>
      <c r="I106">
        <v>30</v>
      </c>
      <c r="J106" t="s">
        <v>89</v>
      </c>
      <c r="K106" t="s">
        <v>89</v>
      </c>
      <c r="L106" t="s">
        <v>87</v>
      </c>
      <c r="M106" t="s">
        <v>71</v>
      </c>
      <c r="N106" t="s">
        <v>63</v>
      </c>
      <c r="O106" t="s">
        <v>40</v>
      </c>
      <c r="P106" t="str">
        <f>LEFT(Table6[[#This Row],[PoliceStation]],LEN(Table6[[#This Row],[PoliceStation]])-4)</f>
        <v>Queenstown</v>
      </c>
      <c r="R106">
        <v>2012</v>
      </c>
      <c r="S106" t="s">
        <v>13</v>
      </c>
      <c r="T106" t="s">
        <v>20</v>
      </c>
      <c r="U106" t="s">
        <v>24</v>
      </c>
      <c r="V106">
        <v>277</v>
      </c>
      <c r="X106">
        <v>2012</v>
      </c>
      <c r="Y106" t="s">
        <v>17</v>
      </c>
      <c r="Z106" t="s">
        <v>96</v>
      </c>
      <c r="AA106" t="s">
        <v>25</v>
      </c>
      <c r="AB106">
        <v>0</v>
      </c>
    </row>
    <row r="107" spans="7:28" x14ac:dyDescent="0.2">
      <c r="G107">
        <v>2011</v>
      </c>
      <c r="H107" t="s">
        <v>23</v>
      </c>
      <c r="I107">
        <v>238</v>
      </c>
      <c r="J107" t="s">
        <v>89</v>
      </c>
      <c r="K107" t="s">
        <v>89</v>
      </c>
      <c r="L107" t="s">
        <v>87</v>
      </c>
      <c r="M107" t="s">
        <v>71</v>
      </c>
      <c r="N107" t="s">
        <v>63</v>
      </c>
      <c r="O107" t="s">
        <v>40</v>
      </c>
      <c r="P107" t="str">
        <f>LEFT(Table6[[#This Row],[PoliceStation]],LEN(Table6[[#This Row],[PoliceStation]])-4)</f>
        <v>Queenstown</v>
      </c>
      <c r="R107">
        <v>2012</v>
      </c>
      <c r="S107" t="s">
        <v>13</v>
      </c>
      <c r="T107" t="s">
        <v>21</v>
      </c>
      <c r="U107" t="s">
        <v>24</v>
      </c>
      <c r="V107">
        <v>223</v>
      </c>
      <c r="X107">
        <v>2012</v>
      </c>
      <c r="Y107" t="s">
        <v>13</v>
      </c>
      <c r="Z107" t="s">
        <v>93</v>
      </c>
      <c r="AA107" t="s">
        <v>24</v>
      </c>
      <c r="AB107">
        <v>170</v>
      </c>
    </row>
    <row r="108" spans="7:28" x14ac:dyDescent="0.2">
      <c r="G108">
        <v>2011</v>
      </c>
      <c r="H108" t="s">
        <v>22</v>
      </c>
      <c r="I108">
        <v>15</v>
      </c>
      <c r="J108" t="s">
        <v>89</v>
      </c>
      <c r="K108" t="s">
        <v>89</v>
      </c>
      <c r="L108" t="s">
        <v>87</v>
      </c>
      <c r="M108" t="s">
        <v>72</v>
      </c>
      <c r="N108" t="s">
        <v>49</v>
      </c>
      <c r="O108" t="s">
        <v>50</v>
      </c>
      <c r="P108" t="str">
        <f>LEFT(Table6[[#This Row],[PoliceStation]],LEN(Table6[[#This Row],[PoliceStation]])-4)</f>
        <v>Bishan</v>
      </c>
      <c r="R108">
        <v>2012</v>
      </c>
      <c r="S108" t="s">
        <v>13</v>
      </c>
      <c r="T108" t="s">
        <v>19</v>
      </c>
      <c r="U108" t="s">
        <v>25</v>
      </c>
      <c r="V108">
        <v>21</v>
      </c>
      <c r="X108">
        <v>2012</v>
      </c>
      <c r="Y108" t="s">
        <v>13</v>
      </c>
      <c r="Z108" t="s">
        <v>94</v>
      </c>
      <c r="AA108" t="s">
        <v>24</v>
      </c>
      <c r="AB108">
        <v>132</v>
      </c>
    </row>
    <row r="109" spans="7:28" x14ac:dyDescent="0.2">
      <c r="G109">
        <v>2011</v>
      </c>
      <c r="H109" t="s">
        <v>23</v>
      </c>
      <c r="I109">
        <v>273</v>
      </c>
      <c r="J109" t="s">
        <v>89</v>
      </c>
      <c r="K109" t="s">
        <v>89</v>
      </c>
      <c r="L109" t="s">
        <v>87</v>
      </c>
      <c r="M109" t="s">
        <v>72</v>
      </c>
      <c r="N109" t="s">
        <v>49</v>
      </c>
      <c r="O109" t="s">
        <v>50</v>
      </c>
      <c r="P109" t="str">
        <f>LEFT(Table6[[#This Row],[PoliceStation]],LEN(Table6[[#This Row],[PoliceStation]])-4)</f>
        <v>Bishan</v>
      </c>
      <c r="R109">
        <v>2012</v>
      </c>
      <c r="S109" t="s">
        <v>13</v>
      </c>
      <c r="T109" t="s">
        <v>20</v>
      </c>
      <c r="U109" t="s">
        <v>25</v>
      </c>
      <c r="V109">
        <v>19</v>
      </c>
      <c r="X109">
        <v>2012</v>
      </c>
      <c r="Y109" t="s">
        <v>13</v>
      </c>
      <c r="Z109" t="s">
        <v>95</v>
      </c>
      <c r="AA109" t="s">
        <v>24</v>
      </c>
      <c r="AB109">
        <v>102</v>
      </c>
    </row>
    <row r="110" spans="7:28" x14ac:dyDescent="0.2">
      <c r="G110">
        <v>2011</v>
      </c>
      <c r="H110" t="s">
        <v>22</v>
      </c>
      <c r="I110">
        <v>10</v>
      </c>
      <c r="J110" t="s">
        <v>89</v>
      </c>
      <c r="K110" t="s">
        <v>89</v>
      </c>
      <c r="L110" t="s">
        <v>87</v>
      </c>
      <c r="M110" t="s">
        <v>80</v>
      </c>
      <c r="N110" t="s">
        <v>49</v>
      </c>
      <c r="O110" t="s">
        <v>50</v>
      </c>
      <c r="P110" t="str">
        <f>LEFT(Table6[[#This Row],[PoliceStation]],LEN(Table6[[#This Row],[PoliceStation]])-4)</f>
        <v>Bukit Timah</v>
      </c>
      <c r="R110">
        <v>2012</v>
      </c>
      <c r="S110" t="s">
        <v>13</v>
      </c>
      <c r="T110" t="s">
        <v>21</v>
      </c>
      <c r="U110" t="s">
        <v>25</v>
      </c>
      <c r="V110">
        <v>16</v>
      </c>
      <c r="X110">
        <v>2012</v>
      </c>
      <c r="Y110" t="s">
        <v>13</v>
      </c>
      <c r="Z110" t="s">
        <v>96</v>
      </c>
      <c r="AA110" t="s">
        <v>24</v>
      </c>
      <c r="AB110">
        <v>2</v>
      </c>
    </row>
    <row r="111" spans="7:28" x14ac:dyDescent="0.2">
      <c r="G111">
        <v>2011</v>
      </c>
      <c r="H111" t="s">
        <v>23</v>
      </c>
      <c r="I111">
        <v>558</v>
      </c>
      <c r="J111" t="s">
        <v>89</v>
      </c>
      <c r="K111" t="s">
        <v>89</v>
      </c>
      <c r="L111" t="s">
        <v>87</v>
      </c>
      <c r="M111" t="s">
        <v>51</v>
      </c>
      <c r="N111" t="s">
        <v>42</v>
      </c>
      <c r="O111" t="s">
        <v>43</v>
      </c>
      <c r="P111" t="str">
        <f>LEFT(Table6[[#This Row],[PoliceStation]],LEN(Table6[[#This Row],[PoliceStation]])-4)</f>
        <v>Sengkang</v>
      </c>
      <c r="R111">
        <v>2012</v>
      </c>
      <c r="S111" t="s">
        <v>10</v>
      </c>
      <c r="T111" t="s">
        <v>19</v>
      </c>
      <c r="U111" t="s">
        <v>24</v>
      </c>
      <c r="V111">
        <v>275</v>
      </c>
      <c r="X111">
        <v>2012</v>
      </c>
      <c r="Y111" t="s">
        <v>13</v>
      </c>
      <c r="Z111" t="s">
        <v>93</v>
      </c>
      <c r="AA111" t="s">
        <v>25</v>
      </c>
      <c r="AB111">
        <v>8</v>
      </c>
    </row>
    <row r="112" spans="7:28" x14ac:dyDescent="0.2">
      <c r="G112">
        <v>2011</v>
      </c>
      <c r="H112" t="s">
        <v>22</v>
      </c>
      <c r="I112">
        <v>19</v>
      </c>
      <c r="J112" t="s">
        <v>89</v>
      </c>
      <c r="K112" t="s">
        <v>89</v>
      </c>
      <c r="L112" t="s">
        <v>87</v>
      </c>
      <c r="M112" t="s">
        <v>64</v>
      </c>
      <c r="N112" t="s">
        <v>42</v>
      </c>
      <c r="O112" t="s">
        <v>43</v>
      </c>
      <c r="P112" t="str">
        <f>LEFT(Table6[[#This Row],[PoliceStation]],LEN(Table6[[#This Row],[PoliceStation]])-4)</f>
        <v>Serangoon</v>
      </c>
      <c r="R112">
        <v>2012</v>
      </c>
      <c r="S112" t="s">
        <v>10</v>
      </c>
      <c r="T112" t="s">
        <v>20</v>
      </c>
      <c r="U112" t="s">
        <v>24</v>
      </c>
      <c r="V112">
        <v>50</v>
      </c>
      <c r="X112">
        <v>2012</v>
      </c>
      <c r="Y112" t="s">
        <v>13</v>
      </c>
      <c r="Z112" t="s">
        <v>94</v>
      </c>
      <c r="AA112" t="s">
        <v>25</v>
      </c>
      <c r="AB112">
        <v>9</v>
      </c>
    </row>
    <row r="113" spans="7:28" x14ac:dyDescent="0.2">
      <c r="G113">
        <v>2011</v>
      </c>
      <c r="H113" t="s">
        <v>23</v>
      </c>
      <c r="I113">
        <v>375</v>
      </c>
      <c r="J113" t="s">
        <v>89</v>
      </c>
      <c r="K113" t="s">
        <v>89</v>
      </c>
      <c r="L113" t="s">
        <v>87</v>
      </c>
      <c r="M113" t="s">
        <v>64</v>
      </c>
      <c r="N113" t="s">
        <v>42</v>
      </c>
      <c r="O113" t="s">
        <v>43</v>
      </c>
      <c r="P113" t="str">
        <f>LEFT(Table6[[#This Row],[PoliceStation]],LEN(Table6[[#This Row],[PoliceStation]])-4)</f>
        <v>Serangoon</v>
      </c>
      <c r="R113">
        <v>2012</v>
      </c>
      <c r="S113" t="s">
        <v>10</v>
      </c>
      <c r="T113" t="s">
        <v>21</v>
      </c>
      <c r="U113" t="s">
        <v>24</v>
      </c>
      <c r="V113">
        <v>36</v>
      </c>
      <c r="X113">
        <v>2012</v>
      </c>
      <c r="Y113" t="s">
        <v>13</v>
      </c>
      <c r="Z113" t="s">
        <v>95</v>
      </c>
      <c r="AA113" t="s">
        <v>25</v>
      </c>
      <c r="AB113">
        <v>5</v>
      </c>
    </row>
    <row r="114" spans="7:28" x14ac:dyDescent="0.2">
      <c r="G114">
        <v>2011</v>
      </c>
      <c r="H114" t="s">
        <v>22</v>
      </c>
      <c r="I114">
        <v>19</v>
      </c>
      <c r="J114" t="s">
        <v>89</v>
      </c>
      <c r="K114" t="s">
        <v>89</v>
      </c>
      <c r="L114" t="s">
        <v>87</v>
      </c>
      <c r="M114" t="s">
        <v>65</v>
      </c>
      <c r="N114" t="s">
        <v>42</v>
      </c>
      <c r="O114" t="s">
        <v>43</v>
      </c>
      <c r="P114" t="str">
        <f>LEFT(Table6[[#This Row],[PoliceStation]],LEN(Table6[[#This Row],[PoliceStation]])-4)</f>
        <v>Yishun North</v>
      </c>
      <c r="R114">
        <v>2012</v>
      </c>
      <c r="S114" t="s">
        <v>10</v>
      </c>
      <c r="T114" t="s">
        <v>19</v>
      </c>
      <c r="U114" t="s">
        <v>25</v>
      </c>
      <c r="V114">
        <v>35</v>
      </c>
      <c r="X114">
        <v>2012</v>
      </c>
      <c r="Y114" t="s">
        <v>13</v>
      </c>
      <c r="Z114" t="s">
        <v>96</v>
      </c>
      <c r="AA114" t="s">
        <v>25</v>
      </c>
      <c r="AB114">
        <v>0</v>
      </c>
    </row>
    <row r="115" spans="7:28" x14ac:dyDescent="0.2">
      <c r="G115">
        <v>2011</v>
      </c>
      <c r="H115" t="s">
        <v>22</v>
      </c>
      <c r="I115">
        <v>20</v>
      </c>
      <c r="J115" t="s">
        <v>89</v>
      </c>
      <c r="K115" t="s">
        <v>89</v>
      </c>
      <c r="L115" t="s">
        <v>87</v>
      </c>
      <c r="M115" t="s">
        <v>70</v>
      </c>
      <c r="N115" t="s">
        <v>39</v>
      </c>
      <c r="O115" t="s">
        <v>40</v>
      </c>
      <c r="P115" t="str">
        <f>LEFT(Table6[[#This Row],[PoliceStation]],LEN(Table6[[#This Row],[PoliceStation]])-4)</f>
        <v>Bukit Panjang</v>
      </c>
      <c r="R115">
        <v>2012</v>
      </c>
      <c r="S115" t="s">
        <v>10</v>
      </c>
      <c r="T115" t="s">
        <v>20</v>
      </c>
      <c r="U115" t="s">
        <v>25</v>
      </c>
      <c r="V115">
        <v>4</v>
      </c>
      <c r="X115">
        <v>2012</v>
      </c>
      <c r="Y115" t="s">
        <v>10</v>
      </c>
      <c r="Z115" t="s">
        <v>93</v>
      </c>
      <c r="AA115" t="s">
        <v>24</v>
      </c>
      <c r="AB115">
        <v>339</v>
      </c>
    </row>
    <row r="116" spans="7:28" x14ac:dyDescent="0.2">
      <c r="G116">
        <v>2011</v>
      </c>
      <c r="H116" t="s">
        <v>23</v>
      </c>
      <c r="I116">
        <v>315</v>
      </c>
      <c r="J116" t="s">
        <v>89</v>
      </c>
      <c r="K116" t="s">
        <v>89</v>
      </c>
      <c r="L116" t="s">
        <v>87</v>
      </c>
      <c r="M116" t="s">
        <v>70</v>
      </c>
      <c r="N116" t="s">
        <v>39</v>
      </c>
      <c r="O116" t="s">
        <v>40</v>
      </c>
      <c r="P116" t="str">
        <f>LEFT(Table6[[#This Row],[PoliceStation]],LEN(Table6[[#This Row],[PoliceStation]])-4)</f>
        <v>Bukit Panjang</v>
      </c>
      <c r="R116">
        <v>2012</v>
      </c>
      <c r="S116" t="s">
        <v>10</v>
      </c>
      <c r="T116" t="s">
        <v>21</v>
      </c>
      <c r="U116" t="s">
        <v>25</v>
      </c>
      <c r="V116">
        <v>2</v>
      </c>
      <c r="X116">
        <v>2012</v>
      </c>
      <c r="Y116" t="s">
        <v>10</v>
      </c>
      <c r="Z116" t="s">
        <v>94</v>
      </c>
      <c r="AA116" t="s">
        <v>24</v>
      </c>
      <c r="AB116">
        <v>71</v>
      </c>
    </row>
    <row r="117" spans="7:28" x14ac:dyDescent="0.2">
      <c r="G117">
        <v>2011</v>
      </c>
      <c r="H117" t="s">
        <v>22</v>
      </c>
      <c r="I117">
        <v>33</v>
      </c>
      <c r="J117" t="s">
        <v>89</v>
      </c>
      <c r="K117" t="s">
        <v>89</v>
      </c>
      <c r="L117" t="s">
        <v>87</v>
      </c>
      <c r="M117" t="s">
        <v>59</v>
      </c>
      <c r="N117" t="s">
        <v>39</v>
      </c>
      <c r="O117" t="s">
        <v>40</v>
      </c>
      <c r="P117" t="str">
        <f>LEFT(Table6[[#This Row],[PoliceStation]],LEN(Table6[[#This Row],[PoliceStation]])-4)</f>
        <v>Choa Chu Kang</v>
      </c>
      <c r="R117">
        <v>2012</v>
      </c>
      <c r="S117" t="s">
        <v>18</v>
      </c>
      <c r="T117" t="s">
        <v>19</v>
      </c>
      <c r="U117" t="s">
        <v>24</v>
      </c>
      <c r="V117">
        <v>1016</v>
      </c>
      <c r="X117">
        <v>2012</v>
      </c>
      <c r="Y117" t="s">
        <v>10</v>
      </c>
      <c r="Z117" t="s">
        <v>95</v>
      </c>
      <c r="AA117" t="s">
        <v>24</v>
      </c>
      <c r="AB117">
        <v>53</v>
      </c>
    </row>
    <row r="118" spans="7:28" x14ac:dyDescent="0.2">
      <c r="G118">
        <v>2011</v>
      </c>
      <c r="H118" t="s">
        <v>23</v>
      </c>
      <c r="I118">
        <v>388</v>
      </c>
      <c r="J118" t="s">
        <v>89</v>
      </c>
      <c r="K118" t="s">
        <v>89</v>
      </c>
      <c r="L118" t="s">
        <v>87</v>
      </c>
      <c r="M118" t="s">
        <v>59</v>
      </c>
      <c r="N118" t="s">
        <v>39</v>
      </c>
      <c r="O118" t="s">
        <v>40</v>
      </c>
      <c r="P118" t="str">
        <f>LEFT(Table6[[#This Row],[PoliceStation]],LEN(Table6[[#This Row],[PoliceStation]])-4)</f>
        <v>Choa Chu Kang</v>
      </c>
      <c r="R118">
        <v>2012</v>
      </c>
      <c r="S118" t="s">
        <v>18</v>
      </c>
      <c r="T118" t="s">
        <v>20</v>
      </c>
      <c r="U118" t="s">
        <v>24</v>
      </c>
      <c r="V118">
        <v>135</v>
      </c>
      <c r="X118">
        <v>2012</v>
      </c>
      <c r="Y118" t="s">
        <v>10</v>
      </c>
      <c r="Z118" t="s">
        <v>96</v>
      </c>
      <c r="AA118" t="s">
        <v>24</v>
      </c>
      <c r="AB118">
        <v>4</v>
      </c>
    </row>
    <row r="119" spans="7:28" x14ac:dyDescent="0.2">
      <c r="G119">
        <v>2011</v>
      </c>
      <c r="H119" t="s">
        <v>22</v>
      </c>
      <c r="I119">
        <v>38</v>
      </c>
      <c r="J119" t="s">
        <v>89</v>
      </c>
      <c r="K119" t="s">
        <v>89</v>
      </c>
      <c r="L119" t="s">
        <v>87</v>
      </c>
      <c r="M119" t="s">
        <v>54</v>
      </c>
      <c r="N119" t="s">
        <v>39</v>
      </c>
      <c r="O119" t="s">
        <v>40</v>
      </c>
      <c r="P119" t="str">
        <f>LEFT(Table6[[#This Row],[PoliceStation]],LEN(Table6[[#This Row],[PoliceStation]])-4)</f>
        <v>Jurong West</v>
      </c>
      <c r="R119">
        <v>2012</v>
      </c>
      <c r="S119" t="s">
        <v>18</v>
      </c>
      <c r="T119" t="s">
        <v>21</v>
      </c>
      <c r="U119" t="s">
        <v>24</v>
      </c>
      <c r="V119">
        <v>90</v>
      </c>
      <c r="X119">
        <v>2012</v>
      </c>
      <c r="Y119" t="s">
        <v>10</v>
      </c>
      <c r="Z119" t="s">
        <v>93</v>
      </c>
      <c r="AA119" t="s">
        <v>25</v>
      </c>
      <c r="AB119">
        <v>62</v>
      </c>
    </row>
    <row r="120" spans="7:28" x14ac:dyDescent="0.2">
      <c r="G120">
        <v>2011</v>
      </c>
      <c r="H120" t="s">
        <v>23</v>
      </c>
      <c r="I120">
        <v>451</v>
      </c>
      <c r="J120" t="s">
        <v>89</v>
      </c>
      <c r="K120" t="s">
        <v>89</v>
      </c>
      <c r="L120" t="s">
        <v>87</v>
      </c>
      <c r="M120" t="s">
        <v>54</v>
      </c>
      <c r="N120" t="s">
        <v>39</v>
      </c>
      <c r="O120" t="s">
        <v>40</v>
      </c>
      <c r="P120" t="str">
        <f>LEFT(Table6[[#This Row],[PoliceStation]],LEN(Table6[[#This Row],[PoliceStation]])-4)</f>
        <v>Jurong West</v>
      </c>
      <c r="R120">
        <v>2012</v>
      </c>
      <c r="S120" t="s">
        <v>18</v>
      </c>
      <c r="T120" t="s">
        <v>19</v>
      </c>
      <c r="U120" t="s">
        <v>25</v>
      </c>
      <c r="V120">
        <v>360</v>
      </c>
      <c r="X120">
        <v>2012</v>
      </c>
      <c r="Y120" t="s">
        <v>10</v>
      </c>
      <c r="Z120" t="s">
        <v>94</v>
      </c>
      <c r="AA120" t="s">
        <v>25</v>
      </c>
      <c r="AB120">
        <v>11</v>
      </c>
    </row>
    <row r="121" spans="7:28" x14ac:dyDescent="0.2">
      <c r="G121">
        <v>2011</v>
      </c>
      <c r="H121" t="s">
        <v>22</v>
      </c>
      <c r="I121">
        <v>125</v>
      </c>
      <c r="J121" t="s">
        <v>89</v>
      </c>
      <c r="K121" t="s">
        <v>89</v>
      </c>
      <c r="L121" t="s">
        <v>87</v>
      </c>
      <c r="M121" t="s">
        <v>53</v>
      </c>
      <c r="N121" t="s">
        <v>39</v>
      </c>
      <c r="O121" t="s">
        <v>40</v>
      </c>
      <c r="P121" t="str">
        <f>LEFT(Table6[[#This Row],[PoliceStation]],LEN(Table6[[#This Row],[PoliceStation]])-4)</f>
        <v>Nanyang</v>
      </c>
      <c r="R121">
        <v>2012</v>
      </c>
      <c r="S121" t="s">
        <v>18</v>
      </c>
      <c r="T121" t="s">
        <v>20</v>
      </c>
      <c r="U121" t="s">
        <v>25</v>
      </c>
      <c r="V121">
        <v>92</v>
      </c>
      <c r="X121">
        <v>2012</v>
      </c>
      <c r="Y121" t="s">
        <v>10</v>
      </c>
      <c r="Z121" t="s">
        <v>95</v>
      </c>
      <c r="AA121" t="s">
        <v>25</v>
      </c>
      <c r="AB121">
        <v>6</v>
      </c>
    </row>
    <row r="122" spans="7:28" x14ac:dyDescent="0.2">
      <c r="G122">
        <v>2011</v>
      </c>
      <c r="H122" t="s">
        <v>23</v>
      </c>
      <c r="I122">
        <v>430</v>
      </c>
      <c r="J122" t="s">
        <v>89</v>
      </c>
      <c r="K122" t="s">
        <v>89</v>
      </c>
      <c r="L122" t="s">
        <v>87</v>
      </c>
      <c r="M122" t="s">
        <v>53</v>
      </c>
      <c r="N122" t="s">
        <v>39</v>
      </c>
      <c r="O122" t="s">
        <v>40</v>
      </c>
      <c r="P122" t="str">
        <f>LEFT(Table6[[#This Row],[PoliceStation]],LEN(Table6[[#This Row],[PoliceStation]])-4)</f>
        <v>Nanyang</v>
      </c>
      <c r="R122">
        <v>2012</v>
      </c>
      <c r="S122" t="s">
        <v>18</v>
      </c>
      <c r="T122" t="s">
        <v>21</v>
      </c>
      <c r="U122" t="s">
        <v>25</v>
      </c>
      <c r="V122">
        <v>53</v>
      </c>
      <c r="X122">
        <v>2012</v>
      </c>
      <c r="Y122" t="s">
        <v>10</v>
      </c>
      <c r="Z122" t="s">
        <v>96</v>
      </c>
      <c r="AA122" t="s">
        <v>25</v>
      </c>
      <c r="AB122">
        <v>0</v>
      </c>
    </row>
    <row r="123" spans="7:28" x14ac:dyDescent="0.2">
      <c r="G123">
        <v>2011</v>
      </c>
      <c r="H123" t="s">
        <v>22</v>
      </c>
      <c r="I123">
        <v>75</v>
      </c>
      <c r="J123" t="s">
        <v>89</v>
      </c>
      <c r="K123" t="s">
        <v>89</v>
      </c>
      <c r="L123" t="s">
        <v>87</v>
      </c>
      <c r="M123" t="s">
        <v>38</v>
      </c>
      <c r="N123" t="s">
        <v>39</v>
      </c>
      <c r="O123" t="s">
        <v>40</v>
      </c>
      <c r="P123" t="str">
        <f>LEFT(Table6[[#This Row],[PoliceStation]],LEN(Table6[[#This Row],[PoliceStation]])-4)</f>
        <v>Woodlands</v>
      </c>
      <c r="R123">
        <v>2013</v>
      </c>
      <c r="S123" t="s">
        <v>9</v>
      </c>
      <c r="T123" t="s">
        <v>19</v>
      </c>
      <c r="U123" t="s">
        <v>24</v>
      </c>
      <c r="V123">
        <v>23</v>
      </c>
      <c r="X123">
        <v>2012</v>
      </c>
      <c r="Y123" t="s">
        <v>18</v>
      </c>
      <c r="Z123" t="s">
        <v>93</v>
      </c>
      <c r="AA123" t="s">
        <v>24</v>
      </c>
      <c r="AB123">
        <v>840</v>
      </c>
    </row>
    <row r="124" spans="7:28" x14ac:dyDescent="0.2">
      <c r="G124">
        <v>2011</v>
      </c>
      <c r="H124" t="s">
        <v>23</v>
      </c>
      <c r="I124">
        <v>909</v>
      </c>
      <c r="J124" t="s">
        <v>89</v>
      </c>
      <c r="K124" t="s">
        <v>89</v>
      </c>
      <c r="L124" t="s">
        <v>87</v>
      </c>
      <c r="M124" t="s">
        <v>38</v>
      </c>
      <c r="N124" t="s">
        <v>39</v>
      </c>
      <c r="O124" t="s">
        <v>40</v>
      </c>
      <c r="P124" t="str">
        <f>LEFT(Table6[[#This Row],[PoliceStation]],LEN(Table6[[#This Row],[PoliceStation]])-4)</f>
        <v>Woodlands</v>
      </c>
      <c r="R124">
        <v>2013</v>
      </c>
      <c r="S124" t="s">
        <v>9</v>
      </c>
      <c r="T124" t="s">
        <v>20</v>
      </c>
      <c r="U124" t="s">
        <v>24</v>
      </c>
      <c r="V124">
        <v>2</v>
      </c>
      <c r="X124">
        <v>2012</v>
      </c>
      <c r="Y124" t="s">
        <v>18</v>
      </c>
      <c r="Z124" t="s">
        <v>94</v>
      </c>
      <c r="AA124" t="s">
        <v>24</v>
      </c>
      <c r="AB124">
        <v>120</v>
      </c>
    </row>
    <row r="125" spans="7:28" x14ac:dyDescent="0.2">
      <c r="G125">
        <v>2011</v>
      </c>
      <c r="H125" t="s">
        <v>22</v>
      </c>
      <c r="I125">
        <v>0</v>
      </c>
      <c r="J125" t="s">
        <v>89</v>
      </c>
      <c r="K125" t="s">
        <v>89</v>
      </c>
      <c r="L125" t="s">
        <v>87</v>
      </c>
      <c r="M125" t="s">
        <v>81</v>
      </c>
      <c r="N125" t="s">
        <v>39</v>
      </c>
      <c r="O125" t="s">
        <v>40</v>
      </c>
      <c r="P125" t="str">
        <f>LEFT(Table6[[#This Row],[PoliceStation]],LEN(Table6[[#This Row],[PoliceStation]])-4)</f>
        <v>Woodlands East</v>
      </c>
      <c r="R125">
        <v>2013</v>
      </c>
      <c r="S125" t="s">
        <v>9</v>
      </c>
      <c r="T125" t="s">
        <v>21</v>
      </c>
      <c r="U125" t="s">
        <v>24</v>
      </c>
      <c r="V125">
        <v>1</v>
      </c>
      <c r="X125">
        <v>2012</v>
      </c>
      <c r="Y125" t="s">
        <v>18</v>
      </c>
      <c r="Z125" t="s">
        <v>95</v>
      </c>
      <c r="AA125" t="s">
        <v>24</v>
      </c>
      <c r="AB125">
        <v>74</v>
      </c>
    </row>
    <row r="126" spans="7:28" x14ac:dyDescent="0.2">
      <c r="G126">
        <v>2011</v>
      </c>
      <c r="H126" t="s">
        <v>23</v>
      </c>
      <c r="I126">
        <v>0</v>
      </c>
      <c r="J126" t="s">
        <v>89</v>
      </c>
      <c r="K126" t="s">
        <v>89</v>
      </c>
      <c r="L126" t="s">
        <v>87</v>
      </c>
      <c r="M126" t="s">
        <v>81</v>
      </c>
      <c r="N126" t="s">
        <v>39</v>
      </c>
      <c r="O126" t="s">
        <v>40</v>
      </c>
      <c r="P126" t="str">
        <f>LEFT(Table6[[#This Row],[PoliceStation]],LEN(Table6[[#This Row],[PoliceStation]])-4)</f>
        <v>Woodlands East</v>
      </c>
      <c r="R126">
        <v>2013</v>
      </c>
      <c r="S126" t="s">
        <v>9</v>
      </c>
      <c r="T126" t="s">
        <v>19</v>
      </c>
      <c r="U126" t="s">
        <v>25</v>
      </c>
      <c r="V126">
        <v>4</v>
      </c>
      <c r="X126">
        <v>2012</v>
      </c>
      <c r="Y126" t="s">
        <v>18</v>
      </c>
      <c r="Z126" t="s">
        <v>96</v>
      </c>
      <c r="AA126" t="s">
        <v>24</v>
      </c>
      <c r="AB126">
        <v>0</v>
      </c>
    </row>
    <row r="127" spans="7:28" x14ac:dyDescent="0.2">
      <c r="G127">
        <v>2011</v>
      </c>
      <c r="H127" t="s">
        <v>22</v>
      </c>
      <c r="I127">
        <v>0</v>
      </c>
      <c r="J127" t="s">
        <v>89</v>
      </c>
      <c r="K127" t="s">
        <v>89</v>
      </c>
      <c r="L127" t="s">
        <v>87</v>
      </c>
      <c r="M127" t="s">
        <v>82</v>
      </c>
      <c r="N127" t="s">
        <v>39</v>
      </c>
      <c r="O127" t="s">
        <v>40</v>
      </c>
      <c r="P127" t="str">
        <f>LEFT(Table6[[#This Row],[PoliceStation]],LEN(Table6[[#This Row],[PoliceStation]])-4)</f>
        <v>Woodlands West</v>
      </c>
      <c r="R127">
        <v>2013</v>
      </c>
      <c r="S127" t="s">
        <v>9</v>
      </c>
      <c r="T127" t="s">
        <v>20</v>
      </c>
      <c r="U127" t="s">
        <v>25</v>
      </c>
      <c r="V127">
        <v>0</v>
      </c>
      <c r="X127">
        <v>2012</v>
      </c>
      <c r="Y127" t="s">
        <v>18</v>
      </c>
      <c r="Z127" t="s">
        <v>93</v>
      </c>
      <c r="AA127" t="s">
        <v>25</v>
      </c>
      <c r="AB127">
        <v>680</v>
      </c>
    </row>
    <row r="128" spans="7:28" x14ac:dyDescent="0.2">
      <c r="G128">
        <v>2011</v>
      </c>
      <c r="H128" t="s">
        <v>23</v>
      </c>
      <c r="I128">
        <v>0</v>
      </c>
      <c r="J128" t="s">
        <v>89</v>
      </c>
      <c r="K128" t="s">
        <v>89</v>
      </c>
      <c r="L128" t="s">
        <v>87</v>
      </c>
      <c r="M128" t="s">
        <v>82</v>
      </c>
      <c r="N128" t="s">
        <v>39</v>
      </c>
      <c r="O128" t="s">
        <v>40</v>
      </c>
      <c r="P128" t="str">
        <f>LEFT(Table6[[#This Row],[PoliceStation]],LEN(Table6[[#This Row],[PoliceStation]])-4)</f>
        <v>Woodlands West</v>
      </c>
      <c r="R128">
        <v>2013</v>
      </c>
      <c r="S128" t="s">
        <v>9</v>
      </c>
      <c r="T128" t="s">
        <v>21</v>
      </c>
      <c r="U128" t="s">
        <v>25</v>
      </c>
      <c r="V128">
        <v>0</v>
      </c>
      <c r="X128">
        <v>2012</v>
      </c>
      <c r="Y128" t="s">
        <v>18</v>
      </c>
      <c r="Z128" t="s">
        <v>94</v>
      </c>
      <c r="AA128" t="s">
        <v>25</v>
      </c>
      <c r="AB128">
        <v>176</v>
      </c>
    </row>
    <row r="129" spans="7:28" x14ac:dyDescent="0.2">
      <c r="G129">
        <v>2011</v>
      </c>
      <c r="H129" t="s">
        <v>22</v>
      </c>
      <c r="I129">
        <v>0</v>
      </c>
      <c r="J129" t="s">
        <v>89</v>
      </c>
      <c r="K129" t="s">
        <v>89</v>
      </c>
      <c r="L129" t="s">
        <v>87</v>
      </c>
      <c r="M129" t="s">
        <v>81</v>
      </c>
      <c r="N129" t="s">
        <v>39</v>
      </c>
      <c r="O129" t="s">
        <v>40</v>
      </c>
      <c r="P129" t="str">
        <f>LEFT(Table6[[#This Row],[PoliceStation]],LEN(Table6[[#This Row],[PoliceStation]])-4)</f>
        <v>Woodlands East</v>
      </c>
      <c r="R129">
        <v>2013</v>
      </c>
      <c r="S129" t="s">
        <v>11</v>
      </c>
      <c r="T129" t="s">
        <v>19</v>
      </c>
      <c r="U129" t="s">
        <v>24</v>
      </c>
      <c r="V129">
        <v>43</v>
      </c>
      <c r="X129">
        <v>2012</v>
      </c>
      <c r="Y129" t="s">
        <v>18</v>
      </c>
      <c r="Z129" t="s">
        <v>95</v>
      </c>
      <c r="AA129" t="s">
        <v>25</v>
      </c>
      <c r="AB129">
        <v>130</v>
      </c>
    </row>
    <row r="130" spans="7:28" x14ac:dyDescent="0.2">
      <c r="G130">
        <v>2011</v>
      </c>
      <c r="H130" t="s">
        <v>17</v>
      </c>
      <c r="I130">
        <v>5</v>
      </c>
      <c r="J130" t="s">
        <v>88</v>
      </c>
      <c r="K130" t="s">
        <v>6</v>
      </c>
      <c r="L130" t="s">
        <v>89</v>
      </c>
      <c r="M130" t="s">
        <v>67</v>
      </c>
      <c r="N130" t="s">
        <v>63</v>
      </c>
      <c r="O130" t="s">
        <v>40</v>
      </c>
      <c r="P130" t="str">
        <f>LEFT(Table6[[#This Row],[PoliceStation]],LEN(Table6[[#This Row],[PoliceStation]])-4)</f>
        <v>Jurong East</v>
      </c>
      <c r="R130">
        <v>2013</v>
      </c>
      <c r="S130" t="s">
        <v>11</v>
      </c>
      <c r="T130" t="s">
        <v>20</v>
      </c>
      <c r="U130" t="s">
        <v>24</v>
      </c>
      <c r="V130">
        <v>32</v>
      </c>
      <c r="X130">
        <v>2012</v>
      </c>
      <c r="Y130" t="s">
        <v>18</v>
      </c>
      <c r="Z130" t="s">
        <v>96</v>
      </c>
      <c r="AA130" t="s">
        <v>25</v>
      </c>
      <c r="AB130">
        <v>0</v>
      </c>
    </row>
    <row r="131" spans="7:28" x14ac:dyDescent="0.2">
      <c r="G131">
        <v>2011</v>
      </c>
      <c r="H131" t="s">
        <v>22</v>
      </c>
      <c r="I131">
        <v>0</v>
      </c>
      <c r="J131" t="s">
        <v>89</v>
      </c>
      <c r="K131" t="s">
        <v>89</v>
      </c>
      <c r="L131" t="s">
        <v>87</v>
      </c>
      <c r="M131" t="s">
        <v>82</v>
      </c>
      <c r="N131" t="s">
        <v>39</v>
      </c>
      <c r="O131" t="s">
        <v>40</v>
      </c>
      <c r="P131" t="str">
        <f>LEFT(Table6[[#This Row],[PoliceStation]],LEN(Table6[[#This Row],[PoliceStation]])-4)</f>
        <v>Woodlands West</v>
      </c>
      <c r="R131">
        <v>2013</v>
      </c>
      <c r="S131" t="s">
        <v>11</v>
      </c>
      <c r="T131" t="s">
        <v>21</v>
      </c>
      <c r="U131" t="s">
        <v>24</v>
      </c>
      <c r="V131">
        <v>27</v>
      </c>
      <c r="X131">
        <v>2013</v>
      </c>
      <c r="Y131" t="s">
        <v>9</v>
      </c>
      <c r="Z131" t="s">
        <v>93</v>
      </c>
      <c r="AA131" t="s">
        <v>24</v>
      </c>
      <c r="AB131">
        <v>9</v>
      </c>
    </row>
    <row r="132" spans="7:28" x14ac:dyDescent="0.2">
      <c r="G132">
        <v>2011</v>
      </c>
      <c r="H132" t="s">
        <v>22</v>
      </c>
      <c r="I132">
        <v>33</v>
      </c>
      <c r="J132" t="s">
        <v>89</v>
      </c>
      <c r="K132" t="s">
        <v>89</v>
      </c>
      <c r="L132" t="s">
        <v>87</v>
      </c>
      <c r="M132" t="s">
        <v>58</v>
      </c>
      <c r="N132" t="s">
        <v>39</v>
      </c>
      <c r="O132" t="s">
        <v>40</v>
      </c>
      <c r="P132" t="str">
        <f>LEFT(Table6[[#This Row],[PoliceStation]],LEN(Table6[[#This Row],[PoliceStation]])-4)</f>
        <v>Bukit Batok</v>
      </c>
      <c r="R132">
        <v>2013</v>
      </c>
      <c r="S132" t="s">
        <v>11</v>
      </c>
      <c r="T132" t="s">
        <v>19</v>
      </c>
      <c r="U132" t="s">
        <v>25</v>
      </c>
      <c r="V132">
        <v>0</v>
      </c>
      <c r="X132">
        <v>2013</v>
      </c>
      <c r="Y132" t="s">
        <v>9</v>
      </c>
      <c r="Z132" t="s">
        <v>94</v>
      </c>
      <c r="AA132" t="s">
        <v>24</v>
      </c>
      <c r="AB132">
        <v>2</v>
      </c>
    </row>
    <row r="133" spans="7:28" x14ac:dyDescent="0.2">
      <c r="G133">
        <v>2011</v>
      </c>
      <c r="H133" t="s">
        <v>22</v>
      </c>
      <c r="I133">
        <v>90</v>
      </c>
      <c r="J133" t="s">
        <v>89</v>
      </c>
      <c r="K133" t="s">
        <v>89</v>
      </c>
      <c r="L133" t="s">
        <v>87</v>
      </c>
      <c r="M133" t="s">
        <v>47</v>
      </c>
      <c r="N133" t="s">
        <v>45</v>
      </c>
      <c r="O133" t="s">
        <v>46</v>
      </c>
      <c r="P133" t="str">
        <f>LEFT(Table6[[#This Row],[PoliceStation]],LEN(Table6[[#This Row],[PoliceStation]])-4)</f>
        <v>Tampines</v>
      </c>
      <c r="R133">
        <v>2013</v>
      </c>
      <c r="S133" t="s">
        <v>11</v>
      </c>
      <c r="T133" t="s">
        <v>20</v>
      </c>
      <c r="U133" t="s">
        <v>25</v>
      </c>
      <c r="V133">
        <v>0</v>
      </c>
      <c r="X133">
        <v>2013</v>
      </c>
      <c r="Y133" t="s">
        <v>9</v>
      </c>
      <c r="Z133" t="s">
        <v>95</v>
      </c>
      <c r="AA133" t="s">
        <v>24</v>
      </c>
      <c r="AB133">
        <v>1</v>
      </c>
    </row>
    <row r="134" spans="7:28" x14ac:dyDescent="0.2">
      <c r="G134">
        <v>2011</v>
      </c>
      <c r="H134" t="s">
        <v>23</v>
      </c>
      <c r="I134">
        <v>313</v>
      </c>
      <c r="J134" t="s">
        <v>89</v>
      </c>
      <c r="K134" t="s">
        <v>89</v>
      </c>
      <c r="L134" t="s">
        <v>87</v>
      </c>
      <c r="M134" t="s">
        <v>65</v>
      </c>
      <c r="N134" t="s">
        <v>42</v>
      </c>
      <c r="O134" t="s">
        <v>43</v>
      </c>
      <c r="P134" t="str">
        <f>LEFT(Table6[[#This Row],[PoliceStation]],LEN(Table6[[#This Row],[PoliceStation]])-4)</f>
        <v>Yishun North</v>
      </c>
      <c r="R134">
        <v>2013</v>
      </c>
      <c r="S134" t="s">
        <v>11</v>
      </c>
      <c r="T134" t="s">
        <v>21</v>
      </c>
      <c r="U134" t="s">
        <v>25</v>
      </c>
      <c r="V134">
        <v>0</v>
      </c>
      <c r="X134">
        <v>2013</v>
      </c>
      <c r="Y134" t="s">
        <v>9</v>
      </c>
      <c r="Z134" t="s">
        <v>96</v>
      </c>
      <c r="AA134" t="s">
        <v>24</v>
      </c>
      <c r="AB134">
        <v>0</v>
      </c>
    </row>
    <row r="135" spans="7:28" x14ac:dyDescent="0.2">
      <c r="G135">
        <v>2011</v>
      </c>
      <c r="H135" t="s">
        <v>22</v>
      </c>
      <c r="I135">
        <v>30</v>
      </c>
      <c r="J135" t="s">
        <v>89</v>
      </c>
      <c r="K135" t="s">
        <v>89</v>
      </c>
      <c r="L135" t="s">
        <v>87</v>
      </c>
      <c r="M135" t="s">
        <v>69</v>
      </c>
      <c r="N135" t="s">
        <v>42</v>
      </c>
      <c r="O135" t="s">
        <v>43</v>
      </c>
      <c r="P135" t="str">
        <f>LEFT(Table6[[#This Row],[PoliceStation]],LEN(Table6[[#This Row],[PoliceStation]])-4)</f>
        <v>Yishun South</v>
      </c>
      <c r="R135">
        <v>2013</v>
      </c>
      <c r="S135" t="s">
        <v>12</v>
      </c>
      <c r="T135" t="s">
        <v>19</v>
      </c>
      <c r="U135" t="s">
        <v>24</v>
      </c>
      <c r="V135">
        <v>663</v>
      </c>
      <c r="X135">
        <v>2013</v>
      </c>
      <c r="Y135" t="s">
        <v>9</v>
      </c>
      <c r="Z135" t="s">
        <v>93</v>
      </c>
      <c r="AA135" t="s">
        <v>25</v>
      </c>
      <c r="AB135">
        <v>5</v>
      </c>
    </row>
    <row r="136" spans="7:28" x14ac:dyDescent="0.2">
      <c r="G136">
        <v>2011</v>
      </c>
      <c r="H136" t="s">
        <v>23</v>
      </c>
      <c r="I136">
        <v>326</v>
      </c>
      <c r="J136" t="s">
        <v>89</v>
      </c>
      <c r="K136" t="s">
        <v>89</v>
      </c>
      <c r="L136" t="s">
        <v>87</v>
      </c>
      <c r="M136" t="s">
        <v>69</v>
      </c>
      <c r="N136" t="s">
        <v>42</v>
      </c>
      <c r="O136" t="s">
        <v>43</v>
      </c>
      <c r="P136" t="str">
        <f>LEFT(Table6[[#This Row],[PoliceStation]],LEN(Table6[[#This Row],[PoliceStation]])-4)</f>
        <v>Yishun South</v>
      </c>
      <c r="R136">
        <v>2013</v>
      </c>
      <c r="S136" t="s">
        <v>12</v>
      </c>
      <c r="T136" t="s">
        <v>20</v>
      </c>
      <c r="U136" t="s">
        <v>24</v>
      </c>
      <c r="V136">
        <v>115</v>
      </c>
      <c r="X136">
        <v>2013</v>
      </c>
      <c r="Y136" t="s">
        <v>9</v>
      </c>
      <c r="Z136" t="s">
        <v>94</v>
      </c>
      <c r="AA136" t="s">
        <v>25</v>
      </c>
      <c r="AB136">
        <v>1</v>
      </c>
    </row>
    <row r="137" spans="7:28" x14ac:dyDescent="0.2">
      <c r="G137">
        <v>2011</v>
      </c>
      <c r="H137" t="s">
        <v>22</v>
      </c>
      <c r="I137">
        <v>69</v>
      </c>
      <c r="J137" t="s">
        <v>89</v>
      </c>
      <c r="K137" t="s">
        <v>89</v>
      </c>
      <c r="L137" t="s">
        <v>87</v>
      </c>
      <c r="M137" t="s">
        <v>44</v>
      </c>
      <c r="N137" t="s">
        <v>45</v>
      </c>
      <c r="O137" t="s">
        <v>46</v>
      </c>
      <c r="P137" t="str">
        <f>LEFT(Table6[[#This Row],[PoliceStation]],LEN(Table6[[#This Row],[PoliceStation]])-4)</f>
        <v>Bedok North</v>
      </c>
      <c r="R137">
        <v>2013</v>
      </c>
      <c r="S137" t="s">
        <v>12</v>
      </c>
      <c r="T137" t="s">
        <v>21</v>
      </c>
      <c r="U137" t="s">
        <v>24</v>
      </c>
      <c r="V137">
        <v>77</v>
      </c>
      <c r="X137">
        <v>2013</v>
      </c>
      <c r="Y137" t="s">
        <v>9</v>
      </c>
      <c r="Z137" t="s">
        <v>95</v>
      </c>
      <c r="AA137" t="s">
        <v>25</v>
      </c>
      <c r="AB137">
        <v>1</v>
      </c>
    </row>
    <row r="138" spans="7:28" x14ac:dyDescent="0.2">
      <c r="G138">
        <v>2011</v>
      </c>
      <c r="H138" t="s">
        <v>23</v>
      </c>
      <c r="I138">
        <v>689</v>
      </c>
      <c r="J138" t="s">
        <v>89</v>
      </c>
      <c r="K138" t="s">
        <v>89</v>
      </c>
      <c r="L138" t="s">
        <v>87</v>
      </c>
      <c r="M138" t="s">
        <v>44</v>
      </c>
      <c r="N138" t="s">
        <v>45</v>
      </c>
      <c r="O138" t="s">
        <v>46</v>
      </c>
      <c r="P138" t="str">
        <f>LEFT(Table6[[#This Row],[PoliceStation]],LEN(Table6[[#This Row],[PoliceStation]])-4)</f>
        <v>Bedok North</v>
      </c>
      <c r="R138">
        <v>2013</v>
      </c>
      <c r="S138" t="s">
        <v>12</v>
      </c>
      <c r="T138" t="s">
        <v>19</v>
      </c>
      <c r="U138" t="s">
        <v>25</v>
      </c>
      <c r="V138">
        <v>0</v>
      </c>
      <c r="X138">
        <v>2013</v>
      </c>
      <c r="Y138" t="s">
        <v>9</v>
      </c>
      <c r="Z138" t="s">
        <v>96</v>
      </c>
      <c r="AA138" t="s">
        <v>25</v>
      </c>
      <c r="AB138">
        <v>0</v>
      </c>
    </row>
    <row r="139" spans="7:28" x14ac:dyDescent="0.2">
      <c r="G139">
        <v>2011</v>
      </c>
      <c r="H139" t="s">
        <v>22</v>
      </c>
      <c r="I139">
        <v>27</v>
      </c>
      <c r="J139" t="s">
        <v>89</v>
      </c>
      <c r="K139" t="s">
        <v>89</v>
      </c>
      <c r="L139" t="s">
        <v>87</v>
      </c>
      <c r="M139" t="s">
        <v>74</v>
      </c>
      <c r="N139" t="s">
        <v>45</v>
      </c>
      <c r="O139" t="s">
        <v>46</v>
      </c>
      <c r="P139" t="str">
        <f>LEFT(Table6[[#This Row],[PoliceStation]],LEN(Table6[[#This Row],[PoliceStation]])-4)</f>
        <v>Bedok South</v>
      </c>
      <c r="R139">
        <v>2013</v>
      </c>
      <c r="S139" t="s">
        <v>12</v>
      </c>
      <c r="T139" t="s">
        <v>20</v>
      </c>
      <c r="U139" t="s">
        <v>25</v>
      </c>
      <c r="V139">
        <v>3</v>
      </c>
      <c r="X139">
        <v>2013</v>
      </c>
      <c r="Y139" t="s">
        <v>11</v>
      </c>
      <c r="Z139" t="s">
        <v>93</v>
      </c>
      <c r="AA139" t="s">
        <v>24</v>
      </c>
      <c r="AB139">
        <v>0</v>
      </c>
    </row>
    <row r="140" spans="7:28" x14ac:dyDescent="0.2">
      <c r="G140">
        <v>2011</v>
      </c>
      <c r="H140" t="s">
        <v>23</v>
      </c>
      <c r="I140">
        <v>231</v>
      </c>
      <c r="J140" t="s">
        <v>89</v>
      </c>
      <c r="K140" t="s">
        <v>89</v>
      </c>
      <c r="L140" t="s">
        <v>87</v>
      </c>
      <c r="M140" t="s">
        <v>74</v>
      </c>
      <c r="N140" t="s">
        <v>45</v>
      </c>
      <c r="O140" t="s">
        <v>46</v>
      </c>
      <c r="P140" t="str">
        <f>LEFT(Table6[[#This Row],[PoliceStation]],LEN(Table6[[#This Row],[PoliceStation]])-4)</f>
        <v>Bedok South</v>
      </c>
      <c r="R140">
        <v>2013</v>
      </c>
      <c r="S140" t="s">
        <v>12</v>
      </c>
      <c r="T140" t="s">
        <v>21</v>
      </c>
      <c r="U140" t="s">
        <v>25</v>
      </c>
      <c r="V140">
        <v>3</v>
      </c>
      <c r="X140">
        <v>2013</v>
      </c>
      <c r="Y140" t="s">
        <v>11</v>
      </c>
      <c r="Z140" t="s">
        <v>94</v>
      </c>
      <c r="AA140" t="s">
        <v>24</v>
      </c>
      <c r="AB140">
        <v>0</v>
      </c>
    </row>
    <row r="141" spans="7:28" x14ac:dyDescent="0.2">
      <c r="G141">
        <v>2011</v>
      </c>
      <c r="H141" t="s">
        <v>22</v>
      </c>
      <c r="I141">
        <v>22</v>
      </c>
      <c r="J141" t="s">
        <v>89</v>
      </c>
      <c r="K141" t="s">
        <v>89</v>
      </c>
      <c r="L141" t="s">
        <v>87</v>
      </c>
      <c r="M141" t="s">
        <v>68</v>
      </c>
      <c r="N141" t="s">
        <v>45</v>
      </c>
      <c r="O141" t="s">
        <v>46</v>
      </c>
      <c r="P141" t="str">
        <f>LEFT(Table6[[#This Row],[PoliceStation]],LEN(Table6[[#This Row],[PoliceStation]])-4)</f>
        <v>Changi</v>
      </c>
      <c r="R141">
        <v>2013</v>
      </c>
      <c r="S141" t="s">
        <v>14</v>
      </c>
      <c r="T141" t="s">
        <v>19</v>
      </c>
      <c r="U141" t="s">
        <v>24</v>
      </c>
      <c r="V141">
        <v>146</v>
      </c>
      <c r="X141">
        <v>2013</v>
      </c>
      <c r="Y141" t="s">
        <v>11</v>
      </c>
      <c r="Z141" t="s">
        <v>95</v>
      </c>
      <c r="AA141" t="s">
        <v>24</v>
      </c>
      <c r="AB141">
        <v>0</v>
      </c>
    </row>
    <row r="142" spans="7:28" x14ac:dyDescent="0.2">
      <c r="G142">
        <v>2011</v>
      </c>
      <c r="H142" t="s">
        <v>23</v>
      </c>
      <c r="I142">
        <v>310</v>
      </c>
      <c r="J142" t="s">
        <v>89</v>
      </c>
      <c r="K142" t="s">
        <v>89</v>
      </c>
      <c r="L142" t="s">
        <v>87</v>
      </c>
      <c r="M142" t="s">
        <v>68</v>
      </c>
      <c r="N142" t="s">
        <v>45</v>
      </c>
      <c r="O142" t="s">
        <v>46</v>
      </c>
      <c r="P142" t="str">
        <f>LEFT(Table6[[#This Row],[PoliceStation]],LEN(Table6[[#This Row],[PoliceStation]])-4)</f>
        <v>Changi</v>
      </c>
      <c r="R142">
        <v>2013</v>
      </c>
      <c r="S142" t="s">
        <v>14</v>
      </c>
      <c r="T142" t="s">
        <v>20</v>
      </c>
      <c r="U142" t="s">
        <v>24</v>
      </c>
      <c r="V142">
        <v>91</v>
      </c>
      <c r="X142">
        <v>2013</v>
      </c>
      <c r="Y142" t="s">
        <v>11</v>
      </c>
      <c r="Z142" t="s">
        <v>96</v>
      </c>
      <c r="AA142" t="s">
        <v>24</v>
      </c>
      <c r="AB142">
        <v>0</v>
      </c>
    </row>
    <row r="143" spans="7:28" x14ac:dyDescent="0.2">
      <c r="G143">
        <v>2011</v>
      </c>
      <c r="H143" t="s">
        <v>22</v>
      </c>
      <c r="I143">
        <v>30</v>
      </c>
      <c r="J143" t="s">
        <v>89</v>
      </c>
      <c r="K143" t="s">
        <v>89</v>
      </c>
      <c r="L143" t="s">
        <v>87</v>
      </c>
      <c r="M143" t="s">
        <v>57</v>
      </c>
      <c r="N143" t="s">
        <v>45</v>
      </c>
      <c r="O143" t="s">
        <v>46</v>
      </c>
      <c r="P143" t="str">
        <f>LEFT(Table6[[#This Row],[PoliceStation]],LEN(Table6[[#This Row],[PoliceStation]])-4)</f>
        <v>Geylang</v>
      </c>
      <c r="R143">
        <v>2013</v>
      </c>
      <c r="S143" t="s">
        <v>14</v>
      </c>
      <c r="T143" t="s">
        <v>21</v>
      </c>
      <c r="U143" t="s">
        <v>24</v>
      </c>
      <c r="V143">
        <v>73</v>
      </c>
      <c r="X143">
        <v>2013</v>
      </c>
      <c r="Y143" t="s">
        <v>11</v>
      </c>
      <c r="Z143" t="s">
        <v>93</v>
      </c>
      <c r="AA143" t="s">
        <v>25</v>
      </c>
      <c r="AB143">
        <v>40</v>
      </c>
    </row>
    <row r="144" spans="7:28" x14ac:dyDescent="0.2">
      <c r="G144">
        <v>2011</v>
      </c>
      <c r="H144" t="s">
        <v>23</v>
      </c>
      <c r="I144">
        <v>291</v>
      </c>
      <c r="J144" t="s">
        <v>89</v>
      </c>
      <c r="K144" t="s">
        <v>89</v>
      </c>
      <c r="L144" t="s">
        <v>87</v>
      </c>
      <c r="M144" t="s">
        <v>57</v>
      </c>
      <c r="N144" t="s">
        <v>45</v>
      </c>
      <c r="O144" t="s">
        <v>46</v>
      </c>
      <c r="P144" t="str">
        <f>LEFT(Table6[[#This Row],[PoliceStation]],LEN(Table6[[#This Row],[PoliceStation]])-4)</f>
        <v>Geylang</v>
      </c>
      <c r="R144">
        <v>2013</v>
      </c>
      <c r="S144" t="s">
        <v>14</v>
      </c>
      <c r="T144" t="s">
        <v>19</v>
      </c>
      <c r="U144" t="s">
        <v>25</v>
      </c>
      <c r="V144">
        <v>7</v>
      </c>
      <c r="X144">
        <v>2013</v>
      </c>
      <c r="Y144" t="s">
        <v>11</v>
      </c>
      <c r="Z144" t="s">
        <v>94</v>
      </c>
      <c r="AA144" t="s">
        <v>25</v>
      </c>
      <c r="AB144">
        <v>83</v>
      </c>
    </row>
    <row r="145" spans="7:28" x14ac:dyDescent="0.2">
      <c r="G145">
        <v>2011</v>
      </c>
      <c r="H145" t="s">
        <v>22</v>
      </c>
      <c r="I145">
        <v>12</v>
      </c>
      <c r="J145" t="s">
        <v>89</v>
      </c>
      <c r="K145" t="s">
        <v>89</v>
      </c>
      <c r="L145" t="s">
        <v>87</v>
      </c>
      <c r="M145" t="s">
        <v>77</v>
      </c>
      <c r="N145" t="s">
        <v>45</v>
      </c>
      <c r="O145" t="s">
        <v>46</v>
      </c>
      <c r="P145" t="str">
        <f>LEFT(Table6[[#This Row],[PoliceStation]],LEN(Table6[[#This Row],[PoliceStation]])-4)</f>
        <v>Marine Parade</v>
      </c>
      <c r="R145">
        <v>2013</v>
      </c>
      <c r="S145" t="s">
        <v>14</v>
      </c>
      <c r="T145" t="s">
        <v>20</v>
      </c>
      <c r="U145" t="s">
        <v>25</v>
      </c>
      <c r="V145">
        <v>3</v>
      </c>
      <c r="X145">
        <v>2013</v>
      </c>
      <c r="Y145" t="s">
        <v>11</v>
      </c>
      <c r="Z145" t="s">
        <v>95</v>
      </c>
      <c r="AA145" t="s">
        <v>25</v>
      </c>
      <c r="AB145">
        <v>79</v>
      </c>
    </row>
    <row r="146" spans="7:28" x14ac:dyDescent="0.2">
      <c r="G146">
        <v>2011</v>
      </c>
      <c r="H146" t="s">
        <v>23</v>
      </c>
      <c r="I146">
        <v>79</v>
      </c>
      <c r="J146" t="s">
        <v>89</v>
      </c>
      <c r="K146" t="s">
        <v>89</v>
      </c>
      <c r="L146" t="s">
        <v>87</v>
      </c>
      <c r="M146" t="s">
        <v>77</v>
      </c>
      <c r="N146" t="s">
        <v>45</v>
      </c>
      <c r="O146" t="s">
        <v>46</v>
      </c>
      <c r="P146" t="str">
        <f>LEFT(Table6[[#This Row],[PoliceStation]],LEN(Table6[[#This Row],[PoliceStation]])-4)</f>
        <v>Marine Parade</v>
      </c>
      <c r="R146">
        <v>2013</v>
      </c>
      <c r="S146" t="s">
        <v>14</v>
      </c>
      <c r="T146" t="s">
        <v>21</v>
      </c>
      <c r="U146" t="s">
        <v>25</v>
      </c>
      <c r="V146">
        <v>2</v>
      </c>
      <c r="X146">
        <v>2013</v>
      </c>
      <c r="Y146" t="s">
        <v>11</v>
      </c>
      <c r="Z146" t="s">
        <v>96</v>
      </c>
      <c r="AA146" t="s">
        <v>25</v>
      </c>
      <c r="AB146">
        <v>0</v>
      </c>
    </row>
    <row r="147" spans="7:28" x14ac:dyDescent="0.2">
      <c r="G147">
        <v>2011</v>
      </c>
      <c r="H147" t="s">
        <v>22</v>
      </c>
      <c r="I147">
        <v>16</v>
      </c>
      <c r="J147" t="s">
        <v>89</v>
      </c>
      <c r="K147" t="s">
        <v>89</v>
      </c>
      <c r="L147" t="s">
        <v>87</v>
      </c>
      <c r="M147" t="s">
        <v>60</v>
      </c>
      <c r="N147" t="s">
        <v>45</v>
      </c>
      <c r="O147" t="s">
        <v>46</v>
      </c>
      <c r="P147" t="str">
        <f>LEFT(Table6[[#This Row],[PoliceStation]],LEN(Table6[[#This Row],[PoliceStation]])-4)</f>
        <v>Pasir Ris</v>
      </c>
      <c r="R147">
        <v>2013</v>
      </c>
      <c r="S147" t="s">
        <v>15</v>
      </c>
      <c r="T147" t="s">
        <v>19</v>
      </c>
      <c r="U147" t="s">
        <v>24</v>
      </c>
      <c r="V147">
        <v>144</v>
      </c>
      <c r="X147">
        <v>2013</v>
      </c>
      <c r="Y147" t="s">
        <v>12</v>
      </c>
      <c r="Z147" t="s">
        <v>93</v>
      </c>
      <c r="AA147" t="s">
        <v>24</v>
      </c>
      <c r="AB147">
        <v>22</v>
      </c>
    </row>
    <row r="148" spans="7:28" x14ac:dyDescent="0.2">
      <c r="G148">
        <v>2011</v>
      </c>
      <c r="H148" t="s">
        <v>23</v>
      </c>
      <c r="I148">
        <v>438</v>
      </c>
      <c r="J148" t="s">
        <v>89</v>
      </c>
      <c r="K148" t="s">
        <v>89</v>
      </c>
      <c r="L148" t="s">
        <v>87</v>
      </c>
      <c r="M148" t="s">
        <v>60</v>
      </c>
      <c r="N148" t="s">
        <v>45</v>
      </c>
      <c r="O148" t="s">
        <v>46</v>
      </c>
      <c r="P148" t="str">
        <f>LEFT(Table6[[#This Row],[PoliceStation]],LEN(Table6[[#This Row],[PoliceStation]])-4)</f>
        <v>Pasir Ris</v>
      </c>
      <c r="R148">
        <v>2013</v>
      </c>
      <c r="S148" t="s">
        <v>15</v>
      </c>
      <c r="T148" t="s">
        <v>20</v>
      </c>
      <c r="U148" t="s">
        <v>24</v>
      </c>
      <c r="V148">
        <v>85</v>
      </c>
      <c r="X148">
        <v>2013</v>
      </c>
      <c r="Y148" t="s">
        <v>12</v>
      </c>
      <c r="Z148" t="s">
        <v>94</v>
      </c>
      <c r="AA148" t="s">
        <v>24</v>
      </c>
      <c r="AB148">
        <v>63</v>
      </c>
    </row>
    <row r="149" spans="7:28" x14ac:dyDescent="0.2">
      <c r="G149">
        <v>2011</v>
      </c>
      <c r="H149" t="s">
        <v>23</v>
      </c>
      <c r="I149">
        <v>638</v>
      </c>
      <c r="J149" t="s">
        <v>89</v>
      </c>
      <c r="K149" t="s">
        <v>89</v>
      </c>
      <c r="L149" t="s">
        <v>87</v>
      </c>
      <c r="M149" t="s">
        <v>47</v>
      </c>
      <c r="N149" t="s">
        <v>45</v>
      </c>
      <c r="O149" t="s">
        <v>46</v>
      </c>
      <c r="P149" t="str">
        <f>LEFT(Table6[[#This Row],[PoliceStation]],LEN(Table6[[#This Row],[PoliceStation]])-4)</f>
        <v>Tampines</v>
      </c>
      <c r="R149">
        <v>2013</v>
      </c>
      <c r="S149" t="s">
        <v>15</v>
      </c>
      <c r="T149" t="s">
        <v>21</v>
      </c>
      <c r="U149" t="s">
        <v>24</v>
      </c>
      <c r="V149">
        <v>75</v>
      </c>
      <c r="X149">
        <v>2013</v>
      </c>
      <c r="Y149" t="s">
        <v>12</v>
      </c>
      <c r="Z149" t="s">
        <v>95</v>
      </c>
      <c r="AA149" t="s">
        <v>24</v>
      </c>
      <c r="AB149">
        <v>56</v>
      </c>
    </row>
    <row r="150" spans="7:28" x14ac:dyDescent="0.2">
      <c r="G150">
        <v>2011</v>
      </c>
      <c r="H150" t="s">
        <v>15</v>
      </c>
      <c r="I150">
        <v>17</v>
      </c>
      <c r="J150" t="s">
        <v>88</v>
      </c>
      <c r="K150" t="s">
        <v>5</v>
      </c>
      <c r="L150" t="s">
        <v>89</v>
      </c>
      <c r="M150" t="s">
        <v>67</v>
      </c>
      <c r="N150" t="s">
        <v>63</v>
      </c>
      <c r="O150" t="s">
        <v>40</v>
      </c>
      <c r="P150" t="str">
        <f>LEFT(Table6[[#This Row],[PoliceStation]],LEN(Table6[[#This Row],[PoliceStation]])-4)</f>
        <v>Jurong East</v>
      </c>
      <c r="R150">
        <v>2013</v>
      </c>
      <c r="S150" t="s">
        <v>15</v>
      </c>
      <c r="T150" t="s">
        <v>19</v>
      </c>
      <c r="U150" t="s">
        <v>25</v>
      </c>
      <c r="V150">
        <v>8</v>
      </c>
      <c r="X150">
        <v>2013</v>
      </c>
      <c r="Y150" t="s">
        <v>12</v>
      </c>
      <c r="Z150" t="s">
        <v>96</v>
      </c>
      <c r="AA150" t="s">
        <v>24</v>
      </c>
      <c r="AB150">
        <v>1</v>
      </c>
    </row>
    <row r="151" spans="7:28" x14ac:dyDescent="0.2">
      <c r="G151">
        <v>2011</v>
      </c>
      <c r="H151" t="s">
        <v>22</v>
      </c>
      <c r="I151">
        <v>193</v>
      </c>
      <c r="J151" t="s">
        <v>89</v>
      </c>
      <c r="K151" t="s">
        <v>89</v>
      </c>
      <c r="L151" t="s">
        <v>87</v>
      </c>
      <c r="M151" t="s">
        <v>55</v>
      </c>
      <c r="N151" t="s">
        <v>56</v>
      </c>
      <c r="O151" t="s">
        <v>50</v>
      </c>
      <c r="P151" t="str">
        <f>LEFT(Table6[[#This Row],[PoliceStation]],LEN(Table6[[#This Row],[PoliceStation]])-4)</f>
        <v>Bukit Merah East</v>
      </c>
      <c r="R151">
        <v>2013</v>
      </c>
      <c r="S151" t="s">
        <v>15</v>
      </c>
      <c r="T151" t="s">
        <v>20</v>
      </c>
      <c r="U151" t="s">
        <v>25</v>
      </c>
      <c r="V151">
        <v>8</v>
      </c>
      <c r="X151">
        <v>2013</v>
      </c>
      <c r="Y151" t="s">
        <v>12</v>
      </c>
      <c r="Z151" t="s">
        <v>93</v>
      </c>
      <c r="AA151" t="s">
        <v>25</v>
      </c>
      <c r="AB151">
        <v>767</v>
      </c>
    </row>
    <row r="152" spans="7:28" x14ac:dyDescent="0.2">
      <c r="G152">
        <v>2011</v>
      </c>
      <c r="H152" t="s">
        <v>12</v>
      </c>
      <c r="I152">
        <v>24</v>
      </c>
      <c r="J152" t="s">
        <v>88</v>
      </c>
      <c r="K152" t="s">
        <v>3</v>
      </c>
      <c r="L152" t="s">
        <v>89</v>
      </c>
      <c r="M152" t="s">
        <v>62</v>
      </c>
      <c r="N152" t="s">
        <v>63</v>
      </c>
      <c r="O152" t="s">
        <v>40</v>
      </c>
      <c r="P152" t="str">
        <f>LEFT(Table6[[#This Row],[PoliceStation]],LEN(Table6[[#This Row],[PoliceStation]])-4)</f>
        <v>Clementi</v>
      </c>
      <c r="R152">
        <v>2013</v>
      </c>
      <c r="S152" t="s">
        <v>15</v>
      </c>
      <c r="T152" t="s">
        <v>21</v>
      </c>
      <c r="U152" t="s">
        <v>25</v>
      </c>
      <c r="V152">
        <v>6</v>
      </c>
      <c r="X152">
        <v>2013</v>
      </c>
      <c r="Y152" t="s">
        <v>12</v>
      </c>
      <c r="Z152" t="s">
        <v>94</v>
      </c>
      <c r="AA152" t="s">
        <v>25</v>
      </c>
      <c r="AB152">
        <v>579</v>
      </c>
    </row>
    <row r="153" spans="7:28" x14ac:dyDescent="0.2">
      <c r="G153">
        <v>2011</v>
      </c>
      <c r="H153" t="s">
        <v>12</v>
      </c>
      <c r="I153">
        <v>0</v>
      </c>
      <c r="J153" t="s">
        <v>88</v>
      </c>
      <c r="K153" t="s">
        <v>3</v>
      </c>
      <c r="L153" t="s">
        <v>89</v>
      </c>
      <c r="M153" t="s">
        <v>76</v>
      </c>
      <c r="N153" t="s">
        <v>42</v>
      </c>
      <c r="O153" t="s">
        <v>43</v>
      </c>
      <c r="P153" t="str">
        <f>LEFT(Table6[[#This Row],[PoliceStation]],LEN(Table6[[#This Row],[PoliceStation]])-4)</f>
        <v>Sembawang</v>
      </c>
      <c r="R153">
        <v>2013</v>
      </c>
      <c r="S153" t="s">
        <v>16</v>
      </c>
      <c r="T153" t="s">
        <v>19</v>
      </c>
      <c r="U153" t="s">
        <v>24</v>
      </c>
      <c r="V153">
        <v>41</v>
      </c>
      <c r="X153">
        <v>2013</v>
      </c>
      <c r="Y153" t="s">
        <v>12</v>
      </c>
      <c r="Z153" t="s">
        <v>95</v>
      </c>
      <c r="AA153" t="s">
        <v>25</v>
      </c>
      <c r="AB153">
        <v>446</v>
      </c>
    </row>
    <row r="154" spans="7:28" x14ac:dyDescent="0.2">
      <c r="G154">
        <v>2011</v>
      </c>
      <c r="H154" t="s">
        <v>16</v>
      </c>
      <c r="I154">
        <v>0</v>
      </c>
      <c r="J154" t="s">
        <v>88</v>
      </c>
      <c r="K154" t="s">
        <v>6</v>
      </c>
      <c r="L154" t="s">
        <v>89</v>
      </c>
      <c r="M154" t="s">
        <v>76</v>
      </c>
      <c r="N154" t="s">
        <v>42</v>
      </c>
      <c r="O154" t="s">
        <v>43</v>
      </c>
      <c r="P154" t="str">
        <f>LEFT(Table6[[#This Row],[PoliceStation]],LEN(Table6[[#This Row],[PoliceStation]])-4)</f>
        <v>Sembawang</v>
      </c>
      <c r="R154">
        <v>2013</v>
      </c>
      <c r="S154" t="s">
        <v>16</v>
      </c>
      <c r="T154" t="s">
        <v>20</v>
      </c>
      <c r="U154" t="s">
        <v>24</v>
      </c>
      <c r="V154">
        <v>62</v>
      </c>
      <c r="X154">
        <v>2013</v>
      </c>
      <c r="Y154" t="s">
        <v>12</v>
      </c>
      <c r="Z154" t="s">
        <v>96</v>
      </c>
      <c r="AA154" t="s">
        <v>25</v>
      </c>
      <c r="AB154">
        <v>3</v>
      </c>
    </row>
    <row r="155" spans="7:28" x14ac:dyDescent="0.2">
      <c r="G155">
        <v>2011</v>
      </c>
      <c r="H155" t="s">
        <v>15</v>
      </c>
      <c r="I155">
        <v>0</v>
      </c>
      <c r="J155" t="s">
        <v>88</v>
      </c>
      <c r="K155" t="s">
        <v>5</v>
      </c>
      <c r="L155" t="s">
        <v>89</v>
      </c>
      <c r="M155" t="s">
        <v>76</v>
      </c>
      <c r="N155" t="s">
        <v>42</v>
      </c>
      <c r="O155" t="s">
        <v>43</v>
      </c>
      <c r="P155" t="str">
        <f>LEFT(Table6[[#This Row],[PoliceStation]],LEN(Table6[[#This Row],[PoliceStation]])-4)</f>
        <v>Sembawang</v>
      </c>
      <c r="R155">
        <v>2013</v>
      </c>
      <c r="S155" t="s">
        <v>16</v>
      </c>
      <c r="T155" t="s">
        <v>21</v>
      </c>
      <c r="U155" t="s">
        <v>24</v>
      </c>
      <c r="V155">
        <v>54</v>
      </c>
      <c r="X155">
        <v>2013</v>
      </c>
      <c r="Y155" t="s">
        <v>14</v>
      </c>
      <c r="Z155" t="s">
        <v>93</v>
      </c>
      <c r="AA155" t="s">
        <v>24</v>
      </c>
      <c r="AB155">
        <v>157</v>
      </c>
    </row>
    <row r="156" spans="7:28" x14ac:dyDescent="0.2">
      <c r="G156">
        <v>2011</v>
      </c>
      <c r="H156" t="s">
        <v>14</v>
      </c>
      <c r="I156">
        <v>0</v>
      </c>
      <c r="J156" t="s">
        <v>88</v>
      </c>
      <c r="K156" t="s">
        <v>4</v>
      </c>
      <c r="L156" t="s">
        <v>89</v>
      </c>
      <c r="M156" t="s">
        <v>76</v>
      </c>
      <c r="N156" t="s">
        <v>42</v>
      </c>
      <c r="O156" t="s">
        <v>43</v>
      </c>
      <c r="P156" t="str">
        <f>LEFT(Table6[[#This Row],[PoliceStation]],LEN(Table6[[#This Row],[PoliceStation]])-4)</f>
        <v>Sembawang</v>
      </c>
      <c r="R156">
        <v>2013</v>
      </c>
      <c r="S156" t="s">
        <v>16</v>
      </c>
      <c r="T156" t="s">
        <v>19</v>
      </c>
      <c r="U156" t="s">
        <v>25</v>
      </c>
      <c r="V156">
        <v>0</v>
      </c>
      <c r="X156">
        <v>2013</v>
      </c>
      <c r="Y156" t="s">
        <v>14</v>
      </c>
      <c r="Z156" t="s">
        <v>94</v>
      </c>
      <c r="AA156" t="s">
        <v>24</v>
      </c>
      <c r="AB156">
        <v>37</v>
      </c>
    </row>
    <row r="157" spans="7:28" x14ac:dyDescent="0.2">
      <c r="G157">
        <v>2011</v>
      </c>
      <c r="H157" t="s">
        <v>12</v>
      </c>
      <c r="I157">
        <v>0</v>
      </c>
      <c r="J157" t="s">
        <v>88</v>
      </c>
      <c r="K157" t="s">
        <v>3</v>
      </c>
      <c r="L157" t="s">
        <v>89</v>
      </c>
      <c r="M157" t="s">
        <v>69</v>
      </c>
      <c r="N157" t="s">
        <v>42</v>
      </c>
      <c r="O157" t="s">
        <v>43</v>
      </c>
      <c r="P157" t="str">
        <f>LEFT(Table6[[#This Row],[PoliceStation]],LEN(Table6[[#This Row],[PoliceStation]])-4)</f>
        <v>Yishun South</v>
      </c>
      <c r="R157">
        <v>2013</v>
      </c>
      <c r="S157" t="s">
        <v>16</v>
      </c>
      <c r="T157" t="s">
        <v>20</v>
      </c>
      <c r="U157" t="s">
        <v>25</v>
      </c>
      <c r="V157">
        <v>4</v>
      </c>
      <c r="X157">
        <v>2013</v>
      </c>
      <c r="Y157" t="s">
        <v>14</v>
      </c>
      <c r="Z157" t="s">
        <v>95</v>
      </c>
      <c r="AA157" t="s">
        <v>24</v>
      </c>
      <c r="AB157">
        <v>27</v>
      </c>
    </row>
    <row r="158" spans="7:28" x14ac:dyDescent="0.2">
      <c r="G158">
        <v>2011</v>
      </c>
      <c r="H158" t="s">
        <v>16</v>
      </c>
      <c r="I158">
        <v>0</v>
      </c>
      <c r="J158" t="s">
        <v>88</v>
      </c>
      <c r="K158" t="s">
        <v>6</v>
      </c>
      <c r="L158" t="s">
        <v>89</v>
      </c>
      <c r="M158" t="s">
        <v>69</v>
      </c>
      <c r="N158" t="s">
        <v>42</v>
      </c>
      <c r="O158" t="s">
        <v>43</v>
      </c>
      <c r="P158" t="str">
        <f>LEFT(Table6[[#This Row],[PoliceStation]],LEN(Table6[[#This Row],[PoliceStation]])-4)</f>
        <v>Yishun South</v>
      </c>
      <c r="R158">
        <v>2013</v>
      </c>
      <c r="S158" t="s">
        <v>16</v>
      </c>
      <c r="T158" t="s">
        <v>21</v>
      </c>
      <c r="U158" t="s">
        <v>25</v>
      </c>
      <c r="V158">
        <v>3</v>
      </c>
      <c r="X158">
        <v>2013</v>
      </c>
      <c r="Y158" t="s">
        <v>14</v>
      </c>
      <c r="Z158" t="s">
        <v>96</v>
      </c>
      <c r="AA158" t="s">
        <v>24</v>
      </c>
      <c r="AB158">
        <v>1</v>
      </c>
    </row>
    <row r="159" spans="7:28" x14ac:dyDescent="0.2">
      <c r="G159">
        <v>2011</v>
      </c>
      <c r="H159" t="s">
        <v>17</v>
      </c>
      <c r="I159">
        <v>0</v>
      </c>
      <c r="J159" t="s">
        <v>88</v>
      </c>
      <c r="K159" t="s">
        <v>6</v>
      </c>
      <c r="L159" t="s">
        <v>89</v>
      </c>
      <c r="M159" t="s">
        <v>69</v>
      </c>
      <c r="N159" t="s">
        <v>42</v>
      </c>
      <c r="O159" t="s">
        <v>43</v>
      </c>
      <c r="P159" t="str">
        <f>LEFT(Table6[[#This Row],[PoliceStation]],LEN(Table6[[#This Row],[PoliceStation]])-4)</f>
        <v>Yishun South</v>
      </c>
      <c r="R159">
        <v>2013</v>
      </c>
      <c r="S159" t="s">
        <v>17</v>
      </c>
      <c r="T159" t="s">
        <v>19</v>
      </c>
      <c r="U159" t="s">
        <v>24</v>
      </c>
      <c r="V159">
        <v>52</v>
      </c>
      <c r="X159">
        <v>2013</v>
      </c>
      <c r="Y159" t="s">
        <v>14</v>
      </c>
      <c r="Z159" t="s">
        <v>93</v>
      </c>
      <c r="AA159" t="s">
        <v>25</v>
      </c>
      <c r="AB159">
        <v>67</v>
      </c>
    </row>
    <row r="160" spans="7:28" x14ac:dyDescent="0.2">
      <c r="G160">
        <v>2011</v>
      </c>
      <c r="H160" t="s">
        <v>16</v>
      </c>
      <c r="I160">
        <v>0</v>
      </c>
      <c r="J160" t="s">
        <v>88</v>
      </c>
      <c r="K160" t="s">
        <v>6</v>
      </c>
      <c r="L160" t="s">
        <v>89</v>
      </c>
      <c r="M160" t="s">
        <v>81</v>
      </c>
      <c r="N160" t="s">
        <v>39</v>
      </c>
      <c r="O160" t="s">
        <v>40</v>
      </c>
      <c r="P160" t="str">
        <f>LEFT(Table6[[#This Row],[PoliceStation]],LEN(Table6[[#This Row],[PoliceStation]])-4)</f>
        <v>Woodlands East</v>
      </c>
      <c r="R160">
        <v>2013</v>
      </c>
      <c r="S160" t="s">
        <v>17</v>
      </c>
      <c r="T160" t="s">
        <v>20</v>
      </c>
      <c r="U160" t="s">
        <v>24</v>
      </c>
      <c r="V160">
        <v>29</v>
      </c>
      <c r="X160">
        <v>2013</v>
      </c>
      <c r="Y160" t="s">
        <v>14</v>
      </c>
      <c r="Z160" t="s">
        <v>94</v>
      </c>
      <c r="AA160" t="s">
        <v>25</v>
      </c>
      <c r="AB160">
        <v>13</v>
      </c>
    </row>
    <row r="161" spans="7:28" x14ac:dyDescent="0.2">
      <c r="G161">
        <v>2011</v>
      </c>
      <c r="H161" t="s">
        <v>14</v>
      </c>
      <c r="I161">
        <v>0</v>
      </c>
      <c r="J161" t="s">
        <v>88</v>
      </c>
      <c r="K161" t="s">
        <v>4</v>
      </c>
      <c r="L161" t="s">
        <v>89</v>
      </c>
      <c r="M161" t="s">
        <v>65</v>
      </c>
      <c r="N161" t="s">
        <v>42</v>
      </c>
      <c r="O161" t="s">
        <v>43</v>
      </c>
      <c r="P161" t="str">
        <f>LEFT(Table6[[#This Row],[PoliceStation]],LEN(Table6[[#This Row],[PoliceStation]])-4)</f>
        <v>Yishun North</v>
      </c>
      <c r="R161">
        <v>2013</v>
      </c>
      <c r="S161" t="s">
        <v>17</v>
      </c>
      <c r="T161" t="s">
        <v>21</v>
      </c>
      <c r="U161" t="s">
        <v>24</v>
      </c>
      <c r="V161">
        <v>27</v>
      </c>
      <c r="X161">
        <v>2013</v>
      </c>
      <c r="Y161" t="s">
        <v>14</v>
      </c>
      <c r="Z161" t="s">
        <v>95</v>
      </c>
      <c r="AA161" t="s">
        <v>25</v>
      </c>
      <c r="AB161">
        <v>9</v>
      </c>
    </row>
    <row r="162" spans="7:28" x14ac:dyDescent="0.2">
      <c r="G162">
        <v>2011</v>
      </c>
      <c r="H162" t="s">
        <v>17</v>
      </c>
      <c r="I162">
        <v>0</v>
      </c>
      <c r="J162" t="s">
        <v>88</v>
      </c>
      <c r="K162" t="s">
        <v>6</v>
      </c>
      <c r="L162" t="s">
        <v>89</v>
      </c>
      <c r="M162" t="s">
        <v>76</v>
      </c>
      <c r="N162" t="s">
        <v>42</v>
      </c>
      <c r="O162" t="s">
        <v>43</v>
      </c>
      <c r="P162" t="str">
        <f>LEFT(Table6[[#This Row],[PoliceStation]],LEN(Table6[[#This Row],[PoliceStation]])-4)</f>
        <v>Sembawang</v>
      </c>
      <c r="R162">
        <v>2013</v>
      </c>
      <c r="S162" t="s">
        <v>17</v>
      </c>
      <c r="T162" t="s">
        <v>19</v>
      </c>
      <c r="U162" t="s">
        <v>25</v>
      </c>
      <c r="V162">
        <v>1</v>
      </c>
      <c r="X162">
        <v>2013</v>
      </c>
      <c r="Y162" t="s">
        <v>14</v>
      </c>
      <c r="Z162" t="s">
        <v>96</v>
      </c>
      <c r="AA162" t="s">
        <v>25</v>
      </c>
      <c r="AB162">
        <v>0</v>
      </c>
    </row>
    <row r="163" spans="7:28" x14ac:dyDescent="0.2">
      <c r="G163">
        <v>2011</v>
      </c>
      <c r="H163" t="s">
        <v>14</v>
      </c>
      <c r="I163">
        <v>0</v>
      </c>
      <c r="J163" t="s">
        <v>88</v>
      </c>
      <c r="K163" t="s">
        <v>4</v>
      </c>
      <c r="L163" t="s">
        <v>89</v>
      </c>
      <c r="M163" t="s">
        <v>82</v>
      </c>
      <c r="N163" t="s">
        <v>39</v>
      </c>
      <c r="O163" t="s">
        <v>40</v>
      </c>
      <c r="P163" t="str">
        <f>LEFT(Table6[[#This Row],[PoliceStation]],LEN(Table6[[#This Row],[PoliceStation]])-4)</f>
        <v>Woodlands West</v>
      </c>
      <c r="R163">
        <v>2013</v>
      </c>
      <c r="S163" t="s">
        <v>17</v>
      </c>
      <c r="T163" t="s">
        <v>20</v>
      </c>
      <c r="U163" t="s">
        <v>25</v>
      </c>
      <c r="V163">
        <v>3</v>
      </c>
      <c r="X163">
        <v>2013</v>
      </c>
      <c r="Y163" t="s">
        <v>17</v>
      </c>
      <c r="Z163" t="s">
        <v>93</v>
      </c>
      <c r="AA163" t="s">
        <v>24</v>
      </c>
      <c r="AB163">
        <v>37</v>
      </c>
    </row>
    <row r="164" spans="7:28" x14ac:dyDescent="0.2">
      <c r="G164">
        <v>2011</v>
      </c>
      <c r="H164" t="s">
        <v>12</v>
      </c>
      <c r="I164">
        <v>0</v>
      </c>
      <c r="J164" t="s">
        <v>88</v>
      </c>
      <c r="K164" t="s">
        <v>3</v>
      </c>
      <c r="L164" t="s">
        <v>89</v>
      </c>
      <c r="M164" t="s">
        <v>81</v>
      </c>
      <c r="N164" t="s">
        <v>39</v>
      </c>
      <c r="O164" t="s">
        <v>40</v>
      </c>
      <c r="P164" t="str">
        <f>LEFT(Table6[[#This Row],[PoliceStation]],LEN(Table6[[#This Row],[PoliceStation]])-4)</f>
        <v>Woodlands East</v>
      </c>
      <c r="R164">
        <v>2013</v>
      </c>
      <c r="S164" t="s">
        <v>17</v>
      </c>
      <c r="T164" t="s">
        <v>21</v>
      </c>
      <c r="U164" t="s">
        <v>25</v>
      </c>
      <c r="V164">
        <v>3</v>
      </c>
      <c r="X164">
        <v>2013</v>
      </c>
      <c r="Y164" t="s">
        <v>17</v>
      </c>
      <c r="Z164" t="s">
        <v>94</v>
      </c>
      <c r="AA164" t="s">
        <v>24</v>
      </c>
      <c r="AB164">
        <v>8</v>
      </c>
    </row>
    <row r="165" spans="7:28" x14ac:dyDescent="0.2">
      <c r="G165">
        <v>2011</v>
      </c>
      <c r="H165" t="s">
        <v>16</v>
      </c>
      <c r="I165">
        <v>0</v>
      </c>
      <c r="J165" t="s">
        <v>88</v>
      </c>
      <c r="K165" t="s">
        <v>6</v>
      </c>
      <c r="L165" t="s">
        <v>89</v>
      </c>
      <c r="M165" t="s">
        <v>81</v>
      </c>
      <c r="N165" t="s">
        <v>39</v>
      </c>
      <c r="O165" t="s">
        <v>40</v>
      </c>
      <c r="P165" t="str">
        <f>LEFT(Table6[[#This Row],[PoliceStation]],LEN(Table6[[#This Row],[PoliceStation]])-4)</f>
        <v>Woodlands East</v>
      </c>
      <c r="R165">
        <v>2013</v>
      </c>
      <c r="S165" t="s">
        <v>13</v>
      </c>
      <c r="T165" t="s">
        <v>19</v>
      </c>
      <c r="U165" t="s">
        <v>24</v>
      </c>
      <c r="V165">
        <v>295</v>
      </c>
      <c r="X165">
        <v>2013</v>
      </c>
      <c r="Y165" t="s">
        <v>17</v>
      </c>
      <c r="Z165" t="s">
        <v>95</v>
      </c>
      <c r="AA165" t="s">
        <v>24</v>
      </c>
      <c r="AB165">
        <v>7</v>
      </c>
    </row>
    <row r="166" spans="7:28" x14ac:dyDescent="0.2">
      <c r="G166">
        <v>2011</v>
      </c>
      <c r="H166" t="s">
        <v>17</v>
      </c>
      <c r="I166">
        <v>0</v>
      </c>
      <c r="J166" t="s">
        <v>88</v>
      </c>
      <c r="K166" t="s">
        <v>6</v>
      </c>
      <c r="L166" t="s">
        <v>89</v>
      </c>
      <c r="M166" t="s">
        <v>81</v>
      </c>
      <c r="N166" t="s">
        <v>39</v>
      </c>
      <c r="O166" t="s">
        <v>40</v>
      </c>
      <c r="P166" t="str">
        <f>LEFT(Table6[[#This Row],[PoliceStation]],LEN(Table6[[#This Row],[PoliceStation]])-4)</f>
        <v>Woodlands East</v>
      </c>
      <c r="R166">
        <v>2013</v>
      </c>
      <c r="S166" t="s">
        <v>13</v>
      </c>
      <c r="T166" t="s">
        <v>20</v>
      </c>
      <c r="U166" t="s">
        <v>24</v>
      </c>
      <c r="V166">
        <v>312</v>
      </c>
      <c r="X166">
        <v>2013</v>
      </c>
      <c r="Y166" t="s">
        <v>17</v>
      </c>
      <c r="Z166" t="s">
        <v>96</v>
      </c>
      <c r="AA166" t="s">
        <v>24</v>
      </c>
      <c r="AB166">
        <v>0</v>
      </c>
    </row>
    <row r="167" spans="7:28" x14ac:dyDescent="0.2">
      <c r="G167">
        <v>2011</v>
      </c>
      <c r="H167" t="s">
        <v>15</v>
      </c>
      <c r="I167">
        <v>0</v>
      </c>
      <c r="J167" t="s">
        <v>88</v>
      </c>
      <c r="K167" t="s">
        <v>5</v>
      </c>
      <c r="L167" t="s">
        <v>89</v>
      </c>
      <c r="M167" t="s">
        <v>81</v>
      </c>
      <c r="N167" t="s">
        <v>39</v>
      </c>
      <c r="O167" t="s">
        <v>40</v>
      </c>
      <c r="P167" t="str">
        <f>LEFT(Table6[[#This Row],[PoliceStation]],LEN(Table6[[#This Row],[PoliceStation]])-4)</f>
        <v>Woodlands East</v>
      </c>
      <c r="R167">
        <v>2013</v>
      </c>
      <c r="S167" t="s">
        <v>13</v>
      </c>
      <c r="T167" t="s">
        <v>21</v>
      </c>
      <c r="U167" t="s">
        <v>24</v>
      </c>
      <c r="V167">
        <v>250</v>
      </c>
      <c r="X167">
        <v>2013</v>
      </c>
      <c r="Y167" t="s">
        <v>17</v>
      </c>
      <c r="Z167" t="s">
        <v>93</v>
      </c>
      <c r="AA167" t="s">
        <v>25</v>
      </c>
      <c r="AB167">
        <v>162</v>
      </c>
    </row>
    <row r="168" spans="7:28" x14ac:dyDescent="0.2">
      <c r="G168">
        <v>2011</v>
      </c>
      <c r="H168" t="s">
        <v>14</v>
      </c>
      <c r="I168">
        <v>0</v>
      </c>
      <c r="J168" t="s">
        <v>88</v>
      </c>
      <c r="K168" t="s">
        <v>4</v>
      </c>
      <c r="L168" t="s">
        <v>89</v>
      </c>
      <c r="M168" t="s">
        <v>81</v>
      </c>
      <c r="N168" t="s">
        <v>39</v>
      </c>
      <c r="O168" t="s">
        <v>40</v>
      </c>
      <c r="P168" t="str">
        <f>LEFT(Table6[[#This Row],[PoliceStation]],LEN(Table6[[#This Row],[PoliceStation]])-4)</f>
        <v>Woodlands East</v>
      </c>
      <c r="R168">
        <v>2013</v>
      </c>
      <c r="S168" t="s">
        <v>13</v>
      </c>
      <c r="T168" t="s">
        <v>19</v>
      </c>
      <c r="U168" t="s">
        <v>25</v>
      </c>
      <c r="V168">
        <v>5</v>
      </c>
      <c r="X168">
        <v>2013</v>
      </c>
      <c r="Y168" t="s">
        <v>17</v>
      </c>
      <c r="Z168" t="s">
        <v>94</v>
      </c>
      <c r="AA168" t="s">
        <v>25</v>
      </c>
      <c r="AB168">
        <v>30</v>
      </c>
    </row>
    <row r="169" spans="7:28" x14ac:dyDescent="0.2">
      <c r="G169">
        <v>2011</v>
      </c>
      <c r="H169" t="s">
        <v>12</v>
      </c>
      <c r="I169">
        <v>0</v>
      </c>
      <c r="J169" t="s">
        <v>88</v>
      </c>
      <c r="K169" t="s">
        <v>3</v>
      </c>
      <c r="L169" t="s">
        <v>89</v>
      </c>
      <c r="M169" t="s">
        <v>82</v>
      </c>
      <c r="N169" t="s">
        <v>39</v>
      </c>
      <c r="O169" t="s">
        <v>40</v>
      </c>
      <c r="P169" t="str">
        <f>LEFT(Table6[[#This Row],[PoliceStation]],LEN(Table6[[#This Row],[PoliceStation]])-4)</f>
        <v>Woodlands West</v>
      </c>
      <c r="R169">
        <v>2013</v>
      </c>
      <c r="S169" t="s">
        <v>13</v>
      </c>
      <c r="T169" t="s">
        <v>20</v>
      </c>
      <c r="U169" t="s">
        <v>25</v>
      </c>
      <c r="V169">
        <v>37</v>
      </c>
      <c r="X169">
        <v>2013</v>
      </c>
      <c r="Y169" t="s">
        <v>17</v>
      </c>
      <c r="Z169" t="s">
        <v>95</v>
      </c>
      <c r="AA169" t="s">
        <v>25</v>
      </c>
      <c r="AB169">
        <v>21</v>
      </c>
    </row>
    <row r="170" spans="7:28" x14ac:dyDescent="0.2">
      <c r="G170">
        <v>2011</v>
      </c>
      <c r="H170" t="s">
        <v>16</v>
      </c>
      <c r="I170">
        <v>0</v>
      </c>
      <c r="J170" t="s">
        <v>88</v>
      </c>
      <c r="K170" t="s">
        <v>6</v>
      </c>
      <c r="L170" t="s">
        <v>89</v>
      </c>
      <c r="M170" t="s">
        <v>82</v>
      </c>
      <c r="N170" t="s">
        <v>39</v>
      </c>
      <c r="O170" t="s">
        <v>40</v>
      </c>
      <c r="P170" t="str">
        <f>LEFT(Table6[[#This Row],[PoliceStation]],LEN(Table6[[#This Row],[PoliceStation]])-4)</f>
        <v>Woodlands West</v>
      </c>
      <c r="R170">
        <v>2013</v>
      </c>
      <c r="S170" t="s">
        <v>13</v>
      </c>
      <c r="T170" t="s">
        <v>21</v>
      </c>
      <c r="U170" t="s">
        <v>25</v>
      </c>
      <c r="V170">
        <v>33</v>
      </c>
      <c r="X170">
        <v>2013</v>
      </c>
      <c r="Y170" t="s">
        <v>17</v>
      </c>
      <c r="Z170" t="s">
        <v>96</v>
      </c>
      <c r="AA170" t="s">
        <v>25</v>
      </c>
      <c r="AB170">
        <v>4</v>
      </c>
    </row>
    <row r="171" spans="7:28" x14ac:dyDescent="0.2">
      <c r="G171">
        <v>2011</v>
      </c>
      <c r="H171" t="s">
        <v>17</v>
      </c>
      <c r="I171">
        <v>0</v>
      </c>
      <c r="J171" t="s">
        <v>88</v>
      </c>
      <c r="K171" t="s">
        <v>6</v>
      </c>
      <c r="L171" t="s">
        <v>89</v>
      </c>
      <c r="M171" t="s">
        <v>82</v>
      </c>
      <c r="N171" t="s">
        <v>39</v>
      </c>
      <c r="O171" t="s">
        <v>40</v>
      </c>
      <c r="P171" t="str">
        <f>LEFT(Table6[[#This Row],[PoliceStation]],LEN(Table6[[#This Row],[PoliceStation]])-4)</f>
        <v>Woodlands West</v>
      </c>
      <c r="R171">
        <v>2013</v>
      </c>
      <c r="S171" t="s">
        <v>10</v>
      </c>
      <c r="T171" t="s">
        <v>19</v>
      </c>
      <c r="U171" t="s">
        <v>24</v>
      </c>
      <c r="V171">
        <v>316</v>
      </c>
      <c r="X171">
        <v>2013</v>
      </c>
      <c r="Y171" t="s">
        <v>13</v>
      </c>
      <c r="Z171" t="s">
        <v>93</v>
      </c>
      <c r="AA171" t="s">
        <v>24</v>
      </c>
      <c r="AB171">
        <v>190</v>
      </c>
    </row>
    <row r="172" spans="7:28" x14ac:dyDescent="0.2">
      <c r="G172">
        <v>2011</v>
      </c>
      <c r="H172" t="s">
        <v>15</v>
      </c>
      <c r="I172">
        <v>0</v>
      </c>
      <c r="J172" t="s">
        <v>88</v>
      </c>
      <c r="K172" t="s">
        <v>5</v>
      </c>
      <c r="L172" t="s">
        <v>89</v>
      </c>
      <c r="M172" t="s">
        <v>82</v>
      </c>
      <c r="N172" t="s">
        <v>39</v>
      </c>
      <c r="O172" t="s">
        <v>40</v>
      </c>
      <c r="P172" t="str">
        <f>LEFT(Table6[[#This Row],[PoliceStation]],LEN(Table6[[#This Row],[PoliceStation]])-4)</f>
        <v>Woodlands West</v>
      </c>
      <c r="R172">
        <v>2013</v>
      </c>
      <c r="S172" t="s">
        <v>10</v>
      </c>
      <c r="T172" t="s">
        <v>20</v>
      </c>
      <c r="U172" t="s">
        <v>24</v>
      </c>
      <c r="V172">
        <v>54</v>
      </c>
      <c r="X172">
        <v>2013</v>
      </c>
      <c r="Y172" t="s">
        <v>13</v>
      </c>
      <c r="Z172" t="s">
        <v>94</v>
      </c>
      <c r="AA172" t="s">
        <v>24</v>
      </c>
      <c r="AB172">
        <v>83</v>
      </c>
    </row>
    <row r="173" spans="7:28" x14ac:dyDescent="0.2">
      <c r="G173">
        <v>2011</v>
      </c>
      <c r="H173" t="s">
        <v>14</v>
      </c>
      <c r="I173">
        <v>0</v>
      </c>
      <c r="J173" t="s">
        <v>88</v>
      </c>
      <c r="K173" t="s">
        <v>4</v>
      </c>
      <c r="L173" t="s">
        <v>89</v>
      </c>
      <c r="M173" t="s">
        <v>82</v>
      </c>
      <c r="N173" t="s">
        <v>39</v>
      </c>
      <c r="O173" t="s">
        <v>40</v>
      </c>
      <c r="P173" t="str">
        <f>LEFT(Table6[[#This Row],[PoliceStation]],LEN(Table6[[#This Row],[PoliceStation]])-4)</f>
        <v>Woodlands West</v>
      </c>
      <c r="R173">
        <v>2013</v>
      </c>
      <c r="S173" t="s">
        <v>10</v>
      </c>
      <c r="T173" t="s">
        <v>21</v>
      </c>
      <c r="U173" t="s">
        <v>24</v>
      </c>
      <c r="V173">
        <v>30</v>
      </c>
      <c r="X173">
        <v>2013</v>
      </c>
      <c r="Y173" t="s">
        <v>13</v>
      </c>
      <c r="Z173" t="s">
        <v>95</v>
      </c>
      <c r="AA173" t="s">
        <v>24</v>
      </c>
      <c r="AB173">
        <v>56</v>
      </c>
    </row>
    <row r="174" spans="7:28" x14ac:dyDescent="0.2">
      <c r="G174">
        <v>2011</v>
      </c>
      <c r="H174" t="s">
        <v>12</v>
      </c>
      <c r="I174">
        <v>0</v>
      </c>
      <c r="J174" t="s">
        <v>88</v>
      </c>
      <c r="K174" t="s">
        <v>3</v>
      </c>
      <c r="L174" t="s">
        <v>89</v>
      </c>
      <c r="M174" t="s">
        <v>81</v>
      </c>
      <c r="N174" t="s">
        <v>39</v>
      </c>
      <c r="O174" t="s">
        <v>40</v>
      </c>
      <c r="P174" t="str">
        <f>LEFT(Table6[[#This Row],[PoliceStation]],LEN(Table6[[#This Row],[PoliceStation]])-4)</f>
        <v>Woodlands East</v>
      </c>
      <c r="R174">
        <v>2013</v>
      </c>
      <c r="S174" t="s">
        <v>10</v>
      </c>
      <c r="T174" t="s">
        <v>19</v>
      </c>
      <c r="U174" t="s">
        <v>25</v>
      </c>
      <c r="V174">
        <v>34</v>
      </c>
      <c r="X174">
        <v>2013</v>
      </c>
      <c r="Y174" t="s">
        <v>13</v>
      </c>
      <c r="Z174" t="s">
        <v>96</v>
      </c>
      <c r="AA174" t="s">
        <v>24</v>
      </c>
      <c r="AB174">
        <v>1</v>
      </c>
    </row>
    <row r="175" spans="7:28" x14ac:dyDescent="0.2">
      <c r="G175">
        <v>2011</v>
      </c>
      <c r="H175" t="s">
        <v>16</v>
      </c>
      <c r="I175">
        <v>0</v>
      </c>
      <c r="J175" t="s">
        <v>88</v>
      </c>
      <c r="K175" t="s">
        <v>6</v>
      </c>
      <c r="L175" t="s">
        <v>89</v>
      </c>
      <c r="M175" t="s">
        <v>65</v>
      </c>
      <c r="N175" t="s">
        <v>42</v>
      </c>
      <c r="O175" t="s">
        <v>43</v>
      </c>
      <c r="P175" t="str">
        <f>LEFT(Table6[[#This Row],[PoliceStation]],LEN(Table6[[#This Row],[PoliceStation]])-4)</f>
        <v>Yishun North</v>
      </c>
      <c r="R175">
        <v>2013</v>
      </c>
      <c r="S175" t="s">
        <v>10</v>
      </c>
      <c r="T175" t="s">
        <v>20</v>
      </c>
      <c r="U175" t="s">
        <v>25</v>
      </c>
      <c r="V175">
        <v>2</v>
      </c>
      <c r="X175">
        <v>2013</v>
      </c>
      <c r="Y175" t="s">
        <v>13</v>
      </c>
      <c r="Z175" t="s">
        <v>93</v>
      </c>
      <c r="AA175" t="s">
        <v>25</v>
      </c>
      <c r="AB175">
        <v>11</v>
      </c>
    </row>
    <row r="176" spans="7:28" x14ac:dyDescent="0.2">
      <c r="G176">
        <v>2011</v>
      </c>
      <c r="H176" t="s">
        <v>14</v>
      </c>
      <c r="I176">
        <v>0</v>
      </c>
      <c r="J176" t="s">
        <v>88</v>
      </c>
      <c r="K176" t="s">
        <v>4</v>
      </c>
      <c r="L176" t="s">
        <v>89</v>
      </c>
      <c r="M176" t="s">
        <v>69</v>
      </c>
      <c r="N176" t="s">
        <v>42</v>
      </c>
      <c r="O176" t="s">
        <v>43</v>
      </c>
      <c r="P176" t="str">
        <f>LEFT(Table6[[#This Row],[PoliceStation]],LEN(Table6[[#This Row],[PoliceStation]])-4)</f>
        <v>Yishun South</v>
      </c>
      <c r="R176">
        <v>2013</v>
      </c>
      <c r="S176" t="s">
        <v>10</v>
      </c>
      <c r="T176" t="s">
        <v>21</v>
      </c>
      <c r="U176" t="s">
        <v>25</v>
      </c>
      <c r="V176">
        <v>2</v>
      </c>
      <c r="X176">
        <v>2013</v>
      </c>
      <c r="Y176" t="s">
        <v>13</v>
      </c>
      <c r="Z176" t="s">
        <v>94</v>
      </c>
      <c r="AA176" t="s">
        <v>25</v>
      </c>
      <c r="AB176">
        <v>10</v>
      </c>
    </row>
    <row r="177" spans="7:28" x14ac:dyDescent="0.2">
      <c r="G177">
        <v>2011</v>
      </c>
      <c r="H177" t="s">
        <v>17</v>
      </c>
      <c r="I177">
        <v>0</v>
      </c>
      <c r="J177" t="s">
        <v>88</v>
      </c>
      <c r="K177" t="s">
        <v>6</v>
      </c>
      <c r="L177" t="s">
        <v>89</v>
      </c>
      <c r="M177" t="s">
        <v>81</v>
      </c>
      <c r="N177" t="s">
        <v>39</v>
      </c>
      <c r="O177" t="s">
        <v>40</v>
      </c>
      <c r="P177" t="str">
        <f>LEFT(Table6[[#This Row],[PoliceStation]],LEN(Table6[[#This Row],[PoliceStation]])-4)</f>
        <v>Woodlands East</v>
      </c>
      <c r="R177">
        <v>2013</v>
      </c>
      <c r="S177" t="s">
        <v>18</v>
      </c>
      <c r="T177" t="s">
        <v>19</v>
      </c>
      <c r="U177" t="s">
        <v>24</v>
      </c>
      <c r="V177">
        <v>993</v>
      </c>
      <c r="X177">
        <v>2013</v>
      </c>
      <c r="Y177" t="s">
        <v>13</v>
      </c>
      <c r="Z177" t="s">
        <v>95</v>
      </c>
      <c r="AA177" t="s">
        <v>25</v>
      </c>
      <c r="AB177">
        <v>5</v>
      </c>
    </row>
    <row r="178" spans="7:28" x14ac:dyDescent="0.2">
      <c r="G178">
        <v>2011</v>
      </c>
      <c r="H178" t="s">
        <v>15</v>
      </c>
      <c r="I178">
        <v>0</v>
      </c>
      <c r="J178" t="s">
        <v>88</v>
      </c>
      <c r="K178" t="s">
        <v>5</v>
      </c>
      <c r="L178" t="s">
        <v>89</v>
      </c>
      <c r="M178" t="s">
        <v>69</v>
      </c>
      <c r="N178" t="s">
        <v>42</v>
      </c>
      <c r="O178" t="s">
        <v>43</v>
      </c>
      <c r="P178" t="str">
        <f>LEFT(Table6[[#This Row],[PoliceStation]],LEN(Table6[[#This Row],[PoliceStation]])-4)</f>
        <v>Yishun South</v>
      </c>
      <c r="R178">
        <v>2013</v>
      </c>
      <c r="S178" t="s">
        <v>18</v>
      </c>
      <c r="T178" t="s">
        <v>20</v>
      </c>
      <c r="U178" t="s">
        <v>24</v>
      </c>
      <c r="V178">
        <v>120</v>
      </c>
      <c r="X178">
        <v>2013</v>
      </c>
      <c r="Y178" t="s">
        <v>13</v>
      </c>
      <c r="Z178" t="s">
        <v>96</v>
      </c>
      <c r="AA178" t="s">
        <v>25</v>
      </c>
      <c r="AB178">
        <v>0</v>
      </c>
    </row>
    <row r="179" spans="7:28" x14ac:dyDescent="0.2">
      <c r="G179">
        <v>2011</v>
      </c>
      <c r="H179" t="s">
        <v>15</v>
      </c>
      <c r="I179">
        <v>0</v>
      </c>
      <c r="J179" t="s">
        <v>88</v>
      </c>
      <c r="K179" t="s">
        <v>5</v>
      </c>
      <c r="L179" t="s">
        <v>89</v>
      </c>
      <c r="M179" t="s">
        <v>81</v>
      </c>
      <c r="N179" t="s">
        <v>39</v>
      </c>
      <c r="O179" t="s">
        <v>40</v>
      </c>
      <c r="P179" t="str">
        <f>LEFT(Table6[[#This Row],[PoliceStation]],LEN(Table6[[#This Row],[PoliceStation]])-4)</f>
        <v>Woodlands East</v>
      </c>
      <c r="R179">
        <v>2013</v>
      </c>
      <c r="S179" t="s">
        <v>18</v>
      </c>
      <c r="T179" t="s">
        <v>21</v>
      </c>
      <c r="U179" t="s">
        <v>24</v>
      </c>
      <c r="V179">
        <v>85</v>
      </c>
      <c r="X179">
        <v>2013</v>
      </c>
      <c r="Y179" t="s">
        <v>10</v>
      </c>
      <c r="Z179" t="s">
        <v>93</v>
      </c>
      <c r="AA179" t="s">
        <v>24</v>
      </c>
      <c r="AB179">
        <v>342</v>
      </c>
    </row>
    <row r="180" spans="7:28" x14ac:dyDescent="0.2">
      <c r="G180">
        <v>2011</v>
      </c>
      <c r="H180" t="s">
        <v>16</v>
      </c>
      <c r="I180">
        <v>16</v>
      </c>
      <c r="J180" t="s">
        <v>88</v>
      </c>
      <c r="K180" t="s">
        <v>6</v>
      </c>
      <c r="L180" t="s">
        <v>89</v>
      </c>
      <c r="M180" t="s">
        <v>70</v>
      </c>
      <c r="N180" t="s">
        <v>39</v>
      </c>
      <c r="O180" t="s">
        <v>40</v>
      </c>
      <c r="P180" t="str">
        <f>LEFT(Table6[[#This Row],[PoliceStation]],LEN(Table6[[#This Row],[PoliceStation]])-4)</f>
        <v>Bukit Panjang</v>
      </c>
      <c r="R180">
        <v>2013</v>
      </c>
      <c r="S180" t="s">
        <v>18</v>
      </c>
      <c r="T180" t="s">
        <v>19</v>
      </c>
      <c r="U180" t="s">
        <v>25</v>
      </c>
      <c r="V180">
        <v>366</v>
      </c>
      <c r="X180">
        <v>2013</v>
      </c>
      <c r="Y180" t="s">
        <v>10</v>
      </c>
      <c r="Z180" t="s">
        <v>94</v>
      </c>
      <c r="AA180" t="s">
        <v>24</v>
      </c>
      <c r="AB180">
        <v>74</v>
      </c>
    </row>
    <row r="181" spans="7:28" x14ac:dyDescent="0.2">
      <c r="G181">
        <v>2011</v>
      </c>
      <c r="H181" t="s">
        <v>15</v>
      </c>
      <c r="I181">
        <v>7</v>
      </c>
      <c r="J181" t="s">
        <v>88</v>
      </c>
      <c r="K181" t="s">
        <v>5</v>
      </c>
      <c r="L181" t="s">
        <v>89</v>
      </c>
      <c r="M181" t="s">
        <v>70</v>
      </c>
      <c r="N181" t="s">
        <v>39</v>
      </c>
      <c r="O181" t="s">
        <v>40</v>
      </c>
      <c r="P181" t="str">
        <f>LEFT(Table6[[#This Row],[PoliceStation]],LEN(Table6[[#This Row],[PoliceStation]])-4)</f>
        <v>Bukit Panjang</v>
      </c>
      <c r="R181">
        <v>2013</v>
      </c>
      <c r="S181" t="s">
        <v>18</v>
      </c>
      <c r="T181" t="s">
        <v>20</v>
      </c>
      <c r="U181" t="s">
        <v>25</v>
      </c>
      <c r="V181">
        <v>77</v>
      </c>
      <c r="X181">
        <v>2013</v>
      </c>
      <c r="Y181" t="s">
        <v>10</v>
      </c>
      <c r="Z181" t="s">
        <v>95</v>
      </c>
      <c r="AA181" t="s">
        <v>24</v>
      </c>
      <c r="AB181">
        <v>51</v>
      </c>
    </row>
    <row r="182" spans="7:28" x14ac:dyDescent="0.2">
      <c r="G182">
        <v>2011</v>
      </c>
      <c r="H182" t="s">
        <v>14</v>
      </c>
      <c r="I182">
        <v>1</v>
      </c>
      <c r="J182" t="s">
        <v>88</v>
      </c>
      <c r="K182" t="s">
        <v>4</v>
      </c>
      <c r="L182" t="s">
        <v>89</v>
      </c>
      <c r="M182" t="s">
        <v>70</v>
      </c>
      <c r="N182" t="s">
        <v>39</v>
      </c>
      <c r="O182" t="s">
        <v>40</v>
      </c>
      <c r="P182" t="str">
        <f>LEFT(Table6[[#This Row],[PoliceStation]],LEN(Table6[[#This Row],[PoliceStation]])-4)</f>
        <v>Bukit Panjang</v>
      </c>
      <c r="R182">
        <v>2013</v>
      </c>
      <c r="S182" t="s">
        <v>18</v>
      </c>
      <c r="T182" t="s">
        <v>21</v>
      </c>
      <c r="U182" t="s">
        <v>25</v>
      </c>
      <c r="V182">
        <v>49</v>
      </c>
      <c r="X182">
        <v>2013</v>
      </c>
      <c r="Y182" t="s">
        <v>10</v>
      </c>
      <c r="Z182" t="s">
        <v>96</v>
      </c>
      <c r="AA182" t="s">
        <v>24</v>
      </c>
      <c r="AB182">
        <v>2</v>
      </c>
    </row>
    <row r="183" spans="7:28" x14ac:dyDescent="0.2">
      <c r="G183">
        <v>2011</v>
      </c>
      <c r="H183" t="s">
        <v>17</v>
      </c>
      <c r="I183">
        <v>15</v>
      </c>
      <c r="J183" t="s">
        <v>88</v>
      </c>
      <c r="K183" t="s">
        <v>6</v>
      </c>
      <c r="L183" t="s">
        <v>89</v>
      </c>
      <c r="M183" t="s">
        <v>53</v>
      </c>
      <c r="N183" t="s">
        <v>39</v>
      </c>
      <c r="O183" t="s">
        <v>40</v>
      </c>
      <c r="P183" t="str">
        <f>LEFT(Table6[[#This Row],[PoliceStation]],LEN(Table6[[#This Row],[PoliceStation]])-4)</f>
        <v>Nanyang</v>
      </c>
      <c r="R183">
        <v>2014</v>
      </c>
      <c r="S183" t="s">
        <v>9</v>
      </c>
      <c r="T183" t="s">
        <v>19</v>
      </c>
      <c r="U183" t="s">
        <v>24</v>
      </c>
      <c r="V183">
        <v>18</v>
      </c>
      <c r="X183">
        <v>2013</v>
      </c>
      <c r="Y183" t="s">
        <v>10</v>
      </c>
      <c r="Z183" t="s">
        <v>93</v>
      </c>
      <c r="AA183" t="s">
        <v>25</v>
      </c>
      <c r="AB183">
        <v>80</v>
      </c>
    </row>
    <row r="184" spans="7:28" x14ac:dyDescent="0.2">
      <c r="G184">
        <v>2011</v>
      </c>
      <c r="H184" t="s">
        <v>16</v>
      </c>
      <c r="I184">
        <v>23</v>
      </c>
      <c r="J184" t="s">
        <v>88</v>
      </c>
      <c r="K184" t="s">
        <v>6</v>
      </c>
      <c r="L184" t="s">
        <v>89</v>
      </c>
      <c r="M184" t="s">
        <v>53</v>
      </c>
      <c r="N184" t="s">
        <v>39</v>
      </c>
      <c r="O184" t="s">
        <v>40</v>
      </c>
      <c r="P184" t="str">
        <f>LEFT(Table6[[#This Row],[PoliceStation]],LEN(Table6[[#This Row],[PoliceStation]])-4)</f>
        <v>Nanyang</v>
      </c>
      <c r="R184">
        <v>2014</v>
      </c>
      <c r="S184" t="s">
        <v>9</v>
      </c>
      <c r="T184" t="s">
        <v>20</v>
      </c>
      <c r="U184" t="s">
        <v>24</v>
      </c>
      <c r="V184">
        <v>1</v>
      </c>
      <c r="X184">
        <v>2013</v>
      </c>
      <c r="Y184" t="s">
        <v>10</v>
      </c>
      <c r="Z184" t="s">
        <v>94</v>
      </c>
      <c r="AA184" t="s">
        <v>25</v>
      </c>
      <c r="AB184">
        <v>13</v>
      </c>
    </row>
    <row r="185" spans="7:28" x14ac:dyDescent="0.2">
      <c r="G185">
        <v>2011</v>
      </c>
      <c r="H185" t="s">
        <v>12</v>
      </c>
      <c r="I185">
        <v>48</v>
      </c>
      <c r="J185" t="s">
        <v>88</v>
      </c>
      <c r="K185" t="s">
        <v>3</v>
      </c>
      <c r="L185" t="s">
        <v>89</v>
      </c>
      <c r="M185" t="s">
        <v>53</v>
      </c>
      <c r="N185" t="s">
        <v>39</v>
      </c>
      <c r="O185" t="s">
        <v>40</v>
      </c>
      <c r="P185" t="str">
        <f>LEFT(Table6[[#This Row],[PoliceStation]],LEN(Table6[[#This Row],[PoliceStation]])-4)</f>
        <v>Nanyang</v>
      </c>
      <c r="R185">
        <v>2014</v>
      </c>
      <c r="S185" t="s">
        <v>9</v>
      </c>
      <c r="T185" t="s">
        <v>21</v>
      </c>
      <c r="U185" t="s">
        <v>24</v>
      </c>
      <c r="V185">
        <v>0</v>
      </c>
      <c r="X185">
        <v>2013</v>
      </c>
      <c r="Y185" t="s">
        <v>10</v>
      </c>
      <c r="Z185" t="s">
        <v>95</v>
      </c>
      <c r="AA185" t="s">
        <v>25</v>
      </c>
      <c r="AB185">
        <v>11</v>
      </c>
    </row>
    <row r="186" spans="7:28" x14ac:dyDescent="0.2">
      <c r="G186">
        <v>2011</v>
      </c>
      <c r="H186" t="s">
        <v>14</v>
      </c>
      <c r="I186">
        <v>29</v>
      </c>
      <c r="J186" t="s">
        <v>88</v>
      </c>
      <c r="K186" t="s">
        <v>4</v>
      </c>
      <c r="L186" t="s">
        <v>89</v>
      </c>
      <c r="M186" t="s">
        <v>38</v>
      </c>
      <c r="N186" t="s">
        <v>39</v>
      </c>
      <c r="O186" t="s">
        <v>40</v>
      </c>
      <c r="P186" t="str">
        <f>LEFT(Table6[[#This Row],[PoliceStation]],LEN(Table6[[#This Row],[PoliceStation]])-4)</f>
        <v>Woodlands</v>
      </c>
      <c r="R186">
        <v>2014</v>
      </c>
      <c r="S186" t="s">
        <v>9</v>
      </c>
      <c r="T186" t="s">
        <v>19</v>
      </c>
      <c r="U186" t="s">
        <v>25</v>
      </c>
      <c r="V186">
        <v>5</v>
      </c>
      <c r="X186">
        <v>2013</v>
      </c>
      <c r="Y186" t="s">
        <v>10</v>
      </c>
      <c r="Z186" t="s">
        <v>96</v>
      </c>
      <c r="AA186" t="s">
        <v>25</v>
      </c>
      <c r="AB186">
        <v>0</v>
      </c>
    </row>
    <row r="187" spans="7:28" x14ac:dyDescent="0.2">
      <c r="G187">
        <v>2011</v>
      </c>
      <c r="H187" t="s">
        <v>15</v>
      </c>
      <c r="I187">
        <v>54</v>
      </c>
      <c r="J187" t="s">
        <v>88</v>
      </c>
      <c r="K187" t="s">
        <v>5</v>
      </c>
      <c r="L187" t="s">
        <v>89</v>
      </c>
      <c r="M187" t="s">
        <v>38</v>
      </c>
      <c r="N187" t="s">
        <v>39</v>
      </c>
      <c r="O187" t="s">
        <v>40</v>
      </c>
      <c r="P187" t="str">
        <f>LEFT(Table6[[#This Row],[PoliceStation]],LEN(Table6[[#This Row],[PoliceStation]])-4)</f>
        <v>Woodlands</v>
      </c>
      <c r="R187">
        <v>2014</v>
      </c>
      <c r="S187" t="s">
        <v>9</v>
      </c>
      <c r="T187" t="s">
        <v>20</v>
      </c>
      <c r="U187" t="s">
        <v>25</v>
      </c>
      <c r="V187">
        <v>0</v>
      </c>
      <c r="X187">
        <v>2013</v>
      </c>
      <c r="Y187" t="s">
        <v>18</v>
      </c>
      <c r="Z187" t="s">
        <v>93</v>
      </c>
      <c r="AA187" t="s">
        <v>24</v>
      </c>
      <c r="AB187">
        <v>1147</v>
      </c>
    </row>
    <row r="188" spans="7:28" x14ac:dyDescent="0.2">
      <c r="G188">
        <v>2011</v>
      </c>
      <c r="H188" t="s">
        <v>16</v>
      </c>
      <c r="I188">
        <v>62</v>
      </c>
      <c r="J188" t="s">
        <v>88</v>
      </c>
      <c r="K188" t="s">
        <v>6</v>
      </c>
      <c r="L188" t="s">
        <v>89</v>
      </c>
      <c r="M188" t="s">
        <v>38</v>
      </c>
      <c r="N188" t="s">
        <v>39</v>
      </c>
      <c r="O188" t="s">
        <v>40</v>
      </c>
      <c r="P188" t="str">
        <f>LEFT(Table6[[#This Row],[PoliceStation]],LEN(Table6[[#This Row],[PoliceStation]])-4)</f>
        <v>Woodlands</v>
      </c>
      <c r="R188">
        <v>2014</v>
      </c>
      <c r="S188" t="s">
        <v>9</v>
      </c>
      <c r="T188" t="s">
        <v>21</v>
      </c>
      <c r="U188" t="s">
        <v>25</v>
      </c>
      <c r="V188">
        <v>0</v>
      </c>
      <c r="X188">
        <v>2013</v>
      </c>
      <c r="Y188" t="s">
        <v>18</v>
      </c>
      <c r="Z188" t="s">
        <v>94</v>
      </c>
      <c r="AA188" t="s">
        <v>24</v>
      </c>
      <c r="AB188">
        <v>180</v>
      </c>
    </row>
    <row r="189" spans="7:28" x14ac:dyDescent="0.2">
      <c r="G189">
        <v>2011</v>
      </c>
      <c r="H189" t="s">
        <v>12</v>
      </c>
      <c r="I189">
        <v>83</v>
      </c>
      <c r="J189" t="s">
        <v>88</v>
      </c>
      <c r="K189" t="s">
        <v>3</v>
      </c>
      <c r="L189" t="s">
        <v>89</v>
      </c>
      <c r="M189" t="s">
        <v>38</v>
      </c>
      <c r="N189" t="s">
        <v>39</v>
      </c>
      <c r="O189" t="s">
        <v>40</v>
      </c>
      <c r="P189" t="str">
        <f>LEFT(Table6[[#This Row],[PoliceStation]],LEN(Table6[[#This Row],[PoliceStation]])-4)</f>
        <v>Woodlands</v>
      </c>
      <c r="R189">
        <v>2014</v>
      </c>
      <c r="S189" t="s">
        <v>11</v>
      </c>
      <c r="T189" t="s">
        <v>19</v>
      </c>
      <c r="U189" t="s">
        <v>24</v>
      </c>
      <c r="V189">
        <v>59</v>
      </c>
      <c r="X189">
        <v>2013</v>
      </c>
      <c r="Y189" t="s">
        <v>18</v>
      </c>
      <c r="Z189" t="s">
        <v>95</v>
      </c>
      <c r="AA189" t="s">
        <v>24</v>
      </c>
      <c r="AB189">
        <v>108</v>
      </c>
    </row>
    <row r="190" spans="7:28" x14ac:dyDescent="0.2">
      <c r="G190">
        <v>2011</v>
      </c>
      <c r="H190" t="s">
        <v>14</v>
      </c>
      <c r="I190">
        <v>13</v>
      </c>
      <c r="J190" t="s">
        <v>88</v>
      </c>
      <c r="K190" t="s">
        <v>4</v>
      </c>
      <c r="L190" t="s">
        <v>89</v>
      </c>
      <c r="M190" t="s">
        <v>59</v>
      </c>
      <c r="N190" t="s">
        <v>39</v>
      </c>
      <c r="O190" t="s">
        <v>40</v>
      </c>
      <c r="P190" t="str">
        <f>LEFT(Table6[[#This Row],[PoliceStation]],LEN(Table6[[#This Row],[PoliceStation]])-4)</f>
        <v>Choa Chu Kang</v>
      </c>
      <c r="R190">
        <v>2014</v>
      </c>
      <c r="S190" t="s">
        <v>11</v>
      </c>
      <c r="T190" t="s">
        <v>20</v>
      </c>
      <c r="U190" t="s">
        <v>24</v>
      </c>
      <c r="V190">
        <v>45</v>
      </c>
      <c r="X190">
        <v>2013</v>
      </c>
      <c r="Y190" t="s">
        <v>18</v>
      </c>
      <c r="Z190" t="s">
        <v>96</v>
      </c>
      <c r="AA190" t="s">
        <v>24</v>
      </c>
      <c r="AB190">
        <v>1</v>
      </c>
    </row>
    <row r="191" spans="7:28" x14ac:dyDescent="0.2">
      <c r="G191">
        <v>2011</v>
      </c>
      <c r="H191" t="s">
        <v>14</v>
      </c>
      <c r="I191">
        <v>18</v>
      </c>
      <c r="J191" t="s">
        <v>88</v>
      </c>
      <c r="K191" t="s">
        <v>4</v>
      </c>
      <c r="L191" t="s">
        <v>89</v>
      </c>
      <c r="M191" t="s">
        <v>53</v>
      </c>
      <c r="N191" t="s">
        <v>39</v>
      </c>
      <c r="O191" t="s">
        <v>40</v>
      </c>
      <c r="P191" t="str">
        <f>LEFT(Table6[[#This Row],[PoliceStation]],LEN(Table6[[#This Row],[PoliceStation]])-4)</f>
        <v>Nanyang</v>
      </c>
      <c r="R191">
        <v>2014</v>
      </c>
      <c r="S191" t="s">
        <v>11</v>
      </c>
      <c r="T191" t="s">
        <v>21</v>
      </c>
      <c r="U191" t="s">
        <v>24</v>
      </c>
      <c r="V191">
        <v>32</v>
      </c>
      <c r="X191">
        <v>2013</v>
      </c>
      <c r="Y191" t="s">
        <v>18</v>
      </c>
      <c r="Z191" t="s">
        <v>93</v>
      </c>
      <c r="AA191" t="s">
        <v>25</v>
      </c>
      <c r="AB191">
        <v>842</v>
      </c>
    </row>
    <row r="192" spans="7:28" x14ac:dyDescent="0.2">
      <c r="G192">
        <v>2011</v>
      </c>
      <c r="H192" t="s">
        <v>12</v>
      </c>
      <c r="I192">
        <v>24</v>
      </c>
      <c r="J192" t="s">
        <v>88</v>
      </c>
      <c r="K192" t="s">
        <v>3</v>
      </c>
      <c r="L192" t="s">
        <v>89</v>
      </c>
      <c r="M192" t="s">
        <v>70</v>
      </c>
      <c r="N192" t="s">
        <v>39</v>
      </c>
      <c r="O192" t="s">
        <v>40</v>
      </c>
      <c r="P192" t="str">
        <f>LEFT(Table6[[#This Row],[PoliceStation]],LEN(Table6[[#This Row],[PoliceStation]])-4)</f>
        <v>Bukit Panjang</v>
      </c>
      <c r="R192">
        <v>2014</v>
      </c>
      <c r="S192" t="s">
        <v>11</v>
      </c>
      <c r="T192" t="s">
        <v>19</v>
      </c>
      <c r="U192" t="s">
        <v>25</v>
      </c>
      <c r="V192">
        <v>0</v>
      </c>
      <c r="X192">
        <v>2013</v>
      </c>
      <c r="Y192" t="s">
        <v>18</v>
      </c>
      <c r="Z192" t="s">
        <v>94</v>
      </c>
      <c r="AA192" t="s">
        <v>25</v>
      </c>
      <c r="AB192">
        <v>141</v>
      </c>
    </row>
    <row r="193" spans="7:28" x14ac:dyDescent="0.2">
      <c r="G193">
        <v>2011</v>
      </c>
      <c r="H193" t="s">
        <v>14</v>
      </c>
      <c r="I193">
        <v>9</v>
      </c>
      <c r="J193" t="s">
        <v>88</v>
      </c>
      <c r="K193" t="s">
        <v>4</v>
      </c>
      <c r="L193" t="s">
        <v>89</v>
      </c>
      <c r="M193" t="s">
        <v>60</v>
      </c>
      <c r="N193" t="s">
        <v>45</v>
      </c>
      <c r="O193" t="s">
        <v>46</v>
      </c>
      <c r="P193" t="str">
        <f>LEFT(Table6[[#This Row],[PoliceStation]],LEN(Table6[[#This Row],[PoliceStation]])-4)</f>
        <v>Pasir Ris</v>
      </c>
      <c r="R193">
        <v>2014</v>
      </c>
      <c r="S193" t="s">
        <v>11</v>
      </c>
      <c r="T193" t="s">
        <v>20</v>
      </c>
      <c r="U193" t="s">
        <v>25</v>
      </c>
      <c r="V193">
        <v>0</v>
      </c>
      <c r="X193">
        <v>2013</v>
      </c>
      <c r="Y193" t="s">
        <v>18</v>
      </c>
      <c r="Z193" t="s">
        <v>95</v>
      </c>
      <c r="AA193" t="s">
        <v>25</v>
      </c>
      <c r="AB193">
        <v>80</v>
      </c>
    </row>
    <row r="194" spans="7:28" x14ac:dyDescent="0.2">
      <c r="G194">
        <v>2011</v>
      </c>
      <c r="H194" t="s">
        <v>17</v>
      </c>
      <c r="I194">
        <v>7</v>
      </c>
      <c r="J194" t="s">
        <v>88</v>
      </c>
      <c r="K194" t="s">
        <v>6</v>
      </c>
      <c r="L194" t="s">
        <v>89</v>
      </c>
      <c r="M194" t="s">
        <v>70</v>
      </c>
      <c r="N194" t="s">
        <v>39</v>
      </c>
      <c r="O194" t="s">
        <v>40</v>
      </c>
      <c r="P194" t="str">
        <f>LEFT(Table6[[#This Row],[PoliceStation]],LEN(Table6[[#This Row],[PoliceStation]])-4)</f>
        <v>Bukit Panjang</v>
      </c>
      <c r="R194">
        <v>2014</v>
      </c>
      <c r="S194" t="s">
        <v>11</v>
      </c>
      <c r="T194" t="s">
        <v>21</v>
      </c>
      <c r="U194" t="s">
        <v>25</v>
      </c>
      <c r="V194">
        <v>0</v>
      </c>
      <c r="X194">
        <v>2013</v>
      </c>
      <c r="Y194" t="s">
        <v>18</v>
      </c>
      <c r="Z194" t="s">
        <v>96</v>
      </c>
      <c r="AA194" t="s">
        <v>25</v>
      </c>
      <c r="AB194">
        <v>1</v>
      </c>
    </row>
    <row r="195" spans="7:28" x14ac:dyDescent="0.2">
      <c r="G195">
        <v>2011</v>
      </c>
      <c r="H195" t="s">
        <v>16</v>
      </c>
      <c r="I195">
        <v>16</v>
      </c>
      <c r="J195" t="s">
        <v>88</v>
      </c>
      <c r="K195" t="s">
        <v>6</v>
      </c>
      <c r="L195" t="s">
        <v>89</v>
      </c>
      <c r="M195" t="s">
        <v>77</v>
      </c>
      <c r="N195" t="s">
        <v>45</v>
      </c>
      <c r="O195" t="s">
        <v>46</v>
      </c>
      <c r="P195" t="str">
        <f>LEFT(Table6[[#This Row],[PoliceStation]],LEN(Table6[[#This Row],[PoliceStation]])-4)</f>
        <v>Marine Parade</v>
      </c>
      <c r="R195">
        <v>2014</v>
      </c>
      <c r="S195" t="s">
        <v>12</v>
      </c>
      <c r="T195" t="s">
        <v>19</v>
      </c>
      <c r="U195" t="s">
        <v>24</v>
      </c>
      <c r="V195">
        <v>699</v>
      </c>
      <c r="X195">
        <v>2014</v>
      </c>
      <c r="Y195" t="s">
        <v>9</v>
      </c>
      <c r="Z195" t="s">
        <v>93</v>
      </c>
      <c r="AA195" t="s">
        <v>24</v>
      </c>
      <c r="AB195">
        <v>5</v>
      </c>
    </row>
    <row r="196" spans="7:28" x14ac:dyDescent="0.2">
      <c r="G196">
        <v>2011</v>
      </c>
      <c r="H196" t="s">
        <v>12</v>
      </c>
      <c r="I196">
        <v>26</v>
      </c>
      <c r="J196" t="s">
        <v>88</v>
      </c>
      <c r="K196" t="s">
        <v>3</v>
      </c>
      <c r="L196" t="s">
        <v>89</v>
      </c>
      <c r="M196" t="s">
        <v>77</v>
      </c>
      <c r="N196" t="s">
        <v>45</v>
      </c>
      <c r="O196" t="s">
        <v>46</v>
      </c>
      <c r="P196" t="str">
        <f>LEFT(Table6[[#This Row],[PoliceStation]],LEN(Table6[[#This Row],[PoliceStation]])-4)</f>
        <v>Marine Parade</v>
      </c>
      <c r="R196">
        <v>2014</v>
      </c>
      <c r="S196" t="s">
        <v>12</v>
      </c>
      <c r="T196" t="s">
        <v>20</v>
      </c>
      <c r="U196" t="s">
        <v>24</v>
      </c>
      <c r="V196">
        <v>138</v>
      </c>
      <c r="X196">
        <v>2014</v>
      </c>
      <c r="Y196" t="s">
        <v>9</v>
      </c>
      <c r="Z196" t="s">
        <v>94</v>
      </c>
      <c r="AA196" t="s">
        <v>24</v>
      </c>
      <c r="AB196">
        <v>2</v>
      </c>
    </row>
    <row r="197" spans="7:28" x14ac:dyDescent="0.2">
      <c r="G197">
        <v>2011</v>
      </c>
      <c r="H197" t="s">
        <v>14</v>
      </c>
      <c r="I197">
        <v>0</v>
      </c>
      <c r="J197" t="s">
        <v>88</v>
      </c>
      <c r="K197" t="s">
        <v>4</v>
      </c>
      <c r="L197" t="s">
        <v>89</v>
      </c>
      <c r="M197" t="s">
        <v>81</v>
      </c>
      <c r="N197" t="s">
        <v>39</v>
      </c>
      <c r="O197" t="s">
        <v>40</v>
      </c>
      <c r="P197" t="str">
        <f>LEFT(Table6[[#This Row],[PoliceStation]],LEN(Table6[[#This Row],[PoliceStation]])-4)</f>
        <v>Woodlands East</v>
      </c>
      <c r="R197">
        <v>2014</v>
      </c>
      <c r="S197" t="s">
        <v>12</v>
      </c>
      <c r="T197" t="s">
        <v>21</v>
      </c>
      <c r="U197" t="s">
        <v>24</v>
      </c>
      <c r="V197">
        <v>106</v>
      </c>
      <c r="X197">
        <v>2014</v>
      </c>
      <c r="Y197" t="s">
        <v>9</v>
      </c>
      <c r="Z197" t="s">
        <v>95</v>
      </c>
      <c r="AA197" t="s">
        <v>24</v>
      </c>
      <c r="AB197">
        <v>1</v>
      </c>
    </row>
    <row r="198" spans="7:28" x14ac:dyDescent="0.2">
      <c r="G198">
        <v>2011</v>
      </c>
      <c r="H198" t="s">
        <v>15</v>
      </c>
      <c r="I198">
        <v>9</v>
      </c>
      <c r="J198" t="s">
        <v>88</v>
      </c>
      <c r="K198" t="s">
        <v>5</v>
      </c>
      <c r="L198" t="s">
        <v>89</v>
      </c>
      <c r="M198" t="s">
        <v>60</v>
      </c>
      <c r="N198" t="s">
        <v>45</v>
      </c>
      <c r="O198" t="s">
        <v>46</v>
      </c>
      <c r="P198" t="str">
        <f>LEFT(Table6[[#This Row],[PoliceStation]],LEN(Table6[[#This Row],[PoliceStation]])-4)</f>
        <v>Pasir Ris</v>
      </c>
      <c r="R198">
        <v>2014</v>
      </c>
      <c r="S198" t="s">
        <v>12</v>
      </c>
      <c r="T198" t="s">
        <v>19</v>
      </c>
      <c r="U198" t="s">
        <v>25</v>
      </c>
      <c r="V198">
        <v>5</v>
      </c>
      <c r="X198">
        <v>2014</v>
      </c>
      <c r="Y198" t="s">
        <v>9</v>
      </c>
      <c r="Z198" t="s">
        <v>96</v>
      </c>
      <c r="AA198" t="s">
        <v>24</v>
      </c>
      <c r="AB198">
        <v>0</v>
      </c>
    </row>
    <row r="199" spans="7:28" x14ac:dyDescent="0.2">
      <c r="G199">
        <v>2011</v>
      </c>
      <c r="H199" t="s">
        <v>17</v>
      </c>
      <c r="I199">
        <v>5</v>
      </c>
      <c r="J199" t="s">
        <v>88</v>
      </c>
      <c r="K199" t="s">
        <v>6</v>
      </c>
      <c r="L199" t="s">
        <v>89</v>
      </c>
      <c r="M199" t="s">
        <v>60</v>
      </c>
      <c r="N199" t="s">
        <v>45</v>
      </c>
      <c r="O199" t="s">
        <v>46</v>
      </c>
      <c r="P199" t="str">
        <f>LEFT(Table6[[#This Row],[PoliceStation]],LEN(Table6[[#This Row],[PoliceStation]])-4)</f>
        <v>Pasir Ris</v>
      </c>
      <c r="R199">
        <v>2014</v>
      </c>
      <c r="S199" t="s">
        <v>12</v>
      </c>
      <c r="T199" t="s">
        <v>20</v>
      </c>
      <c r="U199" t="s">
        <v>25</v>
      </c>
      <c r="V199">
        <v>1</v>
      </c>
      <c r="X199">
        <v>2014</v>
      </c>
      <c r="Y199" t="s">
        <v>9</v>
      </c>
      <c r="Z199" t="s">
        <v>93</v>
      </c>
      <c r="AA199" t="s">
        <v>25</v>
      </c>
      <c r="AB199">
        <v>7</v>
      </c>
    </row>
    <row r="200" spans="7:28" x14ac:dyDescent="0.2">
      <c r="G200">
        <v>2011</v>
      </c>
      <c r="H200" t="s">
        <v>15</v>
      </c>
      <c r="I200">
        <v>36</v>
      </c>
      <c r="J200" t="s">
        <v>88</v>
      </c>
      <c r="K200" t="s">
        <v>5</v>
      </c>
      <c r="L200" t="s">
        <v>89</v>
      </c>
      <c r="M200" t="s">
        <v>53</v>
      </c>
      <c r="N200" t="s">
        <v>39</v>
      </c>
      <c r="O200" t="s">
        <v>40</v>
      </c>
      <c r="P200" t="str">
        <f>LEFT(Table6[[#This Row],[PoliceStation]],LEN(Table6[[#This Row],[PoliceStation]])-4)</f>
        <v>Nanyang</v>
      </c>
      <c r="R200">
        <v>2014</v>
      </c>
      <c r="S200" t="s">
        <v>12</v>
      </c>
      <c r="T200" t="s">
        <v>21</v>
      </c>
      <c r="U200" t="s">
        <v>25</v>
      </c>
      <c r="V200">
        <v>1</v>
      </c>
      <c r="X200">
        <v>2014</v>
      </c>
      <c r="Y200" t="s">
        <v>9</v>
      </c>
      <c r="Z200" t="s">
        <v>94</v>
      </c>
      <c r="AA200" t="s">
        <v>25</v>
      </c>
      <c r="AB200">
        <v>0</v>
      </c>
    </row>
    <row r="201" spans="7:28" x14ac:dyDescent="0.2">
      <c r="G201">
        <v>2011</v>
      </c>
      <c r="H201" t="s">
        <v>14</v>
      </c>
      <c r="I201">
        <v>9</v>
      </c>
      <c r="J201" t="s">
        <v>88</v>
      </c>
      <c r="K201" t="s">
        <v>4</v>
      </c>
      <c r="L201" t="s">
        <v>89</v>
      </c>
      <c r="M201" t="s">
        <v>67</v>
      </c>
      <c r="N201" t="s">
        <v>63</v>
      </c>
      <c r="O201" t="s">
        <v>40</v>
      </c>
      <c r="P201" t="str">
        <f>LEFT(Table6[[#This Row],[PoliceStation]],LEN(Table6[[#This Row],[PoliceStation]])-4)</f>
        <v>Jurong East</v>
      </c>
      <c r="R201">
        <v>2014</v>
      </c>
      <c r="S201" t="s">
        <v>14</v>
      </c>
      <c r="T201" t="s">
        <v>19</v>
      </c>
      <c r="U201" t="s">
        <v>24</v>
      </c>
      <c r="V201">
        <v>127</v>
      </c>
      <c r="X201">
        <v>2014</v>
      </c>
      <c r="Y201" t="s">
        <v>9</v>
      </c>
      <c r="Z201" t="s">
        <v>95</v>
      </c>
      <c r="AA201" t="s">
        <v>25</v>
      </c>
      <c r="AB201">
        <v>0</v>
      </c>
    </row>
    <row r="202" spans="7:28" x14ac:dyDescent="0.2">
      <c r="G202">
        <v>2011</v>
      </c>
      <c r="H202" t="s">
        <v>14</v>
      </c>
      <c r="I202">
        <v>15</v>
      </c>
      <c r="J202" t="s">
        <v>88</v>
      </c>
      <c r="K202" t="s">
        <v>4</v>
      </c>
      <c r="L202" t="s">
        <v>89</v>
      </c>
      <c r="M202" t="s">
        <v>55</v>
      </c>
      <c r="N202" t="s">
        <v>56</v>
      </c>
      <c r="O202" t="s">
        <v>50</v>
      </c>
      <c r="P202" t="str">
        <f>LEFT(Table6[[#This Row],[PoliceStation]],LEN(Table6[[#This Row],[PoliceStation]])-4)</f>
        <v>Bukit Merah East</v>
      </c>
      <c r="R202">
        <v>2014</v>
      </c>
      <c r="S202" t="s">
        <v>14</v>
      </c>
      <c r="T202" t="s">
        <v>20</v>
      </c>
      <c r="U202" t="s">
        <v>24</v>
      </c>
      <c r="V202">
        <v>74</v>
      </c>
      <c r="X202">
        <v>2014</v>
      </c>
      <c r="Y202" t="s">
        <v>9</v>
      </c>
      <c r="Z202" t="s">
        <v>96</v>
      </c>
      <c r="AA202" t="s">
        <v>25</v>
      </c>
      <c r="AB202">
        <v>0</v>
      </c>
    </row>
    <row r="203" spans="7:28" x14ac:dyDescent="0.2">
      <c r="G203">
        <v>2011</v>
      </c>
      <c r="H203" t="s">
        <v>12</v>
      </c>
      <c r="I203">
        <v>44</v>
      </c>
      <c r="J203" t="s">
        <v>88</v>
      </c>
      <c r="K203" t="s">
        <v>3</v>
      </c>
      <c r="L203" t="s">
        <v>89</v>
      </c>
      <c r="M203" t="s">
        <v>59</v>
      </c>
      <c r="N203" t="s">
        <v>39</v>
      </c>
      <c r="O203" t="s">
        <v>40</v>
      </c>
      <c r="P203" t="str">
        <f>LEFT(Table6[[#This Row],[PoliceStation]],LEN(Table6[[#This Row],[PoliceStation]])-4)</f>
        <v>Choa Chu Kang</v>
      </c>
      <c r="R203">
        <v>2014</v>
      </c>
      <c r="S203" t="s">
        <v>14</v>
      </c>
      <c r="T203" t="s">
        <v>21</v>
      </c>
      <c r="U203" t="s">
        <v>24</v>
      </c>
      <c r="V203">
        <v>60</v>
      </c>
      <c r="X203">
        <v>2014</v>
      </c>
      <c r="Y203" t="s">
        <v>11</v>
      </c>
      <c r="Z203" t="s">
        <v>93</v>
      </c>
      <c r="AA203" t="s">
        <v>24</v>
      </c>
      <c r="AB203">
        <v>0</v>
      </c>
    </row>
    <row r="204" spans="7:28" x14ac:dyDescent="0.2">
      <c r="G204">
        <v>2011</v>
      </c>
      <c r="H204" t="s">
        <v>12</v>
      </c>
      <c r="I204">
        <v>40</v>
      </c>
      <c r="J204" t="s">
        <v>88</v>
      </c>
      <c r="K204" t="s">
        <v>3</v>
      </c>
      <c r="L204" t="s">
        <v>89</v>
      </c>
      <c r="M204" t="s">
        <v>58</v>
      </c>
      <c r="N204" t="s">
        <v>39</v>
      </c>
      <c r="O204" t="s">
        <v>40</v>
      </c>
      <c r="P204" t="str">
        <f>LEFT(Table6[[#This Row],[PoliceStation]],LEN(Table6[[#This Row],[PoliceStation]])-4)</f>
        <v>Bukit Batok</v>
      </c>
      <c r="R204">
        <v>2014</v>
      </c>
      <c r="S204" t="s">
        <v>14</v>
      </c>
      <c r="T204" t="s">
        <v>19</v>
      </c>
      <c r="U204" t="s">
        <v>25</v>
      </c>
      <c r="V204">
        <v>5</v>
      </c>
      <c r="X204">
        <v>2014</v>
      </c>
      <c r="Y204" t="s">
        <v>11</v>
      </c>
      <c r="Z204" t="s">
        <v>94</v>
      </c>
      <c r="AA204" t="s">
        <v>24</v>
      </c>
      <c r="AB204">
        <v>0</v>
      </c>
    </row>
    <row r="205" spans="7:28" x14ac:dyDescent="0.2">
      <c r="G205">
        <v>2011</v>
      </c>
      <c r="H205" t="s">
        <v>16</v>
      </c>
      <c r="I205">
        <v>21</v>
      </c>
      <c r="J205" t="s">
        <v>88</v>
      </c>
      <c r="K205" t="s">
        <v>6</v>
      </c>
      <c r="L205" t="s">
        <v>89</v>
      </c>
      <c r="M205" t="s">
        <v>58</v>
      </c>
      <c r="N205" t="s">
        <v>39</v>
      </c>
      <c r="O205" t="s">
        <v>40</v>
      </c>
      <c r="P205" t="str">
        <f>LEFT(Table6[[#This Row],[PoliceStation]],LEN(Table6[[#This Row],[PoliceStation]])-4)</f>
        <v>Bukit Batok</v>
      </c>
      <c r="R205">
        <v>2014</v>
      </c>
      <c r="S205" t="s">
        <v>14</v>
      </c>
      <c r="T205" t="s">
        <v>20</v>
      </c>
      <c r="U205" t="s">
        <v>25</v>
      </c>
      <c r="V205">
        <v>4</v>
      </c>
      <c r="X205">
        <v>2014</v>
      </c>
      <c r="Y205" t="s">
        <v>11</v>
      </c>
      <c r="Z205" t="s">
        <v>95</v>
      </c>
      <c r="AA205" t="s">
        <v>24</v>
      </c>
      <c r="AB205">
        <v>0</v>
      </c>
    </row>
    <row r="206" spans="7:28" x14ac:dyDescent="0.2">
      <c r="G206">
        <v>2011</v>
      </c>
      <c r="H206" t="s">
        <v>17</v>
      </c>
      <c r="I206">
        <v>9</v>
      </c>
      <c r="J206" t="s">
        <v>88</v>
      </c>
      <c r="K206" t="s">
        <v>6</v>
      </c>
      <c r="L206" t="s">
        <v>89</v>
      </c>
      <c r="M206" t="s">
        <v>58</v>
      </c>
      <c r="N206" t="s">
        <v>39</v>
      </c>
      <c r="O206" t="s">
        <v>40</v>
      </c>
      <c r="P206" t="str">
        <f>LEFT(Table6[[#This Row],[PoliceStation]],LEN(Table6[[#This Row],[PoliceStation]])-4)</f>
        <v>Bukit Batok</v>
      </c>
      <c r="R206">
        <v>2014</v>
      </c>
      <c r="S206" t="s">
        <v>14</v>
      </c>
      <c r="T206" t="s">
        <v>21</v>
      </c>
      <c r="U206" t="s">
        <v>25</v>
      </c>
      <c r="V206">
        <v>2</v>
      </c>
      <c r="X206">
        <v>2014</v>
      </c>
      <c r="Y206" t="s">
        <v>11</v>
      </c>
      <c r="Z206" t="s">
        <v>96</v>
      </c>
      <c r="AA206" t="s">
        <v>24</v>
      </c>
      <c r="AB206">
        <v>0</v>
      </c>
    </row>
    <row r="207" spans="7:28" x14ac:dyDescent="0.2">
      <c r="G207">
        <v>2011</v>
      </c>
      <c r="H207" t="s">
        <v>15</v>
      </c>
      <c r="I207">
        <v>33</v>
      </c>
      <c r="J207" t="s">
        <v>88</v>
      </c>
      <c r="K207" t="s">
        <v>5</v>
      </c>
      <c r="L207" t="s">
        <v>89</v>
      </c>
      <c r="M207" t="s">
        <v>58</v>
      </c>
      <c r="N207" t="s">
        <v>39</v>
      </c>
      <c r="O207" t="s">
        <v>40</v>
      </c>
      <c r="P207" t="str">
        <f>LEFT(Table6[[#This Row],[PoliceStation]],LEN(Table6[[#This Row],[PoliceStation]])-4)</f>
        <v>Bukit Batok</v>
      </c>
      <c r="R207">
        <v>2014</v>
      </c>
      <c r="S207" t="s">
        <v>15</v>
      </c>
      <c r="T207" t="s">
        <v>19</v>
      </c>
      <c r="U207" t="s">
        <v>24</v>
      </c>
      <c r="V207">
        <v>117</v>
      </c>
      <c r="X207">
        <v>2014</v>
      </c>
      <c r="Y207" t="s">
        <v>11</v>
      </c>
      <c r="Z207" t="s">
        <v>93</v>
      </c>
      <c r="AA207" t="s">
        <v>25</v>
      </c>
      <c r="AB207">
        <v>51</v>
      </c>
    </row>
    <row r="208" spans="7:28" x14ac:dyDescent="0.2">
      <c r="G208">
        <v>2011</v>
      </c>
      <c r="H208" t="s">
        <v>14</v>
      </c>
      <c r="I208">
        <v>11</v>
      </c>
      <c r="J208" t="s">
        <v>88</v>
      </c>
      <c r="K208" t="s">
        <v>4</v>
      </c>
      <c r="L208" t="s">
        <v>89</v>
      </c>
      <c r="M208" t="s">
        <v>58</v>
      </c>
      <c r="N208" t="s">
        <v>39</v>
      </c>
      <c r="O208" t="s">
        <v>40</v>
      </c>
      <c r="P208" t="str">
        <f>LEFT(Table6[[#This Row],[PoliceStation]],LEN(Table6[[#This Row],[PoliceStation]])-4)</f>
        <v>Bukit Batok</v>
      </c>
      <c r="R208">
        <v>2014</v>
      </c>
      <c r="S208" t="s">
        <v>15</v>
      </c>
      <c r="T208" t="s">
        <v>20</v>
      </c>
      <c r="U208" t="s">
        <v>24</v>
      </c>
      <c r="V208">
        <v>55</v>
      </c>
      <c r="X208">
        <v>2014</v>
      </c>
      <c r="Y208" t="s">
        <v>11</v>
      </c>
      <c r="Z208" t="s">
        <v>94</v>
      </c>
      <c r="AA208" t="s">
        <v>25</v>
      </c>
      <c r="AB208">
        <v>115</v>
      </c>
    </row>
    <row r="209" spans="7:28" x14ac:dyDescent="0.2">
      <c r="G209">
        <v>2011</v>
      </c>
      <c r="H209" t="s">
        <v>12</v>
      </c>
      <c r="I209">
        <v>49</v>
      </c>
      <c r="J209" t="s">
        <v>88</v>
      </c>
      <c r="K209" t="s">
        <v>3</v>
      </c>
      <c r="L209" t="s">
        <v>89</v>
      </c>
      <c r="M209" t="s">
        <v>47</v>
      </c>
      <c r="N209" t="s">
        <v>45</v>
      </c>
      <c r="O209" t="s">
        <v>46</v>
      </c>
      <c r="P209" t="str">
        <f>LEFT(Table6[[#This Row],[PoliceStation]],LEN(Table6[[#This Row],[PoliceStation]])-4)</f>
        <v>Tampines</v>
      </c>
      <c r="R209">
        <v>2014</v>
      </c>
      <c r="S209" t="s">
        <v>15</v>
      </c>
      <c r="T209" t="s">
        <v>21</v>
      </c>
      <c r="U209" t="s">
        <v>24</v>
      </c>
      <c r="V209">
        <v>46</v>
      </c>
      <c r="X209">
        <v>2014</v>
      </c>
      <c r="Y209" t="s">
        <v>11</v>
      </c>
      <c r="Z209" t="s">
        <v>95</v>
      </c>
      <c r="AA209" t="s">
        <v>25</v>
      </c>
      <c r="AB209">
        <v>104</v>
      </c>
    </row>
    <row r="210" spans="7:28" x14ac:dyDescent="0.2">
      <c r="G210">
        <v>2011</v>
      </c>
      <c r="H210" t="s">
        <v>16</v>
      </c>
      <c r="I210">
        <v>31</v>
      </c>
      <c r="J210" t="s">
        <v>88</v>
      </c>
      <c r="K210" t="s">
        <v>6</v>
      </c>
      <c r="L210" t="s">
        <v>89</v>
      </c>
      <c r="M210" t="s">
        <v>47</v>
      </c>
      <c r="N210" t="s">
        <v>45</v>
      </c>
      <c r="O210" t="s">
        <v>46</v>
      </c>
      <c r="P210" t="str">
        <f>LEFT(Table6[[#This Row],[PoliceStation]],LEN(Table6[[#This Row],[PoliceStation]])-4)</f>
        <v>Tampines</v>
      </c>
      <c r="R210">
        <v>2014</v>
      </c>
      <c r="S210" t="s">
        <v>15</v>
      </c>
      <c r="T210" t="s">
        <v>19</v>
      </c>
      <c r="U210" t="s">
        <v>25</v>
      </c>
      <c r="V210">
        <v>5</v>
      </c>
      <c r="X210">
        <v>2014</v>
      </c>
      <c r="Y210" t="s">
        <v>11</v>
      </c>
      <c r="Z210" t="s">
        <v>96</v>
      </c>
      <c r="AA210" t="s">
        <v>25</v>
      </c>
      <c r="AB210">
        <v>0</v>
      </c>
    </row>
    <row r="211" spans="7:28" x14ac:dyDescent="0.2">
      <c r="G211">
        <v>2011</v>
      </c>
      <c r="H211" t="s">
        <v>17</v>
      </c>
      <c r="I211">
        <v>10</v>
      </c>
      <c r="J211" t="s">
        <v>88</v>
      </c>
      <c r="K211" t="s">
        <v>6</v>
      </c>
      <c r="L211" t="s">
        <v>89</v>
      </c>
      <c r="M211" t="s">
        <v>47</v>
      </c>
      <c r="N211" t="s">
        <v>45</v>
      </c>
      <c r="O211" t="s">
        <v>46</v>
      </c>
      <c r="P211" t="str">
        <f>LEFT(Table6[[#This Row],[PoliceStation]],LEN(Table6[[#This Row],[PoliceStation]])-4)</f>
        <v>Tampines</v>
      </c>
      <c r="R211">
        <v>2014</v>
      </c>
      <c r="S211" t="s">
        <v>15</v>
      </c>
      <c r="T211" t="s">
        <v>20</v>
      </c>
      <c r="U211" t="s">
        <v>25</v>
      </c>
      <c r="V211">
        <v>5</v>
      </c>
      <c r="X211">
        <v>2014</v>
      </c>
      <c r="Y211" t="s">
        <v>12</v>
      </c>
      <c r="Z211" t="s">
        <v>93</v>
      </c>
      <c r="AA211" t="s">
        <v>24</v>
      </c>
      <c r="AB211">
        <v>18</v>
      </c>
    </row>
    <row r="212" spans="7:28" x14ac:dyDescent="0.2">
      <c r="G212">
        <v>2011</v>
      </c>
      <c r="H212" t="s">
        <v>15</v>
      </c>
      <c r="I212">
        <v>27</v>
      </c>
      <c r="J212" t="s">
        <v>88</v>
      </c>
      <c r="K212" t="s">
        <v>5</v>
      </c>
      <c r="L212" t="s">
        <v>89</v>
      </c>
      <c r="M212" t="s">
        <v>47</v>
      </c>
      <c r="N212" t="s">
        <v>45</v>
      </c>
      <c r="O212" t="s">
        <v>46</v>
      </c>
      <c r="P212" t="str">
        <f>LEFT(Table6[[#This Row],[PoliceStation]],LEN(Table6[[#This Row],[PoliceStation]])-4)</f>
        <v>Tampines</v>
      </c>
      <c r="R212">
        <v>2014</v>
      </c>
      <c r="S212" t="s">
        <v>15</v>
      </c>
      <c r="T212" t="s">
        <v>21</v>
      </c>
      <c r="U212" t="s">
        <v>25</v>
      </c>
      <c r="V212">
        <v>4</v>
      </c>
      <c r="X212">
        <v>2014</v>
      </c>
      <c r="Y212" t="s">
        <v>12</v>
      </c>
      <c r="Z212" t="s">
        <v>94</v>
      </c>
      <c r="AA212" t="s">
        <v>24</v>
      </c>
      <c r="AB212">
        <v>67</v>
      </c>
    </row>
    <row r="213" spans="7:28" x14ac:dyDescent="0.2">
      <c r="G213">
        <v>2011</v>
      </c>
      <c r="H213" t="s">
        <v>14</v>
      </c>
      <c r="I213">
        <v>17</v>
      </c>
      <c r="J213" t="s">
        <v>88</v>
      </c>
      <c r="K213" t="s">
        <v>4</v>
      </c>
      <c r="L213" t="s">
        <v>89</v>
      </c>
      <c r="M213" t="s">
        <v>47</v>
      </c>
      <c r="N213" t="s">
        <v>45</v>
      </c>
      <c r="O213" t="s">
        <v>46</v>
      </c>
      <c r="P213" t="str">
        <f>LEFT(Table6[[#This Row],[PoliceStation]],LEN(Table6[[#This Row],[PoliceStation]])-4)</f>
        <v>Tampines</v>
      </c>
      <c r="R213">
        <v>2014</v>
      </c>
      <c r="S213" t="s">
        <v>16</v>
      </c>
      <c r="T213" t="s">
        <v>19</v>
      </c>
      <c r="U213" t="s">
        <v>24</v>
      </c>
      <c r="V213">
        <v>48</v>
      </c>
      <c r="X213">
        <v>2014</v>
      </c>
      <c r="Y213" t="s">
        <v>12</v>
      </c>
      <c r="Z213" t="s">
        <v>95</v>
      </c>
      <c r="AA213" t="s">
        <v>24</v>
      </c>
      <c r="AB213">
        <v>65</v>
      </c>
    </row>
    <row r="214" spans="7:28" x14ac:dyDescent="0.2">
      <c r="G214">
        <v>2011</v>
      </c>
      <c r="H214" t="s">
        <v>17</v>
      </c>
      <c r="I214">
        <v>9</v>
      </c>
      <c r="J214" t="s">
        <v>88</v>
      </c>
      <c r="K214" t="s">
        <v>6</v>
      </c>
      <c r="L214" t="s">
        <v>89</v>
      </c>
      <c r="M214" t="s">
        <v>54</v>
      </c>
      <c r="N214" t="s">
        <v>39</v>
      </c>
      <c r="O214" t="s">
        <v>40</v>
      </c>
      <c r="P214" t="str">
        <f>LEFT(Table6[[#This Row],[PoliceStation]],LEN(Table6[[#This Row],[PoliceStation]])-4)</f>
        <v>Jurong West</v>
      </c>
      <c r="R214">
        <v>2014</v>
      </c>
      <c r="S214" t="s">
        <v>16</v>
      </c>
      <c r="T214" t="s">
        <v>20</v>
      </c>
      <c r="U214" t="s">
        <v>24</v>
      </c>
      <c r="V214">
        <v>66</v>
      </c>
      <c r="X214">
        <v>2014</v>
      </c>
      <c r="Y214" t="s">
        <v>12</v>
      </c>
      <c r="Z214" t="s">
        <v>96</v>
      </c>
      <c r="AA214" t="s">
        <v>24</v>
      </c>
      <c r="AB214">
        <v>0</v>
      </c>
    </row>
    <row r="215" spans="7:28" x14ac:dyDescent="0.2">
      <c r="G215">
        <v>2011</v>
      </c>
      <c r="H215" t="s">
        <v>15</v>
      </c>
      <c r="I215">
        <v>25</v>
      </c>
      <c r="J215" t="s">
        <v>88</v>
      </c>
      <c r="K215" t="s">
        <v>5</v>
      </c>
      <c r="L215" t="s">
        <v>89</v>
      </c>
      <c r="M215" t="s">
        <v>54</v>
      </c>
      <c r="N215" t="s">
        <v>39</v>
      </c>
      <c r="O215" t="s">
        <v>40</v>
      </c>
      <c r="P215" t="str">
        <f>LEFT(Table6[[#This Row],[PoliceStation]],LEN(Table6[[#This Row],[PoliceStation]])-4)</f>
        <v>Jurong West</v>
      </c>
      <c r="R215">
        <v>2014</v>
      </c>
      <c r="S215" t="s">
        <v>16</v>
      </c>
      <c r="T215" t="s">
        <v>21</v>
      </c>
      <c r="U215" t="s">
        <v>24</v>
      </c>
      <c r="V215">
        <v>53</v>
      </c>
      <c r="X215">
        <v>2014</v>
      </c>
      <c r="Y215" t="s">
        <v>12</v>
      </c>
      <c r="Z215" t="s">
        <v>93</v>
      </c>
      <c r="AA215" t="s">
        <v>25</v>
      </c>
      <c r="AB215">
        <v>793</v>
      </c>
    </row>
    <row r="216" spans="7:28" x14ac:dyDescent="0.2">
      <c r="G216">
        <v>2011</v>
      </c>
      <c r="H216" t="s">
        <v>14</v>
      </c>
      <c r="I216">
        <v>15</v>
      </c>
      <c r="J216" t="s">
        <v>88</v>
      </c>
      <c r="K216" t="s">
        <v>4</v>
      </c>
      <c r="L216" t="s">
        <v>89</v>
      </c>
      <c r="M216" t="s">
        <v>54</v>
      </c>
      <c r="N216" t="s">
        <v>39</v>
      </c>
      <c r="O216" t="s">
        <v>40</v>
      </c>
      <c r="P216" t="str">
        <f>LEFT(Table6[[#This Row],[PoliceStation]],LEN(Table6[[#This Row],[PoliceStation]])-4)</f>
        <v>Jurong West</v>
      </c>
      <c r="R216">
        <v>2014</v>
      </c>
      <c r="S216" t="s">
        <v>16</v>
      </c>
      <c r="T216" t="s">
        <v>19</v>
      </c>
      <c r="U216" t="s">
        <v>25</v>
      </c>
      <c r="V216">
        <v>5</v>
      </c>
      <c r="X216">
        <v>2014</v>
      </c>
      <c r="Y216" t="s">
        <v>12</v>
      </c>
      <c r="Z216" t="s">
        <v>94</v>
      </c>
      <c r="AA216" t="s">
        <v>25</v>
      </c>
      <c r="AB216">
        <v>568</v>
      </c>
    </row>
    <row r="217" spans="7:28" x14ac:dyDescent="0.2">
      <c r="G217">
        <v>2011</v>
      </c>
      <c r="H217" t="s">
        <v>15</v>
      </c>
      <c r="I217">
        <v>15</v>
      </c>
      <c r="J217" t="s">
        <v>88</v>
      </c>
      <c r="K217" t="s">
        <v>5</v>
      </c>
      <c r="L217" t="s">
        <v>89</v>
      </c>
      <c r="M217" t="s">
        <v>59</v>
      </c>
      <c r="N217" t="s">
        <v>39</v>
      </c>
      <c r="O217" t="s">
        <v>40</v>
      </c>
      <c r="P217" t="str">
        <f>LEFT(Table6[[#This Row],[PoliceStation]],LEN(Table6[[#This Row],[PoliceStation]])-4)</f>
        <v>Choa Chu Kang</v>
      </c>
      <c r="R217">
        <v>2014</v>
      </c>
      <c r="S217" t="s">
        <v>16</v>
      </c>
      <c r="T217" t="s">
        <v>20</v>
      </c>
      <c r="U217" t="s">
        <v>25</v>
      </c>
      <c r="V217">
        <v>2</v>
      </c>
      <c r="X217">
        <v>2014</v>
      </c>
      <c r="Y217" t="s">
        <v>12</v>
      </c>
      <c r="Z217" t="s">
        <v>95</v>
      </c>
      <c r="AA217" t="s">
        <v>25</v>
      </c>
      <c r="AB217">
        <v>439</v>
      </c>
    </row>
    <row r="218" spans="7:28" x14ac:dyDescent="0.2">
      <c r="G218">
        <v>2011</v>
      </c>
      <c r="H218" t="s">
        <v>16</v>
      </c>
      <c r="I218">
        <v>40</v>
      </c>
      <c r="J218" t="s">
        <v>88</v>
      </c>
      <c r="K218" t="s">
        <v>6</v>
      </c>
      <c r="L218" t="s">
        <v>89</v>
      </c>
      <c r="M218" t="s">
        <v>59</v>
      </c>
      <c r="N218" t="s">
        <v>39</v>
      </c>
      <c r="O218" t="s">
        <v>40</v>
      </c>
      <c r="P218" t="str">
        <f>LEFT(Table6[[#This Row],[PoliceStation]],LEN(Table6[[#This Row],[PoliceStation]])-4)</f>
        <v>Choa Chu Kang</v>
      </c>
      <c r="R218">
        <v>2014</v>
      </c>
      <c r="S218" t="s">
        <v>16</v>
      </c>
      <c r="T218" t="s">
        <v>21</v>
      </c>
      <c r="U218" t="s">
        <v>25</v>
      </c>
      <c r="V218">
        <v>2</v>
      </c>
      <c r="X218">
        <v>2014</v>
      </c>
      <c r="Y218" t="s">
        <v>12</v>
      </c>
      <c r="Z218" t="s">
        <v>96</v>
      </c>
      <c r="AA218" t="s">
        <v>25</v>
      </c>
      <c r="AB218">
        <v>4</v>
      </c>
    </row>
    <row r="219" spans="7:28" x14ac:dyDescent="0.2">
      <c r="G219">
        <v>2011</v>
      </c>
      <c r="H219" t="s">
        <v>17</v>
      </c>
      <c r="I219">
        <v>8</v>
      </c>
      <c r="J219" t="s">
        <v>88</v>
      </c>
      <c r="K219" t="s">
        <v>6</v>
      </c>
      <c r="L219" t="s">
        <v>89</v>
      </c>
      <c r="M219" t="s">
        <v>59</v>
      </c>
      <c r="N219" t="s">
        <v>39</v>
      </c>
      <c r="O219" t="s">
        <v>40</v>
      </c>
      <c r="P219" t="str">
        <f>LEFT(Table6[[#This Row],[PoliceStation]],LEN(Table6[[#This Row],[PoliceStation]])-4)</f>
        <v>Choa Chu Kang</v>
      </c>
      <c r="R219">
        <v>2014</v>
      </c>
      <c r="S219" t="s">
        <v>17</v>
      </c>
      <c r="T219" t="s">
        <v>19</v>
      </c>
      <c r="U219" t="s">
        <v>24</v>
      </c>
      <c r="V219">
        <v>38</v>
      </c>
      <c r="X219">
        <v>2014</v>
      </c>
      <c r="Y219" t="s">
        <v>14</v>
      </c>
      <c r="Z219" t="s">
        <v>93</v>
      </c>
      <c r="AA219" t="s">
        <v>24</v>
      </c>
      <c r="AB219">
        <v>155</v>
      </c>
    </row>
    <row r="220" spans="7:28" x14ac:dyDescent="0.2">
      <c r="G220">
        <v>2011</v>
      </c>
      <c r="H220" t="s">
        <v>16</v>
      </c>
      <c r="I220">
        <v>32</v>
      </c>
      <c r="J220" t="s">
        <v>88</v>
      </c>
      <c r="K220" t="s">
        <v>6</v>
      </c>
      <c r="L220" t="s">
        <v>89</v>
      </c>
      <c r="M220" t="s">
        <v>54</v>
      </c>
      <c r="N220" t="s">
        <v>39</v>
      </c>
      <c r="O220" t="s">
        <v>40</v>
      </c>
      <c r="P220" t="str">
        <f>LEFT(Table6[[#This Row],[PoliceStation]],LEN(Table6[[#This Row],[PoliceStation]])-4)</f>
        <v>Jurong West</v>
      </c>
      <c r="R220">
        <v>2014</v>
      </c>
      <c r="S220" t="s">
        <v>17</v>
      </c>
      <c r="T220" t="s">
        <v>20</v>
      </c>
      <c r="U220" t="s">
        <v>24</v>
      </c>
      <c r="V220">
        <v>26</v>
      </c>
      <c r="X220">
        <v>2014</v>
      </c>
      <c r="Y220" t="s">
        <v>14</v>
      </c>
      <c r="Z220" t="s">
        <v>94</v>
      </c>
      <c r="AA220" t="s">
        <v>24</v>
      </c>
      <c r="AB220">
        <v>38</v>
      </c>
    </row>
    <row r="221" spans="7:28" x14ac:dyDescent="0.2">
      <c r="G221">
        <v>2011</v>
      </c>
      <c r="H221" t="s">
        <v>12</v>
      </c>
      <c r="I221">
        <v>48</v>
      </c>
      <c r="J221" t="s">
        <v>88</v>
      </c>
      <c r="K221" t="s">
        <v>3</v>
      </c>
      <c r="L221" t="s">
        <v>89</v>
      </c>
      <c r="M221" t="s">
        <v>54</v>
      </c>
      <c r="N221" t="s">
        <v>39</v>
      </c>
      <c r="O221" t="s">
        <v>40</v>
      </c>
      <c r="P221" t="str">
        <f>LEFT(Table6[[#This Row],[PoliceStation]],LEN(Table6[[#This Row],[PoliceStation]])-4)</f>
        <v>Jurong West</v>
      </c>
      <c r="R221">
        <v>2014</v>
      </c>
      <c r="S221" t="s">
        <v>17</v>
      </c>
      <c r="T221" t="s">
        <v>21</v>
      </c>
      <c r="U221" t="s">
        <v>24</v>
      </c>
      <c r="V221">
        <v>21</v>
      </c>
      <c r="X221">
        <v>2014</v>
      </c>
      <c r="Y221" t="s">
        <v>14</v>
      </c>
      <c r="Z221" t="s">
        <v>95</v>
      </c>
      <c r="AA221" t="s">
        <v>24</v>
      </c>
      <c r="AB221">
        <v>33</v>
      </c>
    </row>
    <row r="222" spans="7:28" x14ac:dyDescent="0.2">
      <c r="G222">
        <v>2011</v>
      </c>
      <c r="H222" t="s">
        <v>16</v>
      </c>
      <c r="I222">
        <v>17</v>
      </c>
      <c r="J222" t="s">
        <v>88</v>
      </c>
      <c r="K222" t="s">
        <v>6</v>
      </c>
      <c r="L222" t="s">
        <v>89</v>
      </c>
      <c r="M222" t="s">
        <v>60</v>
      </c>
      <c r="N222" t="s">
        <v>45</v>
      </c>
      <c r="O222" t="s">
        <v>46</v>
      </c>
      <c r="P222" t="str">
        <f>LEFT(Table6[[#This Row],[PoliceStation]],LEN(Table6[[#This Row],[PoliceStation]])-4)</f>
        <v>Pasir Ris</v>
      </c>
      <c r="R222">
        <v>2014</v>
      </c>
      <c r="S222" t="s">
        <v>17</v>
      </c>
      <c r="T222" t="s">
        <v>19</v>
      </c>
      <c r="U222" t="s">
        <v>25</v>
      </c>
      <c r="V222">
        <v>1</v>
      </c>
      <c r="X222">
        <v>2014</v>
      </c>
      <c r="Y222" t="s">
        <v>14</v>
      </c>
      <c r="Z222" t="s">
        <v>96</v>
      </c>
      <c r="AA222" t="s">
        <v>24</v>
      </c>
      <c r="AB222">
        <v>0</v>
      </c>
    </row>
    <row r="223" spans="7:28" x14ac:dyDescent="0.2">
      <c r="G223">
        <v>2011</v>
      </c>
      <c r="H223" t="s">
        <v>12</v>
      </c>
      <c r="I223">
        <v>44</v>
      </c>
      <c r="J223" t="s">
        <v>88</v>
      </c>
      <c r="K223" t="s">
        <v>3</v>
      </c>
      <c r="L223" t="s">
        <v>89</v>
      </c>
      <c r="M223" t="s">
        <v>60</v>
      </c>
      <c r="N223" t="s">
        <v>45</v>
      </c>
      <c r="O223" t="s">
        <v>46</v>
      </c>
      <c r="P223" t="str">
        <f>LEFT(Table6[[#This Row],[PoliceStation]],LEN(Table6[[#This Row],[PoliceStation]])-4)</f>
        <v>Pasir Ris</v>
      </c>
      <c r="R223">
        <v>2014</v>
      </c>
      <c r="S223" t="s">
        <v>17</v>
      </c>
      <c r="T223" t="s">
        <v>20</v>
      </c>
      <c r="U223" t="s">
        <v>25</v>
      </c>
      <c r="V223">
        <v>3</v>
      </c>
      <c r="X223">
        <v>2014</v>
      </c>
      <c r="Y223" t="s">
        <v>14</v>
      </c>
      <c r="Z223" t="s">
        <v>93</v>
      </c>
      <c r="AA223" t="s">
        <v>25</v>
      </c>
      <c r="AB223">
        <v>46</v>
      </c>
    </row>
    <row r="224" spans="7:28" x14ac:dyDescent="0.2">
      <c r="G224">
        <v>2011</v>
      </c>
      <c r="H224" t="s">
        <v>15</v>
      </c>
      <c r="I224">
        <v>0</v>
      </c>
      <c r="J224" t="s">
        <v>88</v>
      </c>
      <c r="K224" t="s">
        <v>5</v>
      </c>
      <c r="L224" t="s">
        <v>89</v>
      </c>
      <c r="M224" t="s">
        <v>65</v>
      </c>
      <c r="N224" t="s">
        <v>42</v>
      </c>
      <c r="O224" t="s">
        <v>43</v>
      </c>
      <c r="P224" t="str">
        <f>LEFT(Table6[[#This Row],[PoliceStation]],LEN(Table6[[#This Row],[PoliceStation]])-4)</f>
        <v>Yishun North</v>
      </c>
      <c r="R224">
        <v>2014</v>
      </c>
      <c r="S224" t="s">
        <v>17</v>
      </c>
      <c r="T224" t="s">
        <v>21</v>
      </c>
      <c r="U224" t="s">
        <v>25</v>
      </c>
      <c r="V224">
        <v>3</v>
      </c>
      <c r="X224">
        <v>2014</v>
      </c>
      <c r="Y224" t="s">
        <v>14</v>
      </c>
      <c r="Z224" t="s">
        <v>94</v>
      </c>
      <c r="AA224" t="s">
        <v>25</v>
      </c>
      <c r="AB224">
        <v>13</v>
      </c>
    </row>
    <row r="225" spans="7:28" x14ac:dyDescent="0.2">
      <c r="G225">
        <v>2011</v>
      </c>
      <c r="H225" t="s">
        <v>16</v>
      </c>
      <c r="I225">
        <v>7</v>
      </c>
      <c r="J225" t="s">
        <v>88</v>
      </c>
      <c r="K225" t="s">
        <v>6</v>
      </c>
      <c r="L225" t="s">
        <v>89</v>
      </c>
      <c r="M225" t="s">
        <v>78</v>
      </c>
      <c r="N225" t="s">
        <v>49</v>
      </c>
      <c r="O225" t="s">
        <v>50</v>
      </c>
      <c r="P225" t="str">
        <f>LEFT(Table6[[#This Row],[PoliceStation]],LEN(Table6[[#This Row],[PoliceStation]])-4)</f>
        <v>Orchard</v>
      </c>
      <c r="R225">
        <v>2014</v>
      </c>
      <c r="S225" t="s">
        <v>13</v>
      </c>
      <c r="T225" t="s">
        <v>19</v>
      </c>
      <c r="U225" t="s">
        <v>24</v>
      </c>
      <c r="V225">
        <v>308</v>
      </c>
      <c r="X225">
        <v>2014</v>
      </c>
      <c r="Y225" t="s">
        <v>14</v>
      </c>
      <c r="Z225" t="s">
        <v>95</v>
      </c>
      <c r="AA225" t="s">
        <v>25</v>
      </c>
      <c r="AB225">
        <v>9</v>
      </c>
    </row>
    <row r="226" spans="7:28" x14ac:dyDescent="0.2">
      <c r="G226">
        <v>2011</v>
      </c>
      <c r="H226" t="s">
        <v>17</v>
      </c>
      <c r="I226">
        <v>14</v>
      </c>
      <c r="J226" t="s">
        <v>88</v>
      </c>
      <c r="K226" t="s">
        <v>6</v>
      </c>
      <c r="L226" t="s">
        <v>89</v>
      </c>
      <c r="M226" t="s">
        <v>78</v>
      </c>
      <c r="N226" t="s">
        <v>49</v>
      </c>
      <c r="O226" t="s">
        <v>50</v>
      </c>
      <c r="P226" t="str">
        <f>LEFT(Table6[[#This Row],[PoliceStation]],LEN(Table6[[#This Row],[PoliceStation]])-4)</f>
        <v>Orchard</v>
      </c>
      <c r="R226">
        <v>2014</v>
      </c>
      <c r="S226" t="s">
        <v>13</v>
      </c>
      <c r="T226" t="s">
        <v>20</v>
      </c>
      <c r="U226" t="s">
        <v>24</v>
      </c>
      <c r="V226">
        <v>337</v>
      </c>
      <c r="X226">
        <v>2014</v>
      </c>
      <c r="Y226" t="s">
        <v>14</v>
      </c>
      <c r="Z226" t="s">
        <v>96</v>
      </c>
      <c r="AA226" t="s">
        <v>25</v>
      </c>
      <c r="AB226">
        <v>1</v>
      </c>
    </row>
    <row r="227" spans="7:28" x14ac:dyDescent="0.2">
      <c r="G227">
        <v>2011</v>
      </c>
      <c r="H227" t="s">
        <v>15</v>
      </c>
      <c r="I227">
        <v>17</v>
      </c>
      <c r="J227" t="s">
        <v>88</v>
      </c>
      <c r="K227" t="s">
        <v>5</v>
      </c>
      <c r="L227" t="s">
        <v>89</v>
      </c>
      <c r="M227" t="s">
        <v>78</v>
      </c>
      <c r="N227" t="s">
        <v>49</v>
      </c>
      <c r="O227" t="s">
        <v>50</v>
      </c>
      <c r="P227" t="str">
        <f>LEFT(Table6[[#This Row],[PoliceStation]],LEN(Table6[[#This Row],[PoliceStation]])-4)</f>
        <v>Orchard</v>
      </c>
      <c r="R227">
        <v>2014</v>
      </c>
      <c r="S227" t="s">
        <v>13</v>
      </c>
      <c r="T227" t="s">
        <v>21</v>
      </c>
      <c r="U227" t="s">
        <v>24</v>
      </c>
      <c r="V227">
        <v>286</v>
      </c>
      <c r="X227">
        <v>2014</v>
      </c>
      <c r="Y227" t="s">
        <v>17</v>
      </c>
      <c r="Z227" t="s">
        <v>93</v>
      </c>
      <c r="AA227" t="s">
        <v>24</v>
      </c>
      <c r="AB227">
        <v>36</v>
      </c>
    </row>
    <row r="228" spans="7:28" x14ac:dyDescent="0.2">
      <c r="G228">
        <v>2011</v>
      </c>
      <c r="H228" t="s">
        <v>14</v>
      </c>
      <c r="I228">
        <v>10</v>
      </c>
      <c r="J228" t="s">
        <v>88</v>
      </c>
      <c r="K228" t="s">
        <v>4</v>
      </c>
      <c r="L228" t="s">
        <v>89</v>
      </c>
      <c r="M228" t="s">
        <v>78</v>
      </c>
      <c r="N228" t="s">
        <v>49</v>
      </c>
      <c r="O228" t="s">
        <v>50</v>
      </c>
      <c r="P228" t="str">
        <f>LEFT(Table6[[#This Row],[PoliceStation]],LEN(Table6[[#This Row],[PoliceStation]])-4)</f>
        <v>Orchard</v>
      </c>
      <c r="R228">
        <v>2014</v>
      </c>
      <c r="S228" t="s">
        <v>13</v>
      </c>
      <c r="T228" t="s">
        <v>19</v>
      </c>
      <c r="U228" t="s">
        <v>25</v>
      </c>
      <c r="V228">
        <v>13</v>
      </c>
      <c r="X228">
        <v>2014</v>
      </c>
      <c r="Y228" t="s">
        <v>17</v>
      </c>
      <c r="Z228" t="s">
        <v>94</v>
      </c>
      <c r="AA228" t="s">
        <v>24</v>
      </c>
      <c r="AB228">
        <v>3</v>
      </c>
    </row>
    <row r="229" spans="7:28" x14ac:dyDescent="0.2">
      <c r="G229">
        <v>2011</v>
      </c>
      <c r="H229" t="s">
        <v>12</v>
      </c>
      <c r="I229">
        <v>26</v>
      </c>
      <c r="J229" t="s">
        <v>88</v>
      </c>
      <c r="K229" t="s">
        <v>3</v>
      </c>
      <c r="L229" t="s">
        <v>89</v>
      </c>
      <c r="M229" t="s">
        <v>75</v>
      </c>
      <c r="N229" t="s">
        <v>49</v>
      </c>
      <c r="O229" t="s">
        <v>50</v>
      </c>
      <c r="P229" t="str">
        <f>LEFT(Table6[[#This Row],[PoliceStation]],LEN(Table6[[#This Row],[PoliceStation]])-4)</f>
        <v>Kampong Java</v>
      </c>
      <c r="R229">
        <v>2014</v>
      </c>
      <c r="S229" t="s">
        <v>13</v>
      </c>
      <c r="T229" t="s">
        <v>20</v>
      </c>
      <c r="U229" t="s">
        <v>25</v>
      </c>
      <c r="V229">
        <v>39</v>
      </c>
      <c r="X229">
        <v>2014</v>
      </c>
      <c r="Y229" t="s">
        <v>17</v>
      </c>
      <c r="Z229" t="s">
        <v>95</v>
      </c>
      <c r="AA229" t="s">
        <v>24</v>
      </c>
      <c r="AB229">
        <v>3</v>
      </c>
    </row>
    <row r="230" spans="7:28" x14ac:dyDescent="0.2">
      <c r="G230">
        <v>2011</v>
      </c>
      <c r="H230" t="s">
        <v>16</v>
      </c>
      <c r="I230">
        <v>5</v>
      </c>
      <c r="J230" t="s">
        <v>88</v>
      </c>
      <c r="K230" t="s">
        <v>6</v>
      </c>
      <c r="L230" t="s">
        <v>89</v>
      </c>
      <c r="M230" t="s">
        <v>75</v>
      </c>
      <c r="N230" t="s">
        <v>49</v>
      </c>
      <c r="O230" t="s">
        <v>50</v>
      </c>
      <c r="P230" t="str">
        <f>LEFT(Table6[[#This Row],[PoliceStation]],LEN(Table6[[#This Row],[PoliceStation]])-4)</f>
        <v>Kampong Java</v>
      </c>
      <c r="R230">
        <v>2014</v>
      </c>
      <c r="S230" t="s">
        <v>13</v>
      </c>
      <c r="T230" t="s">
        <v>21</v>
      </c>
      <c r="U230" t="s">
        <v>25</v>
      </c>
      <c r="V230">
        <v>36</v>
      </c>
      <c r="X230">
        <v>2014</v>
      </c>
      <c r="Y230" t="s">
        <v>17</v>
      </c>
      <c r="Z230" t="s">
        <v>96</v>
      </c>
      <c r="AA230" t="s">
        <v>24</v>
      </c>
      <c r="AB230">
        <v>0</v>
      </c>
    </row>
    <row r="231" spans="7:28" x14ac:dyDescent="0.2">
      <c r="G231">
        <v>2011</v>
      </c>
      <c r="H231" t="s">
        <v>15</v>
      </c>
      <c r="I231">
        <v>8</v>
      </c>
      <c r="J231" t="s">
        <v>88</v>
      </c>
      <c r="K231" t="s">
        <v>5</v>
      </c>
      <c r="L231" t="s">
        <v>89</v>
      </c>
      <c r="M231" t="s">
        <v>75</v>
      </c>
      <c r="N231" t="s">
        <v>49</v>
      </c>
      <c r="O231" t="s">
        <v>50</v>
      </c>
      <c r="P231" t="str">
        <f>LEFT(Table6[[#This Row],[PoliceStation]],LEN(Table6[[#This Row],[PoliceStation]])-4)</f>
        <v>Kampong Java</v>
      </c>
      <c r="R231">
        <v>2014</v>
      </c>
      <c r="S231" t="s">
        <v>10</v>
      </c>
      <c r="T231" t="s">
        <v>19</v>
      </c>
      <c r="U231" t="s">
        <v>24</v>
      </c>
      <c r="V231">
        <v>390</v>
      </c>
      <c r="X231">
        <v>2014</v>
      </c>
      <c r="Y231" t="s">
        <v>17</v>
      </c>
      <c r="Z231" t="s">
        <v>93</v>
      </c>
      <c r="AA231" t="s">
        <v>25</v>
      </c>
      <c r="AB231">
        <v>114</v>
      </c>
    </row>
    <row r="232" spans="7:28" x14ac:dyDescent="0.2">
      <c r="G232">
        <v>2011</v>
      </c>
      <c r="H232" t="s">
        <v>14</v>
      </c>
      <c r="I232">
        <v>8</v>
      </c>
      <c r="J232" t="s">
        <v>88</v>
      </c>
      <c r="K232" t="s">
        <v>4</v>
      </c>
      <c r="L232" t="s">
        <v>89</v>
      </c>
      <c r="M232" t="s">
        <v>77</v>
      </c>
      <c r="N232" t="s">
        <v>45</v>
      </c>
      <c r="O232" t="s">
        <v>46</v>
      </c>
      <c r="P232" t="str">
        <f>LEFT(Table6[[#This Row],[PoliceStation]],LEN(Table6[[#This Row],[PoliceStation]])-4)</f>
        <v>Marine Parade</v>
      </c>
      <c r="R232">
        <v>2014</v>
      </c>
      <c r="S232" t="s">
        <v>10</v>
      </c>
      <c r="T232" t="s">
        <v>20</v>
      </c>
      <c r="U232" t="s">
        <v>24</v>
      </c>
      <c r="V232">
        <v>56</v>
      </c>
      <c r="X232">
        <v>2014</v>
      </c>
      <c r="Y232" t="s">
        <v>17</v>
      </c>
      <c r="Z232" t="s">
        <v>94</v>
      </c>
      <c r="AA232" t="s">
        <v>25</v>
      </c>
      <c r="AB232">
        <v>12</v>
      </c>
    </row>
    <row r="233" spans="7:28" x14ac:dyDescent="0.2">
      <c r="G233">
        <v>2011</v>
      </c>
      <c r="H233" t="s">
        <v>14</v>
      </c>
      <c r="I233">
        <v>6</v>
      </c>
      <c r="J233" t="s">
        <v>88</v>
      </c>
      <c r="K233" t="s">
        <v>4</v>
      </c>
      <c r="L233" t="s">
        <v>89</v>
      </c>
      <c r="M233" t="s">
        <v>75</v>
      </c>
      <c r="N233" t="s">
        <v>49</v>
      </c>
      <c r="O233" t="s">
        <v>50</v>
      </c>
      <c r="P233" t="str">
        <f>LEFT(Table6[[#This Row],[PoliceStation]],LEN(Table6[[#This Row],[PoliceStation]])-4)</f>
        <v>Kampong Java</v>
      </c>
      <c r="R233">
        <v>2014</v>
      </c>
      <c r="S233" t="s">
        <v>10</v>
      </c>
      <c r="T233" t="s">
        <v>21</v>
      </c>
      <c r="U233" t="s">
        <v>24</v>
      </c>
      <c r="V233">
        <v>34</v>
      </c>
      <c r="X233">
        <v>2014</v>
      </c>
      <c r="Y233" t="s">
        <v>17</v>
      </c>
      <c r="Z233" t="s">
        <v>95</v>
      </c>
      <c r="AA233" t="s">
        <v>25</v>
      </c>
      <c r="AB233">
        <v>9</v>
      </c>
    </row>
    <row r="234" spans="7:28" x14ac:dyDescent="0.2">
      <c r="G234">
        <v>2011</v>
      </c>
      <c r="H234" t="s">
        <v>12</v>
      </c>
      <c r="I234">
        <v>15</v>
      </c>
      <c r="J234" t="s">
        <v>88</v>
      </c>
      <c r="K234" t="s">
        <v>3</v>
      </c>
      <c r="L234" t="s">
        <v>89</v>
      </c>
      <c r="M234" t="s">
        <v>80</v>
      </c>
      <c r="N234" t="s">
        <v>49</v>
      </c>
      <c r="O234" t="s">
        <v>50</v>
      </c>
      <c r="P234" t="str">
        <f>LEFT(Table6[[#This Row],[PoliceStation]],LEN(Table6[[#This Row],[PoliceStation]])-4)</f>
        <v>Bukit Timah</v>
      </c>
      <c r="R234">
        <v>2014</v>
      </c>
      <c r="S234" t="s">
        <v>10</v>
      </c>
      <c r="T234" t="s">
        <v>19</v>
      </c>
      <c r="U234" t="s">
        <v>25</v>
      </c>
      <c r="V234">
        <v>32</v>
      </c>
      <c r="X234">
        <v>2014</v>
      </c>
      <c r="Y234" t="s">
        <v>17</v>
      </c>
      <c r="Z234" t="s">
        <v>96</v>
      </c>
      <c r="AA234" t="s">
        <v>25</v>
      </c>
      <c r="AB234">
        <v>0</v>
      </c>
    </row>
    <row r="235" spans="7:28" x14ac:dyDescent="0.2">
      <c r="G235">
        <v>2011</v>
      </c>
      <c r="H235" t="s">
        <v>16</v>
      </c>
      <c r="I235">
        <v>8</v>
      </c>
      <c r="J235" t="s">
        <v>88</v>
      </c>
      <c r="K235" t="s">
        <v>6</v>
      </c>
      <c r="L235" t="s">
        <v>89</v>
      </c>
      <c r="M235" t="s">
        <v>80</v>
      </c>
      <c r="N235" t="s">
        <v>49</v>
      </c>
      <c r="O235" t="s">
        <v>50</v>
      </c>
      <c r="P235" t="str">
        <f>LEFT(Table6[[#This Row],[PoliceStation]],LEN(Table6[[#This Row],[PoliceStation]])-4)</f>
        <v>Bukit Timah</v>
      </c>
      <c r="R235">
        <v>2014</v>
      </c>
      <c r="S235" t="s">
        <v>10</v>
      </c>
      <c r="T235" t="s">
        <v>20</v>
      </c>
      <c r="U235" t="s">
        <v>25</v>
      </c>
      <c r="V235">
        <v>1</v>
      </c>
      <c r="X235">
        <v>2014</v>
      </c>
      <c r="Y235" t="s">
        <v>13</v>
      </c>
      <c r="Z235" t="s">
        <v>93</v>
      </c>
      <c r="AA235" t="s">
        <v>24</v>
      </c>
      <c r="AB235">
        <v>163</v>
      </c>
    </row>
    <row r="236" spans="7:28" x14ac:dyDescent="0.2">
      <c r="G236">
        <v>2011</v>
      </c>
      <c r="H236" t="s">
        <v>15</v>
      </c>
      <c r="I236">
        <v>7</v>
      </c>
      <c r="J236" t="s">
        <v>88</v>
      </c>
      <c r="K236" t="s">
        <v>5</v>
      </c>
      <c r="L236" t="s">
        <v>89</v>
      </c>
      <c r="M236" t="s">
        <v>80</v>
      </c>
      <c r="N236" t="s">
        <v>49</v>
      </c>
      <c r="O236" t="s">
        <v>50</v>
      </c>
      <c r="P236" t="str">
        <f>LEFT(Table6[[#This Row],[PoliceStation]],LEN(Table6[[#This Row],[PoliceStation]])-4)</f>
        <v>Bukit Timah</v>
      </c>
      <c r="R236">
        <v>2014</v>
      </c>
      <c r="S236" t="s">
        <v>10</v>
      </c>
      <c r="T236" t="s">
        <v>21</v>
      </c>
      <c r="U236" t="s">
        <v>25</v>
      </c>
      <c r="V236">
        <v>1</v>
      </c>
      <c r="X236">
        <v>2014</v>
      </c>
      <c r="Y236" t="s">
        <v>13</v>
      </c>
      <c r="Z236" t="s">
        <v>94</v>
      </c>
      <c r="AA236" t="s">
        <v>24</v>
      </c>
      <c r="AB236">
        <v>73</v>
      </c>
    </row>
    <row r="237" spans="7:28" x14ac:dyDescent="0.2">
      <c r="G237">
        <v>2011</v>
      </c>
      <c r="H237" t="s">
        <v>14</v>
      </c>
      <c r="I237">
        <v>1</v>
      </c>
      <c r="J237" t="s">
        <v>88</v>
      </c>
      <c r="K237" t="s">
        <v>4</v>
      </c>
      <c r="L237" t="s">
        <v>89</v>
      </c>
      <c r="M237" t="s">
        <v>80</v>
      </c>
      <c r="N237" t="s">
        <v>49</v>
      </c>
      <c r="O237" t="s">
        <v>50</v>
      </c>
      <c r="P237" t="str">
        <f>LEFT(Table6[[#This Row],[PoliceStation]],LEN(Table6[[#This Row],[PoliceStation]])-4)</f>
        <v>Bukit Timah</v>
      </c>
      <c r="R237">
        <v>2014</v>
      </c>
      <c r="S237" t="s">
        <v>18</v>
      </c>
      <c r="T237" t="s">
        <v>19</v>
      </c>
      <c r="U237" t="s">
        <v>24</v>
      </c>
      <c r="V237">
        <v>1099</v>
      </c>
      <c r="X237">
        <v>2014</v>
      </c>
      <c r="Y237" t="s">
        <v>13</v>
      </c>
      <c r="Z237" t="s">
        <v>95</v>
      </c>
      <c r="AA237" t="s">
        <v>24</v>
      </c>
      <c r="AB237">
        <v>60</v>
      </c>
    </row>
    <row r="238" spans="7:28" x14ac:dyDescent="0.2">
      <c r="G238">
        <v>2011</v>
      </c>
      <c r="H238" t="s">
        <v>12</v>
      </c>
      <c r="I238">
        <v>26</v>
      </c>
      <c r="J238" t="s">
        <v>88</v>
      </c>
      <c r="K238" t="s">
        <v>3</v>
      </c>
      <c r="L238" t="s">
        <v>89</v>
      </c>
      <c r="M238" t="s">
        <v>72</v>
      </c>
      <c r="N238" t="s">
        <v>49</v>
      </c>
      <c r="O238" t="s">
        <v>50</v>
      </c>
      <c r="P238" t="str">
        <f>LEFT(Table6[[#This Row],[PoliceStation]],LEN(Table6[[#This Row],[PoliceStation]])-4)</f>
        <v>Bishan</v>
      </c>
      <c r="R238">
        <v>2014</v>
      </c>
      <c r="S238" t="s">
        <v>18</v>
      </c>
      <c r="T238" t="s">
        <v>20</v>
      </c>
      <c r="U238" t="s">
        <v>24</v>
      </c>
      <c r="V238">
        <v>122</v>
      </c>
      <c r="X238">
        <v>2014</v>
      </c>
      <c r="Y238" t="s">
        <v>13</v>
      </c>
      <c r="Z238" t="s">
        <v>96</v>
      </c>
      <c r="AA238" t="s">
        <v>24</v>
      </c>
      <c r="AB238">
        <v>0</v>
      </c>
    </row>
    <row r="239" spans="7:28" x14ac:dyDescent="0.2">
      <c r="G239">
        <v>2011</v>
      </c>
      <c r="H239" t="s">
        <v>12</v>
      </c>
      <c r="I239">
        <v>108</v>
      </c>
      <c r="J239" t="s">
        <v>88</v>
      </c>
      <c r="K239" t="s">
        <v>3</v>
      </c>
      <c r="L239" t="s">
        <v>89</v>
      </c>
      <c r="M239" t="s">
        <v>78</v>
      </c>
      <c r="N239" t="s">
        <v>49</v>
      </c>
      <c r="O239" t="s">
        <v>50</v>
      </c>
      <c r="P239" t="str">
        <f>LEFT(Table6[[#This Row],[PoliceStation]],LEN(Table6[[#This Row],[PoliceStation]])-4)</f>
        <v>Orchard</v>
      </c>
      <c r="R239">
        <v>2014</v>
      </c>
      <c r="S239" t="s">
        <v>18</v>
      </c>
      <c r="T239" t="s">
        <v>21</v>
      </c>
      <c r="U239" t="s">
        <v>24</v>
      </c>
      <c r="V239">
        <v>81</v>
      </c>
      <c r="X239">
        <v>2014</v>
      </c>
      <c r="Y239" t="s">
        <v>13</v>
      </c>
      <c r="Z239" t="s">
        <v>93</v>
      </c>
      <c r="AA239" t="s">
        <v>25</v>
      </c>
      <c r="AB239">
        <v>11</v>
      </c>
    </row>
    <row r="240" spans="7:28" x14ac:dyDescent="0.2">
      <c r="G240">
        <v>2011</v>
      </c>
      <c r="H240" t="s">
        <v>16</v>
      </c>
      <c r="I240">
        <v>11</v>
      </c>
      <c r="J240" t="s">
        <v>88</v>
      </c>
      <c r="K240" t="s">
        <v>6</v>
      </c>
      <c r="L240" t="s">
        <v>89</v>
      </c>
      <c r="M240" t="s">
        <v>72</v>
      </c>
      <c r="N240" t="s">
        <v>49</v>
      </c>
      <c r="O240" t="s">
        <v>50</v>
      </c>
      <c r="P240" t="str">
        <f>LEFT(Table6[[#This Row],[PoliceStation]],LEN(Table6[[#This Row],[PoliceStation]])-4)</f>
        <v>Bishan</v>
      </c>
      <c r="R240">
        <v>2014</v>
      </c>
      <c r="S240" t="s">
        <v>18</v>
      </c>
      <c r="T240" t="s">
        <v>19</v>
      </c>
      <c r="U240" t="s">
        <v>25</v>
      </c>
      <c r="V240">
        <v>394</v>
      </c>
      <c r="X240">
        <v>2014</v>
      </c>
      <c r="Y240" t="s">
        <v>13</v>
      </c>
      <c r="Z240" t="s">
        <v>94</v>
      </c>
      <c r="AA240" t="s">
        <v>25</v>
      </c>
      <c r="AB240">
        <v>5</v>
      </c>
    </row>
    <row r="241" spans="7:28" x14ac:dyDescent="0.2">
      <c r="G241">
        <v>2011</v>
      </c>
      <c r="H241" t="s">
        <v>15</v>
      </c>
      <c r="I241">
        <v>17</v>
      </c>
      <c r="J241" t="s">
        <v>88</v>
      </c>
      <c r="K241" t="s">
        <v>5</v>
      </c>
      <c r="L241" t="s">
        <v>89</v>
      </c>
      <c r="M241" t="s">
        <v>72</v>
      </c>
      <c r="N241" t="s">
        <v>49</v>
      </c>
      <c r="O241" t="s">
        <v>50</v>
      </c>
      <c r="P241" t="str">
        <f>LEFT(Table6[[#This Row],[PoliceStation]],LEN(Table6[[#This Row],[PoliceStation]])-4)</f>
        <v>Bishan</v>
      </c>
      <c r="R241">
        <v>2014</v>
      </c>
      <c r="S241" t="s">
        <v>18</v>
      </c>
      <c r="T241" t="s">
        <v>20</v>
      </c>
      <c r="U241" t="s">
        <v>25</v>
      </c>
      <c r="V241">
        <v>86</v>
      </c>
      <c r="X241">
        <v>2014</v>
      </c>
      <c r="Y241" t="s">
        <v>13</v>
      </c>
      <c r="Z241" t="s">
        <v>95</v>
      </c>
      <c r="AA241" t="s">
        <v>25</v>
      </c>
      <c r="AB241">
        <v>2</v>
      </c>
    </row>
    <row r="242" spans="7:28" x14ac:dyDescent="0.2">
      <c r="G242">
        <v>2011</v>
      </c>
      <c r="H242" t="s">
        <v>14</v>
      </c>
      <c r="I242">
        <v>6</v>
      </c>
      <c r="J242" t="s">
        <v>88</v>
      </c>
      <c r="K242" t="s">
        <v>4</v>
      </c>
      <c r="L242" t="s">
        <v>89</v>
      </c>
      <c r="M242" t="s">
        <v>72</v>
      </c>
      <c r="N242" t="s">
        <v>49</v>
      </c>
      <c r="O242" t="s">
        <v>50</v>
      </c>
      <c r="P242" t="str">
        <f>LEFT(Table6[[#This Row],[PoliceStation]],LEN(Table6[[#This Row],[PoliceStation]])-4)</f>
        <v>Bishan</v>
      </c>
      <c r="R242">
        <v>2014</v>
      </c>
      <c r="S242" t="s">
        <v>18</v>
      </c>
      <c r="T242" t="s">
        <v>21</v>
      </c>
      <c r="U242" t="s">
        <v>25</v>
      </c>
      <c r="V242">
        <v>47</v>
      </c>
      <c r="X242">
        <v>2014</v>
      </c>
      <c r="Y242" t="s">
        <v>13</v>
      </c>
      <c r="Z242" t="s">
        <v>96</v>
      </c>
      <c r="AA242" t="s">
        <v>25</v>
      </c>
      <c r="AB242">
        <v>0</v>
      </c>
    </row>
    <row r="243" spans="7:28" x14ac:dyDescent="0.2">
      <c r="G243">
        <v>2011</v>
      </c>
      <c r="H243" t="s">
        <v>12</v>
      </c>
      <c r="I243">
        <v>38</v>
      </c>
      <c r="J243" t="s">
        <v>88</v>
      </c>
      <c r="K243" t="s">
        <v>3</v>
      </c>
      <c r="L243" t="s">
        <v>89</v>
      </c>
      <c r="M243" t="s">
        <v>71</v>
      </c>
      <c r="N243" t="s">
        <v>63</v>
      </c>
      <c r="O243" t="s">
        <v>40</v>
      </c>
      <c r="P243" t="str">
        <f>LEFT(Table6[[#This Row],[PoliceStation]],LEN(Table6[[#This Row],[PoliceStation]])-4)</f>
        <v>Queenstown</v>
      </c>
      <c r="R243">
        <v>2015</v>
      </c>
      <c r="S243" t="s">
        <v>9</v>
      </c>
      <c r="T243" t="s">
        <v>19</v>
      </c>
      <c r="U243" t="s">
        <v>24</v>
      </c>
      <c r="V243">
        <v>12</v>
      </c>
      <c r="X243">
        <v>2014</v>
      </c>
      <c r="Y243" t="s">
        <v>10</v>
      </c>
      <c r="Z243" t="s">
        <v>93</v>
      </c>
      <c r="AA243" t="s">
        <v>24</v>
      </c>
      <c r="AB243">
        <v>358</v>
      </c>
    </row>
    <row r="244" spans="7:28" x14ac:dyDescent="0.2">
      <c r="G244">
        <v>2011</v>
      </c>
      <c r="H244" t="s">
        <v>16</v>
      </c>
      <c r="I244">
        <v>11</v>
      </c>
      <c r="J244" t="s">
        <v>88</v>
      </c>
      <c r="K244" t="s">
        <v>6</v>
      </c>
      <c r="L244" t="s">
        <v>89</v>
      </c>
      <c r="M244" t="s">
        <v>71</v>
      </c>
      <c r="N244" t="s">
        <v>63</v>
      </c>
      <c r="O244" t="s">
        <v>40</v>
      </c>
      <c r="P244" t="str">
        <f>LEFT(Table6[[#This Row],[PoliceStation]],LEN(Table6[[#This Row],[PoliceStation]])-4)</f>
        <v>Queenstown</v>
      </c>
      <c r="R244">
        <v>2015</v>
      </c>
      <c r="S244" t="s">
        <v>9</v>
      </c>
      <c r="T244" t="s">
        <v>20</v>
      </c>
      <c r="U244" t="s">
        <v>24</v>
      </c>
      <c r="V244">
        <v>2</v>
      </c>
      <c r="X244">
        <v>2014</v>
      </c>
      <c r="Y244" t="s">
        <v>10</v>
      </c>
      <c r="Z244" t="s">
        <v>94</v>
      </c>
      <c r="AA244" t="s">
        <v>24</v>
      </c>
      <c r="AB244">
        <v>66</v>
      </c>
    </row>
    <row r="245" spans="7:28" x14ac:dyDescent="0.2">
      <c r="G245">
        <v>2011</v>
      </c>
      <c r="H245" t="s">
        <v>12</v>
      </c>
      <c r="I245">
        <v>73</v>
      </c>
      <c r="J245" t="s">
        <v>88</v>
      </c>
      <c r="K245" t="s">
        <v>3</v>
      </c>
      <c r="L245" t="s">
        <v>89</v>
      </c>
      <c r="M245" t="s">
        <v>57</v>
      </c>
      <c r="N245" t="s">
        <v>45</v>
      </c>
      <c r="O245" t="s">
        <v>46</v>
      </c>
      <c r="P245" t="str">
        <f>LEFT(Table6[[#This Row],[PoliceStation]],LEN(Table6[[#This Row],[PoliceStation]])-4)</f>
        <v>Geylang</v>
      </c>
      <c r="R245">
        <v>2015</v>
      </c>
      <c r="S245" t="s">
        <v>9</v>
      </c>
      <c r="T245" t="s">
        <v>21</v>
      </c>
      <c r="U245" t="s">
        <v>24</v>
      </c>
      <c r="V245">
        <v>0</v>
      </c>
      <c r="X245">
        <v>2014</v>
      </c>
      <c r="Y245" t="s">
        <v>10</v>
      </c>
      <c r="Z245" t="s">
        <v>95</v>
      </c>
      <c r="AA245" t="s">
        <v>24</v>
      </c>
      <c r="AB245">
        <v>52</v>
      </c>
    </row>
    <row r="246" spans="7:28" x14ac:dyDescent="0.2">
      <c r="G246">
        <v>2011</v>
      </c>
      <c r="H246" t="s">
        <v>17</v>
      </c>
      <c r="I246">
        <v>13</v>
      </c>
      <c r="J246" t="s">
        <v>88</v>
      </c>
      <c r="K246" t="s">
        <v>6</v>
      </c>
      <c r="L246" t="s">
        <v>89</v>
      </c>
      <c r="M246" t="s">
        <v>38</v>
      </c>
      <c r="N246" t="s">
        <v>39</v>
      </c>
      <c r="O246" t="s">
        <v>40</v>
      </c>
      <c r="P246" t="str">
        <f>LEFT(Table6[[#This Row],[PoliceStation]],LEN(Table6[[#This Row],[PoliceStation]])-4)</f>
        <v>Woodlands</v>
      </c>
      <c r="R246">
        <v>2015</v>
      </c>
      <c r="S246" t="s">
        <v>9</v>
      </c>
      <c r="T246" t="s">
        <v>19</v>
      </c>
      <c r="U246" t="s">
        <v>25</v>
      </c>
      <c r="V246">
        <v>4</v>
      </c>
      <c r="X246">
        <v>2014</v>
      </c>
      <c r="Y246" t="s">
        <v>10</v>
      </c>
      <c r="Z246" t="s">
        <v>96</v>
      </c>
      <c r="AA246" t="s">
        <v>24</v>
      </c>
      <c r="AB246">
        <v>0</v>
      </c>
    </row>
    <row r="247" spans="7:28" x14ac:dyDescent="0.2">
      <c r="G247">
        <v>2011</v>
      </c>
      <c r="H247" t="s">
        <v>15</v>
      </c>
      <c r="I247">
        <v>14</v>
      </c>
      <c r="J247" t="s">
        <v>88</v>
      </c>
      <c r="K247" t="s">
        <v>5</v>
      </c>
      <c r="L247" t="s">
        <v>89</v>
      </c>
      <c r="M247" t="s">
        <v>77</v>
      </c>
      <c r="N247" t="s">
        <v>45</v>
      </c>
      <c r="O247" t="s">
        <v>46</v>
      </c>
      <c r="P247" t="str">
        <f>LEFT(Table6[[#This Row],[PoliceStation]],LEN(Table6[[#This Row],[PoliceStation]])-4)</f>
        <v>Marine Parade</v>
      </c>
      <c r="R247">
        <v>2015</v>
      </c>
      <c r="S247" t="s">
        <v>9</v>
      </c>
      <c r="T247" t="s">
        <v>20</v>
      </c>
      <c r="U247" t="s">
        <v>25</v>
      </c>
      <c r="V247">
        <v>0</v>
      </c>
      <c r="X247">
        <v>2014</v>
      </c>
      <c r="Y247" t="s">
        <v>10</v>
      </c>
      <c r="Z247" t="s">
        <v>93</v>
      </c>
      <c r="AA247" t="s">
        <v>25</v>
      </c>
      <c r="AB247">
        <v>78</v>
      </c>
    </row>
    <row r="248" spans="7:28" x14ac:dyDescent="0.2">
      <c r="G248">
        <v>2011</v>
      </c>
      <c r="H248" t="s">
        <v>12</v>
      </c>
      <c r="I248">
        <v>0</v>
      </c>
      <c r="J248" t="s">
        <v>88</v>
      </c>
      <c r="K248" t="s">
        <v>3</v>
      </c>
      <c r="L248" t="s">
        <v>89</v>
      </c>
      <c r="M248" t="s">
        <v>65</v>
      </c>
      <c r="N248" t="s">
        <v>42</v>
      </c>
      <c r="O248" t="s">
        <v>43</v>
      </c>
      <c r="P248" t="str">
        <f>LEFT(Table6[[#This Row],[PoliceStation]],LEN(Table6[[#This Row],[PoliceStation]])-4)</f>
        <v>Yishun North</v>
      </c>
      <c r="R248">
        <v>2015</v>
      </c>
      <c r="S248" t="s">
        <v>9</v>
      </c>
      <c r="T248" t="s">
        <v>21</v>
      </c>
      <c r="U248" t="s">
        <v>25</v>
      </c>
      <c r="V248">
        <v>0</v>
      </c>
      <c r="X248">
        <v>2014</v>
      </c>
      <c r="Y248" t="s">
        <v>10</v>
      </c>
      <c r="Z248" t="s">
        <v>94</v>
      </c>
      <c r="AA248" t="s">
        <v>25</v>
      </c>
      <c r="AB248">
        <v>13</v>
      </c>
    </row>
    <row r="249" spans="7:28" x14ac:dyDescent="0.2">
      <c r="G249">
        <v>2011</v>
      </c>
      <c r="H249" t="s">
        <v>17</v>
      </c>
      <c r="I249">
        <v>0</v>
      </c>
      <c r="J249" t="s">
        <v>88</v>
      </c>
      <c r="K249" t="s">
        <v>6</v>
      </c>
      <c r="L249" t="s">
        <v>89</v>
      </c>
      <c r="M249" t="s">
        <v>65</v>
      </c>
      <c r="N249" t="s">
        <v>42</v>
      </c>
      <c r="O249" t="s">
        <v>43</v>
      </c>
      <c r="P249" t="str">
        <f>LEFT(Table6[[#This Row],[PoliceStation]],LEN(Table6[[#This Row],[PoliceStation]])-4)</f>
        <v>Yishun North</v>
      </c>
      <c r="R249">
        <v>2015</v>
      </c>
      <c r="S249" t="s">
        <v>11</v>
      </c>
      <c r="T249" t="s">
        <v>19</v>
      </c>
      <c r="U249" t="s">
        <v>24</v>
      </c>
      <c r="V249">
        <v>47</v>
      </c>
      <c r="X249">
        <v>2014</v>
      </c>
      <c r="Y249" t="s">
        <v>10</v>
      </c>
      <c r="Z249" t="s">
        <v>95</v>
      </c>
      <c r="AA249" t="s">
        <v>25</v>
      </c>
      <c r="AB249">
        <v>9</v>
      </c>
    </row>
    <row r="250" spans="7:28" x14ac:dyDescent="0.2">
      <c r="G250">
        <v>2011</v>
      </c>
      <c r="H250" t="s">
        <v>17</v>
      </c>
      <c r="I250">
        <v>13</v>
      </c>
      <c r="J250" t="s">
        <v>88</v>
      </c>
      <c r="K250" t="s">
        <v>6</v>
      </c>
      <c r="L250" t="s">
        <v>89</v>
      </c>
      <c r="M250" t="s">
        <v>77</v>
      </c>
      <c r="N250" t="s">
        <v>45</v>
      </c>
      <c r="O250" t="s">
        <v>46</v>
      </c>
      <c r="P250" t="str">
        <f>LEFT(Table6[[#This Row],[PoliceStation]],LEN(Table6[[#This Row],[PoliceStation]])-4)</f>
        <v>Marine Parade</v>
      </c>
      <c r="R250">
        <v>2015</v>
      </c>
      <c r="S250" t="s">
        <v>11</v>
      </c>
      <c r="T250" t="s">
        <v>20</v>
      </c>
      <c r="U250" t="s">
        <v>24</v>
      </c>
      <c r="V250">
        <v>28</v>
      </c>
      <c r="X250">
        <v>2014</v>
      </c>
      <c r="Y250" t="s">
        <v>10</v>
      </c>
      <c r="Z250" t="s">
        <v>96</v>
      </c>
      <c r="AA250" t="s">
        <v>25</v>
      </c>
      <c r="AB250">
        <v>0</v>
      </c>
    </row>
    <row r="251" spans="7:28" x14ac:dyDescent="0.2">
      <c r="G251">
        <v>2011</v>
      </c>
      <c r="H251" t="s">
        <v>12</v>
      </c>
      <c r="I251">
        <v>0</v>
      </c>
      <c r="J251" t="s">
        <v>88</v>
      </c>
      <c r="K251" t="s">
        <v>3</v>
      </c>
      <c r="L251" t="s">
        <v>89</v>
      </c>
      <c r="M251" t="s">
        <v>82</v>
      </c>
      <c r="N251" t="s">
        <v>39</v>
      </c>
      <c r="O251" t="s">
        <v>40</v>
      </c>
      <c r="P251" t="str">
        <f>LEFT(Table6[[#This Row],[PoliceStation]],LEN(Table6[[#This Row],[PoliceStation]])-4)</f>
        <v>Woodlands West</v>
      </c>
      <c r="R251">
        <v>2015</v>
      </c>
      <c r="S251" t="s">
        <v>11</v>
      </c>
      <c r="T251" t="s">
        <v>21</v>
      </c>
      <c r="U251" t="s">
        <v>24</v>
      </c>
      <c r="V251">
        <v>23</v>
      </c>
      <c r="X251">
        <v>2014</v>
      </c>
      <c r="Y251" t="s">
        <v>18</v>
      </c>
      <c r="Z251" t="s">
        <v>93</v>
      </c>
      <c r="AA251" t="s">
        <v>24</v>
      </c>
      <c r="AB251">
        <v>1949</v>
      </c>
    </row>
    <row r="252" spans="7:28" x14ac:dyDescent="0.2">
      <c r="G252">
        <v>2011</v>
      </c>
      <c r="H252" t="s">
        <v>16</v>
      </c>
      <c r="I252">
        <v>0</v>
      </c>
      <c r="J252" t="s">
        <v>88</v>
      </c>
      <c r="K252" t="s">
        <v>6</v>
      </c>
      <c r="L252" t="s">
        <v>89</v>
      </c>
      <c r="M252" t="s">
        <v>82</v>
      </c>
      <c r="N252" t="s">
        <v>39</v>
      </c>
      <c r="O252" t="s">
        <v>40</v>
      </c>
      <c r="P252" t="str">
        <f>LEFT(Table6[[#This Row],[PoliceStation]],LEN(Table6[[#This Row],[PoliceStation]])-4)</f>
        <v>Woodlands West</v>
      </c>
      <c r="R252">
        <v>2015</v>
      </c>
      <c r="S252" t="s">
        <v>11</v>
      </c>
      <c r="T252" t="s">
        <v>19</v>
      </c>
      <c r="U252" t="s">
        <v>25</v>
      </c>
      <c r="V252">
        <v>0</v>
      </c>
      <c r="X252">
        <v>2014</v>
      </c>
      <c r="Y252" t="s">
        <v>18</v>
      </c>
      <c r="Z252" t="s">
        <v>94</v>
      </c>
      <c r="AA252" t="s">
        <v>24</v>
      </c>
      <c r="AB252">
        <v>311</v>
      </c>
    </row>
    <row r="253" spans="7:28" x14ac:dyDescent="0.2">
      <c r="G253">
        <v>2011</v>
      </c>
      <c r="H253" t="s">
        <v>17</v>
      </c>
      <c r="I253">
        <v>0</v>
      </c>
      <c r="J253" t="s">
        <v>88</v>
      </c>
      <c r="K253" t="s">
        <v>6</v>
      </c>
      <c r="L253" t="s">
        <v>89</v>
      </c>
      <c r="M253" t="s">
        <v>82</v>
      </c>
      <c r="N253" t="s">
        <v>39</v>
      </c>
      <c r="O253" t="s">
        <v>40</v>
      </c>
      <c r="P253" t="str">
        <f>LEFT(Table6[[#This Row],[PoliceStation]],LEN(Table6[[#This Row],[PoliceStation]])-4)</f>
        <v>Woodlands West</v>
      </c>
      <c r="R253">
        <v>2015</v>
      </c>
      <c r="S253" t="s">
        <v>11</v>
      </c>
      <c r="T253" t="s">
        <v>20</v>
      </c>
      <c r="U253" t="s">
        <v>25</v>
      </c>
      <c r="V253">
        <v>0</v>
      </c>
      <c r="X253">
        <v>2014</v>
      </c>
      <c r="Y253" t="s">
        <v>18</v>
      </c>
      <c r="Z253" t="s">
        <v>95</v>
      </c>
      <c r="AA253" t="s">
        <v>24</v>
      </c>
      <c r="AB253">
        <v>188</v>
      </c>
    </row>
    <row r="254" spans="7:28" x14ac:dyDescent="0.2">
      <c r="G254">
        <v>2011</v>
      </c>
      <c r="H254" t="s">
        <v>15</v>
      </c>
      <c r="I254">
        <v>0</v>
      </c>
      <c r="J254" t="s">
        <v>88</v>
      </c>
      <c r="K254" t="s">
        <v>5</v>
      </c>
      <c r="L254" t="s">
        <v>89</v>
      </c>
      <c r="M254" t="s">
        <v>82</v>
      </c>
      <c r="N254" t="s">
        <v>39</v>
      </c>
      <c r="O254" t="s">
        <v>40</v>
      </c>
      <c r="P254" t="str">
        <f>LEFT(Table6[[#This Row],[PoliceStation]],LEN(Table6[[#This Row],[PoliceStation]])-4)</f>
        <v>Woodlands West</v>
      </c>
      <c r="R254">
        <v>2015</v>
      </c>
      <c r="S254" t="s">
        <v>11</v>
      </c>
      <c r="T254" t="s">
        <v>21</v>
      </c>
      <c r="U254" t="s">
        <v>25</v>
      </c>
      <c r="V254">
        <v>0</v>
      </c>
      <c r="X254">
        <v>2014</v>
      </c>
      <c r="Y254" t="s">
        <v>18</v>
      </c>
      <c r="Z254" t="s">
        <v>96</v>
      </c>
      <c r="AA254" t="s">
        <v>24</v>
      </c>
      <c r="AB254">
        <v>1</v>
      </c>
    </row>
    <row r="255" spans="7:28" x14ac:dyDescent="0.2">
      <c r="G255">
        <v>2011</v>
      </c>
      <c r="H255" t="s">
        <v>17</v>
      </c>
      <c r="I255">
        <v>7</v>
      </c>
      <c r="J255" t="s">
        <v>88</v>
      </c>
      <c r="K255" t="s">
        <v>6</v>
      </c>
      <c r="L255" t="s">
        <v>89</v>
      </c>
      <c r="M255" t="s">
        <v>72</v>
      </c>
      <c r="N255" t="s">
        <v>49</v>
      </c>
      <c r="O255" t="s">
        <v>50</v>
      </c>
      <c r="P255" t="str">
        <f>LEFT(Table6[[#This Row],[PoliceStation]],LEN(Table6[[#This Row],[PoliceStation]])-4)</f>
        <v>Bishan</v>
      </c>
      <c r="R255">
        <v>2015</v>
      </c>
      <c r="S255" t="s">
        <v>12</v>
      </c>
      <c r="T255" t="s">
        <v>19</v>
      </c>
      <c r="U255" t="s">
        <v>24</v>
      </c>
      <c r="V255">
        <v>722</v>
      </c>
      <c r="X255">
        <v>2014</v>
      </c>
      <c r="Y255" t="s">
        <v>18</v>
      </c>
      <c r="Z255" t="s">
        <v>93</v>
      </c>
      <c r="AA255" t="s">
        <v>25</v>
      </c>
      <c r="AB255">
        <v>1468</v>
      </c>
    </row>
    <row r="256" spans="7:28" x14ac:dyDescent="0.2">
      <c r="G256">
        <v>2011</v>
      </c>
      <c r="H256" t="s">
        <v>14</v>
      </c>
      <c r="I256">
        <v>12</v>
      </c>
      <c r="J256" t="s">
        <v>88</v>
      </c>
      <c r="K256" t="s">
        <v>4</v>
      </c>
      <c r="L256" t="s">
        <v>89</v>
      </c>
      <c r="M256" t="s">
        <v>48</v>
      </c>
      <c r="N256" t="s">
        <v>49</v>
      </c>
      <c r="O256" t="s">
        <v>50</v>
      </c>
      <c r="P256" t="str">
        <f>LEFT(Table6[[#This Row],[PoliceStation]],LEN(Table6[[#This Row],[PoliceStation]])-4)</f>
        <v>Toa Payoh</v>
      </c>
      <c r="R256">
        <v>2015</v>
      </c>
      <c r="S256" t="s">
        <v>12</v>
      </c>
      <c r="T256" t="s">
        <v>20</v>
      </c>
      <c r="U256" t="s">
        <v>24</v>
      </c>
      <c r="V256">
        <v>134</v>
      </c>
      <c r="X256">
        <v>2014</v>
      </c>
      <c r="Y256" t="s">
        <v>18</v>
      </c>
      <c r="Z256" t="s">
        <v>94</v>
      </c>
      <c r="AA256" t="s">
        <v>25</v>
      </c>
      <c r="AB256">
        <v>217</v>
      </c>
    </row>
    <row r="257" spans="7:28" x14ac:dyDescent="0.2">
      <c r="G257">
        <v>2011</v>
      </c>
      <c r="H257" t="s">
        <v>17</v>
      </c>
      <c r="I257">
        <v>1</v>
      </c>
      <c r="J257" t="s">
        <v>88</v>
      </c>
      <c r="K257" t="s">
        <v>6</v>
      </c>
      <c r="L257" t="s">
        <v>89</v>
      </c>
      <c r="M257" t="s">
        <v>80</v>
      </c>
      <c r="N257" t="s">
        <v>49</v>
      </c>
      <c r="O257" t="s">
        <v>50</v>
      </c>
      <c r="P257" t="str">
        <f>LEFT(Table6[[#This Row],[PoliceStation]],LEN(Table6[[#This Row],[PoliceStation]])-4)</f>
        <v>Bukit Timah</v>
      </c>
      <c r="R257">
        <v>2015</v>
      </c>
      <c r="S257" t="s">
        <v>12</v>
      </c>
      <c r="T257" t="s">
        <v>21</v>
      </c>
      <c r="U257" t="s">
        <v>24</v>
      </c>
      <c r="V257">
        <v>114</v>
      </c>
      <c r="X257">
        <v>2014</v>
      </c>
      <c r="Y257" t="s">
        <v>18</v>
      </c>
      <c r="Z257" t="s">
        <v>95</v>
      </c>
      <c r="AA257" t="s">
        <v>25</v>
      </c>
      <c r="AB257">
        <v>120</v>
      </c>
    </row>
    <row r="258" spans="7:28" x14ac:dyDescent="0.2">
      <c r="G258">
        <v>2011</v>
      </c>
      <c r="H258" t="s">
        <v>17</v>
      </c>
      <c r="I258">
        <v>13</v>
      </c>
      <c r="J258" t="s">
        <v>88</v>
      </c>
      <c r="K258" t="s">
        <v>6</v>
      </c>
      <c r="L258" t="s">
        <v>89</v>
      </c>
      <c r="M258" t="s">
        <v>48</v>
      </c>
      <c r="N258" t="s">
        <v>49</v>
      </c>
      <c r="O258" t="s">
        <v>50</v>
      </c>
      <c r="P258" t="str">
        <f>LEFT(Table6[[#This Row],[PoliceStation]],LEN(Table6[[#This Row],[PoliceStation]])-4)</f>
        <v>Toa Payoh</v>
      </c>
      <c r="R258">
        <v>2015</v>
      </c>
      <c r="S258" t="s">
        <v>12</v>
      </c>
      <c r="T258" t="s">
        <v>19</v>
      </c>
      <c r="U258" t="s">
        <v>25</v>
      </c>
      <c r="V258">
        <v>5</v>
      </c>
      <c r="X258">
        <v>2014</v>
      </c>
      <c r="Y258" t="s">
        <v>18</v>
      </c>
      <c r="Z258" t="s">
        <v>96</v>
      </c>
      <c r="AA258" t="s">
        <v>25</v>
      </c>
      <c r="AB258">
        <v>1</v>
      </c>
    </row>
    <row r="259" spans="7:28" x14ac:dyDescent="0.2">
      <c r="G259">
        <v>2011</v>
      </c>
      <c r="H259" t="s">
        <v>16</v>
      </c>
      <c r="I259">
        <v>10</v>
      </c>
      <c r="J259" t="s">
        <v>88</v>
      </c>
      <c r="K259" t="s">
        <v>6</v>
      </c>
      <c r="L259" t="s">
        <v>89</v>
      </c>
      <c r="M259" t="s">
        <v>62</v>
      </c>
      <c r="N259" t="s">
        <v>63</v>
      </c>
      <c r="O259" t="s">
        <v>40</v>
      </c>
      <c r="P259" t="str">
        <f>LEFT(Table6[[#This Row],[PoliceStation]],LEN(Table6[[#This Row],[PoliceStation]])-4)</f>
        <v>Clementi</v>
      </c>
      <c r="R259">
        <v>2015</v>
      </c>
      <c r="S259" t="s">
        <v>12</v>
      </c>
      <c r="T259" t="s">
        <v>20</v>
      </c>
      <c r="U259" t="s">
        <v>25</v>
      </c>
      <c r="V259">
        <v>0</v>
      </c>
      <c r="X259">
        <v>2015</v>
      </c>
      <c r="Y259" t="s">
        <v>9</v>
      </c>
      <c r="Z259" t="s">
        <v>93</v>
      </c>
      <c r="AA259" t="s">
        <v>24</v>
      </c>
      <c r="AB259">
        <v>10</v>
      </c>
    </row>
    <row r="260" spans="7:28" x14ac:dyDescent="0.2">
      <c r="G260">
        <v>2011</v>
      </c>
      <c r="H260" t="s">
        <v>17</v>
      </c>
      <c r="I260">
        <v>6</v>
      </c>
      <c r="J260" t="s">
        <v>88</v>
      </c>
      <c r="K260" t="s">
        <v>6</v>
      </c>
      <c r="L260" t="s">
        <v>89</v>
      </c>
      <c r="M260" t="s">
        <v>62</v>
      </c>
      <c r="N260" t="s">
        <v>63</v>
      </c>
      <c r="O260" t="s">
        <v>40</v>
      </c>
      <c r="P260" t="str">
        <f>LEFT(Table6[[#This Row],[PoliceStation]],LEN(Table6[[#This Row],[PoliceStation]])-4)</f>
        <v>Clementi</v>
      </c>
      <c r="R260">
        <v>2015</v>
      </c>
      <c r="S260" t="s">
        <v>12</v>
      </c>
      <c r="T260" t="s">
        <v>21</v>
      </c>
      <c r="U260" t="s">
        <v>25</v>
      </c>
      <c r="V260">
        <v>0</v>
      </c>
      <c r="X260">
        <v>2015</v>
      </c>
      <c r="Y260" t="s">
        <v>9</v>
      </c>
      <c r="Z260" t="s">
        <v>94</v>
      </c>
      <c r="AA260" t="s">
        <v>24</v>
      </c>
      <c r="AB260">
        <v>1</v>
      </c>
    </row>
    <row r="261" spans="7:28" x14ac:dyDescent="0.2">
      <c r="G261">
        <v>2011</v>
      </c>
      <c r="H261" t="s">
        <v>15</v>
      </c>
      <c r="I261">
        <v>25</v>
      </c>
      <c r="J261" t="s">
        <v>88</v>
      </c>
      <c r="K261" t="s">
        <v>5</v>
      </c>
      <c r="L261" t="s">
        <v>89</v>
      </c>
      <c r="M261" t="s">
        <v>62</v>
      </c>
      <c r="N261" t="s">
        <v>63</v>
      </c>
      <c r="O261" t="s">
        <v>40</v>
      </c>
      <c r="P261" t="str">
        <f>LEFT(Table6[[#This Row],[PoliceStation]],LEN(Table6[[#This Row],[PoliceStation]])-4)</f>
        <v>Clementi</v>
      </c>
      <c r="R261">
        <v>2015</v>
      </c>
      <c r="S261" t="s">
        <v>14</v>
      </c>
      <c r="T261" t="s">
        <v>19</v>
      </c>
      <c r="U261" t="s">
        <v>24</v>
      </c>
      <c r="V261">
        <v>84</v>
      </c>
      <c r="X261">
        <v>2015</v>
      </c>
      <c r="Y261" t="s">
        <v>9</v>
      </c>
      <c r="Z261" t="s">
        <v>95</v>
      </c>
      <c r="AA261" t="s">
        <v>24</v>
      </c>
      <c r="AB261">
        <v>0</v>
      </c>
    </row>
    <row r="262" spans="7:28" x14ac:dyDescent="0.2">
      <c r="G262">
        <v>2011</v>
      </c>
      <c r="H262" t="s">
        <v>15</v>
      </c>
      <c r="I262">
        <v>26</v>
      </c>
      <c r="J262" t="s">
        <v>88</v>
      </c>
      <c r="K262" t="s">
        <v>5</v>
      </c>
      <c r="L262" t="s">
        <v>89</v>
      </c>
      <c r="M262" t="s">
        <v>48</v>
      </c>
      <c r="N262" t="s">
        <v>49</v>
      </c>
      <c r="O262" t="s">
        <v>50</v>
      </c>
      <c r="P262" t="str">
        <f>LEFT(Table6[[#This Row],[PoliceStation]],LEN(Table6[[#This Row],[PoliceStation]])-4)</f>
        <v>Toa Payoh</v>
      </c>
      <c r="R262">
        <v>2015</v>
      </c>
      <c r="S262" t="s">
        <v>14</v>
      </c>
      <c r="T262" t="s">
        <v>20</v>
      </c>
      <c r="U262" t="s">
        <v>24</v>
      </c>
      <c r="V262">
        <v>33</v>
      </c>
      <c r="X262">
        <v>2015</v>
      </c>
      <c r="Y262" t="s">
        <v>9</v>
      </c>
      <c r="Z262" t="s">
        <v>96</v>
      </c>
      <c r="AA262" t="s">
        <v>24</v>
      </c>
      <c r="AB262">
        <v>0</v>
      </c>
    </row>
    <row r="263" spans="7:28" x14ac:dyDescent="0.2">
      <c r="G263">
        <v>2011</v>
      </c>
      <c r="H263" t="s">
        <v>12</v>
      </c>
      <c r="I263">
        <v>47</v>
      </c>
      <c r="J263" t="s">
        <v>88</v>
      </c>
      <c r="K263" t="s">
        <v>3</v>
      </c>
      <c r="L263" t="s">
        <v>89</v>
      </c>
      <c r="M263" t="s">
        <v>66</v>
      </c>
      <c r="N263" t="s">
        <v>63</v>
      </c>
      <c r="O263" t="s">
        <v>40</v>
      </c>
      <c r="P263" t="str">
        <f>LEFT(Table6[[#This Row],[PoliceStation]],LEN(Table6[[#This Row],[PoliceStation]])-4)</f>
        <v>Bukit Merah West</v>
      </c>
      <c r="R263">
        <v>2015</v>
      </c>
      <c r="S263" t="s">
        <v>14</v>
      </c>
      <c r="T263" t="s">
        <v>21</v>
      </c>
      <c r="U263" t="s">
        <v>24</v>
      </c>
      <c r="V263">
        <v>24</v>
      </c>
      <c r="X263">
        <v>2015</v>
      </c>
      <c r="Y263" t="s">
        <v>9</v>
      </c>
      <c r="Z263" t="s">
        <v>93</v>
      </c>
      <c r="AA263" t="s">
        <v>25</v>
      </c>
      <c r="AB263">
        <v>3</v>
      </c>
    </row>
    <row r="264" spans="7:28" x14ac:dyDescent="0.2">
      <c r="G264">
        <v>2011</v>
      </c>
      <c r="H264" t="s">
        <v>16</v>
      </c>
      <c r="I264">
        <v>36</v>
      </c>
      <c r="J264" t="s">
        <v>88</v>
      </c>
      <c r="K264" t="s">
        <v>6</v>
      </c>
      <c r="L264" t="s">
        <v>89</v>
      </c>
      <c r="M264" t="s">
        <v>66</v>
      </c>
      <c r="N264" t="s">
        <v>63</v>
      </c>
      <c r="O264" t="s">
        <v>40</v>
      </c>
      <c r="P264" t="str">
        <f>LEFT(Table6[[#This Row],[PoliceStation]],LEN(Table6[[#This Row],[PoliceStation]])-4)</f>
        <v>Bukit Merah West</v>
      </c>
      <c r="R264">
        <v>2015</v>
      </c>
      <c r="S264" t="s">
        <v>14</v>
      </c>
      <c r="T264" t="s">
        <v>19</v>
      </c>
      <c r="U264" t="s">
        <v>25</v>
      </c>
      <c r="V264">
        <v>4</v>
      </c>
      <c r="X264">
        <v>2015</v>
      </c>
      <c r="Y264" t="s">
        <v>9</v>
      </c>
      <c r="Z264" t="s">
        <v>94</v>
      </c>
      <c r="AA264" t="s">
        <v>25</v>
      </c>
      <c r="AB264">
        <v>0</v>
      </c>
    </row>
    <row r="265" spans="7:28" x14ac:dyDescent="0.2">
      <c r="G265">
        <v>2011</v>
      </c>
      <c r="H265" t="s">
        <v>17</v>
      </c>
      <c r="I265">
        <v>12</v>
      </c>
      <c r="J265" t="s">
        <v>88</v>
      </c>
      <c r="K265" t="s">
        <v>6</v>
      </c>
      <c r="L265" t="s">
        <v>89</v>
      </c>
      <c r="M265" t="s">
        <v>66</v>
      </c>
      <c r="N265" t="s">
        <v>63</v>
      </c>
      <c r="O265" t="s">
        <v>40</v>
      </c>
      <c r="P265" t="str">
        <f>LEFT(Table6[[#This Row],[PoliceStation]],LEN(Table6[[#This Row],[PoliceStation]])-4)</f>
        <v>Bukit Merah West</v>
      </c>
      <c r="R265">
        <v>2015</v>
      </c>
      <c r="S265" t="s">
        <v>14</v>
      </c>
      <c r="T265" t="s">
        <v>20</v>
      </c>
      <c r="U265" t="s">
        <v>25</v>
      </c>
      <c r="V265">
        <v>5</v>
      </c>
      <c r="X265">
        <v>2015</v>
      </c>
      <c r="Y265" t="s">
        <v>9</v>
      </c>
      <c r="Z265" t="s">
        <v>95</v>
      </c>
      <c r="AA265" t="s">
        <v>25</v>
      </c>
      <c r="AB265">
        <v>0</v>
      </c>
    </row>
    <row r="266" spans="7:28" x14ac:dyDescent="0.2">
      <c r="G266">
        <v>2011</v>
      </c>
      <c r="H266" t="s">
        <v>15</v>
      </c>
      <c r="I266">
        <v>18</v>
      </c>
      <c r="J266" t="s">
        <v>88</v>
      </c>
      <c r="K266" t="s">
        <v>5</v>
      </c>
      <c r="L266" t="s">
        <v>89</v>
      </c>
      <c r="M266" t="s">
        <v>66</v>
      </c>
      <c r="N266" t="s">
        <v>63</v>
      </c>
      <c r="O266" t="s">
        <v>40</v>
      </c>
      <c r="P266" t="str">
        <f>LEFT(Table6[[#This Row],[PoliceStation]],LEN(Table6[[#This Row],[PoliceStation]])-4)</f>
        <v>Bukit Merah West</v>
      </c>
      <c r="R266">
        <v>2015</v>
      </c>
      <c r="S266" t="s">
        <v>14</v>
      </c>
      <c r="T266" t="s">
        <v>21</v>
      </c>
      <c r="U266" t="s">
        <v>25</v>
      </c>
      <c r="V266">
        <v>4</v>
      </c>
      <c r="X266">
        <v>2015</v>
      </c>
      <c r="Y266" t="s">
        <v>9</v>
      </c>
      <c r="Z266" t="s">
        <v>96</v>
      </c>
      <c r="AA266" t="s">
        <v>25</v>
      </c>
      <c r="AB266">
        <v>0</v>
      </c>
    </row>
    <row r="267" spans="7:28" x14ac:dyDescent="0.2">
      <c r="G267">
        <v>2011</v>
      </c>
      <c r="H267" t="s">
        <v>12</v>
      </c>
      <c r="I267">
        <v>45</v>
      </c>
      <c r="J267" t="s">
        <v>88</v>
      </c>
      <c r="K267" t="s">
        <v>3</v>
      </c>
      <c r="L267" t="s">
        <v>89</v>
      </c>
      <c r="M267" t="s">
        <v>73</v>
      </c>
      <c r="N267" t="s">
        <v>56</v>
      </c>
      <c r="O267" t="s">
        <v>50</v>
      </c>
      <c r="P267" t="str">
        <f>LEFT(Table6[[#This Row],[PoliceStation]],LEN(Table6[[#This Row],[PoliceStation]])-4)</f>
        <v>Rochor</v>
      </c>
      <c r="R267">
        <v>2015</v>
      </c>
      <c r="S267" t="s">
        <v>15</v>
      </c>
      <c r="T267" t="s">
        <v>19</v>
      </c>
      <c r="U267" t="s">
        <v>24</v>
      </c>
      <c r="V267">
        <v>110</v>
      </c>
      <c r="X267">
        <v>2015</v>
      </c>
      <c r="Y267" t="s">
        <v>11</v>
      </c>
      <c r="Z267" t="s">
        <v>93</v>
      </c>
      <c r="AA267" t="s">
        <v>24</v>
      </c>
      <c r="AB267">
        <v>0</v>
      </c>
    </row>
    <row r="268" spans="7:28" x14ac:dyDescent="0.2">
      <c r="G268">
        <v>2011</v>
      </c>
      <c r="H268" t="s">
        <v>14</v>
      </c>
      <c r="I268">
        <v>8</v>
      </c>
      <c r="J268" t="s">
        <v>88</v>
      </c>
      <c r="K268" t="s">
        <v>4</v>
      </c>
      <c r="L268" t="s">
        <v>89</v>
      </c>
      <c r="M268" t="s">
        <v>71</v>
      </c>
      <c r="N268" t="s">
        <v>63</v>
      </c>
      <c r="O268" t="s">
        <v>40</v>
      </c>
      <c r="P268" t="str">
        <f>LEFT(Table6[[#This Row],[PoliceStation]],LEN(Table6[[#This Row],[PoliceStation]])-4)</f>
        <v>Queenstown</v>
      </c>
      <c r="R268">
        <v>2015</v>
      </c>
      <c r="S268" t="s">
        <v>15</v>
      </c>
      <c r="T268" t="s">
        <v>20</v>
      </c>
      <c r="U268" t="s">
        <v>24</v>
      </c>
      <c r="V268">
        <v>78</v>
      </c>
      <c r="X268">
        <v>2015</v>
      </c>
      <c r="Y268" t="s">
        <v>11</v>
      </c>
      <c r="Z268" t="s">
        <v>94</v>
      </c>
      <c r="AA268" t="s">
        <v>24</v>
      </c>
      <c r="AB268">
        <v>0</v>
      </c>
    </row>
    <row r="269" spans="7:28" x14ac:dyDescent="0.2">
      <c r="G269">
        <v>2011</v>
      </c>
      <c r="H269" t="s">
        <v>16</v>
      </c>
      <c r="I269">
        <v>21</v>
      </c>
      <c r="J269" t="s">
        <v>88</v>
      </c>
      <c r="K269" t="s">
        <v>6</v>
      </c>
      <c r="L269" t="s">
        <v>89</v>
      </c>
      <c r="M269" t="s">
        <v>73</v>
      </c>
      <c r="N269" t="s">
        <v>56</v>
      </c>
      <c r="O269" t="s">
        <v>50</v>
      </c>
      <c r="P269" t="str">
        <f>LEFT(Table6[[#This Row],[PoliceStation]],LEN(Table6[[#This Row],[PoliceStation]])-4)</f>
        <v>Rochor</v>
      </c>
      <c r="R269">
        <v>2015</v>
      </c>
      <c r="S269" t="s">
        <v>15</v>
      </c>
      <c r="T269" t="s">
        <v>21</v>
      </c>
      <c r="U269" t="s">
        <v>24</v>
      </c>
      <c r="V269">
        <v>63</v>
      </c>
      <c r="X269">
        <v>2015</v>
      </c>
      <c r="Y269" t="s">
        <v>11</v>
      </c>
      <c r="Z269" t="s">
        <v>95</v>
      </c>
      <c r="AA269" t="s">
        <v>24</v>
      </c>
      <c r="AB269">
        <v>0</v>
      </c>
    </row>
    <row r="270" spans="7:28" x14ac:dyDescent="0.2">
      <c r="G270">
        <v>2011</v>
      </c>
      <c r="H270" t="s">
        <v>17</v>
      </c>
      <c r="I270">
        <v>18</v>
      </c>
      <c r="J270" t="s">
        <v>88</v>
      </c>
      <c r="K270" t="s">
        <v>6</v>
      </c>
      <c r="L270" t="s">
        <v>89</v>
      </c>
      <c r="M270" t="s">
        <v>73</v>
      </c>
      <c r="N270" t="s">
        <v>56</v>
      </c>
      <c r="O270" t="s">
        <v>50</v>
      </c>
      <c r="P270" t="str">
        <f>LEFT(Table6[[#This Row],[PoliceStation]],LEN(Table6[[#This Row],[PoliceStation]])-4)</f>
        <v>Rochor</v>
      </c>
      <c r="R270">
        <v>2015</v>
      </c>
      <c r="S270" t="s">
        <v>15</v>
      </c>
      <c r="T270" t="s">
        <v>19</v>
      </c>
      <c r="U270" t="s">
        <v>25</v>
      </c>
      <c r="V270">
        <v>3</v>
      </c>
      <c r="X270">
        <v>2015</v>
      </c>
      <c r="Y270" t="s">
        <v>11</v>
      </c>
      <c r="Z270" t="s">
        <v>96</v>
      </c>
      <c r="AA270" t="s">
        <v>24</v>
      </c>
      <c r="AB270">
        <v>0</v>
      </c>
    </row>
    <row r="271" spans="7:28" x14ac:dyDescent="0.2">
      <c r="G271">
        <v>2011</v>
      </c>
      <c r="H271" t="s">
        <v>15</v>
      </c>
      <c r="I271">
        <v>17</v>
      </c>
      <c r="J271" t="s">
        <v>88</v>
      </c>
      <c r="K271" t="s">
        <v>5</v>
      </c>
      <c r="L271" t="s">
        <v>89</v>
      </c>
      <c r="M271" t="s">
        <v>73</v>
      </c>
      <c r="N271" t="s">
        <v>56</v>
      </c>
      <c r="O271" t="s">
        <v>50</v>
      </c>
      <c r="P271" t="str">
        <f>LEFT(Table6[[#This Row],[PoliceStation]],LEN(Table6[[#This Row],[PoliceStation]])-4)</f>
        <v>Rochor</v>
      </c>
      <c r="R271">
        <v>2015</v>
      </c>
      <c r="S271" t="s">
        <v>15</v>
      </c>
      <c r="T271" t="s">
        <v>20</v>
      </c>
      <c r="U271" t="s">
        <v>25</v>
      </c>
      <c r="V271">
        <v>3</v>
      </c>
      <c r="X271">
        <v>2015</v>
      </c>
      <c r="Y271" t="s">
        <v>11</v>
      </c>
      <c r="Z271" t="s">
        <v>93</v>
      </c>
      <c r="AA271" t="s">
        <v>25</v>
      </c>
      <c r="AB271">
        <v>60</v>
      </c>
    </row>
    <row r="272" spans="7:28" x14ac:dyDescent="0.2">
      <c r="G272">
        <v>2011</v>
      </c>
      <c r="H272" t="s">
        <v>14</v>
      </c>
      <c r="I272">
        <v>23</v>
      </c>
      <c r="J272" t="s">
        <v>88</v>
      </c>
      <c r="K272" t="s">
        <v>4</v>
      </c>
      <c r="L272" t="s">
        <v>89</v>
      </c>
      <c r="M272" t="s">
        <v>73</v>
      </c>
      <c r="N272" t="s">
        <v>56</v>
      </c>
      <c r="O272" t="s">
        <v>50</v>
      </c>
      <c r="P272" t="str">
        <f>LEFT(Table6[[#This Row],[PoliceStation]],LEN(Table6[[#This Row],[PoliceStation]])-4)</f>
        <v>Rochor</v>
      </c>
      <c r="R272">
        <v>2015</v>
      </c>
      <c r="S272" t="s">
        <v>15</v>
      </c>
      <c r="T272" t="s">
        <v>21</v>
      </c>
      <c r="U272" t="s">
        <v>25</v>
      </c>
      <c r="V272">
        <v>3</v>
      </c>
      <c r="X272">
        <v>2015</v>
      </c>
      <c r="Y272" t="s">
        <v>11</v>
      </c>
      <c r="Z272" t="s">
        <v>94</v>
      </c>
      <c r="AA272" t="s">
        <v>25</v>
      </c>
      <c r="AB272">
        <v>107</v>
      </c>
    </row>
    <row r="273" spans="7:28" x14ac:dyDescent="0.2">
      <c r="G273">
        <v>2011</v>
      </c>
      <c r="H273" t="s">
        <v>12</v>
      </c>
      <c r="I273">
        <v>77</v>
      </c>
      <c r="J273" t="s">
        <v>88</v>
      </c>
      <c r="K273" t="s">
        <v>3</v>
      </c>
      <c r="L273" t="s">
        <v>89</v>
      </c>
      <c r="M273" t="s">
        <v>79</v>
      </c>
      <c r="N273" t="s">
        <v>56</v>
      </c>
      <c r="O273" t="s">
        <v>50</v>
      </c>
      <c r="P273" t="str">
        <f>LEFT(Table6[[#This Row],[PoliceStation]],LEN(Table6[[#This Row],[PoliceStation]])-4)</f>
        <v>Marina Bay</v>
      </c>
      <c r="R273">
        <v>2015</v>
      </c>
      <c r="S273" t="s">
        <v>16</v>
      </c>
      <c r="T273" t="s">
        <v>19</v>
      </c>
      <c r="U273" t="s">
        <v>24</v>
      </c>
      <c r="V273">
        <v>59</v>
      </c>
      <c r="X273">
        <v>2015</v>
      </c>
      <c r="Y273" t="s">
        <v>11</v>
      </c>
      <c r="Z273" t="s">
        <v>95</v>
      </c>
      <c r="AA273" t="s">
        <v>25</v>
      </c>
      <c r="AB273">
        <v>93</v>
      </c>
    </row>
    <row r="274" spans="7:28" x14ac:dyDescent="0.2">
      <c r="G274">
        <v>2011</v>
      </c>
      <c r="H274" t="s">
        <v>14</v>
      </c>
      <c r="I274">
        <v>8</v>
      </c>
      <c r="J274" t="s">
        <v>88</v>
      </c>
      <c r="K274" t="s">
        <v>4</v>
      </c>
      <c r="L274" t="s">
        <v>89</v>
      </c>
      <c r="M274" t="s">
        <v>62</v>
      </c>
      <c r="N274" t="s">
        <v>63</v>
      </c>
      <c r="O274" t="s">
        <v>40</v>
      </c>
      <c r="P274" t="str">
        <f>LEFT(Table6[[#This Row],[PoliceStation]],LEN(Table6[[#This Row],[PoliceStation]])-4)</f>
        <v>Clementi</v>
      </c>
      <c r="R274">
        <v>2015</v>
      </c>
      <c r="S274" t="s">
        <v>16</v>
      </c>
      <c r="T274" t="s">
        <v>20</v>
      </c>
      <c r="U274" t="s">
        <v>24</v>
      </c>
      <c r="V274">
        <v>74</v>
      </c>
      <c r="X274">
        <v>2015</v>
      </c>
      <c r="Y274" t="s">
        <v>11</v>
      </c>
      <c r="Z274" t="s">
        <v>96</v>
      </c>
      <c r="AA274" t="s">
        <v>25</v>
      </c>
      <c r="AB274">
        <v>0</v>
      </c>
    </row>
    <row r="275" spans="7:28" x14ac:dyDescent="0.2">
      <c r="G275">
        <v>2011</v>
      </c>
      <c r="H275" t="s">
        <v>17</v>
      </c>
      <c r="I275">
        <v>9</v>
      </c>
      <c r="J275" t="s">
        <v>88</v>
      </c>
      <c r="K275" t="s">
        <v>6</v>
      </c>
      <c r="L275" t="s">
        <v>89</v>
      </c>
      <c r="M275" t="s">
        <v>79</v>
      </c>
      <c r="N275" t="s">
        <v>56</v>
      </c>
      <c r="O275" t="s">
        <v>50</v>
      </c>
      <c r="P275" t="str">
        <f>LEFT(Table6[[#This Row],[PoliceStation]],LEN(Table6[[#This Row],[PoliceStation]])-4)</f>
        <v>Marina Bay</v>
      </c>
      <c r="R275">
        <v>2015</v>
      </c>
      <c r="S275" t="s">
        <v>16</v>
      </c>
      <c r="T275" t="s">
        <v>21</v>
      </c>
      <c r="U275" t="s">
        <v>24</v>
      </c>
      <c r="V275">
        <v>53</v>
      </c>
      <c r="X275">
        <v>2015</v>
      </c>
      <c r="Y275" t="s">
        <v>12</v>
      </c>
      <c r="Z275" t="s">
        <v>93</v>
      </c>
      <c r="AA275" t="s">
        <v>24</v>
      </c>
      <c r="AB275">
        <v>31</v>
      </c>
    </row>
    <row r="276" spans="7:28" x14ac:dyDescent="0.2">
      <c r="G276">
        <v>2011</v>
      </c>
      <c r="H276" t="s">
        <v>16</v>
      </c>
      <c r="I276">
        <v>9</v>
      </c>
      <c r="J276" t="s">
        <v>88</v>
      </c>
      <c r="K276" t="s">
        <v>6</v>
      </c>
      <c r="L276" t="s">
        <v>89</v>
      </c>
      <c r="M276" t="s">
        <v>79</v>
      </c>
      <c r="N276" t="s">
        <v>56</v>
      </c>
      <c r="O276" t="s">
        <v>50</v>
      </c>
      <c r="P276" t="str">
        <f>LEFT(Table6[[#This Row],[PoliceStation]],LEN(Table6[[#This Row],[PoliceStation]])-4)</f>
        <v>Marina Bay</v>
      </c>
      <c r="R276">
        <v>2015</v>
      </c>
      <c r="S276" t="s">
        <v>16</v>
      </c>
      <c r="T276" t="s">
        <v>19</v>
      </c>
      <c r="U276" t="s">
        <v>25</v>
      </c>
      <c r="V276">
        <v>5</v>
      </c>
      <c r="X276">
        <v>2015</v>
      </c>
      <c r="Y276" t="s">
        <v>12</v>
      </c>
      <c r="Z276" t="s">
        <v>94</v>
      </c>
      <c r="AA276" t="s">
        <v>24</v>
      </c>
      <c r="AB276">
        <v>59</v>
      </c>
    </row>
    <row r="277" spans="7:28" x14ac:dyDescent="0.2">
      <c r="G277">
        <v>2011</v>
      </c>
      <c r="H277" t="s">
        <v>16</v>
      </c>
      <c r="I277">
        <v>16</v>
      </c>
      <c r="J277" t="s">
        <v>88</v>
      </c>
      <c r="K277" t="s">
        <v>6</v>
      </c>
      <c r="L277" t="s">
        <v>89</v>
      </c>
      <c r="M277" t="s">
        <v>48</v>
      </c>
      <c r="N277" t="s">
        <v>49</v>
      </c>
      <c r="O277" t="s">
        <v>50</v>
      </c>
      <c r="P277" t="str">
        <f>LEFT(Table6[[#This Row],[PoliceStation]],LEN(Table6[[#This Row],[PoliceStation]])-4)</f>
        <v>Toa Payoh</v>
      </c>
      <c r="R277">
        <v>2015</v>
      </c>
      <c r="S277" t="s">
        <v>16</v>
      </c>
      <c r="T277" t="s">
        <v>20</v>
      </c>
      <c r="U277" t="s">
        <v>25</v>
      </c>
      <c r="V277">
        <v>3</v>
      </c>
      <c r="X277">
        <v>2015</v>
      </c>
      <c r="Y277" t="s">
        <v>12</v>
      </c>
      <c r="Z277" t="s">
        <v>95</v>
      </c>
      <c r="AA277" t="s">
        <v>24</v>
      </c>
      <c r="AB277">
        <v>49</v>
      </c>
    </row>
    <row r="278" spans="7:28" x14ac:dyDescent="0.2">
      <c r="G278">
        <v>2011</v>
      </c>
      <c r="H278" t="s">
        <v>12</v>
      </c>
      <c r="I278">
        <v>49</v>
      </c>
      <c r="J278" t="s">
        <v>88</v>
      </c>
      <c r="K278" t="s">
        <v>3</v>
      </c>
      <c r="L278" t="s">
        <v>89</v>
      </c>
      <c r="M278" t="s">
        <v>48</v>
      </c>
      <c r="N278" t="s">
        <v>49</v>
      </c>
      <c r="O278" t="s">
        <v>50</v>
      </c>
      <c r="P278" t="str">
        <f>LEFT(Table6[[#This Row],[PoliceStation]],LEN(Table6[[#This Row],[PoliceStation]])-4)</f>
        <v>Toa Payoh</v>
      </c>
      <c r="R278">
        <v>2015</v>
      </c>
      <c r="S278" t="s">
        <v>16</v>
      </c>
      <c r="T278" t="s">
        <v>21</v>
      </c>
      <c r="U278" t="s">
        <v>25</v>
      </c>
      <c r="V278">
        <v>0</v>
      </c>
      <c r="X278">
        <v>2015</v>
      </c>
      <c r="Y278" t="s">
        <v>12</v>
      </c>
      <c r="Z278" t="s">
        <v>96</v>
      </c>
      <c r="AA278" t="s">
        <v>24</v>
      </c>
      <c r="AB278">
        <v>0</v>
      </c>
    </row>
    <row r="279" spans="7:28" x14ac:dyDescent="0.2">
      <c r="G279">
        <v>2011</v>
      </c>
      <c r="H279" t="s">
        <v>17</v>
      </c>
      <c r="I279">
        <v>7</v>
      </c>
      <c r="J279" t="s">
        <v>88</v>
      </c>
      <c r="K279" t="s">
        <v>6</v>
      </c>
      <c r="L279" t="s">
        <v>89</v>
      </c>
      <c r="M279" t="s">
        <v>75</v>
      </c>
      <c r="N279" t="s">
        <v>49</v>
      </c>
      <c r="O279" t="s">
        <v>50</v>
      </c>
      <c r="P279" t="str">
        <f>LEFT(Table6[[#This Row],[PoliceStation]],LEN(Table6[[#This Row],[PoliceStation]])-4)</f>
        <v>Kampong Java</v>
      </c>
      <c r="R279">
        <v>2015</v>
      </c>
      <c r="S279" t="s">
        <v>17</v>
      </c>
      <c r="T279" t="s">
        <v>19</v>
      </c>
      <c r="U279" t="s">
        <v>24</v>
      </c>
      <c r="V279">
        <v>29</v>
      </c>
      <c r="X279">
        <v>2015</v>
      </c>
      <c r="Y279" t="s">
        <v>12</v>
      </c>
      <c r="Z279" t="s">
        <v>93</v>
      </c>
      <c r="AA279" t="s">
        <v>25</v>
      </c>
      <c r="AB279">
        <v>756</v>
      </c>
    </row>
    <row r="280" spans="7:28" x14ac:dyDescent="0.2">
      <c r="G280">
        <v>2011</v>
      </c>
      <c r="H280" t="s">
        <v>15</v>
      </c>
      <c r="I280">
        <v>18</v>
      </c>
      <c r="J280" t="s">
        <v>88</v>
      </c>
      <c r="K280" t="s">
        <v>5</v>
      </c>
      <c r="L280" t="s">
        <v>89</v>
      </c>
      <c r="M280" t="s">
        <v>52</v>
      </c>
      <c r="N280" t="s">
        <v>42</v>
      </c>
      <c r="O280" t="s">
        <v>43</v>
      </c>
      <c r="P280" t="str">
        <f>LEFT(Table6[[#This Row],[PoliceStation]],LEN(Table6[[#This Row],[PoliceStation]])-4)</f>
        <v>Ang Mo Kio North</v>
      </c>
      <c r="R280">
        <v>2015</v>
      </c>
      <c r="S280" t="s">
        <v>17</v>
      </c>
      <c r="T280" t="s">
        <v>20</v>
      </c>
      <c r="U280" t="s">
        <v>24</v>
      </c>
      <c r="V280">
        <v>10</v>
      </c>
      <c r="X280">
        <v>2015</v>
      </c>
      <c r="Y280" t="s">
        <v>12</v>
      </c>
      <c r="Z280" t="s">
        <v>94</v>
      </c>
      <c r="AA280" t="s">
        <v>25</v>
      </c>
      <c r="AB280">
        <v>519</v>
      </c>
    </row>
    <row r="281" spans="7:28" x14ac:dyDescent="0.2">
      <c r="G281">
        <v>2011</v>
      </c>
      <c r="H281" t="s">
        <v>15</v>
      </c>
      <c r="I281">
        <v>25</v>
      </c>
      <c r="J281" t="s">
        <v>88</v>
      </c>
      <c r="K281" t="s">
        <v>5</v>
      </c>
      <c r="L281" t="s">
        <v>89</v>
      </c>
      <c r="M281" t="s">
        <v>71</v>
      </c>
      <c r="N281" t="s">
        <v>63</v>
      </c>
      <c r="O281" t="s">
        <v>40</v>
      </c>
      <c r="P281" t="str">
        <f>LEFT(Table6[[#This Row],[PoliceStation]],LEN(Table6[[#This Row],[PoliceStation]])-4)</f>
        <v>Queenstown</v>
      </c>
      <c r="R281">
        <v>2015</v>
      </c>
      <c r="S281" t="s">
        <v>17</v>
      </c>
      <c r="T281" t="s">
        <v>21</v>
      </c>
      <c r="U281" t="s">
        <v>24</v>
      </c>
      <c r="V281">
        <v>8</v>
      </c>
      <c r="X281">
        <v>2015</v>
      </c>
      <c r="Y281" t="s">
        <v>12</v>
      </c>
      <c r="Z281" t="s">
        <v>95</v>
      </c>
      <c r="AA281" t="s">
        <v>25</v>
      </c>
      <c r="AB281">
        <v>416</v>
      </c>
    </row>
    <row r="282" spans="7:28" x14ac:dyDescent="0.2">
      <c r="G282">
        <v>2011</v>
      </c>
      <c r="H282" t="s">
        <v>12</v>
      </c>
      <c r="I282">
        <v>44</v>
      </c>
      <c r="J282" t="s">
        <v>88</v>
      </c>
      <c r="K282" t="s">
        <v>3</v>
      </c>
      <c r="L282" t="s">
        <v>89</v>
      </c>
      <c r="M282" t="s">
        <v>67</v>
      </c>
      <c r="N282" t="s">
        <v>63</v>
      </c>
      <c r="O282" t="s">
        <v>40</v>
      </c>
      <c r="P282" t="str">
        <f>LEFT(Table6[[#This Row],[PoliceStation]],LEN(Table6[[#This Row],[PoliceStation]])-4)</f>
        <v>Jurong East</v>
      </c>
      <c r="R282">
        <v>2015</v>
      </c>
      <c r="S282" t="s">
        <v>17</v>
      </c>
      <c r="T282" t="s">
        <v>19</v>
      </c>
      <c r="U282" t="s">
        <v>25</v>
      </c>
      <c r="V282">
        <v>1</v>
      </c>
      <c r="X282">
        <v>2015</v>
      </c>
      <c r="Y282" t="s">
        <v>12</v>
      </c>
      <c r="Z282" t="s">
        <v>96</v>
      </c>
      <c r="AA282" t="s">
        <v>25</v>
      </c>
      <c r="AB282">
        <v>4</v>
      </c>
    </row>
    <row r="283" spans="7:28" x14ac:dyDescent="0.2">
      <c r="G283">
        <v>2011</v>
      </c>
      <c r="H283" t="s">
        <v>14</v>
      </c>
      <c r="I283">
        <v>10</v>
      </c>
      <c r="J283" t="s">
        <v>88</v>
      </c>
      <c r="K283" t="s">
        <v>4</v>
      </c>
      <c r="L283" t="s">
        <v>89</v>
      </c>
      <c r="M283" t="s">
        <v>52</v>
      </c>
      <c r="N283" t="s">
        <v>42</v>
      </c>
      <c r="O283" t="s">
        <v>43</v>
      </c>
      <c r="P283" t="str">
        <f>LEFT(Table6[[#This Row],[PoliceStation]],LEN(Table6[[#This Row],[PoliceStation]])-4)</f>
        <v>Ang Mo Kio North</v>
      </c>
      <c r="R283">
        <v>2015</v>
      </c>
      <c r="S283" t="s">
        <v>17</v>
      </c>
      <c r="T283" t="s">
        <v>20</v>
      </c>
      <c r="U283" t="s">
        <v>25</v>
      </c>
      <c r="V283">
        <v>1</v>
      </c>
      <c r="X283">
        <v>2015</v>
      </c>
      <c r="Y283" t="s">
        <v>14</v>
      </c>
      <c r="Z283" t="s">
        <v>93</v>
      </c>
      <c r="AA283" t="s">
        <v>24</v>
      </c>
      <c r="AB283">
        <v>88</v>
      </c>
    </row>
    <row r="284" spans="7:28" x14ac:dyDescent="0.2">
      <c r="G284">
        <v>2011</v>
      </c>
      <c r="H284" t="s">
        <v>17</v>
      </c>
      <c r="I284">
        <v>20</v>
      </c>
      <c r="J284" t="s">
        <v>88</v>
      </c>
      <c r="K284" t="s">
        <v>6</v>
      </c>
      <c r="L284" t="s">
        <v>89</v>
      </c>
      <c r="M284" t="s">
        <v>55</v>
      </c>
      <c r="N284" t="s">
        <v>56</v>
      </c>
      <c r="O284" t="s">
        <v>50</v>
      </c>
      <c r="P284" t="str">
        <f>LEFT(Table6[[#This Row],[PoliceStation]],LEN(Table6[[#This Row],[PoliceStation]])-4)</f>
        <v>Bukit Merah East</v>
      </c>
      <c r="R284">
        <v>2015</v>
      </c>
      <c r="S284" t="s">
        <v>17</v>
      </c>
      <c r="T284" t="s">
        <v>21</v>
      </c>
      <c r="U284" t="s">
        <v>25</v>
      </c>
      <c r="V284">
        <v>0</v>
      </c>
      <c r="X284">
        <v>2015</v>
      </c>
      <c r="Y284" t="s">
        <v>14</v>
      </c>
      <c r="Z284" t="s">
        <v>94</v>
      </c>
      <c r="AA284" t="s">
        <v>24</v>
      </c>
      <c r="AB284">
        <v>8</v>
      </c>
    </row>
    <row r="285" spans="7:28" x14ac:dyDescent="0.2">
      <c r="G285">
        <v>2011</v>
      </c>
      <c r="H285" t="s">
        <v>16</v>
      </c>
      <c r="I285">
        <v>18</v>
      </c>
      <c r="J285" t="s">
        <v>88</v>
      </c>
      <c r="K285" t="s">
        <v>6</v>
      </c>
      <c r="L285" t="s">
        <v>89</v>
      </c>
      <c r="M285" t="s">
        <v>55</v>
      </c>
      <c r="N285" t="s">
        <v>56</v>
      </c>
      <c r="O285" t="s">
        <v>50</v>
      </c>
      <c r="P285" t="str">
        <f>LEFT(Table6[[#This Row],[PoliceStation]],LEN(Table6[[#This Row],[PoliceStation]])-4)</f>
        <v>Bukit Merah East</v>
      </c>
      <c r="R285">
        <v>2015</v>
      </c>
      <c r="S285" t="s">
        <v>13</v>
      </c>
      <c r="T285" t="s">
        <v>19</v>
      </c>
      <c r="U285" t="s">
        <v>24</v>
      </c>
      <c r="V285">
        <v>303</v>
      </c>
      <c r="X285">
        <v>2015</v>
      </c>
      <c r="Y285" t="s">
        <v>14</v>
      </c>
      <c r="Z285" t="s">
        <v>95</v>
      </c>
      <c r="AA285" t="s">
        <v>24</v>
      </c>
      <c r="AB285">
        <v>4</v>
      </c>
    </row>
    <row r="286" spans="7:28" x14ac:dyDescent="0.2">
      <c r="G286">
        <v>2011</v>
      </c>
      <c r="H286" t="s">
        <v>12</v>
      </c>
      <c r="I286">
        <v>58</v>
      </c>
      <c r="J286" t="s">
        <v>88</v>
      </c>
      <c r="K286" t="s">
        <v>3</v>
      </c>
      <c r="L286" t="s">
        <v>89</v>
      </c>
      <c r="M286" t="s">
        <v>55</v>
      </c>
      <c r="N286" t="s">
        <v>56</v>
      </c>
      <c r="O286" t="s">
        <v>50</v>
      </c>
      <c r="P286" t="str">
        <f>LEFT(Table6[[#This Row],[PoliceStation]],LEN(Table6[[#This Row],[PoliceStation]])-4)</f>
        <v>Bukit Merah East</v>
      </c>
      <c r="R286">
        <v>2015</v>
      </c>
      <c r="S286" t="s">
        <v>13</v>
      </c>
      <c r="T286" t="s">
        <v>20</v>
      </c>
      <c r="U286" t="s">
        <v>24</v>
      </c>
      <c r="V286">
        <v>189</v>
      </c>
      <c r="X286">
        <v>2015</v>
      </c>
      <c r="Y286" t="s">
        <v>14</v>
      </c>
      <c r="Z286" t="s">
        <v>96</v>
      </c>
      <c r="AA286" t="s">
        <v>24</v>
      </c>
      <c r="AB286">
        <v>0</v>
      </c>
    </row>
    <row r="287" spans="7:28" x14ac:dyDescent="0.2">
      <c r="G287">
        <v>2011</v>
      </c>
      <c r="H287" t="s">
        <v>14</v>
      </c>
      <c r="I287">
        <v>12</v>
      </c>
      <c r="J287" t="s">
        <v>88</v>
      </c>
      <c r="K287" t="s">
        <v>4</v>
      </c>
      <c r="L287" t="s">
        <v>89</v>
      </c>
      <c r="M287" t="s">
        <v>79</v>
      </c>
      <c r="N287" t="s">
        <v>56</v>
      </c>
      <c r="O287" t="s">
        <v>50</v>
      </c>
      <c r="P287" t="str">
        <f>LEFT(Table6[[#This Row],[PoliceStation]],LEN(Table6[[#This Row],[PoliceStation]])-4)</f>
        <v>Marina Bay</v>
      </c>
      <c r="R287">
        <v>2015</v>
      </c>
      <c r="S287" t="s">
        <v>13</v>
      </c>
      <c r="T287" t="s">
        <v>21</v>
      </c>
      <c r="U287" t="s">
        <v>24</v>
      </c>
      <c r="V287">
        <v>144</v>
      </c>
      <c r="X287">
        <v>2015</v>
      </c>
      <c r="Y287" t="s">
        <v>14</v>
      </c>
      <c r="Z287" t="s">
        <v>93</v>
      </c>
      <c r="AA287" t="s">
        <v>25</v>
      </c>
      <c r="AB287">
        <v>32</v>
      </c>
    </row>
    <row r="288" spans="7:28" x14ac:dyDescent="0.2">
      <c r="G288">
        <v>2011</v>
      </c>
      <c r="H288" t="s">
        <v>15</v>
      </c>
      <c r="I288">
        <v>13</v>
      </c>
      <c r="J288" t="s">
        <v>88</v>
      </c>
      <c r="K288" t="s">
        <v>5</v>
      </c>
      <c r="L288" t="s">
        <v>89</v>
      </c>
      <c r="M288" t="s">
        <v>55</v>
      </c>
      <c r="N288" t="s">
        <v>56</v>
      </c>
      <c r="O288" t="s">
        <v>50</v>
      </c>
      <c r="P288" t="str">
        <f>LEFT(Table6[[#This Row],[PoliceStation]],LEN(Table6[[#This Row],[PoliceStation]])-4)</f>
        <v>Bukit Merah East</v>
      </c>
      <c r="R288">
        <v>2015</v>
      </c>
      <c r="S288" t="s">
        <v>13</v>
      </c>
      <c r="T288" t="s">
        <v>19</v>
      </c>
      <c r="U288" t="s">
        <v>25</v>
      </c>
      <c r="V288">
        <v>7</v>
      </c>
      <c r="X288">
        <v>2015</v>
      </c>
      <c r="Y288" t="s">
        <v>14</v>
      </c>
      <c r="Z288" t="s">
        <v>94</v>
      </c>
      <c r="AA288" t="s">
        <v>25</v>
      </c>
      <c r="AB288">
        <v>4</v>
      </c>
    </row>
    <row r="289" spans="7:28" x14ac:dyDescent="0.2">
      <c r="G289">
        <v>2011</v>
      </c>
      <c r="H289" t="s">
        <v>15</v>
      </c>
      <c r="I289">
        <v>18</v>
      </c>
      <c r="J289" t="s">
        <v>88</v>
      </c>
      <c r="K289" t="s">
        <v>5</v>
      </c>
      <c r="L289" t="s">
        <v>89</v>
      </c>
      <c r="M289" t="s">
        <v>79</v>
      </c>
      <c r="N289" t="s">
        <v>56</v>
      </c>
      <c r="O289" t="s">
        <v>50</v>
      </c>
      <c r="P289" t="str">
        <f>LEFT(Table6[[#This Row],[PoliceStation]],LEN(Table6[[#This Row],[PoliceStation]])-4)</f>
        <v>Marina Bay</v>
      </c>
      <c r="R289">
        <v>2015</v>
      </c>
      <c r="S289" t="s">
        <v>13</v>
      </c>
      <c r="T289" t="s">
        <v>20</v>
      </c>
      <c r="U289" t="s">
        <v>25</v>
      </c>
      <c r="V289">
        <v>31</v>
      </c>
      <c r="X289">
        <v>2015</v>
      </c>
      <c r="Y289" t="s">
        <v>14</v>
      </c>
      <c r="Z289" t="s">
        <v>95</v>
      </c>
      <c r="AA289" t="s">
        <v>25</v>
      </c>
      <c r="AB289">
        <v>3</v>
      </c>
    </row>
    <row r="290" spans="7:28" x14ac:dyDescent="0.2">
      <c r="G290">
        <v>2012</v>
      </c>
      <c r="H290" t="s">
        <v>23</v>
      </c>
      <c r="I290">
        <v>419</v>
      </c>
      <c r="J290" t="s">
        <v>89</v>
      </c>
      <c r="K290" t="s">
        <v>89</v>
      </c>
      <c r="L290" t="s">
        <v>87</v>
      </c>
      <c r="M290" t="s">
        <v>59</v>
      </c>
      <c r="N290" t="s">
        <v>39</v>
      </c>
      <c r="O290" t="s">
        <v>40</v>
      </c>
      <c r="P290" t="str">
        <f>LEFT(Table6[[#This Row],[PoliceStation]],LEN(Table6[[#This Row],[PoliceStation]])-4)</f>
        <v>Choa Chu Kang</v>
      </c>
      <c r="R290">
        <v>2015</v>
      </c>
      <c r="S290" t="s">
        <v>13</v>
      </c>
      <c r="T290" t="s">
        <v>21</v>
      </c>
      <c r="U290" t="s">
        <v>25</v>
      </c>
      <c r="V290">
        <v>28</v>
      </c>
      <c r="X290">
        <v>2015</v>
      </c>
      <c r="Y290" t="s">
        <v>14</v>
      </c>
      <c r="Z290" t="s">
        <v>96</v>
      </c>
      <c r="AA290" t="s">
        <v>25</v>
      </c>
      <c r="AB290">
        <v>0</v>
      </c>
    </row>
    <row r="291" spans="7:28" x14ac:dyDescent="0.2">
      <c r="G291">
        <v>2012</v>
      </c>
      <c r="H291" t="s">
        <v>22</v>
      </c>
      <c r="I291">
        <v>30</v>
      </c>
      <c r="J291" t="s">
        <v>89</v>
      </c>
      <c r="K291" t="s">
        <v>89</v>
      </c>
      <c r="L291" t="s">
        <v>87</v>
      </c>
      <c r="M291" t="s">
        <v>54</v>
      </c>
      <c r="N291" t="s">
        <v>39</v>
      </c>
      <c r="O291" t="s">
        <v>40</v>
      </c>
      <c r="P291" t="str">
        <f>LEFT(Table6[[#This Row],[PoliceStation]],LEN(Table6[[#This Row],[PoliceStation]])-4)</f>
        <v>Jurong West</v>
      </c>
      <c r="R291">
        <v>2015</v>
      </c>
      <c r="S291" t="s">
        <v>10</v>
      </c>
      <c r="T291" t="s">
        <v>19</v>
      </c>
      <c r="U291" t="s">
        <v>24</v>
      </c>
      <c r="V291">
        <v>363</v>
      </c>
      <c r="X291">
        <v>2015</v>
      </c>
      <c r="Y291" t="s">
        <v>17</v>
      </c>
      <c r="Z291" t="s">
        <v>93</v>
      </c>
      <c r="AA291" t="s">
        <v>24</v>
      </c>
      <c r="AB291">
        <v>9</v>
      </c>
    </row>
    <row r="292" spans="7:28" x14ac:dyDescent="0.2">
      <c r="G292">
        <v>2012</v>
      </c>
      <c r="H292" t="s">
        <v>23</v>
      </c>
      <c r="I292">
        <v>324</v>
      </c>
      <c r="J292" t="s">
        <v>89</v>
      </c>
      <c r="K292" t="s">
        <v>89</v>
      </c>
      <c r="L292" t="s">
        <v>87</v>
      </c>
      <c r="M292" t="s">
        <v>54</v>
      </c>
      <c r="N292" t="s">
        <v>39</v>
      </c>
      <c r="O292" t="s">
        <v>40</v>
      </c>
      <c r="P292" t="str">
        <f>LEFT(Table6[[#This Row],[PoliceStation]],LEN(Table6[[#This Row],[PoliceStation]])-4)</f>
        <v>Jurong West</v>
      </c>
      <c r="R292">
        <v>2015</v>
      </c>
      <c r="S292" t="s">
        <v>10</v>
      </c>
      <c r="T292" t="s">
        <v>20</v>
      </c>
      <c r="U292" t="s">
        <v>24</v>
      </c>
      <c r="V292">
        <v>50</v>
      </c>
      <c r="X292">
        <v>2015</v>
      </c>
      <c r="Y292" t="s">
        <v>17</v>
      </c>
      <c r="Z292" t="s">
        <v>94</v>
      </c>
      <c r="AA292" t="s">
        <v>24</v>
      </c>
      <c r="AB292">
        <v>3</v>
      </c>
    </row>
    <row r="293" spans="7:28" x14ac:dyDescent="0.2">
      <c r="G293">
        <v>2012</v>
      </c>
      <c r="H293" t="s">
        <v>22</v>
      </c>
      <c r="I293">
        <v>77</v>
      </c>
      <c r="J293" t="s">
        <v>89</v>
      </c>
      <c r="K293" t="s">
        <v>89</v>
      </c>
      <c r="L293" t="s">
        <v>87</v>
      </c>
      <c r="M293" t="s">
        <v>53</v>
      </c>
      <c r="N293" t="s">
        <v>39</v>
      </c>
      <c r="O293" t="s">
        <v>40</v>
      </c>
      <c r="P293" t="str">
        <f>LEFT(Table6[[#This Row],[PoliceStation]],LEN(Table6[[#This Row],[PoliceStation]])-4)</f>
        <v>Nanyang</v>
      </c>
      <c r="R293">
        <v>2015</v>
      </c>
      <c r="S293" t="s">
        <v>10</v>
      </c>
      <c r="T293" t="s">
        <v>21</v>
      </c>
      <c r="U293" t="s">
        <v>24</v>
      </c>
      <c r="V293">
        <v>31</v>
      </c>
      <c r="X293">
        <v>2015</v>
      </c>
      <c r="Y293" t="s">
        <v>17</v>
      </c>
      <c r="Z293" t="s">
        <v>95</v>
      </c>
      <c r="AA293" t="s">
        <v>24</v>
      </c>
      <c r="AB293">
        <v>3</v>
      </c>
    </row>
    <row r="294" spans="7:28" x14ac:dyDescent="0.2">
      <c r="G294">
        <v>2012</v>
      </c>
      <c r="H294" t="s">
        <v>23</v>
      </c>
      <c r="I294">
        <v>0</v>
      </c>
      <c r="J294" t="s">
        <v>89</v>
      </c>
      <c r="K294" t="s">
        <v>89</v>
      </c>
      <c r="L294" t="s">
        <v>87</v>
      </c>
      <c r="M294" t="s">
        <v>38</v>
      </c>
      <c r="N294" t="s">
        <v>39</v>
      </c>
      <c r="O294" t="s">
        <v>40</v>
      </c>
      <c r="P294" t="str">
        <f>LEFT(Table6[[#This Row],[PoliceStation]],LEN(Table6[[#This Row],[PoliceStation]])-4)</f>
        <v>Woodlands</v>
      </c>
      <c r="R294">
        <v>2015</v>
      </c>
      <c r="S294" t="s">
        <v>10</v>
      </c>
      <c r="T294" t="s">
        <v>19</v>
      </c>
      <c r="U294" t="s">
        <v>25</v>
      </c>
      <c r="V294">
        <v>43</v>
      </c>
      <c r="X294">
        <v>2015</v>
      </c>
      <c r="Y294" t="s">
        <v>17</v>
      </c>
      <c r="Z294" t="s">
        <v>96</v>
      </c>
      <c r="AA294" t="s">
        <v>24</v>
      </c>
      <c r="AB294">
        <v>0</v>
      </c>
    </row>
    <row r="295" spans="7:28" x14ac:dyDescent="0.2">
      <c r="G295">
        <v>2012</v>
      </c>
      <c r="H295" t="s">
        <v>22</v>
      </c>
      <c r="I295">
        <v>0</v>
      </c>
      <c r="J295" t="s">
        <v>89</v>
      </c>
      <c r="K295" t="s">
        <v>89</v>
      </c>
      <c r="L295" t="s">
        <v>87</v>
      </c>
      <c r="M295" t="s">
        <v>38</v>
      </c>
      <c r="N295" t="s">
        <v>39</v>
      </c>
      <c r="O295" t="s">
        <v>40</v>
      </c>
      <c r="P295" t="str">
        <f>LEFT(Table6[[#This Row],[PoliceStation]],LEN(Table6[[#This Row],[PoliceStation]])-4)</f>
        <v>Woodlands</v>
      </c>
      <c r="R295">
        <v>2015</v>
      </c>
      <c r="S295" t="s">
        <v>10</v>
      </c>
      <c r="T295" t="s">
        <v>20</v>
      </c>
      <c r="U295" t="s">
        <v>25</v>
      </c>
      <c r="V295">
        <v>4</v>
      </c>
      <c r="X295">
        <v>2015</v>
      </c>
      <c r="Y295" t="s">
        <v>17</v>
      </c>
      <c r="Z295" t="s">
        <v>93</v>
      </c>
      <c r="AA295" t="s">
        <v>25</v>
      </c>
      <c r="AB295">
        <v>67</v>
      </c>
    </row>
    <row r="296" spans="7:28" x14ac:dyDescent="0.2">
      <c r="G296">
        <v>2012</v>
      </c>
      <c r="H296" t="s">
        <v>22</v>
      </c>
      <c r="I296">
        <v>43</v>
      </c>
      <c r="J296" t="s">
        <v>89</v>
      </c>
      <c r="K296" t="s">
        <v>89</v>
      </c>
      <c r="L296" t="s">
        <v>87</v>
      </c>
      <c r="M296" t="s">
        <v>81</v>
      </c>
      <c r="N296" t="s">
        <v>39</v>
      </c>
      <c r="O296" t="s">
        <v>40</v>
      </c>
      <c r="P296" t="str">
        <f>LEFT(Table6[[#This Row],[PoliceStation]],LEN(Table6[[#This Row],[PoliceStation]])-4)</f>
        <v>Woodlands East</v>
      </c>
      <c r="R296">
        <v>2015</v>
      </c>
      <c r="S296" t="s">
        <v>10</v>
      </c>
      <c r="T296" t="s">
        <v>21</v>
      </c>
      <c r="U296" t="s">
        <v>25</v>
      </c>
      <c r="V296">
        <v>4</v>
      </c>
      <c r="X296">
        <v>2015</v>
      </c>
      <c r="Y296" t="s">
        <v>17</v>
      </c>
      <c r="Z296" t="s">
        <v>94</v>
      </c>
      <c r="AA296" t="s">
        <v>25</v>
      </c>
      <c r="AB296">
        <v>5</v>
      </c>
    </row>
    <row r="297" spans="7:28" x14ac:dyDescent="0.2">
      <c r="G297">
        <v>2012</v>
      </c>
      <c r="H297" t="s">
        <v>22</v>
      </c>
      <c r="I297">
        <v>26</v>
      </c>
      <c r="J297" t="s">
        <v>89</v>
      </c>
      <c r="K297" t="s">
        <v>89</v>
      </c>
      <c r="L297" t="s">
        <v>87</v>
      </c>
      <c r="M297" t="s">
        <v>82</v>
      </c>
      <c r="N297" t="s">
        <v>39</v>
      </c>
      <c r="O297" t="s">
        <v>40</v>
      </c>
      <c r="P297" t="str">
        <f>LEFT(Table6[[#This Row],[PoliceStation]],LEN(Table6[[#This Row],[PoliceStation]])-4)</f>
        <v>Woodlands West</v>
      </c>
      <c r="R297">
        <v>2015</v>
      </c>
      <c r="S297" t="s">
        <v>18</v>
      </c>
      <c r="T297" t="s">
        <v>19</v>
      </c>
      <c r="U297" t="s">
        <v>24</v>
      </c>
      <c r="V297">
        <v>1263</v>
      </c>
      <c r="X297">
        <v>2015</v>
      </c>
      <c r="Y297" t="s">
        <v>17</v>
      </c>
      <c r="Z297" t="s">
        <v>95</v>
      </c>
      <c r="AA297" t="s">
        <v>25</v>
      </c>
      <c r="AB297">
        <v>5</v>
      </c>
    </row>
    <row r="298" spans="7:28" x14ac:dyDescent="0.2">
      <c r="G298">
        <v>2012</v>
      </c>
      <c r="H298" t="s">
        <v>22</v>
      </c>
      <c r="I298">
        <v>30</v>
      </c>
      <c r="J298" t="s">
        <v>89</v>
      </c>
      <c r="K298" t="s">
        <v>89</v>
      </c>
      <c r="L298" t="s">
        <v>87</v>
      </c>
      <c r="M298" t="s">
        <v>59</v>
      </c>
      <c r="N298" t="s">
        <v>39</v>
      </c>
      <c r="O298" t="s">
        <v>40</v>
      </c>
      <c r="P298" t="str">
        <f>LEFT(Table6[[#This Row],[PoliceStation]],LEN(Table6[[#This Row],[PoliceStation]])-4)</f>
        <v>Choa Chu Kang</v>
      </c>
      <c r="R298">
        <v>2015</v>
      </c>
      <c r="S298" t="s">
        <v>18</v>
      </c>
      <c r="T298" t="s">
        <v>20</v>
      </c>
      <c r="U298" t="s">
        <v>24</v>
      </c>
      <c r="V298">
        <v>167</v>
      </c>
      <c r="X298">
        <v>2015</v>
      </c>
      <c r="Y298" t="s">
        <v>17</v>
      </c>
      <c r="Z298" t="s">
        <v>96</v>
      </c>
      <c r="AA298" t="s">
        <v>25</v>
      </c>
      <c r="AB298">
        <v>0</v>
      </c>
    </row>
    <row r="299" spans="7:28" x14ac:dyDescent="0.2">
      <c r="G299">
        <v>2012</v>
      </c>
      <c r="H299" t="s">
        <v>23</v>
      </c>
      <c r="I299">
        <v>458</v>
      </c>
      <c r="J299" t="s">
        <v>89</v>
      </c>
      <c r="K299" t="s">
        <v>89</v>
      </c>
      <c r="L299" t="s">
        <v>87</v>
      </c>
      <c r="M299" t="s">
        <v>81</v>
      </c>
      <c r="N299" t="s">
        <v>39</v>
      </c>
      <c r="O299" t="s">
        <v>40</v>
      </c>
      <c r="P299" t="str">
        <f>LEFT(Table6[[#This Row],[PoliceStation]],LEN(Table6[[#This Row],[PoliceStation]])-4)</f>
        <v>Woodlands East</v>
      </c>
      <c r="R299">
        <v>2015</v>
      </c>
      <c r="S299" t="s">
        <v>18</v>
      </c>
      <c r="T299" t="s">
        <v>21</v>
      </c>
      <c r="U299" t="s">
        <v>24</v>
      </c>
      <c r="V299">
        <v>101</v>
      </c>
      <c r="X299">
        <v>2015</v>
      </c>
      <c r="Y299" t="s">
        <v>13</v>
      </c>
      <c r="Z299" t="s">
        <v>93</v>
      </c>
      <c r="AA299" t="s">
        <v>24</v>
      </c>
      <c r="AB299">
        <v>108</v>
      </c>
    </row>
    <row r="300" spans="7:28" x14ac:dyDescent="0.2">
      <c r="G300">
        <v>2012</v>
      </c>
      <c r="H300" t="s">
        <v>23</v>
      </c>
      <c r="I300">
        <v>347</v>
      </c>
      <c r="J300" t="s">
        <v>89</v>
      </c>
      <c r="K300" t="s">
        <v>89</v>
      </c>
      <c r="L300" t="s">
        <v>87</v>
      </c>
      <c r="M300" t="s">
        <v>53</v>
      </c>
      <c r="N300" t="s">
        <v>39</v>
      </c>
      <c r="O300" t="s">
        <v>40</v>
      </c>
      <c r="P300" t="str">
        <f>LEFT(Table6[[#This Row],[PoliceStation]],LEN(Table6[[#This Row],[PoliceStation]])-4)</f>
        <v>Nanyang</v>
      </c>
      <c r="R300">
        <v>2015</v>
      </c>
      <c r="S300" t="s">
        <v>18</v>
      </c>
      <c r="T300" t="s">
        <v>19</v>
      </c>
      <c r="U300" t="s">
        <v>25</v>
      </c>
      <c r="V300">
        <v>539</v>
      </c>
      <c r="X300">
        <v>2015</v>
      </c>
      <c r="Y300" t="s">
        <v>13</v>
      </c>
      <c r="Z300" t="s">
        <v>94</v>
      </c>
      <c r="AA300" t="s">
        <v>24</v>
      </c>
      <c r="AB300">
        <v>57</v>
      </c>
    </row>
    <row r="301" spans="7:28" x14ac:dyDescent="0.2">
      <c r="G301">
        <v>2012</v>
      </c>
      <c r="H301" t="s">
        <v>23</v>
      </c>
      <c r="I301">
        <v>353</v>
      </c>
      <c r="J301" t="s">
        <v>89</v>
      </c>
      <c r="K301" t="s">
        <v>89</v>
      </c>
      <c r="L301" t="s">
        <v>87</v>
      </c>
      <c r="M301" t="s">
        <v>70</v>
      </c>
      <c r="N301" t="s">
        <v>39</v>
      </c>
      <c r="O301" t="s">
        <v>40</v>
      </c>
      <c r="P301" t="str">
        <f>LEFT(Table6[[#This Row],[PoliceStation]],LEN(Table6[[#This Row],[PoliceStation]])-4)</f>
        <v>Bukit Panjang</v>
      </c>
      <c r="R301">
        <v>2015</v>
      </c>
      <c r="S301" t="s">
        <v>18</v>
      </c>
      <c r="T301" t="s">
        <v>20</v>
      </c>
      <c r="U301" t="s">
        <v>25</v>
      </c>
      <c r="V301">
        <v>101</v>
      </c>
      <c r="X301">
        <v>2015</v>
      </c>
      <c r="Y301" t="s">
        <v>13</v>
      </c>
      <c r="Z301" t="s">
        <v>95</v>
      </c>
      <c r="AA301" t="s">
        <v>24</v>
      </c>
      <c r="AB301">
        <v>44</v>
      </c>
    </row>
    <row r="302" spans="7:28" x14ac:dyDescent="0.2">
      <c r="G302">
        <v>2012</v>
      </c>
      <c r="H302" t="s">
        <v>23</v>
      </c>
      <c r="I302">
        <v>78</v>
      </c>
      <c r="J302" t="s">
        <v>89</v>
      </c>
      <c r="K302" t="s">
        <v>89</v>
      </c>
      <c r="L302" t="s">
        <v>87</v>
      </c>
      <c r="M302" t="s">
        <v>77</v>
      </c>
      <c r="N302" t="s">
        <v>45</v>
      </c>
      <c r="O302" t="s">
        <v>46</v>
      </c>
      <c r="P302" t="str">
        <f>LEFT(Table6[[#This Row],[PoliceStation]],LEN(Table6[[#This Row],[PoliceStation]])-4)</f>
        <v>Marine Parade</v>
      </c>
      <c r="R302">
        <v>2015</v>
      </c>
      <c r="S302" t="s">
        <v>18</v>
      </c>
      <c r="T302" t="s">
        <v>21</v>
      </c>
      <c r="U302" t="s">
        <v>25</v>
      </c>
      <c r="V302">
        <v>65</v>
      </c>
      <c r="X302">
        <v>2015</v>
      </c>
      <c r="Y302" t="s">
        <v>13</v>
      </c>
      <c r="Z302" t="s">
        <v>96</v>
      </c>
      <c r="AA302" t="s">
        <v>24</v>
      </c>
      <c r="AB302">
        <v>0</v>
      </c>
    </row>
    <row r="303" spans="7:28" x14ac:dyDescent="0.2">
      <c r="G303">
        <v>2012</v>
      </c>
      <c r="H303" t="s">
        <v>23</v>
      </c>
      <c r="I303">
        <v>288</v>
      </c>
      <c r="J303" t="s">
        <v>89</v>
      </c>
      <c r="K303" t="s">
        <v>89</v>
      </c>
      <c r="L303" t="s">
        <v>87</v>
      </c>
      <c r="M303" t="s">
        <v>58</v>
      </c>
      <c r="N303" t="s">
        <v>39</v>
      </c>
      <c r="O303" t="s">
        <v>40</v>
      </c>
      <c r="P303" t="str">
        <f>LEFT(Table6[[#This Row],[PoliceStation]],LEN(Table6[[#This Row],[PoliceStation]])-4)</f>
        <v>Bukit Batok</v>
      </c>
      <c r="R303">
        <v>2016</v>
      </c>
      <c r="S303" t="s">
        <v>9</v>
      </c>
      <c r="T303" t="s">
        <v>19</v>
      </c>
      <c r="U303" t="s">
        <v>24</v>
      </c>
      <c r="V303">
        <v>36</v>
      </c>
      <c r="X303">
        <v>2015</v>
      </c>
      <c r="Y303" t="s">
        <v>13</v>
      </c>
      <c r="Z303" t="s">
        <v>93</v>
      </c>
      <c r="AA303" t="s">
        <v>25</v>
      </c>
      <c r="AB303">
        <v>4</v>
      </c>
    </row>
    <row r="304" spans="7:28" x14ac:dyDescent="0.2">
      <c r="G304">
        <v>2012</v>
      </c>
      <c r="H304" t="s">
        <v>22</v>
      </c>
      <c r="I304">
        <v>34</v>
      </c>
      <c r="J304" t="s">
        <v>89</v>
      </c>
      <c r="K304" t="s">
        <v>89</v>
      </c>
      <c r="L304" t="s">
        <v>87</v>
      </c>
      <c r="M304" t="s">
        <v>58</v>
      </c>
      <c r="N304" t="s">
        <v>39</v>
      </c>
      <c r="O304" t="s">
        <v>40</v>
      </c>
      <c r="P304" t="str">
        <f>LEFT(Table6[[#This Row],[PoliceStation]],LEN(Table6[[#This Row],[PoliceStation]])-4)</f>
        <v>Bukit Batok</v>
      </c>
      <c r="R304">
        <v>2016</v>
      </c>
      <c r="S304" t="s">
        <v>9</v>
      </c>
      <c r="T304" t="s">
        <v>20</v>
      </c>
      <c r="U304" t="s">
        <v>24</v>
      </c>
      <c r="V304">
        <v>1</v>
      </c>
      <c r="X304">
        <v>2015</v>
      </c>
      <c r="Y304" t="s">
        <v>13</v>
      </c>
      <c r="Z304" t="s">
        <v>94</v>
      </c>
      <c r="AA304" t="s">
        <v>25</v>
      </c>
      <c r="AB304">
        <v>11</v>
      </c>
    </row>
    <row r="305" spans="7:28" x14ac:dyDescent="0.2">
      <c r="G305">
        <v>2012</v>
      </c>
      <c r="H305" t="s">
        <v>23</v>
      </c>
      <c r="I305">
        <v>564</v>
      </c>
      <c r="J305" t="s">
        <v>89</v>
      </c>
      <c r="K305" t="s">
        <v>89</v>
      </c>
      <c r="L305" t="s">
        <v>87</v>
      </c>
      <c r="M305" t="s">
        <v>47</v>
      </c>
      <c r="N305" t="s">
        <v>45</v>
      </c>
      <c r="O305" t="s">
        <v>46</v>
      </c>
      <c r="P305" t="str">
        <f>LEFT(Table6[[#This Row],[PoliceStation]],LEN(Table6[[#This Row],[PoliceStation]])-4)</f>
        <v>Tampines</v>
      </c>
      <c r="R305">
        <v>2016</v>
      </c>
      <c r="S305" t="s">
        <v>9</v>
      </c>
      <c r="T305" t="s">
        <v>21</v>
      </c>
      <c r="U305" t="s">
        <v>24</v>
      </c>
      <c r="V305">
        <v>0</v>
      </c>
      <c r="X305">
        <v>2015</v>
      </c>
      <c r="Y305" t="s">
        <v>13</v>
      </c>
      <c r="Z305" t="s">
        <v>95</v>
      </c>
      <c r="AA305" t="s">
        <v>25</v>
      </c>
      <c r="AB305">
        <v>6</v>
      </c>
    </row>
    <row r="306" spans="7:28" x14ac:dyDescent="0.2">
      <c r="G306">
        <v>2012</v>
      </c>
      <c r="H306" t="s">
        <v>22</v>
      </c>
      <c r="I306">
        <v>32</v>
      </c>
      <c r="J306" t="s">
        <v>89</v>
      </c>
      <c r="K306" t="s">
        <v>89</v>
      </c>
      <c r="L306" t="s">
        <v>87</v>
      </c>
      <c r="M306" t="s">
        <v>47</v>
      </c>
      <c r="N306" t="s">
        <v>45</v>
      </c>
      <c r="O306" t="s">
        <v>46</v>
      </c>
      <c r="P306" t="str">
        <f>LEFT(Table6[[#This Row],[PoliceStation]],LEN(Table6[[#This Row],[PoliceStation]])-4)</f>
        <v>Tampines</v>
      </c>
      <c r="R306">
        <v>2016</v>
      </c>
      <c r="S306" t="s">
        <v>9</v>
      </c>
      <c r="T306" t="s">
        <v>19</v>
      </c>
      <c r="U306" t="s">
        <v>25</v>
      </c>
      <c r="V306">
        <v>5</v>
      </c>
      <c r="X306">
        <v>2015</v>
      </c>
      <c r="Y306" t="s">
        <v>13</v>
      </c>
      <c r="Z306" t="s">
        <v>96</v>
      </c>
      <c r="AA306" t="s">
        <v>25</v>
      </c>
      <c r="AB306">
        <v>0</v>
      </c>
    </row>
    <row r="307" spans="7:28" x14ac:dyDescent="0.2">
      <c r="G307">
        <v>2012</v>
      </c>
      <c r="H307" t="s">
        <v>23</v>
      </c>
      <c r="I307">
        <v>373</v>
      </c>
      <c r="J307" t="s">
        <v>89</v>
      </c>
      <c r="K307" t="s">
        <v>89</v>
      </c>
      <c r="L307" t="s">
        <v>87</v>
      </c>
      <c r="M307" t="s">
        <v>60</v>
      </c>
      <c r="N307" t="s">
        <v>45</v>
      </c>
      <c r="O307" t="s">
        <v>46</v>
      </c>
      <c r="P307" t="str">
        <f>LEFT(Table6[[#This Row],[PoliceStation]],LEN(Table6[[#This Row],[PoliceStation]])-4)</f>
        <v>Pasir Ris</v>
      </c>
      <c r="R307">
        <v>2016</v>
      </c>
      <c r="S307" t="s">
        <v>9</v>
      </c>
      <c r="T307" t="s">
        <v>20</v>
      </c>
      <c r="U307" t="s">
        <v>25</v>
      </c>
      <c r="V307">
        <v>1</v>
      </c>
      <c r="X307">
        <v>2015</v>
      </c>
      <c r="Y307" t="s">
        <v>10</v>
      </c>
      <c r="Z307" t="s">
        <v>93</v>
      </c>
      <c r="AA307" t="s">
        <v>24</v>
      </c>
      <c r="AB307">
        <v>353</v>
      </c>
    </row>
    <row r="308" spans="7:28" x14ac:dyDescent="0.2">
      <c r="G308">
        <v>2012</v>
      </c>
      <c r="H308" t="s">
        <v>22</v>
      </c>
      <c r="I308">
        <v>17</v>
      </c>
      <c r="J308" t="s">
        <v>89</v>
      </c>
      <c r="K308" t="s">
        <v>89</v>
      </c>
      <c r="L308" t="s">
        <v>87</v>
      </c>
      <c r="M308" t="s">
        <v>60</v>
      </c>
      <c r="N308" t="s">
        <v>45</v>
      </c>
      <c r="O308" t="s">
        <v>46</v>
      </c>
      <c r="P308" t="str">
        <f>LEFT(Table6[[#This Row],[PoliceStation]],LEN(Table6[[#This Row],[PoliceStation]])-4)</f>
        <v>Pasir Ris</v>
      </c>
      <c r="R308">
        <v>2016</v>
      </c>
      <c r="S308" t="s">
        <v>9</v>
      </c>
      <c r="T308" t="s">
        <v>21</v>
      </c>
      <c r="U308" t="s">
        <v>25</v>
      </c>
      <c r="V308">
        <v>0</v>
      </c>
      <c r="X308">
        <v>2015</v>
      </c>
      <c r="Y308" t="s">
        <v>10</v>
      </c>
      <c r="Z308" t="s">
        <v>94</v>
      </c>
      <c r="AA308" t="s">
        <v>24</v>
      </c>
      <c r="AB308">
        <v>56</v>
      </c>
    </row>
    <row r="309" spans="7:28" x14ac:dyDescent="0.2">
      <c r="G309">
        <v>2012</v>
      </c>
      <c r="H309" t="s">
        <v>22</v>
      </c>
      <c r="I309">
        <v>7</v>
      </c>
      <c r="J309" t="s">
        <v>89</v>
      </c>
      <c r="K309" t="s">
        <v>89</v>
      </c>
      <c r="L309" t="s">
        <v>87</v>
      </c>
      <c r="M309" t="s">
        <v>77</v>
      </c>
      <c r="N309" t="s">
        <v>45</v>
      </c>
      <c r="O309" t="s">
        <v>46</v>
      </c>
      <c r="P309" t="str">
        <f>LEFT(Table6[[#This Row],[PoliceStation]],LEN(Table6[[#This Row],[PoliceStation]])-4)</f>
        <v>Marine Parade</v>
      </c>
      <c r="R309">
        <v>2016</v>
      </c>
      <c r="S309" t="s">
        <v>11</v>
      </c>
      <c r="T309" t="s">
        <v>19</v>
      </c>
      <c r="U309" t="s">
        <v>24</v>
      </c>
      <c r="V309">
        <v>47</v>
      </c>
      <c r="X309">
        <v>2015</v>
      </c>
      <c r="Y309" t="s">
        <v>10</v>
      </c>
      <c r="Z309" t="s">
        <v>95</v>
      </c>
      <c r="AA309" t="s">
        <v>24</v>
      </c>
      <c r="AB309">
        <v>34</v>
      </c>
    </row>
    <row r="310" spans="7:28" x14ac:dyDescent="0.2">
      <c r="G310">
        <v>2012</v>
      </c>
      <c r="H310" t="s">
        <v>23</v>
      </c>
      <c r="I310">
        <v>213</v>
      </c>
      <c r="J310" t="s">
        <v>89</v>
      </c>
      <c r="K310" t="s">
        <v>89</v>
      </c>
      <c r="L310" t="s">
        <v>87</v>
      </c>
      <c r="M310" t="s">
        <v>57</v>
      </c>
      <c r="N310" t="s">
        <v>45</v>
      </c>
      <c r="O310" t="s">
        <v>46</v>
      </c>
      <c r="P310" t="str">
        <f>LEFT(Table6[[#This Row],[PoliceStation]],LEN(Table6[[#This Row],[PoliceStation]])-4)</f>
        <v>Geylang</v>
      </c>
      <c r="R310">
        <v>2016</v>
      </c>
      <c r="S310" t="s">
        <v>11</v>
      </c>
      <c r="T310" t="s">
        <v>20</v>
      </c>
      <c r="U310" t="s">
        <v>24</v>
      </c>
      <c r="V310">
        <v>44</v>
      </c>
      <c r="X310">
        <v>2015</v>
      </c>
      <c r="Y310" t="s">
        <v>10</v>
      </c>
      <c r="Z310" t="s">
        <v>96</v>
      </c>
      <c r="AA310" t="s">
        <v>24</v>
      </c>
      <c r="AB310">
        <v>0</v>
      </c>
    </row>
    <row r="311" spans="7:28" x14ac:dyDescent="0.2">
      <c r="G311">
        <v>2012</v>
      </c>
      <c r="H311" t="s">
        <v>22</v>
      </c>
      <c r="I311">
        <v>33</v>
      </c>
      <c r="J311" t="s">
        <v>89</v>
      </c>
      <c r="K311" t="s">
        <v>89</v>
      </c>
      <c r="L311" t="s">
        <v>87</v>
      </c>
      <c r="M311" t="s">
        <v>57</v>
      </c>
      <c r="N311" t="s">
        <v>45</v>
      </c>
      <c r="O311" t="s">
        <v>46</v>
      </c>
      <c r="P311" t="str">
        <f>LEFT(Table6[[#This Row],[PoliceStation]],LEN(Table6[[#This Row],[PoliceStation]])-4)</f>
        <v>Geylang</v>
      </c>
      <c r="R311">
        <v>2016</v>
      </c>
      <c r="S311" t="s">
        <v>11</v>
      </c>
      <c r="T311" t="s">
        <v>21</v>
      </c>
      <c r="U311" t="s">
        <v>24</v>
      </c>
      <c r="V311">
        <v>39</v>
      </c>
      <c r="X311">
        <v>2015</v>
      </c>
      <c r="Y311" t="s">
        <v>10</v>
      </c>
      <c r="Z311" t="s">
        <v>93</v>
      </c>
      <c r="AA311" t="s">
        <v>25</v>
      </c>
      <c r="AB311">
        <v>96</v>
      </c>
    </row>
    <row r="312" spans="7:28" x14ac:dyDescent="0.2">
      <c r="G312">
        <v>2012</v>
      </c>
      <c r="H312" t="s">
        <v>23</v>
      </c>
      <c r="I312">
        <v>270</v>
      </c>
      <c r="J312" t="s">
        <v>89</v>
      </c>
      <c r="K312" t="s">
        <v>89</v>
      </c>
      <c r="L312" t="s">
        <v>87</v>
      </c>
      <c r="M312" t="s">
        <v>68</v>
      </c>
      <c r="N312" t="s">
        <v>45</v>
      </c>
      <c r="O312" t="s">
        <v>46</v>
      </c>
      <c r="P312" t="str">
        <f>LEFT(Table6[[#This Row],[PoliceStation]],LEN(Table6[[#This Row],[PoliceStation]])-4)</f>
        <v>Changi</v>
      </c>
      <c r="R312">
        <v>2016</v>
      </c>
      <c r="S312" t="s">
        <v>11</v>
      </c>
      <c r="T312" t="s">
        <v>19</v>
      </c>
      <c r="U312" t="s">
        <v>25</v>
      </c>
      <c r="V312">
        <v>0</v>
      </c>
      <c r="X312">
        <v>2015</v>
      </c>
      <c r="Y312" t="s">
        <v>10</v>
      </c>
      <c r="Z312" t="s">
        <v>94</v>
      </c>
      <c r="AA312" t="s">
        <v>25</v>
      </c>
      <c r="AB312">
        <v>17</v>
      </c>
    </row>
    <row r="313" spans="7:28" x14ac:dyDescent="0.2">
      <c r="G313">
        <v>2012</v>
      </c>
      <c r="H313" t="s">
        <v>22</v>
      </c>
      <c r="I313">
        <v>22</v>
      </c>
      <c r="J313" t="s">
        <v>89</v>
      </c>
      <c r="K313" t="s">
        <v>89</v>
      </c>
      <c r="L313" t="s">
        <v>87</v>
      </c>
      <c r="M313" t="s">
        <v>68</v>
      </c>
      <c r="N313" t="s">
        <v>45</v>
      </c>
      <c r="O313" t="s">
        <v>46</v>
      </c>
      <c r="P313" t="str">
        <f>LEFT(Table6[[#This Row],[PoliceStation]],LEN(Table6[[#This Row],[PoliceStation]])-4)</f>
        <v>Changi</v>
      </c>
      <c r="R313">
        <v>2016</v>
      </c>
      <c r="S313" t="s">
        <v>11</v>
      </c>
      <c r="T313" t="s">
        <v>20</v>
      </c>
      <c r="U313" t="s">
        <v>25</v>
      </c>
      <c r="V313">
        <v>0</v>
      </c>
      <c r="X313">
        <v>2015</v>
      </c>
      <c r="Y313" t="s">
        <v>10</v>
      </c>
      <c r="Z313" t="s">
        <v>95</v>
      </c>
      <c r="AA313" t="s">
        <v>25</v>
      </c>
      <c r="AB313">
        <v>12</v>
      </c>
    </row>
    <row r="314" spans="7:28" x14ac:dyDescent="0.2">
      <c r="G314">
        <v>2012</v>
      </c>
      <c r="H314" t="s">
        <v>23</v>
      </c>
      <c r="I314">
        <v>261</v>
      </c>
      <c r="J314" t="s">
        <v>89</v>
      </c>
      <c r="K314" t="s">
        <v>89</v>
      </c>
      <c r="L314" t="s">
        <v>87</v>
      </c>
      <c r="M314" t="s">
        <v>82</v>
      </c>
      <c r="N314" t="s">
        <v>39</v>
      </c>
      <c r="O314" t="s">
        <v>40</v>
      </c>
      <c r="P314" t="str">
        <f>LEFT(Table6[[#This Row],[PoliceStation]],LEN(Table6[[#This Row],[PoliceStation]])-4)</f>
        <v>Woodlands West</v>
      </c>
      <c r="R314">
        <v>2016</v>
      </c>
      <c r="S314" t="s">
        <v>11</v>
      </c>
      <c r="T314" t="s">
        <v>21</v>
      </c>
      <c r="U314" t="s">
        <v>25</v>
      </c>
      <c r="V314">
        <v>0</v>
      </c>
      <c r="X314">
        <v>2015</v>
      </c>
      <c r="Y314" t="s">
        <v>10</v>
      </c>
      <c r="Z314" t="s">
        <v>96</v>
      </c>
      <c r="AA314" t="s">
        <v>25</v>
      </c>
      <c r="AB314">
        <v>0</v>
      </c>
    </row>
    <row r="315" spans="7:28" x14ac:dyDescent="0.2">
      <c r="G315">
        <v>2012</v>
      </c>
      <c r="H315" t="s">
        <v>22</v>
      </c>
      <c r="I315">
        <v>22</v>
      </c>
      <c r="J315" t="s">
        <v>89</v>
      </c>
      <c r="K315" t="s">
        <v>89</v>
      </c>
      <c r="L315" t="s">
        <v>87</v>
      </c>
      <c r="M315" t="s">
        <v>70</v>
      </c>
      <c r="N315" t="s">
        <v>39</v>
      </c>
      <c r="O315" t="s">
        <v>40</v>
      </c>
      <c r="P315" t="str">
        <f>LEFT(Table6[[#This Row],[PoliceStation]],LEN(Table6[[#This Row],[PoliceStation]])-4)</f>
        <v>Bukit Panjang</v>
      </c>
      <c r="R315">
        <v>2016</v>
      </c>
      <c r="S315" t="s">
        <v>12</v>
      </c>
      <c r="T315" t="s">
        <v>19</v>
      </c>
      <c r="U315" t="s">
        <v>24</v>
      </c>
      <c r="V315">
        <v>776</v>
      </c>
      <c r="X315">
        <v>2015</v>
      </c>
      <c r="Y315" t="s">
        <v>18</v>
      </c>
      <c r="Z315" t="s">
        <v>93</v>
      </c>
      <c r="AA315" t="s">
        <v>24</v>
      </c>
      <c r="AB315">
        <v>3614</v>
      </c>
    </row>
    <row r="316" spans="7:28" x14ac:dyDescent="0.2">
      <c r="G316">
        <v>2012</v>
      </c>
      <c r="H316" t="s">
        <v>22</v>
      </c>
      <c r="I316">
        <v>0</v>
      </c>
      <c r="J316" t="s">
        <v>89</v>
      </c>
      <c r="K316" t="s">
        <v>89</v>
      </c>
      <c r="L316" t="s">
        <v>87</v>
      </c>
      <c r="M316" t="s">
        <v>81</v>
      </c>
      <c r="N316" t="s">
        <v>39</v>
      </c>
      <c r="O316" t="s">
        <v>40</v>
      </c>
      <c r="P316" t="str">
        <f>LEFT(Table6[[#This Row],[PoliceStation]],LEN(Table6[[#This Row],[PoliceStation]])-4)</f>
        <v>Woodlands East</v>
      </c>
      <c r="R316">
        <v>2016</v>
      </c>
      <c r="S316" t="s">
        <v>12</v>
      </c>
      <c r="T316" t="s">
        <v>20</v>
      </c>
      <c r="U316" t="s">
        <v>24</v>
      </c>
      <c r="V316">
        <v>88</v>
      </c>
      <c r="X316">
        <v>2015</v>
      </c>
      <c r="Y316" t="s">
        <v>18</v>
      </c>
      <c r="Z316" t="s">
        <v>94</v>
      </c>
      <c r="AA316" t="s">
        <v>24</v>
      </c>
      <c r="AB316">
        <v>645</v>
      </c>
    </row>
    <row r="317" spans="7:28" x14ac:dyDescent="0.2">
      <c r="G317">
        <v>2012</v>
      </c>
      <c r="H317" t="s">
        <v>15</v>
      </c>
      <c r="I317">
        <v>12</v>
      </c>
      <c r="J317" t="s">
        <v>88</v>
      </c>
      <c r="K317" t="s">
        <v>5</v>
      </c>
      <c r="L317" t="s">
        <v>89</v>
      </c>
      <c r="M317" t="s">
        <v>81</v>
      </c>
      <c r="N317" t="s">
        <v>39</v>
      </c>
      <c r="O317" t="s">
        <v>40</v>
      </c>
      <c r="P317" t="str">
        <f>LEFT(Table6[[#This Row],[PoliceStation]],LEN(Table6[[#This Row],[PoliceStation]])-4)</f>
        <v>Woodlands East</v>
      </c>
      <c r="R317">
        <v>2016</v>
      </c>
      <c r="S317" t="s">
        <v>12</v>
      </c>
      <c r="T317" t="s">
        <v>21</v>
      </c>
      <c r="U317" t="s">
        <v>24</v>
      </c>
      <c r="V317">
        <v>69</v>
      </c>
      <c r="X317">
        <v>2015</v>
      </c>
      <c r="Y317" t="s">
        <v>18</v>
      </c>
      <c r="Z317" t="s">
        <v>95</v>
      </c>
      <c r="AA317" t="s">
        <v>24</v>
      </c>
      <c r="AB317">
        <v>360</v>
      </c>
    </row>
    <row r="318" spans="7:28" x14ac:dyDescent="0.2">
      <c r="G318">
        <v>2012</v>
      </c>
      <c r="H318" t="s">
        <v>22</v>
      </c>
      <c r="I318">
        <v>0</v>
      </c>
      <c r="J318" t="s">
        <v>89</v>
      </c>
      <c r="K318" t="s">
        <v>89</v>
      </c>
      <c r="L318" t="s">
        <v>87</v>
      </c>
      <c r="M318" t="s">
        <v>82</v>
      </c>
      <c r="N318" t="s">
        <v>39</v>
      </c>
      <c r="O318" t="s">
        <v>40</v>
      </c>
      <c r="P318" t="str">
        <f>LEFT(Table6[[#This Row],[PoliceStation]],LEN(Table6[[#This Row],[PoliceStation]])-4)</f>
        <v>Woodlands West</v>
      </c>
      <c r="R318">
        <v>2016</v>
      </c>
      <c r="S318" t="s">
        <v>12</v>
      </c>
      <c r="T318" t="s">
        <v>19</v>
      </c>
      <c r="U318" t="s">
        <v>25</v>
      </c>
      <c r="V318">
        <v>7</v>
      </c>
      <c r="X318">
        <v>2015</v>
      </c>
      <c r="Y318" t="s">
        <v>18</v>
      </c>
      <c r="Z318" t="s">
        <v>96</v>
      </c>
      <c r="AA318" t="s">
        <v>24</v>
      </c>
      <c r="AB318">
        <v>0</v>
      </c>
    </row>
    <row r="319" spans="7:28" x14ac:dyDescent="0.2">
      <c r="G319">
        <v>2012</v>
      </c>
      <c r="H319" t="s">
        <v>23</v>
      </c>
      <c r="I319">
        <v>195</v>
      </c>
      <c r="J319" t="s">
        <v>89</v>
      </c>
      <c r="K319" t="s">
        <v>89</v>
      </c>
      <c r="L319" t="s">
        <v>87</v>
      </c>
      <c r="M319" t="s">
        <v>74</v>
      </c>
      <c r="N319" t="s">
        <v>45</v>
      </c>
      <c r="O319" t="s">
        <v>46</v>
      </c>
      <c r="P319" t="str">
        <f>LEFT(Table6[[#This Row],[PoliceStation]],LEN(Table6[[#This Row],[PoliceStation]])-4)</f>
        <v>Bedok South</v>
      </c>
      <c r="R319">
        <v>2016</v>
      </c>
      <c r="S319" t="s">
        <v>12</v>
      </c>
      <c r="T319" t="s">
        <v>20</v>
      </c>
      <c r="U319" t="s">
        <v>25</v>
      </c>
      <c r="V319">
        <v>1</v>
      </c>
      <c r="X319">
        <v>2015</v>
      </c>
      <c r="Y319" t="s">
        <v>18</v>
      </c>
      <c r="Z319" t="s">
        <v>93</v>
      </c>
      <c r="AA319" t="s">
        <v>25</v>
      </c>
      <c r="AB319">
        <v>2284</v>
      </c>
    </row>
    <row r="320" spans="7:28" x14ac:dyDescent="0.2">
      <c r="G320">
        <v>2012</v>
      </c>
      <c r="H320" t="s">
        <v>12</v>
      </c>
      <c r="I320">
        <v>48</v>
      </c>
      <c r="J320" t="s">
        <v>88</v>
      </c>
      <c r="K320" t="s">
        <v>3</v>
      </c>
      <c r="L320" t="s">
        <v>89</v>
      </c>
      <c r="M320" t="s">
        <v>41</v>
      </c>
      <c r="N320" t="s">
        <v>42</v>
      </c>
      <c r="O320" t="s">
        <v>43</v>
      </c>
      <c r="P320" t="str">
        <f>LEFT(Table6[[#This Row],[PoliceStation]],LEN(Table6[[#This Row],[PoliceStation]])-4)</f>
        <v>Hougang</v>
      </c>
      <c r="R320">
        <v>2016</v>
      </c>
      <c r="S320" t="s">
        <v>12</v>
      </c>
      <c r="T320" t="s">
        <v>21</v>
      </c>
      <c r="U320" t="s">
        <v>25</v>
      </c>
      <c r="V320">
        <v>1</v>
      </c>
      <c r="X320">
        <v>2015</v>
      </c>
      <c r="Y320" t="s">
        <v>18</v>
      </c>
      <c r="Z320" t="s">
        <v>94</v>
      </c>
      <c r="AA320" t="s">
        <v>25</v>
      </c>
      <c r="AB320">
        <v>280</v>
      </c>
    </row>
    <row r="321" spans="7:28" x14ac:dyDescent="0.2">
      <c r="G321">
        <v>2012</v>
      </c>
      <c r="H321" t="s">
        <v>16</v>
      </c>
      <c r="I321">
        <v>6</v>
      </c>
      <c r="J321" t="s">
        <v>88</v>
      </c>
      <c r="K321" t="s">
        <v>6</v>
      </c>
      <c r="L321" t="s">
        <v>89</v>
      </c>
      <c r="M321" t="s">
        <v>76</v>
      </c>
      <c r="N321" t="s">
        <v>42</v>
      </c>
      <c r="O321" t="s">
        <v>43</v>
      </c>
      <c r="P321" t="str">
        <f>LEFT(Table6[[#This Row],[PoliceStation]],LEN(Table6[[#This Row],[PoliceStation]])-4)</f>
        <v>Sembawang</v>
      </c>
      <c r="R321">
        <v>2016</v>
      </c>
      <c r="S321" t="s">
        <v>14</v>
      </c>
      <c r="T321" t="s">
        <v>19</v>
      </c>
      <c r="U321" t="s">
        <v>24</v>
      </c>
      <c r="V321">
        <v>81</v>
      </c>
      <c r="X321">
        <v>2015</v>
      </c>
      <c r="Y321" t="s">
        <v>18</v>
      </c>
      <c r="Z321" t="s">
        <v>95</v>
      </c>
      <c r="AA321" t="s">
        <v>25</v>
      </c>
      <c r="AB321">
        <v>159</v>
      </c>
    </row>
    <row r="322" spans="7:28" x14ac:dyDescent="0.2">
      <c r="G322">
        <v>2012</v>
      </c>
      <c r="H322" t="s">
        <v>14</v>
      </c>
      <c r="I322">
        <v>6</v>
      </c>
      <c r="J322" t="s">
        <v>88</v>
      </c>
      <c r="K322" t="s">
        <v>4</v>
      </c>
      <c r="L322" t="s">
        <v>89</v>
      </c>
      <c r="M322" t="s">
        <v>65</v>
      </c>
      <c r="N322" t="s">
        <v>42</v>
      </c>
      <c r="O322" t="s">
        <v>43</v>
      </c>
      <c r="P322" t="str">
        <f>LEFT(Table6[[#This Row],[PoliceStation]],LEN(Table6[[#This Row],[PoliceStation]])-4)</f>
        <v>Yishun North</v>
      </c>
      <c r="R322">
        <v>2016</v>
      </c>
      <c r="S322" t="s">
        <v>14</v>
      </c>
      <c r="T322" t="s">
        <v>20</v>
      </c>
      <c r="U322" t="s">
        <v>24</v>
      </c>
      <c r="V322">
        <v>23</v>
      </c>
      <c r="X322">
        <v>2015</v>
      </c>
      <c r="Y322" t="s">
        <v>18</v>
      </c>
      <c r="Z322" t="s">
        <v>96</v>
      </c>
      <c r="AA322" t="s">
        <v>25</v>
      </c>
      <c r="AB322">
        <v>0</v>
      </c>
    </row>
    <row r="323" spans="7:28" x14ac:dyDescent="0.2">
      <c r="G323">
        <v>2012</v>
      </c>
      <c r="H323" t="s">
        <v>17</v>
      </c>
      <c r="I323">
        <v>3</v>
      </c>
      <c r="J323" t="s">
        <v>88</v>
      </c>
      <c r="K323" t="s">
        <v>6</v>
      </c>
      <c r="L323" t="s">
        <v>89</v>
      </c>
      <c r="M323" t="s">
        <v>76</v>
      </c>
      <c r="N323" t="s">
        <v>42</v>
      </c>
      <c r="O323" t="s">
        <v>43</v>
      </c>
      <c r="P323" t="str">
        <f>LEFT(Table6[[#This Row],[PoliceStation]],LEN(Table6[[#This Row],[PoliceStation]])-4)</f>
        <v>Sembawang</v>
      </c>
      <c r="R323">
        <v>2016</v>
      </c>
      <c r="S323" t="s">
        <v>14</v>
      </c>
      <c r="T323" t="s">
        <v>21</v>
      </c>
      <c r="U323" t="s">
        <v>24</v>
      </c>
      <c r="V323">
        <v>15</v>
      </c>
      <c r="X323">
        <v>2016</v>
      </c>
      <c r="Y323" t="s">
        <v>9</v>
      </c>
      <c r="Z323" t="s">
        <v>93</v>
      </c>
      <c r="AA323" t="s">
        <v>24</v>
      </c>
      <c r="AB323">
        <v>10</v>
      </c>
    </row>
    <row r="324" spans="7:28" x14ac:dyDescent="0.2">
      <c r="G324">
        <v>2012</v>
      </c>
      <c r="H324" t="s">
        <v>12</v>
      </c>
      <c r="I324">
        <v>26</v>
      </c>
      <c r="J324" t="s">
        <v>88</v>
      </c>
      <c r="K324" t="s">
        <v>3</v>
      </c>
      <c r="L324" t="s">
        <v>89</v>
      </c>
      <c r="M324" t="s">
        <v>64</v>
      </c>
      <c r="N324" t="s">
        <v>42</v>
      </c>
      <c r="O324" t="s">
        <v>43</v>
      </c>
      <c r="P324" t="str">
        <f>LEFT(Table6[[#This Row],[PoliceStation]],LEN(Table6[[#This Row],[PoliceStation]])-4)</f>
        <v>Serangoon</v>
      </c>
      <c r="R324">
        <v>2016</v>
      </c>
      <c r="S324" t="s">
        <v>14</v>
      </c>
      <c r="T324" t="s">
        <v>19</v>
      </c>
      <c r="U324" t="s">
        <v>25</v>
      </c>
      <c r="V324">
        <v>4</v>
      </c>
      <c r="X324">
        <v>2016</v>
      </c>
      <c r="Y324" t="s">
        <v>9</v>
      </c>
      <c r="Z324" t="s">
        <v>94</v>
      </c>
      <c r="AA324" t="s">
        <v>24</v>
      </c>
      <c r="AB324">
        <v>1</v>
      </c>
    </row>
    <row r="325" spans="7:28" x14ac:dyDescent="0.2">
      <c r="G325">
        <v>2012</v>
      </c>
      <c r="H325" t="s">
        <v>16</v>
      </c>
      <c r="I325">
        <v>9</v>
      </c>
      <c r="J325" t="s">
        <v>88</v>
      </c>
      <c r="K325" t="s">
        <v>6</v>
      </c>
      <c r="L325" t="s">
        <v>89</v>
      </c>
      <c r="M325" t="s">
        <v>64</v>
      </c>
      <c r="N325" t="s">
        <v>42</v>
      </c>
      <c r="O325" t="s">
        <v>43</v>
      </c>
      <c r="P325" t="str">
        <f>LEFT(Table6[[#This Row],[PoliceStation]],LEN(Table6[[#This Row],[PoliceStation]])-4)</f>
        <v>Serangoon</v>
      </c>
      <c r="R325">
        <v>2016</v>
      </c>
      <c r="S325" t="s">
        <v>14</v>
      </c>
      <c r="T325" t="s">
        <v>20</v>
      </c>
      <c r="U325" t="s">
        <v>25</v>
      </c>
      <c r="V325">
        <v>0</v>
      </c>
      <c r="X325">
        <v>2016</v>
      </c>
      <c r="Y325" t="s">
        <v>9</v>
      </c>
      <c r="Z325" t="s">
        <v>95</v>
      </c>
      <c r="AA325" t="s">
        <v>24</v>
      </c>
      <c r="AB325">
        <v>0</v>
      </c>
    </row>
    <row r="326" spans="7:28" x14ac:dyDescent="0.2">
      <c r="G326">
        <v>2012</v>
      </c>
      <c r="H326" t="s">
        <v>15</v>
      </c>
      <c r="I326">
        <v>28</v>
      </c>
      <c r="J326" t="s">
        <v>88</v>
      </c>
      <c r="K326" t="s">
        <v>5</v>
      </c>
      <c r="L326" t="s">
        <v>89</v>
      </c>
      <c r="M326" t="s">
        <v>64</v>
      </c>
      <c r="N326" t="s">
        <v>42</v>
      </c>
      <c r="O326" t="s">
        <v>43</v>
      </c>
      <c r="P326" t="str">
        <f>LEFT(Table6[[#This Row],[PoliceStation]],LEN(Table6[[#This Row],[PoliceStation]])-4)</f>
        <v>Serangoon</v>
      </c>
      <c r="R326">
        <v>2016</v>
      </c>
      <c r="S326" t="s">
        <v>14</v>
      </c>
      <c r="T326" t="s">
        <v>21</v>
      </c>
      <c r="U326" t="s">
        <v>25</v>
      </c>
      <c r="V326">
        <v>0</v>
      </c>
      <c r="X326">
        <v>2016</v>
      </c>
      <c r="Y326" t="s">
        <v>9</v>
      </c>
      <c r="Z326" t="s">
        <v>96</v>
      </c>
      <c r="AA326" t="s">
        <v>24</v>
      </c>
      <c r="AB326">
        <v>0</v>
      </c>
    </row>
    <row r="327" spans="7:28" x14ac:dyDescent="0.2">
      <c r="G327">
        <v>2012</v>
      </c>
      <c r="H327" t="s">
        <v>14</v>
      </c>
      <c r="I327">
        <v>3</v>
      </c>
      <c r="J327" t="s">
        <v>88</v>
      </c>
      <c r="K327" t="s">
        <v>4</v>
      </c>
      <c r="L327" t="s">
        <v>89</v>
      </c>
      <c r="M327" t="s">
        <v>64</v>
      </c>
      <c r="N327" t="s">
        <v>42</v>
      </c>
      <c r="O327" t="s">
        <v>43</v>
      </c>
      <c r="P327" t="str">
        <f>LEFT(Table6[[#This Row],[PoliceStation]],LEN(Table6[[#This Row],[PoliceStation]])-4)</f>
        <v>Serangoon</v>
      </c>
      <c r="R327">
        <v>2016</v>
      </c>
      <c r="S327" t="s">
        <v>15</v>
      </c>
      <c r="T327" t="s">
        <v>19</v>
      </c>
      <c r="U327" t="s">
        <v>24</v>
      </c>
      <c r="V327">
        <v>100</v>
      </c>
      <c r="X327">
        <v>2016</v>
      </c>
      <c r="Y327" t="s">
        <v>9</v>
      </c>
      <c r="Z327" t="s">
        <v>93</v>
      </c>
      <c r="AA327" t="s">
        <v>25</v>
      </c>
      <c r="AB327">
        <v>7</v>
      </c>
    </row>
    <row r="328" spans="7:28" x14ac:dyDescent="0.2">
      <c r="G328">
        <v>2012</v>
      </c>
      <c r="H328" t="s">
        <v>17</v>
      </c>
      <c r="I328">
        <v>0</v>
      </c>
      <c r="J328" t="s">
        <v>88</v>
      </c>
      <c r="K328" t="s">
        <v>6</v>
      </c>
      <c r="L328" t="s">
        <v>89</v>
      </c>
      <c r="M328" t="s">
        <v>64</v>
      </c>
      <c r="N328" t="s">
        <v>42</v>
      </c>
      <c r="O328" t="s">
        <v>43</v>
      </c>
      <c r="P328" t="str">
        <f>LEFT(Table6[[#This Row],[PoliceStation]],LEN(Table6[[#This Row],[PoliceStation]])-4)</f>
        <v>Serangoon</v>
      </c>
      <c r="R328">
        <v>2016</v>
      </c>
      <c r="S328" t="s">
        <v>15</v>
      </c>
      <c r="T328" t="s">
        <v>20</v>
      </c>
      <c r="U328" t="s">
        <v>24</v>
      </c>
      <c r="V328">
        <v>59</v>
      </c>
      <c r="X328">
        <v>2016</v>
      </c>
      <c r="Y328" t="s">
        <v>9</v>
      </c>
      <c r="Z328" t="s">
        <v>94</v>
      </c>
      <c r="AA328" t="s">
        <v>25</v>
      </c>
      <c r="AB328">
        <v>0</v>
      </c>
    </row>
    <row r="329" spans="7:28" x14ac:dyDescent="0.2">
      <c r="G329">
        <v>2012</v>
      </c>
      <c r="H329" t="s">
        <v>16</v>
      </c>
      <c r="I329">
        <v>37</v>
      </c>
      <c r="J329" t="s">
        <v>88</v>
      </c>
      <c r="K329" t="s">
        <v>6</v>
      </c>
      <c r="L329" t="s">
        <v>89</v>
      </c>
      <c r="M329" t="s">
        <v>51</v>
      </c>
      <c r="N329" t="s">
        <v>42</v>
      </c>
      <c r="O329" t="s">
        <v>43</v>
      </c>
      <c r="P329" t="str">
        <f>LEFT(Table6[[#This Row],[PoliceStation]],LEN(Table6[[#This Row],[PoliceStation]])-4)</f>
        <v>Sengkang</v>
      </c>
      <c r="R329">
        <v>2016</v>
      </c>
      <c r="S329" t="s">
        <v>15</v>
      </c>
      <c r="T329" t="s">
        <v>21</v>
      </c>
      <c r="U329" t="s">
        <v>24</v>
      </c>
      <c r="V329">
        <v>57</v>
      </c>
      <c r="X329">
        <v>2016</v>
      </c>
      <c r="Y329" t="s">
        <v>9</v>
      </c>
      <c r="Z329" t="s">
        <v>95</v>
      </c>
      <c r="AA329" t="s">
        <v>25</v>
      </c>
      <c r="AB329">
        <v>0</v>
      </c>
    </row>
    <row r="330" spans="7:28" x14ac:dyDescent="0.2">
      <c r="G330">
        <v>2012</v>
      </c>
      <c r="H330" t="s">
        <v>17</v>
      </c>
      <c r="I330">
        <v>4</v>
      </c>
      <c r="J330" t="s">
        <v>88</v>
      </c>
      <c r="K330" t="s">
        <v>6</v>
      </c>
      <c r="L330" t="s">
        <v>89</v>
      </c>
      <c r="M330" t="s">
        <v>51</v>
      </c>
      <c r="N330" t="s">
        <v>42</v>
      </c>
      <c r="O330" t="s">
        <v>43</v>
      </c>
      <c r="P330" t="str">
        <f>LEFT(Table6[[#This Row],[PoliceStation]],LEN(Table6[[#This Row],[PoliceStation]])-4)</f>
        <v>Sengkang</v>
      </c>
      <c r="R330">
        <v>2016</v>
      </c>
      <c r="S330" t="s">
        <v>15</v>
      </c>
      <c r="T330" t="s">
        <v>19</v>
      </c>
      <c r="U330" t="s">
        <v>25</v>
      </c>
      <c r="V330">
        <v>3</v>
      </c>
      <c r="X330">
        <v>2016</v>
      </c>
      <c r="Y330" t="s">
        <v>9</v>
      </c>
      <c r="Z330" t="s">
        <v>96</v>
      </c>
      <c r="AA330" t="s">
        <v>25</v>
      </c>
      <c r="AB330">
        <v>0</v>
      </c>
    </row>
    <row r="331" spans="7:28" x14ac:dyDescent="0.2">
      <c r="G331">
        <v>2012</v>
      </c>
      <c r="H331" t="s">
        <v>23</v>
      </c>
      <c r="I331">
        <v>0</v>
      </c>
      <c r="J331" t="s">
        <v>89</v>
      </c>
      <c r="K331" t="s">
        <v>89</v>
      </c>
      <c r="L331" t="s">
        <v>87</v>
      </c>
      <c r="M331" t="s">
        <v>81</v>
      </c>
      <c r="N331" t="s">
        <v>39</v>
      </c>
      <c r="O331" t="s">
        <v>40</v>
      </c>
      <c r="P331" t="str">
        <f>LEFT(Table6[[#This Row],[PoliceStation]],LEN(Table6[[#This Row],[PoliceStation]])-4)</f>
        <v>Woodlands East</v>
      </c>
      <c r="R331">
        <v>2016</v>
      </c>
      <c r="S331" t="s">
        <v>15</v>
      </c>
      <c r="T331" t="s">
        <v>20</v>
      </c>
      <c r="U331" t="s">
        <v>25</v>
      </c>
      <c r="V331">
        <v>4</v>
      </c>
      <c r="X331">
        <v>2016</v>
      </c>
      <c r="Y331" t="s">
        <v>11</v>
      </c>
      <c r="Z331" t="s">
        <v>93</v>
      </c>
      <c r="AA331" t="s">
        <v>24</v>
      </c>
      <c r="AB331">
        <v>0</v>
      </c>
    </row>
    <row r="332" spans="7:28" x14ac:dyDescent="0.2">
      <c r="G332">
        <v>2012</v>
      </c>
      <c r="H332" t="s">
        <v>15</v>
      </c>
      <c r="I332">
        <v>9</v>
      </c>
      <c r="J332" t="s">
        <v>88</v>
      </c>
      <c r="K332" t="s">
        <v>5</v>
      </c>
      <c r="L332" t="s">
        <v>89</v>
      </c>
      <c r="M332" t="s">
        <v>51</v>
      </c>
      <c r="N332" t="s">
        <v>42</v>
      </c>
      <c r="O332" t="s">
        <v>43</v>
      </c>
      <c r="P332" t="str">
        <f>LEFT(Table6[[#This Row],[PoliceStation]],LEN(Table6[[#This Row],[PoliceStation]])-4)</f>
        <v>Sengkang</v>
      </c>
      <c r="R332">
        <v>2016</v>
      </c>
      <c r="S332" t="s">
        <v>15</v>
      </c>
      <c r="T332" t="s">
        <v>21</v>
      </c>
      <c r="U332" t="s">
        <v>25</v>
      </c>
      <c r="V332">
        <v>2</v>
      </c>
      <c r="X332">
        <v>2016</v>
      </c>
      <c r="Y332" t="s">
        <v>11</v>
      </c>
      <c r="Z332" t="s">
        <v>94</v>
      </c>
      <c r="AA332" t="s">
        <v>24</v>
      </c>
      <c r="AB332">
        <v>0</v>
      </c>
    </row>
    <row r="333" spans="7:28" x14ac:dyDescent="0.2">
      <c r="G333">
        <v>2012</v>
      </c>
      <c r="H333" t="s">
        <v>12</v>
      </c>
      <c r="I333">
        <v>31</v>
      </c>
      <c r="J333" t="s">
        <v>88</v>
      </c>
      <c r="K333" t="s">
        <v>3</v>
      </c>
      <c r="L333" t="s">
        <v>89</v>
      </c>
      <c r="M333" t="s">
        <v>76</v>
      </c>
      <c r="N333" t="s">
        <v>42</v>
      </c>
      <c r="O333" t="s">
        <v>43</v>
      </c>
      <c r="P333" t="str">
        <f>LEFT(Table6[[#This Row],[PoliceStation]],LEN(Table6[[#This Row],[PoliceStation]])-4)</f>
        <v>Sembawang</v>
      </c>
      <c r="R333">
        <v>2016</v>
      </c>
      <c r="S333" t="s">
        <v>16</v>
      </c>
      <c r="T333" t="s">
        <v>19</v>
      </c>
      <c r="U333" t="s">
        <v>24</v>
      </c>
      <c r="V333">
        <v>48</v>
      </c>
      <c r="X333">
        <v>2016</v>
      </c>
      <c r="Y333" t="s">
        <v>11</v>
      </c>
      <c r="Z333" t="s">
        <v>95</v>
      </c>
      <c r="AA333" t="s">
        <v>24</v>
      </c>
      <c r="AB333">
        <v>0</v>
      </c>
    </row>
    <row r="334" spans="7:28" x14ac:dyDescent="0.2">
      <c r="G334">
        <v>2012</v>
      </c>
      <c r="H334" t="s">
        <v>12</v>
      </c>
      <c r="I334">
        <v>34</v>
      </c>
      <c r="J334" t="s">
        <v>88</v>
      </c>
      <c r="K334" t="s">
        <v>3</v>
      </c>
      <c r="L334" t="s">
        <v>89</v>
      </c>
      <c r="M334" t="s">
        <v>51</v>
      </c>
      <c r="N334" t="s">
        <v>42</v>
      </c>
      <c r="O334" t="s">
        <v>43</v>
      </c>
      <c r="P334" t="str">
        <f>LEFT(Table6[[#This Row],[PoliceStation]],LEN(Table6[[#This Row],[PoliceStation]])-4)</f>
        <v>Sengkang</v>
      </c>
      <c r="R334">
        <v>2016</v>
      </c>
      <c r="S334" t="s">
        <v>16</v>
      </c>
      <c r="T334" t="s">
        <v>20</v>
      </c>
      <c r="U334" t="s">
        <v>24</v>
      </c>
      <c r="V334">
        <v>34</v>
      </c>
      <c r="X334">
        <v>2016</v>
      </c>
      <c r="Y334" t="s">
        <v>11</v>
      </c>
      <c r="Z334" t="s">
        <v>96</v>
      </c>
      <c r="AA334" t="s">
        <v>24</v>
      </c>
      <c r="AB334">
        <v>0</v>
      </c>
    </row>
    <row r="335" spans="7:28" x14ac:dyDescent="0.2">
      <c r="G335">
        <v>2012</v>
      </c>
      <c r="H335" t="s">
        <v>15</v>
      </c>
      <c r="I335">
        <v>13</v>
      </c>
      <c r="J335" t="s">
        <v>88</v>
      </c>
      <c r="K335" t="s">
        <v>5</v>
      </c>
      <c r="L335" t="s">
        <v>89</v>
      </c>
      <c r="M335" t="s">
        <v>65</v>
      </c>
      <c r="N335" t="s">
        <v>42</v>
      </c>
      <c r="O335" t="s">
        <v>43</v>
      </c>
      <c r="P335" t="str">
        <f>LEFT(Table6[[#This Row],[PoliceStation]],LEN(Table6[[#This Row],[PoliceStation]])-4)</f>
        <v>Yishun North</v>
      </c>
      <c r="R335">
        <v>2016</v>
      </c>
      <c r="S335" t="s">
        <v>16</v>
      </c>
      <c r="T335" t="s">
        <v>21</v>
      </c>
      <c r="U335" t="s">
        <v>24</v>
      </c>
      <c r="V335">
        <v>24</v>
      </c>
      <c r="X335">
        <v>2016</v>
      </c>
      <c r="Y335" t="s">
        <v>11</v>
      </c>
      <c r="Z335" t="s">
        <v>93</v>
      </c>
      <c r="AA335" t="s">
        <v>25</v>
      </c>
      <c r="AB335">
        <v>45</v>
      </c>
    </row>
    <row r="336" spans="7:28" x14ac:dyDescent="0.2">
      <c r="G336">
        <v>2012</v>
      </c>
      <c r="H336" t="s">
        <v>14</v>
      </c>
      <c r="I336">
        <v>8</v>
      </c>
      <c r="J336" t="s">
        <v>88</v>
      </c>
      <c r="K336" t="s">
        <v>4</v>
      </c>
      <c r="L336" t="s">
        <v>89</v>
      </c>
      <c r="M336" t="s">
        <v>81</v>
      </c>
      <c r="N336" t="s">
        <v>39</v>
      </c>
      <c r="O336" t="s">
        <v>40</v>
      </c>
      <c r="P336" t="str">
        <f>LEFT(Table6[[#This Row],[PoliceStation]],LEN(Table6[[#This Row],[PoliceStation]])-4)</f>
        <v>Woodlands East</v>
      </c>
      <c r="R336">
        <v>2016</v>
      </c>
      <c r="S336" t="s">
        <v>16</v>
      </c>
      <c r="T336" t="s">
        <v>19</v>
      </c>
      <c r="U336" t="s">
        <v>25</v>
      </c>
      <c r="V336">
        <v>2</v>
      </c>
      <c r="X336">
        <v>2016</v>
      </c>
      <c r="Y336" t="s">
        <v>11</v>
      </c>
      <c r="Z336" t="s">
        <v>94</v>
      </c>
      <c r="AA336" t="s">
        <v>25</v>
      </c>
      <c r="AB336">
        <v>104</v>
      </c>
    </row>
    <row r="337" spans="7:28" x14ac:dyDescent="0.2">
      <c r="G337">
        <v>2012</v>
      </c>
      <c r="H337" t="s">
        <v>16</v>
      </c>
      <c r="I337">
        <v>0</v>
      </c>
      <c r="J337" t="s">
        <v>88</v>
      </c>
      <c r="K337" t="s">
        <v>6</v>
      </c>
      <c r="L337" t="s">
        <v>89</v>
      </c>
      <c r="M337" t="s">
        <v>38</v>
      </c>
      <c r="N337" t="s">
        <v>39</v>
      </c>
      <c r="O337" t="s">
        <v>40</v>
      </c>
      <c r="P337" t="str">
        <f>LEFT(Table6[[#This Row],[PoliceStation]],LEN(Table6[[#This Row],[PoliceStation]])-4)</f>
        <v>Woodlands</v>
      </c>
      <c r="R337">
        <v>2016</v>
      </c>
      <c r="S337" t="s">
        <v>16</v>
      </c>
      <c r="T337" t="s">
        <v>20</v>
      </c>
      <c r="U337" t="s">
        <v>25</v>
      </c>
      <c r="V337">
        <v>1</v>
      </c>
      <c r="X337">
        <v>2016</v>
      </c>
      <c r="Y337" t="s">
        <v>11</v>
      </c>
      <c r="Z337" t="s">
        <v>95</v>
      </c>
      <c r="AA337" t="s">
        <v>25</v>
      </c>
      <c r="AB337">
        <v>95</v>
      </c>
    </row>
    <row r="338" spans="7:28" x14ac:dyDescent="0.2">
      <c r="G338">
        <v>2012</v>
      </c>
      <c r="H338" t="s">
        <v>23</v>
      </c>
      <c r="I338">
        <v>0</v>
      </c>
      <c r="J338" t="s">
        <v>89</v>
      </c>
      <c r="K338" t="s">
        <v>89</v>
      </c>
      <c r="L338" t="s">
        <v>87</v>
      </c>
      <c r="M338" t="s">
        <v>76</v>
      </c>
      <c r="N338" t="s">
        <v>42</v>
      </c>
      <c r="O338" t="s">
        <v>43</v>
      </c>
      <c r="P338" t="str">
        <f>LEFT(Table6[[#This Row],[PoliceStation]],LEN(Table6[[#This Row],[PoliceStation]])-4)</f>
        <v>Sembawang</v>
      </c>
      <c r="R338">
        <v>2016</v>
      </c>
      <c r="S338" t="s">
        <v>16</v>
      </c>
      <c r="T338" t="s">
        <v>21</v>
      </c>
      <c r="U338" t="s">
        <v>25</v>
      </c>
      <c r="V338">
        <v>1</v>
      </c>
      <c r="X338">
        <v>2016</v>
      </c>
      <c r="Y338" t="s">
        <v>11</v>
      </c>
      <c r="Z338" t="s">
        <v>96</v>
      </c>
      <c r="AA338" t="s">
        <v>25</v>
      </c>
      <c r="AB338">
        <v>0</v>
      </c>
    </row>
    <row r="339" spans="7:28" x14ac:dyDescent="0.2">
      <c r="G339">
        <v>2012</v>
      </c>
      <c r="H339" t="s">
        <v>22</v>
      </c>
      <c r="I339">
        <v>0</v>
      </c>
      <c r="J339" t="s">
        <v>89</v>
      </c>
      <c r="K339" t="s">
        <v>89</v>
      </c>
      <c r="L339" t="s">
        <v>87</v>
      </c>
      <c r="M339" t="s">
        <v>76</v>
      </c>
      <c r="N339" t="s">
        <v>42</v>
      </c>
      <c r="O339" t="s">
        <v>43</v>
      </c>
      <c r="P339" t="str">
        <f>LEFT(Table6[[#This Row],[PoliceStation]],LEN(Table6[[#This Row],[PoliceStation]])-4)</f>
        <v>Sembawang</v>
      </c>
      <c r="R339">
        <v>2016</v>
      </c>
      <c r="S339" t="s">
        <v>17</v>
      </c>
      <c r="T339" t="s">
        <v>19</v>
      </c>
      <c r="U339" t="s">
        <v>24</v>
      </c>
      <c r="V339">
        <v>29</v>
      </c>
      <c r="X339">
        <v>2016</v>
      </c>
      <c r="Y339" t="s">
        <v>12</v>
      </c>
      <c r="Z339" t="s">
        <v>93</v>
      </c>
      <c r="AA339" t="s">
        <v>24</v>
      </c>
      <c r="AB339">
        <v>38</v>
      </c>
    </row>
    <row r="340" spans="7:28" x14ac:dyDescent="0.2">
      <c r="G340">
        <v>2012</v>
      </c>
      <c r="H340" t="s">
        <v>23</v>
      </c>
      <c r="I340">
        <v>0</v>
      </c>
      <c r="J340" t="s">
        <v>89</v>
      </c>
      <c r="K340" t="s">
        <v>89</v>
      </c>
      <c r="L340" t="s">
        <v>87</v>
      </c>
      <c r="M340" t="s">
        <v>69</v>
      </c>
      <c r="N340" t="s">
        <v>42</v>
      </c>
      <c r="O340" t="s">
        <v>43</v>
      </c>
      <c r="P340" t="str">
        <f>LEFT(Table6[[#This Row],[PoliceStation]],LEN(Table6[[#This Row],[PoliceStation]])-4)</f>
        <v>Yishun South</v>
      </c>
      <c r="R340">
        <v>2016</v>
      </c>
      <c r="S340" t="s">
        <v>17</v>
      </c>
      <c r="T340" t="s">
        <v>20</v>
      </c>
      <c r="U340" t="s">
        <v>24</v>
      </c>
      <c r="V340">
        <v>9</v>
      </c>
      <c r="X340">
        <v>2016</v>
      </c>
      <c r="Y340" t="s">
        <v>12</v>
      </c>
      <c r="Z340" t="s">
        <v>94</v>
      </c>
      <c r="AA340" t="s">
        <v>24</v>
      </c>
      <c r="AB340">
        <v>59</v>
      </c>
    </row>
    <row r="341" spans="7:28" x14ac:dyDescent="0.2">
      <c r="G341">
        <v>2012</v>
      </c>
      <c r="H341" t="s">
        <v>22</v>
      </c>
      <c r="I341">
        <v>0</v>
      </c>
      <c r="J341" t="s">
        <v>89</v>
      </c>
      <c r="K341" t="s">
        <v>89</v>
      </c>
      <c r="L341" t="s">
        <v>87</v>
      </c>
      <c r="M341" t="s">
        <v>69</v>
      </c>
      <c r="N341" t="s">
        <v>42</v>
      </c>
      <c r="O341" t="s">
        <v>43</v>
      </c>
      <c r="P341" t="str">
        <f>LEFT(Table6[[#This Row],[PoliceStation]],LEN(Table6[[#This Row],[PoliceStation]])-4)</f>
        <v>Yishun South</v>
      </c>
      <c r="R341">
        <v>2016</v>
      </c>
      <c r="S341" t="s">
        <v>17</v>
      </c>
      <c r="T341" t="s">
        <v>21</v>
      </c>
      <c r="U341" t="s">
        <v>24</v>
      </c>
      <c r="V341">
        <v>5</v>
      </c>
      <c r="X341">
        <v>2016</v>
      </c>
      <c r="Y341" t="s">
        <v>12</v>
      </c>
      <c r="Z341" t="s">
        <v>95</v>
      </c>
      <c r="AA341" t="s">
        <v>24</v>
      </c>
      <c r="AB341">
        <v>51</v>
      </c>
    </row>
    <row r="342" spans="7:28" x14ac:dyDescent="0.2">
      <c r="G342">
        <v>2012</v>
      </c>
      <c r="H342" t="s">
        <v>23</v>
      </c>
      <c r="I342">
        <v>0</v>
      </c>
      <c r="J342" t="s">
        <v>89</v>
      </c>
      <c r="K342" t="s">
        <v>89</v>
      </c>
      <c r="L342" t="s">
        <v>87</v>
      </c>
      <c r="M342" t="s">
        <v>65</v>
      </c>
      <c r="N342" t="s">
        <v>42</v>
      </c>
      <c r="O342" t="s">
        <v>43</v>
      </c>
      <c r="P342" t="str">
        <f>LEFT(Table6[[#This Row],[PoliceStation]],LEN(Table6[[#This Row],[PoliceStation]])-4)</f>
        <v>Yishun North</v>
      </c>
      <c r="R342">
        <v>2016</v>
      </c>
      <c r="S342" t="s">
        <v>17</v>
      </c>
      <c r="T342" t="s">
        <v>19</v>
      </c>
      <c r="U342" t="s">
        <v>25</v>
      </c>
      <c r="V342">
        <v>0</v>
      </c>
      <c r="X342">
        <v>2016</v>
      </c>
      <c r="Y342" t="s">
        <v>12</v>
      </c>
      <c r="Z342" t="s">
        <v>96</v>
      </c>
      <c r="AA342" t="s">
        <v>24</v>
      </c>
      <c r="AB342">
        <v>1</v>
      </c>
    </row>
    <row r="343" spans="7:28" x14ac:dyDescent="0.2">
      <c r="G343">
        <v>2012</v>
      </c>
      <c r="H343" t="s">
        <v>22</v>
      </c>
      <c r="I343">
        <v>0</v>
      </c>
      <c r="J343" t="s">
        <v>89</v>
      </c>
      <c r="K343" t="s">
        <v>89</v>
      </c>
      <c r="L343" t="s">
        <v>87</v>
      </c>
      <c r="M343" t="s">
        <v>65</v>
      </c>
      <c r="N343" t="s">
        <v>42</v>
      </c>
      <c r="O343" t="s">
        <v>43</v>
      </c>
      <c r="P343" t="str">
        <f>LEFT(Table6[[#This Row],[PoliceStation]],LEN(Table6[[#This Row],[PoliceStation]])-4)</f>
        <v>Yishun North</v>
      </c>
      <c r="R343">
        <v>2016</v>
      </c>
      <c r="S343" t="s">
        <v>17</v>
      </c>
      <c r="T343" t="s">
        <v>20</v>
      </c>
      <c r="U343" t="s">
        <v>25</v>
      </c>
      <c r="V343">
        <v>0</v>
      </c>
      <c r="X343">
        <v>2016</v>
      </c>
      <c r="Y343" t="s">
        <v>12</v>
      </c>
      <c r="Z343" t="s">
        <v>93</v>
      </c>
      <c r="AA343" t="s">
        <v>25</v>
      </c>
      <c r="AB343">
        <v>774</v>
      </c>
    </row>
    <row r="344" spans="7:28" x14ac:dyDescent="0.2">
      <c r="G344">
        <v>2012</v>
      </c>
      <c r="H344" t="s">
        <v>23</v>
      </c>
      <c r="I344">
        <v>0</v>
      </c>
      <c r="J344" t="s">
        <v>89</v>
      </c>
      <c r="K344" t="s">
        <v>89</v>
      </c>
      <c r="L344" t="s">
        <v>87</v>
      </c>
      <c r="M344" t="s">
        <v>82</v>
      </c>
      <c r="N344" t="s">
        <v>39</v>
      </c>
      <c r="O344" t="s">
        <v>40</v>
      </c>
      <c r="P344" t="str">
        <f>LEFT(Table6[[#This Row],[PoliceStation]],LEN(Table6[[#This Row],[PoliceStation]])-4)</f>
        <v>Woodlands West</v>
      </c>
      <c r="R344">
        <v>2016</v>
      </c>
      <c r="S344" t="s">
        <v>17</v>
      </c>
      <c r="T344" t="s">
        <v>21</v>
      </c>
      <c r="U344" t="s">
        <v>25</v>
      </c>
      <c r="V344">
        <v>0</v>
      </c>
      <c r="X344">
        <v>2016</v>
      </c>
      <c r="Y344" t="s">
        <v>12</v>
      </c>
      <c r="Z344" t="s">
        <v>94</v>
      </c>
      <c r="AA344" t="s">
        <v>25</v>
      </c>
      <c r="AB344">
        <v>466</v>
      </c>
    </row>
    <row r="345" spans="7:28" x14ac:dyDescent="0.2">
      <c r="G345">
        <v>2012</v>
      </c>
      <c r="H345" t="s">
        <v>14</v>
      </c>
      <c r="I345">
        <v>3</v>
      </c>
      <c r="J345" t="s">
        <v>88</v>
      </c>
      <c r="K345" t="s">
        <v>4</v>
      </c>
      <c r="L345" t="s">
        <v>89</v>
      </c>
      <c r="M345" t="s">
        <v>51</v>
      </c>
      <c r="N345" t="s">
        <v>42</v>
      </c>
      <c r="O345" t="s">
        <v>43</v>
      </c>
      <c r="P345" t="str">
        <f>LEFT(Table6[[#This Row],[PoliceStation]],LEN(Table6[[#This Row],[PoliceStation]])-4)</f>
        <v>Sengkang</v>
      </c>
      <c r="R345">
        <v>2016</v>
      </c>
      <c r="S345" t="s">
        <v>13</v>
      </c>
      <c r="T345" t="s">
        <v>19</v>
      </c>
      <c r="U345" t="s">
        <v>24</v>
      </c>
      <c r="V345">
        <v>290</v>
      </c>
      <c r="X345">
        <v>2016</v>
      </c>
      <c r="Y345" t="s">
        <v>12</v>
      </c>
      <c r="Z345" t="s">
        <v>95</v>
      </c>
      <c r="AA345" t="s">
        <v>25</v>
      </c>
      <c r="AB345">
        <v>349</v>
      </c>
    </row>
    <row r="346" spans="7:28" x14ac:dyDescent="0.2">
      <c r="G346">
        <v>2012</v>
      </c>
      <c r="H346" t="s">
        <v>22</v>
      </c>
      <c r="I346">
        <v>17</v>
      </c>
      <c r="J346" t="s">
        <v>89</v>
      </c>
      <c r="K346" t="s">
        <v>89</v>
      </c>
      <c r="L346" t="s">
        <v>87</v>
      </c>
      <c r="M346" t="s">
        <v>74</v>
      </c>
      <c r="N346" t="s">
        <v>45</v>
      </c>
      <c r="O346" t="s">
        <v>46</v>
      </c>
      <c r="P346" t="str">
        <f>LEFT(Table6[[#This Row],[PoliceStation]],LEN(Table6[[#This Row],[PoliceStation]])-4)</f>
        <v>Bedok South</v>
      </c>
      <c r="R346">
        <v>2016</v>
      </c>
      <c r="S346" t="s">
        <v>13</v>
      </c>
      <c r="T346" t="s">
        <v>20</v>
      </c>
      <c r="U346" t="s">
        <v>24</v>
      </c>
      <c r="V346">
        <v>198</v>
      </c>
      <c r="X346">
        <v>2016</v>
      </c>
      <c r="Y346" t="s">
        <v>12</v>
      </c>
      <c r="Z346" t="s">
        <v>96</v>
      </c>
      <c r="AA346" t="s">
        <v>25</v>
      </c>
      <c r="AB346">
        <v>9</v>
      </c>
    </row>
    <row r="347" spans="7:28" x14ac:dyDescent="0.2">
      <c r="G347">
        <v>2012</v>
      </c>
      <c r="H347" t="s">
        <v>23</v>
      </c>
      <c r="I347">
        <v>245</v>
      </c>
      <c r="J347" t="s">
        <v>89</v>
      </c>
      <c r="K347" t="s">
        <v>89</v>
      </c>
      <c r="L347" t="s">
        <v>87</v>
      </c>
      <c r="M347" t="s">
        <v>67</v>
      </c>
      <c r="N347" t="s">
        <v>63</v>
      </c>
      <c r="O347" t="s">
        <v>40</v>
      </c>
      <c r="P347" t="str">
        <f>LEFT(Table6[[#This Row],[PoliceStation]],LEN(Table6[[#This Row],[PoliceStation]])-4)</f>
        <v>Jurong East</v>
      </c>
      <c r="R347">
        <v>2016</v>
      </c>
      <c r="S347" t="s">
        <v>13</v>
      </c>
      <c r="T347" t="s">
        <v>21</v>
      </c>
      <c r="U347" t="s">
        <v>24</v>
      </c>
      <c r="V347">
        <v>160</v>
      </c>
      <c r="X347">
        <v>2016</v>
      </c>
      <c r="Y347" t="s">
        <v>14</v>
      </c>
      <c r="Z347" t="s">
        <v>93</v>
      </c>
      <c r="AA347" t="s">
        <v>24</v>
      </c>
      <c r="AB347">
        <v>50</v>
      </c>
    </row>
    <row r="348" spans="7:28" x14ac:dyDescent="0.2">
      <c r="G348">
        <v>2012</v>
      </c>
      <c r="H348" t="s">
        <v>22</v>
      </c>
      <c r="I348">
        <v>22</v>
      </c>
      <c r="J348" t="s">
        <v>89</v>
      </c>
      <c r="K348" t="s">
        <v>89</v>
      </c>
      <c r="L348" t="s">
        <v>87</v>
      </c>
      <c r="M348" t="s">
        <v>44</v>
      </c>
      <c r="N348" t="s">
        <v>45</v>
      </c>
      <c r="O348" t="s">
        <v>46</v>
      </c>
      <c r="P348" t="str">
        <f>LEFT(Table6[[#This Row],[PoliceStation]],LEN(Table6[[#This Row],[PoliceStation]])-4)</f>
        <v>Bedok North</v>
      </c>
      <c r="R348">
        <v>2016</v>
      </c>
      <c r="S348" t="s">
        <v>13</v>
      </c>
      <c r="T348" t="s">
        <v>19</v>
      </c>
      <c r="U348" t="s">
        <v>25</v>
      </c>
      <c r="V348">
        <v>7</v>
      </c>
      <c r="X348">
        <v>2016</v>
      </c>
      <c r="Y348" t="s">
        <v>14</v>
      </c>
      <c r="Z348" t="s">
        <v>94</v>
      </c>
      <c r="AA348" t="s">
        <v>24</v>
      </c>
      <c r="AB348">
        <v>10</v>
      </c>
    </row>
    <row r="349" spans="7:28" x14ac:dyDescent="0.2">
      <c r="G349">
        <v>2012</v>
      </c>
      <c r="H349" t="s">
        <v>22</v>
      </c>
      <c r="I349">
        <v>38</v>
      </c>
      <c r="J349" t="s">
        <v>89</v>
      </c>
      <c r="K349" t="s">
        <v>89</v>
      </c>
      <c r="L349" t="s">
        <v>87</v>
      </c>
      <c r="M349" t="s">
        <v>71</v>
      </c>
      <c r="N349" t="s">
        <v>63</v>
      </c>
      <c r="O349" t="s">
        <v>40</v>
      </c>
      <c r="P349" t="str">
        <f>LEFT(Table6[[#This Row],[PoliceStation]],LEN(Table6[[#This Row],[PoliceStation]])-4)</f>
        <v>Queenstown</v>
      </c>
      <c r="R349">
        <v>2016</v>
      </c>
      <c r="S349" t="s">
        <v>13</v>
      </c>
      <c r="T349" t="s">
        <v>20</v>
      </c>
      <c r="U349" t="s">
        <v>25</v>
      </c>
      <c r="V349">
        <v>47</v>
      </c>
      <c r="X349">
        <v>2016</v>
      </c>
      <c r="Y349" t="s">
        <v>14</v>
      </c>
      <c r="Z349" t="s">
        <v>95</v>
      </c>
      <c r="AA349" t="s">
        <v>24</v>
      </c>
      <c r="AB349">
        <v>8</v>
      </c>
    </row>
    <row r="350" spans="7:28" x14ac:dyDescent="0.2">
      <c r="G350">
        <v>2012</v>
      </c>
      <c r="H350" t="s">
        <v>15</v>
      </c>
      <c r="I350">
        <v>12</v>
      </c>
      <c r="J350" t="s">
        <v>88</v>
      </c>
      <c r="K350" t="s">
        <v>5</v>
      </c>
      <c r="L350" t="s">
        <v>89</v>
      </c>
      <c r="M350" t="s">
        <v>76</v>
      </c>
      <c r="N350" t="s">
        <v>42</v>
      </c>
      <c r="O350" t="s">
        <v>43</v>
      </c>
      <c r="P350" t="str">
        <f>LEFT(Table6[[#This Row],[PoliceStation]],LEN(Table6[[#This Row],[PoliceStation]])-4)</f>
        <v>Sembawang</v>
      </c>
      <c r="R350">
        <v>2016</v>
      </c>
      <c r="S350" t="s">
        <v>13</v>
      </c>
      <c r="T350" t="s">
        <v>21</v>
      </c>
      <c r="U350" t="s">
        <v>25</v>
      </c>
      <c r="V350">
        <v>42</v>
      </c>
      <c r="X350">
        <v>2016</v>
      </c>
      <c r="Y350" t="s">
        <v>14</v>
      </c>
      <c r="Z350" t="s">
        <v>96</v>
      </c>
      <c r="AA350" t="s">
        <v>24</v>
      </c>
      <c r="AB350">
        <v>0</v>
      </c>
    </row>
    <row r="351" spans="7:28" x14ac:dyDescent="0.2">
      <c r="G351">
        <v>2012</v>
      </c>
      <c r="H351" t="s">
        <v>22</v>
      </c>
      <c r="I351">
        <v>18</v>
      </c>
      <c r="J351" t="s">
        <v>89</v>
      </c>
      <c r="K351" t="s">
        <v>89</v>
      </c>
      <c r="L351" t="s">
        <v>87</v>
      </c>
      <c r="M351" t="s">
        <v>67</v>
      </c>
      <c r="N351" t="s">
        <v>63</v>
      </c>
      <c r="O351" t="s">
        <v>40</v>
      </c>
      <c r="P351" t="str">
        <f>LEFT(Table6[[#This Row],[PoliceStation]],LEN(Table6[[#This Row],[PoliceStation]])-4)</f>
        <v>Jurong East</v>
      </c>
      <c r="R351">
        <v>2016</v>
      </c>
      <c r="S351" t="s">
        <v>10</v>
      </c>
      <c r="T351" t="s">
        <v>19</v>
      </c>
      <c r="U351" t="s">
        <v>24</v>
      </c>
      <c r="V351">
        <v>345</v>
      </c>
      <c r="X351">
        <v>2016</v>
      </c>
      <c r="Y351" t="s">
        <v>14</v>
      </c>
      <c r="Z351" t="s">
        <v>93</v>
      </c>
      <c r="AA351" t="s">
        <v>25</v>
      </c>
      <c r="AB351">
        <v>44</v>
      </c>
    </row>
    <row r="352" spans="7:28" x14ac:dyDescent="0.2">
      <c r="G352">
        <v>2012</v>
      </c>
      <c r="H352" t="s">
        <v>23</v>
      </c>
      <c r="I352">
        <v>185</v>
      </c>
      <c r="J352" t="s">
        <v>89</v>
      </c>
      <c r="K352" t="s">
        <v>89</v>
      </c>
      <c r="L352" t="s">
        <v>87</v>
      </c>
      <c r="M352" t="s">
        <v>62</v>
      </c>
      <c r="N352" t="s">
        <v>63</v>
      </c>
      <c r="O352" t="s">
        <v>40</v>
      </c>
      <c r="P352" t="str">
        <f>LEFT(Table6[[#This Row],[PoliceStation]],LEN(Table6[[#This Row],[PoliceStation]])-4)</f>
        <v>Clementi</v>
      </c>
      <c r="R352">
        <v>2016</v>
      </c>
      <c r="S352" t="s">
        <v>10</v>
      </c>
      <c r="T352" t="s">
        <v>20</v>
      </c>
      <c r="U352" t="s">
        <v>24</v>
      </c>
      <c r="V352">
        <v>78</v>
      </c>
      <c r="X352">
        <v>2016</v>
      </c>
      <c r="Y352" t="s">
        <v>14</v>
      </c>
      <c r="Z352" t="s">
        <v>94</v>
      </c>
      <c r="AA352" t="s">
        <v>25</v>
      </c>
      <c r="AB352">
        <v>3</v>
      </c>
    </row>
    <row r="353" spans="7:28" x14ac:dyDescent="0.2">
      <c r="G353">
        <v>2012</v>
      </c>
      <c r="H353" t="s">
        <v>22</v>
      </c>
      <c r="I353">
        <v>77</v>
      </c>
      <c r="J353" t="s">
        <v>89</v>
      </c>
      <c r="K353" t="s">
        <v>89</v>
      </c>
      <c r="L353" t="s">
        <v>87</v>
      </c>
      <c r="M353" t="s">
        <v>62</v>
      </c>
      <c r="N353" t="s">
        <v>63</v>
      </c>
      <c r="O353" t="s">
        <v>40</v>
      </c>
      <c r="P353" t="str">
        <f>LEFT(Table6[[#This Row],[PoliceStation]],LEN(Table6[[#This Row],[PoliceStation]])-4)</f>
        <v>Clementi</v>
      </c>
      <c r="R353">
        <v>2016</v>
      </c>
      <c r="S353" t="s">
        <v>10</v>
      </c>
      <c r="T353" t="s">
        <v>21</v>
      </c>
      <c r="U353" t="s">
        <v>24</v>
      </c>
      <c r="V353">
        <v>52</v>
      </c>
      <c r="X353">
        <v>2016</v>
      </c>
      <c r="Y353" t="s">
        <v>14</v>
      </c>
      <c r="Z353" t="s">
        <v>95</v>
      </c>
      <c r="AA353" t="s">
        <v>25</v>
      </c>
      <c r="AB353">
        <v>0</v>
      </c>
    </row>
    <row r="354" spans="7:28" x14ac:dyDescent="0.2">
      <c r="G354">
        <v>2012</v>
      </c>
      <c r="H354" t="s">
        <v>23</v>
      </c>
      <c r="I354">
        <v>234</v>
      </c>
      <c r="J354" t="s">
        <v>89</v>
      </c>
      <c r="K354" t="s">
        <v>89</v>
      </c>
      <c r="L354" t="s">
        <v>87</v>
      </c>
      <c r="M354" t="s">
        <v>66</v>
      </c>
      <c r="N354" t="s">
        <v>63</v>
      </c>
      <c r="O354" t="s">
        <v>40</v>
      </c>
      <c r="P354" t="str">
        <f>LEFT(Table6[[#This Row],[PoliceStation]],LEN(Table6[[#This Row],[PoliceStation]])-4)</f>
        <v>Bukit Merah West</v>
      </c>
      <c r="R354">
        <v>2016</v>
      </c>
      <c r="S354" t="s">
        <v>10</v>
      </c>
      <c r="T354" t="s">
        <v>19</v>
      </c>
      <c r="U354" t="s">
        <v>25</v>
      </c>
      <c r="V354">
        <v>48</v>
      </c>
      <c r="X354">
        <v>2016</v>
      </c>
      <c r="Y354" t="s">
        <v>14</v>
      </c>
      <c r="Z354" t="s">
        <v>96</v>
      </c>
      <c r="AA354" t="s">
        <v>25</v>
      </c>
      <c r="AB354">
        <v>1</v>
      </c>
    </row>
    <row r="355" spans="7:28" x14ac:dyDescent="0.2">
      <c r="G355">
        <v>2012</v>
      </c>
      <c r="H355" t="s">
        <v>22</v>
      </c>
      <c r="I355">
        <v>29</v>
      </c>
      <c r="J355" t="s">
        <v>89</v>
      </c>
      <c r="K355" t="s">
        <v>89</v>
      </c>
      <c r="L355" t="s">
        <v>87</v>
      </c>
      <c r="M355" t="s">
        <v>66</v>
      </c>
      <c r="N355" t="s">
        <v>63</v>
      </c>
      <c r="O355" t="s">
        <v>40</v>
      </c>
      <c r="P355" t="str">
        <f>LEFT(Table6[[#This Row],[PoliceStation]],LEN(Table6[[#This Row],[PoliceStation]])-4)</f>
        <v>Bukit Merah West</v>
      </c>
      <c r="R355">
        <v>2016</v>
      </c>
      <c r="S355" t="s">
        <v>10</v>
      </c>
      <c r="T355" t="s">
        <v>20</v>
      </c>
      <c r="U355" t="s">
        <v>25</v>
      </c>
      <c r="V355">
        <v>9</v>
      </c>
      <c r="X355">
        <v>2016</v>
      </c>
      <c r="Y355" t="s">
        <v>17</v>
      </c>
      <c r="Z355" t="s">
        <v>93</v>
      </c>
      <c r="AA355" t="s">
        <v>24</v>
      </c>
      <c r="AB355">
        <v>12</v>
      </c>
    </row>
    <row r="356" spans="7:28" x14ac:dyDescent="0.2">
      <c r="G356">
        <v>2012</v>
      </c>
      <c r="H356" t="s">
        <v>23</v>
      </c>
      <c r="I356">
        <v>180</v>
      </c>
      <c r="J356" t="s">
        <v>89</v>
      </c>
      <c r="K356" t="s">
        <v>89</v>
      </c>
      <c r="L356" t="s">
        <v>87</v>
      </c>
      <c r="M356" t="s">
        <v>73</v>
      </c>
      <c r="N356" t="s">
        <v>56</v>
      </c>
      <c r="O356" t="s">
        <v>50</v>
      </c>
      <c r="P356" t="str">
        <f>LEFT(Table6[[#This Row],[PoliceStation]],LEN(Table6[[#This Row],[PoliceStation]])-4)</f>
        <v>Rochor</v>
      </c>
      <c r="R356">
        <v>2016</v>
      </c>
      <c r="S356" t="s">
        <v>10</v>
      </c>
      <c r="T356" t="s">
        <v>21</v>
      </c>
      <c r="U356" t="s">
        <v>25</v>
      </c>
      <c r="V356">
        <v>6</v>
      </c>
      <c r="X356">
        <v>2016</v>
      </c>
      <c r="Y356" t="s">
        <v>17</v>
      </c>
      <c r="Z356" t="s">
        <v>94</v>
      </c>
      <c r="AA356" t="s">
        <v>24</v>
      </c>
      <c r="AB356">
        <v>4</v>
      </c>
    </row>
    <row r="357" spans="7:28" x14ac:dyDescent="0.2">
      <c r="G357">
        <v>2012</v>
      </c>
      <c r="H357" t="s">
        <v>22</v>
      </c>
      <c r="I357">
        <v>28</v>
      </c>
      <c r="J357" t="s">
        <v>89</v>
      </c>
      <c r="K357" t="s">
        <v>89</v>
      </c>
      <c r="L357" t="s">
        <v>87</v>
      </c>
      <c r="M357" t="s">
        <v>73</v>
      </c>
      <c r="N357" t="s">
        <v>56</v>
      </c>
      <c r="O357" t="s">
        <v>50</v>
      </c>
      <c r="P357" t="str">
        <f>LEFT(Table6[[#This Row],[PoliceStation]],LEN(Table6[[#This Row],[PoliceStation]])-4)</f>
        <v>Rochor</v>
      </c>
      <c r="R357">
        <v>2016</v>
      </c>
      <c r="S357" t="s">
        <v>18</v>
      </c>
      <c r="T357" t="s">
        <v>19</v>
      </c>
      <c r="U357" t="s">
        <v>24</v>
      </c>
      <c r="V357">
        <v>1237</v>
      </c>
      <c r="X357">
        <v>2016</v>
      </c>
      <c r="Y357" t="s">
        <v>17</v>
      </c>
      <c r="Z357" t="s">
        <v>95</v>
      </c>
      <c r="AA357" t="s">
        <v>24</v>
      </c>
      <c r="AB357">
        <v>3</v>
      </c>
    </row>
    <row r="358" spans="7:28" x14ac:dyDescent="0.2">
      <c r="G358">
        <v>2012</v>
      </c>
      <c r="H358" t="s">
        <v>23</v>
      </c>
      <c r="I358">
        <v>18</v>
      </c>
      <c r="J358" t="s">
        <v>89</v>
      </c>
      <c r="K358" t="s">
        <v>89</v>
      </c>
      <c r="L358" t="s">
        <v>87</v>
      </c>
      <c r="M358" t="s">
        <v>79</v>
      </c>
      <c r="N358" t="s">
        <v>56</v>
      </c>
      <c r="O358" t="s">
        <v>50</v>
      </c>
      <c r="P358" t="str">
        <f>LEFT(Table6[[#This Row],[PoliceStation]],LEN(Table6[[#This Row],[PoliceStation]])-4)</f>
        <v>Marina Bay</v>
      </c>
      <c r="R358">
        <v>2016</v>
      </c>
      <c r="S358" t="s">
        <v>18</v>
      </c>
      <c r="T358" t="s">
        <v>20</v>
      </c>
      <c r="U358" t="s">
        <v>24</v>
      </c>
      <c r="V358">
        <v>162</v>
      </c>
      <c r="X358">
        <v>2016</v>
      </c>
      <c r="Y358" t="s">
        <v>17</v>
      </c>
      <c r="Z358" t="s">
        <v>96</v>
      </c>
      <c r="AA358" t="s">
        <v>24</v>
      </c>
      <c r="AB358">
        <v>0</v>
      </c>
    </row>
    <row r="359" spans="7:28" x14ac:dyDescent="0.2">
      <c r="G359">
        <v>2012</v>
      </c>
      <c r="H359" t="s">
        <v>22</v>
      </c>
      <c r="I359">
        <v>4</v>
      </c>
      <c r="J359" t="s">
        <v>89</v>
      </c>
      <c r="K359" t="s">
        <v>89</v>
      </c>
      <c r="L359" t="s">
        <v>87</v>
      </c>
      <c r="M359" t="s">
        <v>79</v>
      </c>
      <c r="N359" t="s">
        <v>56</v>
      </c>
      <c r="O359" t="s">
        <v>50</v>
      </c>
      <c r="P359" t="str">
        <f>LEFT(Table6[[#This Row],[PoliceStation]],LEN(Table6[[#This Row],[PoliceStation]])-4)</f>
        <v>Marina Bay</v>
      </c>
      <c r="R359">
        <v>2016</v>
      </c>
      <c r="S359" t="s">
        <v>18</v>
      </c>
      <c r="T359" t="s">
        <v>21</v>
      </c>
      <c r="U359" t="s">
        <v>24</v>
      </c>
      <c r="V359">
        <v>91</v>
      </c>
      <c r="X359">
        <v>2016</v>
      </c>
      <c r="Y359" t="s">
        <v>17</v>
      </c>
      <c r="Z359" t="s">
        <v>93</v>
      </c>
      <c r="AA359" t="s">
        <v>25</v>
      </c>
      <c r="AB359">
        <v>41</v>
      </c>
    </row>
    <row r="360" spans="7:28" x14ac:dyDescent="0.2">
      <c r="G360">
        <v>2012</v>
      </c>
      <c r="H360" t="s">
        <v>23</v>
      </c>
      <c r="I360">
        <v>182</v>
      </c>
      <c r="J360" t="s">
        <v>89</v>
      </c>
      <c r="K360" t="s">
        <v>89</v>
      </c>
      <c r="L360" t="s">
        <v>87</v>
      </c>
      <c r="M360" t="s">
        <v>55</v>
      </c>
      <c r="N360" t="s">
        <v>56</v>
      </c>
      <c r="O360" t="s">
        <v>50</v>
      </c>
      <c r="P360" t="str">
        <f>LEFT(Table6[[#This Row],[PoliceStation]],LEN(Table6[[#This Row],[PoliceStation]])-4)</f>
        <v>Bukit Merah East</v>
      </c>
      <c r="R360">
        <v>2016</v>
      </c>
      <c r="S360" t="s">
        <v>18</v>
      </c>
      <c r="T360" t="s">
        <v>19</v>
      </c>
      <c r="U360" t="s">
        <v>25</v>
      </c>
      <c r="V360">
        <v>549</v>
      </c>
      <c r="X360">
        <v>2016</v>
      </c>
      <c r="Y360" t="s">
        <v>17</v>
      </c>
      <c r="Z360" t="s">
        <v>94</v>
      </c>
      <c r="AA360" t="s">
        <v>25</v>
      </c>
      <c r="AB360">
        <v>6</v>
      </c>
    </row>
    <row r="361" spans="7:28" x14ac:dyDescent="0.2">
      <c r="G361">
        <v>2012</v>
      </c>
      <c r="H361" t="s">
        <v>22</v>
      </c>
      <c r="I361">
        <v>34</v>
      </c>
      <c r="J361" t="s">
        <v>89</v>
      </c>
      <c r="K361" t="s">
        <v>89</v>
      </c>
      <c r="L361" t="s">
        <v>87</v>
      </c>
      <c r="M361" t="s">
        <v>55</v>
      </c>
      <c r="N361" t="s">
        <v>56</v>
      </c>
      <c r="O361" t="s">
        <v>50</v>
      </c>
      <c r="P361" t="str">
        <f>LEFT(Table6[[#This Row],[PoliceStation]],LEN(Table6[[#This Row],[PoliceStation]])-4)</f>
        <v>Bukit Merah East</v>
      </c>
      <c r="R361">
        <v>2016</v>
      </c>
      <c r="S361" t="s">
        <v>18</v>
      </c>
      <c r="T361" t="s">
        <v>20</v>
      </c>
      <c r="U361" t="s">
        <v>25</v>
      </c>
      <c r="V361">
        <v>95</v>
      </c>
      <c r="X361">
        <v>2016</v>
      </c>
      <c r="Y361" t="s">
        <v>17</v>
      </c>
      <c r="Z361" t="s">
        <v>95</v>
      </c>
      <c r="AA361" t="s">
        <v>25</v>
      </c>
      <c r="AB361">
        <v>4</v>
      </c>
    </row>
    <row r="362" spans="7:28" x14ac:dyDescent="0.2">
      <c r="G362">
        <v>2012</v>
      </c>
      <c r="H362" t="s">
        <v>15</v>
      </c>
      <c r="I362">
        <v>0</v>
      </c>
      <c r="J362" t="s">
        <v>88</v>
      </c>
      <c r="K362" t="s">
        <v>5</v>
      </c>
      <c r="L362" t="s">
        <v>89</v>
      </c>
      <c r="M362" t="s">
        <v>38</v>
      </c>
      <c r="N362" t="s">
        <v>39</v>
      </c>
      <c r="O362" t="s">
        <v>40</v>
      </c>
      <c r="P362" t="str">
        <f>LEFT(Table6[[#This Row],[PoliceStation]],LEN(Table6[[#This Row],[PoliceStation]])-4)</f>
        <v>Woodlands</v>
      </c>
      <c r="R362">
        <v>2016</v>
      </c>
      <c r="S362" t="s">
        <v>18</v>
      </c>
      <c r="T362" t="s">
        <v>21</v>
      </c>
      <c r="U362" t="s">
        <v>25</v>
      </c>
      <c r="V362">
        <v>52</v>
      </c>
      <c r="X362">
        <v>2016</v>
      </c>
      <c r="Y362" t="s">
        <v>17</v>
      </c>
      <c r="Z362" t="s">
        <v>96</v>
      </c>
      <c r="AA362" t="s">
        <v>25</v>
      </c>
      <c r="AB362">
        <v>0</v>
      </c>
    </row>
    <row r="363" spans="7:28" x14ac:dyDescent="0.2">
      <c r="G363">
        <v>2012</v>
      </c>
      <c r="H363" t="s">
        <v>14</v>
      </c>
      <c r="I363">
        <v>0</v>
      </c>
      <c r="J363" t="s">
        <v>88</v>
      </c>
      <c r="K363" t="s">
        <v>4</v>
      </c>
      <c r="L363" t="s">
        <v>89</v>
      </c>
      <c r="M363" t="s">
        <v>38</v>
      </c>
      <c r="N363" t="s">
        <v>39</v>
      </c>
      <c r="O363" t="s">
        <v>40</v>
      </c>
      <c r="P363" t="str">
        <f>LEFT(Table6[[#This Row],[PoliceStation]],LEN(Table6[[#This Row],[PoliceStation]])-4)</f>
        <v>Woodlands</v>
      </c>
      <c r="R363">
        <v>2017</v>
      </c>
      <c r="S363" t="s">
        <v>9</v>
      </c>
      <c r="T363" t="s">
        <v>19</v>
      </c>
      <c r="U363" t="s">
        <v>24</v>
      </c>
      <c r="V363">
        <v>11</v>
      </c>
      <c r="X363">
        <v>2016</v>
      </c>
      <c r="Y363" t="s">
        <v>13</v>
      </c>
      <c r="Z363" t="s">
        <v>93</v>
      </c>
      <c r="AA363" t="s">
        <v>24</v>
      </c>
      <c r="AB363">
        <v>118</v>
      </c>
    </row>
    <row r="364" spans="7:28" x14ac:dyDescent="0.2">
      <c r="G364">
        <v>2012</v>
      </c>
      <c r="H364" t="s">
        <v>12</v>
      </c>
      <c r="I364">
        <v>35</v>
      </c>
      <c r="J364" t="s">
        <v>88</v>
      </c>
      <c r="K364" t="s">
        <v>3</v>
      </c>
      <c r="L364" t="s">
        <v>89</v>
      </c>
      <c r="M364" t="s">
        <v>53</v>
      </c>
      <c r="N364" t="s">
        <v>39</v>
      </c>
      <c r="O364" t="s">
        <v>40</v>
      </c>
      <c r="P364" t="str">
        <f>LEFT(Table6[[#This Row],[PoliceStation]],LEN(Table6[[#This Row],[PoliceStation]])-4)</f>
        <v>Nanyang</v>
      </c>
      <c r="R364">
        <v>2017</v>
      </c>
      <c r="S364" t="s">
        <v>9</v>
      </c>
      <c r="T364" t="s">
        <v>20</v>
      </c>
      <c r="U364" t="s">
        <v>24</v>
      </c>
      <c r="V364">
        <v>2</v>
      </c>
      <c r="X364">
        <v>2016</v>
      </c>
      <c r="Y364" t="s">
        <v>13</v>
      </c>
      <c r="Z364" t="s">
        <v>94</v>
      </c>
      <c r="AA364" t="s">
        <v>24</v>
      </c>
      <c r="AB364">
        <v>61</v>
      </c>
    </row>
    <row r="365" spans="7:28" x14ac:dyDescent="0.2">
      <c r="G365">
        <v>2012</v>
      </c>
      <c r="H365" t="s">
        <v>16</v>
      </c>
      <c r="I365">
        <v>14</v>
      </c>
      <c r="J365" t="s">
        <v>88</v>
      </c>
      <c r="K365" t="s">
        <v>6</v>
      </c>
      <c r="L365" t="s">
        <v>89</v>
      </c>
      <c r="M365" t="s">
        <v>53</v>
      </c>
      <c r="N365" t="s">
        <v>39</v>
      </c>
      <c r="O365" t="s">
        <v>40</v>
      </c>
      <c r="P365" t="str">
        <f>LEFT(Table6[[#This Row],[PoliceStation]],LEN(Table6[[#This Row],[PoliceStation]])-4)</f>
        <v>Nanyang</v>
      </c>
      <c r="R365">
        <v>2017</v>
      </c>
      <c r="S365" t="s">
        <v>9</v>
      </c>
      <c r="T365" t="s">
        <v>21</v>
      </c>
      <c r="U365" t="s">
        <v>24</v>
      </c>
      <c r="V365">
        <v>1</v>
      </c>
      <c r="X365">
        <v>2016</v>
      </c>
      <c r="Y365" t="s">
        <v>13</v>
      </c>
      <c r="Z365" t="s">
        <v>95</v>
      </c>
      <c r="AA365" t="s">
        <v>24</v>
      </c>
      <c r="AB365">
        <v>48</v>
      </c>
    </row>
    <row r="366" spans="7:28" x14ac:dyDescent="0.2">
      <c r="G366">
        <v>2012</v>
      </c>
      <c r="H366" t="s">
        <v>15</v>
      </c>
      <c r="I366">
        <v>8</v>
      </c>
      <c r="J366" t="s">
        <v>88</v>
      </c>
      <c r="K366" t="s">
        <v>5</v>
      </c>
      <c r="L366" t="s">
        <v>89</v>
      </c>
      <c r="M366" t="s">
        <v>58</v>
      </c>
      <c r="N366" t="s">
        <v>39</v>
      </c>
      <c r="O366" t="s">
        <v>40</v>
      </c>
      <c r="P366" t="str">
        <f>LEFT(Table6[[#This Row],[PoliceStation]],LEN(Table6[[#This Row],[PoliceStation]])-4)</f>
        <v>Bukit Batok</v>
      </c>
      <c r="R366">
        <v>2017</v>
      </c>
      <c r="S366" t="s">
        <v>9</v>
      </c>
      <c r="T366" t="s">
        <v>19</v>
      </c>
      <c r="U366" t="s">
        <v>25</v>
      </c>
      <c r="V366">
        <v>1</v>
      </c>
      <c r="X366">
        <v>2016</v>
      </c>
      <c r="Y366" t="s">
        <v>13</v>
      </c>
      <c r="Z366" t="s">
        <v>96</v>
      </c>
      <c r="AA366" t="s">
        <v>24</v>
      </c>
      <c r="AB366">
        <v>0</v>
      </c>
    </row>
    <row r="367" spans="7:28" x14ac:dyDescent="0.2">
      <c r="G367">
        <v>2012</v>
      </c>
      <c r="H367" t="s">
        <v>17</v>
      </c>
      <c r="I367">
        <v>12</v>
      </c>
      <c r="J367" t="s">
        <v>88</v>
      </c>
      <c r="K367" t="s">
        <v>6</v>
      </c>
      <c r="L367" t="s">
        <v>89</v>
      </c>
      <c r="M367" t="s">
        <v>53</v>
      </c>
      <c r="N367" t="s">
        <v>39</v>
      </c>
      <c r="O367" t="s">
        <v>40</v>
      </c>
      <c r="P367" t="str">
        <f>LEFT(Table6[[#This Row],[PoliceStation]],LEN(Table6[[#This Row],[PoliceStation]])-4)</f>
        <v>Nanyang</v>
      </c>
      <c r="R367">
        <v>2017</v>
      </c>
      <c r="S367" t="s">
        <v>9</v>
      </c>
      <c r="T367" t="s">
        <v>20</v>
      </c>
      <c r="U367" t="s">
        <v>25</v>
      </c>
      <c r="V367">
        <v>0</v>
      </c>
      <c r="X367">
        <v>2016</v>
      </c>
      <c r="Y367" t="s">
        <v>13</v>
      </c>
      <c r="Z367" t="s">
        <v>93</v>
      </c>
      <c r="AA367" t="s">
        <v>25</v>
      </c>
      <c r="AB367">
        <v>4</v>
      </c>
    </row>
    <row r="368" spans="7:28" x14ac:dyDescent="0.2">
      <c r="G368">
        <v>2012</v>
      </c>
      <c r="H368" t="s">
        <v>15</v>
      </c>
      <c r="I368">
        <v>25</v>
      </c>
      <c r="J368" t="s">
        <v>88</v>
      </c>
      <c r="K368" t="s">
        <v>5</v>
      </c>
      <c r="L368" t="s">
        <v>89</v>
      </c>
      <c r="M368" t="s">
        <v>53</v>
      </c>
      <c r="N368" t="s">
        <v>39</v>
      </c>
      <c r="O368" t="s">
        <v>40</v>
      </c>
      <c r="P368" t="str">
        <f>LEFT(Table6[[#This Row],[PoliceStation]],LEN(Table6[[#This Row],[PoliceStation]])-4)</f>
        <v>Nanyang</v>
      </c>
      <c r="R368">
        <v>2017</v>
      </c>
      <c r="S368" t="s">
        <v>9</v>
      </c>
      <c r="T368" t="s">
        <v>21</v>
      </c>
      <c r="U368" t="s">
        <v>25</v>
      </c>
      <c r="V368">
        <v>0</v>
      </c>
      <c r="X368">
        <v>2016</v>
      </c>
      <c r="Y368" t="s">
        <v>13</v>
      </c>
      <c r="Z368" t="s">
        <v>94</v>
      </c>
      <c r="AA368" t="s">
        <v>25</v>
      </c>
      <c r="AB368">
        <v>11</v>
      </c>
    </row>
    <row r="369" spans="7:28" x14ac:dyDescent="0.2">
      <c r="G369">
        <v>2012</v>
      </c>
      <c r="H369" t="s">
        <v>14</v>
      </c>
      <c r="I369">
        <v>11</v>
      </c>
      <c r="J369" t="s">
        <v>88</v>
      </c>
      <c r="K369" t="s">
        <v>4</v>
      </c>
      <c r="L369" t="s">
        <v>89</v>
      </c>
      <c r="M369" t="s">
        <v>53</v>
      </c>
      <c r="N369" t="s">
        <v>39</v>
      </c>
      <c r="O369" t="s">
        <v>40</v>
      </c>
      <c r="P369" t="str">
        <f>LEFT(Table6[[#This Row],[PoliceStation]],LEN(Table6[[#This Row],[PoliceStation]])-4)</f>
        <v>Nanyang</v>
      </c>
      <c r="R369">
        <v>2017</v>
      </c>
      <c r="S369" t="s">
        <v>11</v>
      </c>
      <c r="T369" t="s">
        <v>19</v>
      </c>
      <c r="U369" t="s">
        <v>24</v>
      </c>
      <c r="V369">
        <v>64</v>
      </c>
      <c r="X369">
        <v>2016</v>
      </c>
      <c r="Y369" t="s">
        <v>13</v>
      </c>
      <c r="Z369" t="s">
        <v>95</v>
      </c>
      <c r="AA369" t="s">
        <v>25</v>
      </c>
      <c r="AB369">
        <v>11</v>
      </c>
    </row>
    <row r="370" spans="7:28" x14ac:dyDescent="0.2">
      <c r="G370">
        <v>2012</v>
      </c>
      <c r="H370" t="s">
        <v>12</v>
      </c>
      <c r="I370">
        <v>52</v>
      </c>
      <c r="J370" t="s">
        <v>88</v>
      </c>
      <c r="K370" t="s">
        <v>3</v>
      </c>
      <c r="L370" t="s">
        <v>89</v>
      </c>
      <c r="M370" t="s">
        <v>54</v>
      </c>
      <c r="N370" t="s">
        <v>39</v>
      </c>
      <c r="O370" t="s">
        <v>40</v>
      </c>
      <c r="P370" t="str">
        <f>LEFT(Table6[[#This Row],[PoliceStation]],LEN(Table6[[#This Row],[PoliceStation]])-4)</f>
        <v>Jurong West</v>
      </c>
      <c r="R370">
        <v>2017</v>
      </c>
      <c r="S370" t="s">
        <v>11</v>
      </c>
      <c r="T370" t="s">
        <v>20</v>
      </c>
      <c r="U370" t="s">
        <v>24</v>
      </c>
      <c r="V370">
        <v>24</v>
      </c>
      <c r="X370">
        <v>2016</v>
      </c>
      <c r="Y370" t="s">
        <v>13</v>
      </c>
      <c r="Z370" t="s">
        <v>96</v>
      </c>
      <c r="AA370" t="s">
        <v>25</v>
      </c>
      <c r="AB370">
        <v>0</v>
      </c>
    </row>
    <row r="371" spans="7:28" x14ac:dyDescent="0.2">
      <c r="G371">
        <v>2012</v>
      </c>
      <c r="H371" t="s">
        <v>16</v>
      </c>
      <c r="I371">
        <v>20</v>
      </c>
      <c r="J371" t="s">
        <v>88</v>
      </c>
      <c r="K371" t="s">
        <v>6</v>
      </c>
      <c r="L371" t="s">
        <v>89</v>
      </c>
      <c r="M371" t="s">
        <v>54</v>
      </c>
      <c r="N371" t="s">
        <v>39</v>
      </c>
      <c r="O371" t="s">
        <v>40</v>
      </c>
      <c r="P371" t="str">
        <f>LEFT(Table6[[#This Row],[PoliceStation]],LEN(Table6[[#This Row],[PoliceStation]])-4)</f>
        <v>Jurong West</v>
      </c>
      <c r="R371">
        <v>2017</v>
      </c>
      <c r="S371" t="s">
        <v>11</v>
      </c>
      <c r="T371" t="s">
        <v>21</v>
      </c>
      <c r="U371" t="s">
        <v>24</v>
      </c>
      <c r="V371">
        <v>20</v>
      </c>
      <c r="X371">
        <v>2016</v>
      </c>
      <c r="Y371" t="s">
        <v>10</v>
      </c>
      <c r="Z371" t="s">
        <v>93</v>
      </c>
      <c r="AA371" t="s">
        <v>24</v>
      </c>
      <c r="AB371">
        <v>343</v>
      </c>
    </row>
    <row r="372" spans="7:28" x14ac:dyDescent="0.2">
      <c r="G372">
        <v>2012</v>
      </c>
      <c r="H372" t="s">
        <v>17</v>
      </c>
      <c r="I372">
        <v>22</v>
      </c>
      <c r="J372" t="s">
        <v>88</v>
      </c>
      <c r="K372" t="s">
        <v>6</v>
      </c>
      <c r="L372" t="s">
        <v>89</v>
      </c>
      <c r="M372" t="s">
        <v>54</v>
      </c>
      <c r="N372" t="s">
        <v>39</v>
      </c>
      <c r="O372" t="s">
        <v>40</v>
      </c>
      <c r="P372" t="str">
        <f>LEFT(Table6[[#This Row],[PoliceStation]],LEN(Table6[[#This Row],[PoliceStation]])-4)</f>
        <v>Jurong West</v>
      </c>
      <c r="R372">
        <v>2017</v>
      </c>
      <c r="S372" t="s">
        <v>11</v>
      </c>
      <c r="T372" t="s">
        <v>19</v>
      </c>
      <c r="U372" t="s">
        <v>25</v>
      </c>
      <c r="V372">
        <v>0</v>
      </c>
      <c r="X372">
        <v>2016</v>
      </c>
      <c r="Y372" t="s">
        <v>10</v>
      </c>
      <c r="Z372" t="s">
        <v>94</v>
      </c>
      <c r="AA372" t="s">
        <v>24</v>
      </c>
      <c r="AB372">
        <v>71</v>
      </c>
    </row>
    <row r="373" spans="7:28" x14ac:dyDescent="0.2">
      <c r="G373">
        <v>2012</v>
      </c>
      <c r="H373" t="s">
        <v>15</v>
      </c>
      <c r="I373">
        <v>29</v>
      </c>
      <c r="J373" t="s">
        <v>88</v>
      </c>
      <c r="K373" t="s">
        <v>5</v>
      </c>
      <c r="L373" t="s">
        <v>89</v>
      </c>
      <c r="M373" t="s">
        <v>54</v>
      </c>
      <c r="N373" t="s">
        <v>39</v>
      </c>
      <c r="O373" t="s">
        <v>40</v>
      </c>
      <c r="P373" t="str">
        <f>LEFT(Table6[[#This Row],[PoliceStation]],LEN(Table6[[#This Row],[PoliceStation]])-4)</f>
        <v>Jurong West</v>
      </c>
      <c r="R373">
        <v>2017</v>
      </c>
      <c r="S373" t="s">
        <v>11</v>
      </c>
      <c r="T373" t="s">
        <v>20</v>
      </c>
      <c r="U373" t="s">
        <v>25</v>
      </c>
      <c r="V373">
        <v>0</v>
      </c>
      <c r="X373">
        <v>2016</v>
      </c>
      <c r="Y373" t="s">
        <v>10</v>
      </c>
      <c r="Z373" t="s">
        <v>95</v>
      </c>
      <c r="AA373" t="s">
        <v>24</v>
      </c>
      <c r="AB373">
        <v>43</v>
      </c>
    </row>
    <row r="374" spans="7:28" x14ac:dyDescent="0.2">
      <c r="G374">
        <v>2012</v>
      </c>
      <c r="H374" t="s">
        <v>23</v>
      </c>
      <c r="I374">
        <v>237</v>
      </c>
      <c r="J374" t="s">
        <v>89</v>
      </c>
      <c r="K374" t="s">
        <v>89</v>
      </c>
      <c r="L374" t="s">
        <v>87</v>
      </c>
      <c r="M374" t="s">
        <v>71</v>
      </c>
      <c r="N374" t="s">
        <v>63</v>
      </c>
      <c r="O374" t="s">
        <v>40</v>
      </c>
      <c r="P374" t="str">
        <f>LEFT(Table6[[#This Row],[PoliceStation]],LEN(Table6[[#This Row],[PoliceStation]])-4)</f>
        <v>Queenstown</v>
      </c>
      <c r="R374">
        <v>2017</v>
      </c>
      <c r="S374" t="s">
        <v>11</v>
      </c>
      <c r="T374" t="s">
        <v>21</v>
      </c>
      <c r="U374" t="s">
        <v>25</v>
      </c>
      <c r="V374">
        <v>0</v>
      </c>
      <c r="X374">
        <v>2016</v>
      </c>
      <c r="Y374" t="s">
        <v>10</v>
      </c>
      <c r="Z374" t="s">
        <v>96</v>
      </c>
      <c r="AA374" t="s">
        <v>24</v>
      </c>
      <c r="AB374">
        <v>0</v>
      </c>
    </row>
    <row r="375" spans="7:28" x14ac:dyDescent="0.2">
      <c r="G375">
        <v>2012</v>
      </c>
      <c r="H375" t="s">
        <v>22</v>
      </c>
      <c r="I375">
        <v>8</v>
      </c>
      <c r="J375" t="s">
        <v>89</v>
      </c>
      <c r="K375" t="s">
        <v>89</v>
      </c>
      <c r="L375" t="s">
        <v>87</v>
      </c>
      <c r="M375" t="s">
        <v>72</v>
      </c>
      <c r="N375" t="s">
        <v>49</v>
      </c>
      <c r="O375" t="s">
        <v>50</v>
      </c>
      <c r="P375" t="str">
        <f>LEFT(Table6[[#This Row],[PoliceStation]],LEN(Table6[[#This Row],[PoliceStation]])-4)</f>
        <v>Bishan</v>
      </c>
      <c r="R375">
        <v>2017</v>
      </c>
      <c r="S375" t="s">
        <v>12</v>
      </c>
      <c r="T375" t="s">
        <v>19</v>
      </c>
      <c r="U375" t="s">
        <v>24</v>
      </c>
      <c r="V375">
        <v>863</v>
      </c>
      <c r="X375">
        <v>2016</v>
      </c>
      <c r="Y375" t="s">
        <v>10</v>
      </c>
      <c r="Z375" t="s">
        <v>93</v>
      </c>
      <c r="AA375" t="s">
        <v>25</v>
      </c>
      <c r="AB375">
        <v>105</v>
      </c>
    </row>
    <row r="376" spans="7:28" x14ac:dyDescent="0.2">
      <c r="G376">
        <v>2012</v>
      </c>
      <c r="H376" t="s">
        <v>23</v>
      </c>
      <c r="I376">
        <v>130</v>
      </c>
      <c r="J376" t="s">
        <v>89</v>
      </c>
      <c r="K376" t="s">
        <v>89</v>
      </c>
      <c r="L376" t="s">
        <v>87</v>
      </c>
      <c r="M376" t="s">
        <v>72</v>
      </c>
      <c r="N376" t="s">
        <v>49</v>
      </c>
      <c r="O376" t="s">
        <v>50</v>
      </c>
      <c r="P376" t="str">
        <f>LEFT(Table6[[#This Row],[PoliceStation]],LEN(Table6[[#This Row],[PoliceStation]])-4)</f>
        <v>Bishan</v>
      </c>
      <c r="R376">
        <v>2017</v>
      </c>
      <c r="S376" t="s">
        <v>12</v>
      </c>
      <c r="T376" t="s">
        <v>20</v>
      </c>
      <c r="U376" t="s">
        <v>24</v>
      </c>
      <c r="V376">
        <v>101</v>
      </c>
      <c r="X376">
        <v>2016</v>
      </c>
      <c r="Y376" t="s">
        <v>10</v>
      </c>
      <c r="Z376" t="s">
        <v>94</v>
      </c>
      <c r="AA376" t="s">
        <v>25</v>
      </c>
      <c r="AB376">
        <v>12</v>
      </c>
    </row>
    <row r="377" spans="7:28" x14ac:dyDescent="0.2">
      <c r="G377">
        <v>2012</v>
      </c>
      <c r="H377" t="s">
        <v>22</v>
      </c>
      <c r="I377">
        <v>5</v>
      </c>
      <c r="J377" t="s">
        <v>89</v>
      </c>
      <c r="K377" t="s">
        <v>89</v>
      </c>
      <c r="L377" t="s">
        <v>87</v>
      </c>
      <c r="M377" t="s">
        <v>80</v>
      </c>
      <c r="N377" t="s">
        <v>49</v>
      </c>
      <c r="O377" t="s">
        <v>50</v>
      </c>
      <c r="P377" t="str">
        <f>LEFT(Table6[[#This Row],[PoliceStation]],LEN(Table6[[#This Row],[PoliceStation]])-4)</f>
        <v>Bukit Timah</v>
      </c>
      <c r="R377">
        <v>2017</v>
      </c>
      <c r="S377" t="s">
        <v>12</v>
      </c>
      <c r="T377" t="s">
        <v>21</v>
      </c>
      <c r="U377" t="s">
        <v>24</v>
      </c>
      <c r="V377">
        <v>74</v>
      </c>
      <c r="X377">
        <v>2016</v>
      </c>
      <c r="Y377" t="s">
        <v>10</v>
      </c>
      <c r="Z377" t="s">
        <v>95</v>
      </c>
      <c r="AA377" t="s">
        <v>25</v>
      </c>
      <c r="AB377">
        <v>9</v>
      </c>
    </row>
    <row r="378" spans="7:28" x14ac:dyDescent="0.2">
      <c r="G378">
        <v>2012</v>
      </c>
      <c r="H378" t="s">
        <v>23</v>
      </c>
      <c r="I378">
        <v>231</v>
      </c>
      <c r="J378" t="s">
        <v>89</v>
      </c>
      <c r="K378" t="s">
        <v>89</v>
      </c>
      <c r="L378" t="s">
        <v>87</v>
      </c>
      <c r="M378" t="s">
        <v>69</v>
      </c>
      <c r="N378" t="s">
        <v>42</v>
      </c>
      <c r="O378" t="s">
        <v>43</v>
      </c>
      <c r="P378" t="str">
        <f>LEFT(Table6[[#This Row],[PoliceStation]],LEN(Table6[[#This Row],[PoliceStation]])-4)</f>
        <v>Yishun South</v>
      </c>
      <c r="R378">
        <v>2017</v>
      </c>
      <c r="S378" t="s">
        <v>12</v>
      </c>
      <c r="T378" t="s">
        <v>19</v>
      </c>
      <c r="U378" t="s">
        <v>25</v>
      </c>
      <c r="V378">
        <v>9</v>
      </c>
      <c r="X378">
        <v>2016</v>
      </c>
      <c r="Y378" t="s">
        <v>10</v>
      </c>
      <c r="Z378" t="s">
        <v>96</v>
      </c>
      <c r="AA378" t="s">
        <v>25</v>
      </c>
      <c r="AB378">
        <v>0</v>
      </c>
    </row>
    <row r="379" spans="7:28" x14ac:dyDescent="0.2">
      <c r="G379">
        <v>2012</v>
      </c>
      <c r="H379" t="s">
        <v>22</v>
      </c>
      <c r="I379">
        <v>33</v>
      </c>
      <c r="J379" t="s">
        <v>89</v>
      </c>
      <c r="K379" t="s">
        <v>89</v>
      </c>
      <c r="L379" t="s">
        <v>87</v>
      </c>
      <c r="M379" t="s">
        <v>69</v>
      </c>
      <c r="N379" t="s">
        <v>42</v>
      </c>
      <c r="O379" t="s">
        <v>43</v>
      </c>
      <c r="P379" t="str">
        <f>LEFT(Table6[[#This Row],[PoliceStation]],LEN(Table6[[#This Row],[PoliceStation]])-4)</f>
        <v>Yishun South</v>
      </c>
      <c r="R379">
        <v>2017</v>
      </c>
      <c r="S379" t="s">
        <v>12</v>
      </c>
      <c r="T379" t="s">
        <v>20</v>
      </c>
      <c r="U379" t="s">
        <v>25</v>
      </c>
      <c r="V379">
        <v>2</v>
      </c>
      <c r="X379">
        <v>2016</v>
      </c>
      <c r="Y379" t="s">
        <v>18</v>
      </c>
      <c r="Z379" t="s">
        <v>93</v>
      </c>
      <c r="AA379" t="s">
        <v>24</v>
      </c>
      <c r="AB379">
        <v>3171</v>
      </c>
    </row>
    <row r="380" spans="7:28" x14ac:dyDescent="0.2">
      <c r="G380">
        <v>2012</v>
      </c>
      <c r="H380" t="s">
        <v>23</v>
      </c>
      <c r="I380">
        <v>236</v>
      </c>
      <c r="J380" t="s">
        <v>89</v>
      </c>
      <c r="K380" t="s">
        <v>89</v>
      </c>
      <c r="L380" t="s">
        <v>87</v>
      </c>
      <c r="M380" t="s">
        <v>65</v>
      </c>
      <c r="N380" t="s">
        <v>42</v>
      </c>
      <c r="O380" t="s">
        <v>43</v>
      </c>
      <c r="P380" t="str">
        <f>LEFT(Table6[[#This Row],[PoliceStation]],LEN(Table6[[#This Row],[PoliceStation]])-4)</f>
        <v>Yishun North</v>
      </c>
      <c r="R380">
        <v>2017</v>
      </c>
      <c r="S380" t="s">
        <v>12</v>
      </c>
      <c r="T380" t="s">
        <v>21</v>
      </c>
      <c r="U380" t="s">
        <v>25</v>
      </c>
      <c r="V380">
        <v>2</v>
      </c>
      <c r="X380">
        <v>2016</v>
      </c>
      <c r="Y380" t="s">
        <v>18</v>
      </c>
      <c r="Z380" t="s">
        <v>94</v>
      </c>
      <c r="AA380" t="s">
        <v>24</v>
      </c>
      <c r="AB380">
        <v>549</v>
      </c>
    </row>
    <row r="381" spans="7:28" x14ac:dyDescent="0.2">
      <c r="G381">
        <v>2012</v>
      </c>
      <c r="H381" t="s">
        <v>17</v>
      </c>
      <c r="I381">
        <v>0</v>
      </c>
      <c r="J381" t="s">
        <v>88</v>
      </c>
      <c r="K381" t="s">
        <v>6</v>
      </c>
      <c r="L381" t="s">
        <v>89</v>
      </c>
      <c r="M381" t="s">
        <v>38</v>
      </c>
      <c r="N381" t="s">
        <v>39</v>
      </c>
      <c r="O381" t="s">
        <v>40</v>
      </c>
      <c r="P381" t="str">
        <f>LEFT(Table6[[#This Row],[PoliceStation]],LEN(Table6[[#This Row],[PoliceStation]])-4)</f>
        <v>Woodlands</v>
      </c>
      <c r="R381">
        <v>2017</v>
      </c>
      <c r="S381" t="s">
        <v>14</v>
      </c>
      <c r="T381" t="s">
        <v>19</v>
      </c>
      <c r="U381" t="s">
        <v>24</v>
      </c>
      <c r="V381">
        <v>64</v>
      </c>
      <c r="X381">
        <v>2016</v>
      </c>
      <c r="Y381" t="s">
        <v>18</v>
      </c>
      <c r="Z381" t="s">
        <v>95</v>
      </c>
      <c r="AA381" t="s">
        <v>24</v>
      </c>
      <c r="AB381">
        <v>303</v>
      </c>
    </row>
    <row r="382" spans="7:28" x14ac:dyDescent="0.2">
      <c r="G382">
        <v>2012</v>
      </c>
      <c r="H382" t="s">
        <v>22</v>
      </c>
      <c r="I382">
        <v>36</v>
      </c>
      <c r="J382" t="s">
        <v>89</v>
      </c>
      <c r="K382" t="s">
        <v>89</v>
      </c>
      <c r="L382" t="s">
        <v>87</v>
      </c>
      <c r="M382" t="s">
        <v>65</v>
      </c>
      <c r="N382" t="s">
        <v>42</v>
      </c>
      <c r="O382" t="s">
        <v>43</v>
      </c>
      <c r="P382" t="str">
        <f>LEFT(Table6[[#This Row],[PoliceStation]],LEN(Table6[[#This Row],[PoliceStation]])-4)</f>
        <v>Yishun North</v>
      </c>
      <c r="R382">
        <v>2017</v>
      </c>
      <c r="S382" t="s">
        <v>14</v>
      </c>
      <c r="T382" t="s">
        <v>20</v>
      </c>
      <c r="U382" t="s">
        <v>24</v>
      </c>
      <c r="V382">
        <v>22</v>
      </c>
      <c r="X382">
        <v>2016</v>
      </c>
      <c r="Y382" t="s">
        <v>18</v>
      </c>
      <c r="Z382" t="s">
        <v>96</v>
      </c>
      <c r="AA382" t="s">
        <v>24</v>
      </c>
      <c r="AB382">
        <v>0</v>
      </c>
    </row>
    <row r="383" spans="7:28" x14ac:dyDescent="0.2">
      <c r="G383">
        <v>2012</v>
      </c>
      <c r="H383" t="s">
        <v>23</v>
      </c>
      <c r="I383">
        <v>226</v>
      </c>
      <c r="J383" t="s">
        <v>89</v>
      </c>
      <c r="K383" t="s">
        <v>89</v>
      </c>
      <c r="L383" t="s">
        <v>87</v>
      </c>
      <c r="M383" t="s">
        <v>64</v>
      </c>
      <c r="N383" t="s">
        <v>42</v>
      </c>
      <c r="O383" t="s">
        <v>43</v>
      </c>
      <c r="P383" t="str">
        <f>LEFT(Table6[[#This Row],[PoliceStation]],LEN(Table6[[#This Row],[PoliceStation]])-4)</f>
        <v>Serangoon</v>
      </c>
      <c r="R383">
        <v>2017</v>
      </c>
      <c r="S383" t="s">
        <v>14</v>
      </c>
      <c r="T383" t="s">
        <v>21</v>
      </c>
      <c r="U383" t="s">
        <v>24</v>
      </c>
      <c r="V383">
        <v>18</v>
      </c>
      <c r="X383">
        <v>2016</v>
      </c>
      <c r="Y383" t="s">
        <v>18</v>
      </c>
      <c r="Z383" t="s">
        <v>93</v>
      </c>
      <c r="AA383" t="s">
        <v>25</v>
      </c>
      <c r="AB383">
        <v>2577</v>
      </c>
    </row>
    <row r="384" spans="7:28" x14ac:dyDescent="0.2">
      <c r="G384">
        <v>2012</v>
      </c>
      <c r="H384" t="s">
        <v>22</v>
      </c>
      <c r="I384">
        <v>16</v>
      </c>
      <c r="J384" t="s">
        <v>89</v>
      </c>
      <c r="K384" t="s">
        <v>89</v>
      </c>
      <c r="L384" t="s">
        <v>87</v>
      </c>
      <c r="M384" t="s">
        <v>64</v>
      </c>
      <c r="N384" t="s">
        <v>42</v>
      </c>
      <c r="O384" t="s">
        <v>43</v>
      </c>
      <c r="P384" t="str">
        <f>LEFT(Table6[[#This Row],[PoliceStation]],LEN(Table6[[#This Row],[PoliceStation]])-4)</f>
        <v>Serangoon</v>
      </c>
      <c r="R384">
        <v>2017</v>
      </c>
      <c r="S384" t="s">
        <v>14</v>
      </c>
      <c r="T384" t="s">
        <v>19</v>
      </c>
      <c r="U384" t="s">
        <v>25</v>
      </c>
      <c r="V384">
        <v>5</v>
      </c>
      <c r="X384">
        <v>2016</v>
      </c>
      <c r="Y384" t="s">
        <v>18</v>
      </c>
      <c r="Z384" t="s">
        <v>94</v>
      </c>
      <c r="AA384" t="s">
        <v>25</v>
      </c>
      <c r="AB384">
        <v>343</v>
      </c>
    </row>
    <row r="385" spans="7:28" x14ac:dyDescent="0.2">
      <c r="G385">
        <v>2012</v>
      </c>
      <c r="H385" t="s">
        <v>23</v>
      </c>
      <c r="I385">
        <v>447</v>
      </c>
      <c r="J385" t="s">
        <v>89</v>
      </c>
      <c r="K385" t="s">
        <v>89</v>
      </c>
      <c r="L385" t="s">
        <v>87</v>
      </c>
      <c r="M385" t="s">
        <v>51</v>
      </c>
      <c r="N385" t="s">
        <v>42</v>
      </c>
      <c r="O385" t="s">
        <v>43</v>
      </c>
      <c r="P385" t="str">
        <f>LEFT(Table6[[#This Row],[PoliceStation]],LEN(Table6[[#This Row],[PoliceStation]])-4)</f>
        <v>Sengkang</v>
      </c>
      <c r="R385">
        <v>2017</v>
      </c>
      <c r="S385" t="s">
        <v>14</v>
      </c>
      <c r="T385" t="s">
        <v>20</v>
      </c>
      <c r="U385" t="s">
        <v>25</v>
      </c>
      <c r="V385">
        <v>2</v>
      </c>
      <c r="X385">
        <v>2016</v>
      </c>
      <c r="Y385" t="s">
        <v>18</v>
      </c>
      <c r="Z385" t="s">
        <v>95</v>
      </c>
      <c r="AA385" t="s">
        <v>25</v>
      </c>
      <c r="AB385">
        <v>208</v>
      </c>
    </row>
    <row r="386" spans="7:28" x14ac:dyDescent="0.2">
      <c r="G386">
        <v>2012</v>
      </c>
      <c r="H386" t="s">
        <v>22</v>
      </c>
      <c r="I386">
        <v>45</v>
      </c>
      <c r="J386" t="s">
        <v>89</v>
      </c>
      <c r="K386" t="s">
        <v>89</v>
      </c>
      <c r="L386" t="s">
        <v>87</v>
      </c>
      <c r="M386" t="s">
        <v>51</v>
      </c>
      <c r="N386" t="s">
        <v>42</v>
      </c>
      <c r="O386" t="s">
        <v>43</v>
      </c>
      <c r="P386" t="str">
        <f>LEFT(Table6[[#This Row],[PoliceStation]],LEN(Table6[[#This Row],[PoliceStation]])-4)</f>
        <v>Sengkang</v>
      </c>
      <c r="R386">
        <v>2017</v>
      </c>
      <c r="S386" t="s">
        <v>14</v>
      </c>
      <c r="T386" t="s">
        <v>21</v>
      </c>
      <c r="U386" t="s">
        <v>25</v>
      </c>
      <c r="V386">
        <v>2</v>
      </c>
      <c r="X386">
        <v>2016</v>
      </c>
      <c r="Y386" t="s">
        <v>18</v>
      </c>
      <c r="Z386" t="s">
        <v>96</v>
      </c>
      <c r="AA386" t="s">
        <v>25</v>
      </c>
      <c r="AB386">
        <v>1</v>
      </c>
    </row>
    <row r="387" spans="7:28" x14ac:dyDescent="0.2">
      <c r="G387">
        <v>2012</v>
      </c>
      <c r="H387" t="s">
        <v>23</v>
      </c>
      <c r="I387">
        <v>125</v>
      </c>
      <c r="J387" t="s">
        <v>89</v>
      </c>
      <c r="K387" t="s">
        <v>89</v>
      </c>
      <c r="L387" t="s">
        <v>87</v>
      </c>
      <c r="M387" t="s">
        <v>76</v>
      </c>
      <c r="N387" t="s">
        <v>42</v>
      </c>
      <c r="O387" t="s">
        <v>43</v>
      </c>
      <c r="P387" t="str">
        <f>LEFT(Table6[[#This Row],[PoliceStation]],LEN(Table6[[#This Row],[PoliceStation]])-4)</f>
        <v>Sembawang</v>
      </c>
      <c r="R387">
        <v>2017</v>
      </c>
      <c r="S387" t="s">
        <v>15</v>
      </c>
      <c r="T387" t="s">
        <v>19</v>
      </c>
      <c r="U387" t="s">
        <v>24</v>
      </c>
      <c r="V387">
        <v>88</v>
      </c>
      <c r="X387">
        <v>2017</v>
      </c>
      <c r="Y387" t="s">
        <v>9</v>
      </c>
      <c r="Z387" t="s">
        <v>93</v>
      </c>
      <c r="AA387" t="s">
        <v>24</v>
      </c>
      <c r="AB387">
        <v>6</v>
      </c>
    </row>
    <row r="388" spans="7:28" x14ac:dyDescent="0.2">
      <c r="G388">
        <v>2012</v>
      </c>
      <c r="H388" t="s">
        <v>22</v>
      </c>
      <c r="I388">
        <v>17</v>
      </c>
      <c r="J388" t="s">
        <v>89</v>
      </c>
      <c r="K388" t="s">
        <v>89</v>
      </c>
      <c r="L388" t="s">
        <v>87</v>
      </c>
      <c r="M388" t="s">
        <v>76</v>
      </c>
      <c r="N388" t="s">
        <v>42</v>
      </c>
      <c r="O388" t="s">
        <v>43</v>
      </c>
      <c r="P388" t="str">
        <f>LEFT(Table6[[#This Row],[PoliceStation]],LEN(Table6[[#This Row],[PoliceStation]])-4)</f>
        <v>Sembawang</v>
      </c>
      <c r="R388">
        <v>2017</v>
      </c>
      <c r="S388" t="s">
        <v>15</v>
      </c>
      <c r="T388" t="s">
        <v>20</v>
      </c>
      <c r="U388" t="s">
        <v>24</v>
      </c>
      <c r="V388">
        <v>55</v>
      </c>
      <c r="X388">
        <v>2017</v>
      </c>
      <c r="Y388" t="s">
        <v>9</v>
      </c>
      <c r="Z388" t="s">
        <v>94</v>
      </c>
      <c r="AA388" t="s">
        <v>24</v>
      </c>
      <c r="AB388">
        <v>0</v>
      </c>
    </row>
    <row r="389" spans="7:28" x14ac:dyDescent="0.2">
      <c r="G389">
        <v>2012</v>
      </c>
      <c r="H389" t="s">
        <v>23</v>
      </c>
      <c r="I389">
        <v>0</v>
      </c>
      <c r="J389" t="s">
        <v>89</v>
      </c>
      <c r="K389" t="s">
        <v>89</v>
      </c>
      <c r="L389" t="s">
        <v>87</v>
      </c>
      <c r="M389" t="s">
        <v>83</v>
      </c>
      <c r="N389" t="s">
        <v>42</v>
      </c>
      <c r="O389" t="s">
        <v>43</v>
      </c>
      <c r="P389" t="str">
        <f>LEFT(Table6[[#This Row],[PoliceStation]],LEN(Table6[[#This Row],[PoliceStation]])-4)</f>
        <v>Punggol</v>
      </c>
      <c r="R389">
        <v>2017</v>
      </c>
      <c r="S389" t="s">
        <v>15</v>
      </c>
      <c r="T389" t="s">
        <v>21</v>
      </c>
      <c r="U389" t="s">
        <v>24</v>
      </c>
      <c r="V389">
        <v>48</v>
      </c>
      <c r="X389">
        <v>2017</v>
      </c>
      <c r="Y389" t="s">
        <v>9</v>
      </c>
      <c r="Z389" t="s">
        <v>95</v>
      </c>
      <c r="AA389" t="s">
        <v>24</v>
      </c>
      <c r="AB389">
        <v>0</v>
      </c>
    </row>
    <row r="390" spans="7:28" x14ac:dyDescent="0.2">
      <c r="G390">
        <v>2012</v>
      </c>
      <c r="H390" t="s">
        <v>23</v>
      </c>
      <c r="I390">
        <v>493</v>
      </c>
      <c r="J390" t="s">
        <v>89</v>
      </c>
      <c r="K390" t="s">
        <v>89</v>
      </c>
      <c r="L390" t="s">
        <v>87</v>
      </c>
      <c r="M390" t="s">
        <v>44</v>
      </c>
      <c r="N390" t="s">
        <v>45</v>
      </c>
      <c r="O390" t="s">
        <v>46</v>
      </c>
      <c r="P390" t="str">
        <f>LEFT(Table6[[#This Row],[PoliceStation]],LEN(Table6[[#This Row],[PoliceStation]])-4)</f>
        <v>Bedok North</v>
      </c>
      <c r="R390">
        <v>2017</v>
      </c>
      <c r="S390" t="s">
        <v>15</v>
      </c>
      <c r="T390" t="s">
        <v>19</v>
      </c>
      <c r="U390" t="s">
        <v>25</v>
      </c>
      <c r="V390">
        <v>7</v>
      </c>
      <c r="X390">
        <v>2017</v>
      </c>
      <c r="Y390" t="s">
        <v>9</v>
      </c>
      <c r="Z390" t="s">
        <v>96</v>
      </c>
      <c r="AA390" t="s">
        <v>24</v>
      </c>
      <c r="AB390">
        <v>0</v>
      </c>
    </row>
    <row r="391" spans="7:28" x14ac:dyDescent="0.2">
      <c r="G391">
        <v>2012</v>
      </c>
      <c r="H391" t="s">
        <v>22</v>
      </c>
      <c r="I391">
        <v>0</v>
      </c>
      <c r="J391" t="s">
        <v>89</v>
      </c>
      <c r="K391" t="s">
        <v>89</v>
      </c>
      <c r="L391" t="s">
        <v>87</v>
      </c>
      <c r="M391" t="s">
        <v>83</v>
      </c>
      <c r="N391" t="s">
        <v>42</v>
      </c>
      <c r="O391" t="s">
        <v>43</v>
      </c>
      <c r="P391" t="str">
        <f>LEFT(Table6[[#This Row],[PoliceStation]],LEN(Table6[[#This Row],[PoliceStation]])-4)</f>
        <v>Punggol</v>
      </c>
      <c r="R391">
        <v>2017</v>
      </c>
      <c r="S391" t="s">
        <v>15</v>
      </c>
      <c r="T391" t="s">
        <v>20</v>
      </c>
      <c r="U391" t="s">
        <v>25</v>
      </c>
      <c r="V391">
        <v>7</v>
      </c>
      <c r="X391">
        <v>2017</v>
      </c>
      <c r="Y391" t="s">
        <v>9</v>
      </c>
      <c r="Z391" t="s">
        <v>93</v>
      </c>
      <c r="AA391" t="s">
        <v>25</v>
      </c>
      <c r="AB391">
        <v>4</v>
      </c>
    </row>
    <row r="392" spans="7:28" x14ac:dyDescent="0.2">
      <c r="G392">
        <v>2012</v>
      </c>
      <c r="H392" t="s">
        <v>22</v>
      </c>
      <c r="I392">
        <v>55</v>
      </c>
      <c r="J392" t="s">
        <v>89</v>
      </c>
      <c r="K392" t="s">
        <v>89</v>
      </c>
      <c r="L392" t="s">
        <v>87</v>
      </c>
      <c r="M392" t="s">
        <v>41</v>
      </c>
      <c r="N392" t="s">
        <v>42</v>
      </c>
      <c r="O392" t="s">
        <v>43</v>
      </c>
      <c r="P392" t="str">
        <f>LEFT(Table6[[#This Row],[PoliceStation]],LEN(Table6[[#This Row],[PoliceStation]])-4)</f>
        <v>Hougang</v>
      </c>
      <c r="R392">
        <v>2017</v>
      </c>
      <c r="S392" t="s">
        <v>15</v>
      </c>
      <c r="T392" t="s">
        <v>21</v>
      </c>
      <c r="U392" t="s">
        <v>25</v>
      </c>
      <c r="V392">
        <v>7</v>
      </c>
      <c r="X392">
        <v>2017</v>
      </c>
      <c r="Y392" t="s">
        <v>9</v>
      </c>
      <c r="Z392" t="s">
        <v>94</v>
      </c>
      <c r="AA392" t="s">
        <v>25</v>
      </c>
      <c r="AB392">
        <v>1</v>
      </c>
    </row>
    <row r="393" spans="7:28" x14ac:dyDescent="0.2">
      <c r="G393">
        <v>2012</v>
      </c>
      <c r="H393" t="s">
        <v>23</v>
      </c>
      <c r="I393">
        <v>311</v>
      </c>
      <c r="J393" t="s">
        <v>89</v>
      </c>
      <c r="K393" t="s">
        <v>89</v>
      </c>
      <c r="L393" t="s">
        <v>87</v>
      </c>
      <c r="M393" t="s">
        <v>61</v>
      </c>
      <c r="N393" t="s">
        <v>42</v>
      </c>
      <c r="O393" t="s">
        <v>43</v>
      </c>
      <c r="P393" t="str">
        <f>LEFT(Table6[[#This Row],[PoliceStation]],LEN(Table6[[#This Row],[PoliceStation]])-4)</f>
        <v>Ang Mo Kio South</v>
      </c>
      <c r="R393">
        <v>2017</v>
      </c>
      <c r="S393" t="s">
        <v>16</v>
      </c>
      <c r="T393" t="s">
        <v>19</v>
      </c>
      <c r="U393" t="s">
        <v>24</v>
      </c>
      <c r="V393">
        <v>52</v>
      </c>
      <c r="X393">
        <v>2017</v>
      </c>
      <c r="Y393" t="s">
        <v>9</v>
      </c>
      <c r="Z393" t="s">
        <v>95</v>
      </c>
      <c r="AA393" t="s">
        <v>25</v>
      </c>
      <c r="AB393">
        <v>0</v>
      </c>
    </row>
    <row r="394" spans="7:28" x14ac:dyDescent="0.2">
      <c r="G394">
        <v>2012</v>
      </c>
      <c r="H394" t="s">
        <v>22</v>
      </c>
      <c r="I394">
        <v>35</v>
      </c>
      <c r="J394" t="s">
        <v>89</v>
      </c>
      <c r="K394" t="s">
        <v>89</v>
      </c>
      <c r="L394" t="s">
        <v>87</v>
      </c>
      <c r="M394" t="s">
        <v>61</v>
      </c>
      <c r="N394" t="s">
        <v>42</v>
      </c>
      <c r="O394" t="s">
        <v>43</v>
      </c>
      <c r="P394" t="str">
        <f>LEFT(Table6[[#This Row],[PoliceStation]],LEN(Table6[[#This Row],[PoliceStation]])-4)</f>
        <v>Ang Mo Kio South</v>
      </c>
      <c r="R394">
        <v>2017</v>
      </c>
      <c r="S394" t="s">
        <v>16</v>
      </c>
      <c r="T394" t="s">
        <v>20</v>
      </c>
      <c r="U394" t="s">
        <v>24</v>
      </c>
      <c r="V394">
        <v>50</v>
      </c>
      <c r="X394">
        <v>2017</v>
      </c>
      <c r="Y394" t="s">
        <v>9</v>
      </c>
      <c r="Z394" t="s">
        <v>96</v>
      </c>
      <c r="AA394" t="s">
        <v>25</v>
      </c>
      <c r="AB394">
        <v>0</v>
      </c>
    </row>
    <row r="395" spans="7:28" x14ac:dyDescent="0.2">
      <c r="G395">
        <v>2012</v>
      </c>
      <c r="H395" t="s">
        <v>23</v>
      </c>
      <c r="I395">
        <v>258</v>
      </c>
      <c r="J395" t="s">
        <v>89</v>
      </c>
      <c r="K395" t="s">
        <v>89</v>
      </c>
      <c r="L395" t="s">
        <v>87</v>
      </c>
      <c r="M395" t="s">
        <v>52</v>
      </c>
      <c r="N395" t="s">
        <v>42</v>
      </c>
      <c r="O395" t="s">
        <v>43</v>
      </c>
      <c r="P395" t="str">
        <f>LEFT(Table6[[#This Row],[PoliceStation]],LEN(Table6[[#This Row],[PoliceStation]])-4)</f>
        <v>Ang Mo Kio North</v>
      </c>
      <c r="R395">
        <v>2017</v>
      </c>
      <c r="S395" t="s">
        <v>16</v>
      </c>
      <c r="T395" t="s">
        <v>21</v>
      </c>
      <c r="U395" t="s">
        <v>24</v>
      </c>
      <c r="V395">
        <v>42</v>
      </c>
      <c r="X395">
        <v>2017</v>
      </c>
      <c r="Y395" t="s">
        <v>11</v>
      </c>
      <c r="Z395" t="s">
        <v>93</v>
      </c>
      <c r="AA395" t="s">
        <v>24</v>
      </c>
      <c r="AB395">
        <v>0</v>
      </c>
    </row>
    <row r="396" spans="7:28" x14ac:dyDescent="0.2">
      <c r="G396">
        <v>2012</v>
      </c>
      <c r="H396" t="s">
        <v>22</v>
      </c>
      <c r="I396">
        <v>74</v>
      </c>
      <c r="J396" t="s">
        <v>89</v>
      </c>
      <c r="K396" t="s">
        <v>89</v>
      </c>
      <c r="L396" t="s">
        <v>87</v>
      </c>
      <c r="M396" t="s">
        <v>52</v>
      </c>
      <c r="N396" t="s">
        <v>42</v>
      </c>
      <c r="O396" t="s">
        <v>43</v>
      </c>
      <c r="P396" t="str">
        <f>LEFT(Table6[[#This Row],[PoliceStation]],LEN(Table6[[#This Row],[PoliceStation]])-4)</f>
        <v>Ang Mo Kio North</v>
      </c>
      <c r="R396">
        <v>2017</v>
      </c>
      <c r="S396" t="s">
        <v>16</v>
      </c>
      <c r="T396" t="s">
        <v>19</v>
      </c>
      <c r="U396" t="s">
        <v>25</v>
      </c>
      <c r="V396">
        <v>2</v>
      </c>
      <c r="X396">
        <v>2017</v>
      </c>
      <c r="Y396" t="s">
        <v>11</v>
      </c>
      <c r="Z396" t="s">
        <v>94</v>
      </c>
      <c r="AA396" t="s">
        <v>24</v>
      </c>
      <c r="AB396">
        <v>0</v>
      </c>
    </row>
    <row r="397" spans="7:28" x14ac:dyDescent="0.2">
      <c r="G397">
        <v>2012</v>
      </c>
      <c r="H397" t="s">
        <v>23</v>
      </c>
      <c r="I397">
        <v>343</v>
      </c>
      <c r="J397" t="s">
        <v>89</v>
      </c>
      <c r="K397" t="s">
        <v>89</v>
      </c>
      <c r="L397" t="s">
        <v>87</v>
      </c>
      <c r="M397" t="s">
        <v>48</v>
      </c>
      <c r="N397" t="s">
        <v>49</v>
      </c>
      <c r="O397" t="s">
        <v>50</v>
      </c>
      <c r="P397" t="str">
        <f>LEFT(Table6[[#This Row],[PoliceStation]],LEN(Table6[[#This Row],[PoliceStation]])-4)</f>
        <v>Toa Payoh</v>
      </c>
      <c r="R397">
        <v>2017</v>
      </c>
      <c r="S397" t="s">
        <v>16</v>
      </c>
      <c r="T397" t="s">
        <v>20</v>
      </c>
      <c r="U397" t="s">
        <v>25</v>
      </c>
      <c r="V397">
        <v>5</v>
      </c>
      <c r="X397">
        <v>2017</v>
      </c>
      <c r="Y397" t="s">
        <v>11</v>
      </c>
      <c r="Z397" t="s">
        <v>95</v>
      </c>
      <c r="AA397" t="s">
        <v>24</v>
      </c>
      <c r="AB397">
        <v>0</v>
      </c>
    </row>
    <row r="398" spans="7:28" x14ac:dyDescent="0.2">
      <c r="G398">
        <v>2012</v>
      </c>
      <c r="H398" t="s">
        <v>22</v>
      </c>
      <c r="I398">
        <v>40</v>
      </c>
      <c r="J398" t="s">
        <v>89</v>
      </c>
      <c r="K398" t="s">
        <v>89</v>
      </c>
      <c r="L398" t="s">
        <v>87</v>
      </c>
      <c r="M398" t="s">
        <v>48</v>
      </c>
      <c r="N398" t="s">
        <v>49</v>
      </c>
      <c r="O398" t="s">
        <v>50</v>
      </c>
      <c r="P398" t="str">
        <f>LEFT(Table6[[#This Row],[PoliceStation]],LEN(Table6[[#This Row],[PoliceStation]])-4)</f>
        <v>Toa Payoh</v>
      </c>
      <c r="R398">
        <v>2017</v>
      </c>
      <c r="S398" t="s">
        <v>16</v>
      </c>
      <c r="T398" t="s">
        <v>21</v>
      </c>
      <c r="U398" t="s">
        <v>25</v>
      </c>
      <c r="V398">
        <v>4</v>
      </c>
      <c r="X398">
        <v>2017</v>
      </c>
      <c r="Y398" t="s">
        <v>11</v>
      </c>
      <c r="Z398" t="s">
        <v>96</v>
      </c>
      <c r="AA398" t="s">
        <v>24</v>
      </c>
      <c r="AB398">
        <v>0</v>
      </c>
    </row>
    <row r="399" spans="7:28" x14ac:dyDescent="0.2">
      <c r="G399">
        <v>2012</v>
      </c>
      <c r="H399" t="s">
        <v>23</v>
      </c>
      <c r="I399">
        <v>4</v>
      </c>
      <c r="J399" t="s">
        <v>89</v>
      </c>
      <c r="K399" t="s">
        <v>89</v>
      </c>
      <c r="L399" t="s">
        <v>87</v>
      </c>
      <c r="M399" t="s">
        <v>78</v>
      </c>
      <c r="N399" t="s">
        <v>49</v>
      </c>
      <c r="O399" t="s">
        <v>50</v>
      </c>
      <c r="P399" t="str">
        <f>LEFT(Table6[[#This Row],[PoliceStation]],LEN(Table6[[#This Row],[PoliceStation]])-4)</f>
        <v>Orchard</v>
      </c>
      <c r="R399">
        <v>2017</v>
      </c>
      <c r="S399" t="s">
        <v>17</v>
      </c>
      <c r="T399" t="s">
        <v>19</v>
      </c>
      <c r="U399" t="s">
        <v>24</v>
      </c>
      <c r="V399">
        <v>32</v>
      </c>
      <c r="X399">
        <v>2017</v>
      </c>
      <c r="Y399" t="s">
        <v>11</v>
      </c>
      <c r="Z399" t="s">
        <v>93</v>
      </c>
      <c r="AA399" t="s">
        <v>25</v>
      </c>
      <c r="AB399">
        <v>73</v>
      </c>
    </row>
    <row r="400" spans="7:28" x14ac:dyDescent="0.2">
      <c r="G400">
        <v>2012</v>
      </c>
      <c r="H400" t="s">
        <v>22</v>
      </c>
      <c r="I400">
        <v>5</v>
      </c>
      <c r="J400" t="s">
        <v>89</v>
      </c>
      <c r="K400" t="s">
        <v>89</v>
      </c>
      <c r="L400" t="s">
        <v>87</v>
      </c>
      <c r="M400" t="s">
        <v>78</v>
      </c>
      <c r="N400" t="s">
        <v>49</v>
      </c>
      <c r="O400" t="s">
        <v>50</v>
      </c>
      <c r="P400" t="str">
        <f>LEFT(Table6[[#This Row],[PoliceStation]],LEN(Table6[[#This Row],[PoliceStation]])-4)</f>
        <v>Orchard</v>
      </c>
      <c r="R400">
        <v>2017</v>
      </c>
      <c r="S400" t="s">
        <v>17</v>
      </c>
      <c r="T400" t="s">
        <v>20</v>
      </c>
      <c r="U400" t="s">
        <v>24</v>
      </c>
      <c r="V400">
        <v>9</v>
      </c>
      <c r="X400">
        <v>2017</v>
      </c>
      <c r="Y400" t="s">
        <v>11</v>
      </c>
      <c r="Z400" t="s">
        <v>94</v>
      </c>
      <c r="AA400" t="s">
        <v>25</v>
      </c>
      <c r="AB400">
        <v>116</v>
      </c>
    </row>
    <row r="401" spans="7:28" x14ac:dyDescent="0.2">
      <c r="G401">
        <v>2012</v>
      </c>
      <c r="H401" t="s">
        <v>23</v>
      </c>
      <c r="I401">
        <v>107</v>
      </c>
      <c r="J401" t="s">
        <v>89</v>
      </c>
      <c r="K401" t="s">
        <v>89</v>
      </c>
      <c r="L401" t="s">
        <v>87</v>
      </c>
      <c r="M401" t="s">
        <v>75</v>
      </c>
      <c r="N401" t="s">
        <v>49</v>
      </c>
      <c r="O401" t="s">
        <v>50</v>
      </c>
      <c r="P401" t="str">
        <f>LEFT(Table6[[#This Row],[PoliceStation]],LEN(Table6[[#This Row],[PoliceStation]])-4)</f>
        <v>Kampong Java</v>
      </c>
      <c r="R401">
        <v>2017</v>
      </c>
      <c r="S401" t="s">
        <v>17</v>
      </c>
      <c r="T401" t="s">
        <v>21</v>
      </c>
      <c r="U401" t="s">
        <v>24</v>
      </c>
      <c r="V401">
        <v>6</v>
      </c>
      <c r="X401">
        <v>2017</v>
      </c>
      <c r="Y401" t="s">
        <v>11</v>
      </c>
      <c r="Z401" t="s">
        <v>95</v>
      </c>
      <c r="AA401" t="s">
        <v>25</v>
      </c>
      <c r="AB401">
        <v>97</v>
      </c>
    </row>
    <row r="402" spans="7:28" x14ac:dyDescent="0.2">
      <c r="G402">
        <v>2012</v>
      </c>
      <c r="H402" t="s">
        <v>22</v>
      </c>
      <c r="I402">
        <v>16</v>
      </c>
      <c r="J402" t="s">
        <v>89</v>
      </c>
      <c r="K402" t="s">
        <v>89</v>
      </c>
      <c r="L402" t="s">
        <v>87</v>
      </c>
      <c r="M402" t="s">
        <v>75</v>
      </c>
      <c r="N402" t="s">
        <v>49</v>
      </c>
      <c r="O402" t="s">
        <v>50</v>
      </c>
      <c r="P402" t="str">
        <f>LEFT(Table6[[#This Row],[PoliceStation]],LEN(Table6[[#This Row],[PoliceStation]])-4)</f>
        <v>Kampong Java</v>
      </c>
      <c r="R402">
        <v>2017</v>
      </c>
      <c r="S402" t="s">
        <v>17</v>
      </c>
      <c r="T402" t="s">
        <v>19</v>
      </c>
      <c r="U402" t="s">
        <v>25</v>
      </c>
      <c r="V402">
        <v>2</v>
      </c>
      <c r="X402">
        <v>2017</v>
      </c>
      <c r="Y402" t="s">
        <v>11</v>
      </c>
      <c r="Z402" t="s">
        <v>96</v>
      </c>
      <c r="AA402" t="s">
        <v>25</v>
      </c>
      <c r="AB402">
        <v>0</v>
      </c>
    </row>
    <row r="403" spans="7:28" x14ac:dyDescent="0.2">
      <c r="G403">
        <v>2012</v>
      </c>
      <c r="H403" t="s">
        <v>23</v>
      </c>
      <c r="I403">
        <v>37</v>
      </c>
      <c r="J403" t="s">
        <v>89</v>
      </c>
      <c r="K403" t="s">
        <v>89</v>
      </c>
      <c r="L403" t="s">
        <v>87</v>
      </c>
      <c r="M403" t="s">
        <v>80</v>
      </c>
      <c r="N403" t="s">
        <v>49</v>
      </c>
      <c r="O403" t="s">
        <v>50</v>
      </c>
      <c r="P403" t="str">
        <f>LEFT(Table6[[#This Row],[PoliceStation]],LEN(Table6[[#This Row],[PoliceStation]])-4)</f>
        <v>Bukit Timah</v>
      </c>
      <c r="R403">
        <v>2017</v>
      </c>
      <c r="S403" t="s">
        <v>17</v>
      </c>
      <c r="T403" t="s">
        <v>20</v>
      </c>
      <c r="U403" t="s">
        <v>25</v>
      </c>
      <c r="V403">
        <v>3</v>
      </c>
      <c r="X403">
        <v>2017</v>
      </c>
      <c r="Y403" t="s">
        <v>12</v>
      </c>
      <c r="Z403" t="s">
        <v>93</v>
      </c>
      <c r="AA403" t="s">
        <v>24</v>
      </c>
      <c r="AB403">
        <v>26</v>
      </c>
    </row>
    <row r="404" spans="7:28" x14ac:dyDescent="0.2">
      <c r="G404">
        <v>2012</v>
      </c>
      <c r="H404" t="s">
        <v>23</v>
      </c>
      <c r="I404">
        <v>542</v>
      </c>
      <c r="J404" t="s">
        <v>89</v>
      </c>
      <c r="K404" t="s">
        <v>89</v>
      </c>
      <c r="L404" t="s">
        <v>87</v>
      </c>
      <c r="M404" t="s">
        <v>41</v>
      </c>
      <c r="N404" t="s">
        <v>42</v>
      </c>
      <c r="O404" t="s">
        <v>43</v>
      </c>
      <c r="P404" t="str">
        <f>LEFT(Table6[[#This Row],[PoliceStation]],LEN(Table6[[#This Row],[PoliceStation]])-4)</f>
        <v>Hougang</v>
      </c>
      <c r="R404">
        <v>2017</v>
      </c>
      <c r="S404" t="s">
        <v>17</v>
      </c>
      <c r="T404" t="s">
        <v>21</v>
      </c>
      <c r="U404" t="s">
        <v>25</v>
      </c>
      <c r="V404">
        <v>3</v>
      </c>
      <c r="X404">
        <v>2017</v>
      </c>
      <c r="Y404" t="s">
        <v>12</v>
      </c>
      <c r="Z404" t="s">
        <v>94</v>
      </c>
      <c r="AA404" t="s">
        <v>24</v>
      </c>
      <c r="AB404">
        <v>90</v>
      </c>
    </row>
    <row r="405" spans="7:28" x14ac:dyDescent="0.2">
      <c r="G405">
        <v>2012</v>
      </c>
      <c r="H405" t="s">
        <v>14</v>
      </c>
      <c r="I405">
        <v>5</v>
      </c>
      <c r="J405" t="s">
        <v>88</v>
      </c>
      <c r="K405" t="s">
        <v>4</v>
      </c>
      <c r="L405" t="s">
        <v>89</v>
      </c>
      <c r="M405" t="s">
        <v>76</v>
      </c>
      <c r="N405" t="s">
        <v>42</v>
      </c>
      <c r="O405" t="s">
        <v>43</v>
      </c>
      <c r="P405" t="str">
        <f>LEFT(Table6[[#This Row],[PoliceStation]],LEN(Table6[[#This Row],[PoliceStation]])-4)</f>
        <v>Sembawang</v>
      </c>
      <c r="R405">
        <v>2017</v>
      </c>
      <c r="S405" t="s">
        <v>13</v>
      </c>
      <c r="T405" t="s">
        <v>19</v>
      </c>
      <c r="U405" t="s">
        <v>24</v>
      </c>
      <c r="V405">
        <v>245</v>
      </c>
      <c r="X405">
        <v>2017</v>
      </c>
      <c r="Y405" t="s">
        <v>12</v>
      </c>
      <c r="Z405" t="s">
        <v>95</v>
      </c>
      <c r="AA405" t="s">
        <v>24</v>
      </c>
      <c r="AB405">
        <v>79</v>
      </c>
    </row>
    <row r="406" spans="7:28" x14ac:dyDescent="0.2">
      <c r="G406">
        <v>2012</v>
      </c>
      <c r="H406" t="s">
        <v>12</v>
      </c>
      <c r="I406">
        <v>0</v>
      </c>
      <c r="J406" t="s">
        <v>88</v>
      </c>
      <c r="K406" t="s">
        <v>3</v>
      </c>
      <c r="L406" t="s">
        <v>89</v>
      </c>
      <c r="M406" t="s">
        <v>83</v>
      </c>
      <c r="N406" t="s">
        <v>42</v>
      </c>
      <c r="O406" t="s">
        <v>43</v>
      </c>
      <c r="P406" t="str">
        <f>LEFT(Table6[[#This Row],[PoliceStation]],LEN(Table6[[#This Row],[PoliceStation]])-4)</f>
        <v>Punggol</v>
      </c>
      <c r="R406">
        <v>2017</v>
      </c>
      <c r="S406" t="s">
        <v>13</v>
      </c>
      <c r="T406" t="s">
        <v>20</v>
      </c>
      <c r="U406" t="s">
        <v>24</v>
      </c>
      <c r="V406">
        <v>172</v>
      </c>
      <c r="X406">
        <v>2017</v>
      </c>
      <c r="Y406" t="s">
        <v>12</v>
      </c>
      <c r="Z406" t="s">
        <v>96</v>
      </c>
      <c r="AA406" t="s">
        <v>24</v>
      </c>
      <c r="AB406">
        <v>0</v>
      </c>
    </row>
    <row r="407" spans="7:28" x14ac:dyDescent="0.2">
      <c r="G407">
        <v>2012</v>
      </c>
      <c r="H407" t="s">
        <v>16</v>
      </c>
      <c r="I407">
        <v>0</v>
      </c>
      <c r="J407" t="s">
        <v>88</v>
      </c>
      <c r="K407" t="s">
        <v>6</v>
      </c>
      <c r="L407" t="s">
        <v>89</v>
      </c>
      <c r="M407" t="s">
        <v>83</v>
      </c>
      <c r="N407" t="s">
        <v>42</v>
      </c>
      <c r="O407" t="s">
        <v>43</v>
      </c>
      <c r="P407" t="str">
        <f>LEFT(Table6[[#This Row],[PoliceStation]],LEN(Table6[[#This Row],[PoliceStation]])-4)</f>
        <v>Punggol</v>
      </c>
      <c r="R407">
        <v>2017</v>
      </c>
      <c r="S407" t="s">
        <v>13</v>
      </c>
      <c r="T407" t="s">
        <v>21</v>
      </c>
      <c r="U407" t="s">
        <v>24</v>
      </c>
      <c r="V407">
        <v>142</v>
      </c>
      <c r="X407">
        <v>2017</v>
      </c>
      <c r="Y407" t="s">
        <v>12</v>
      </c>
      <c r="Z407" t="s">
        <v>93</v>
      </c>
      <c r="AA407" t="s">
        <v>25</v>
      </c>
      <c r="AB407">
        <v>932</v>
      </c>
    </row>
    <row r="408" spans="7:28" x14ac:dyDescent="0.2">
      <c r="G408">
        <v>2012</v>
      </c>
      <c r="H408" t="s">
        <v>12</v>
      </c>
      <c r="I408">
        <v>37</v>
      </c>
      <c r="J408" t="s">
        <v>88</v>
      </c>
      <c r="K408" t="s">
        <v>3</v>
      </c>
      <c r="L408" t="s">
        <v>89</v>
      </c>
      <c r="M408" t="s">
        <v>48</v>
      </c>
      <c r="N408" t="s">
        <v>49</v>
      </c>
      <c r="O408" t="s">
        <v>50</v>
      </c>
      <c r="P408" t="str">
        <f>LEFT(Table6[[#This Row],[PoliceStation]],LEN(Table6[[#This Row],[PoliceStation]])-4)</f>
        <v>Toa Payoh</v>
      </c>
      <c r="R408">
        <v>2017</v>
      </c>
      <c r="S408" t="s">
        <v>13</v>
      </c>
      <c r="T408" t="s">
        <v>19</v>
      </c>
      <c r="U408" t="s">
        <v>25</v>
      </c>
      <c r="V408">
        <v>10</v>
      </c>
      <c r="X408">
        <v>2017</v>
      </c>
      <c r="Y408" t="s">
        <v>12</v>
      </c>
      <c r="Z408" t="s">
        <v>94</v>
      </c>
      <c r="AA408" t="s">
        <v>25</v>
      </c>
      <c r="AB408">
        <v>618</v>
      </c>
    </row>
    <row r="409" spans="7:28" x14ac:dyDescent="0.2">
      <c r="G409">
        <v>2012</v>
      </c>
      <c r="H409" t="s">
        <v>16</v>
      </c>
      <c r="I409">
        <v>14</v>
      </c>
      <c r="J409" t="s">
        <v>88</v>
      </c>
      <c r="K409" t="s">
        <v>6</v>
      </c>
      <c r="L409" t="s">
        <v>89</v>
      </c>
      <c r="M409" t="s">
        <v>48</v>
      </c>
      <c r="N409" t="s">
        <v>49</v>
      </c>
      <c r="O409" t="s">
        <v>50</v>
      </c>
      <c r="P409" t="str">
        <f>LEFT(Table6[[#This Row],[PoliceStation]],LEN(Table6[[#This Row],[PoliceStation]])-4)</f>
        <v>Toa Payoh</v>
      </c>
      <c r="R409">
        <v>2017</v>
      </c>
      <c r="S409" t="s">
        <v>13</v>
      </c>
      <c r="T409" t="s">
        <v>20</v>
      </c>
      <c r="U409" t="s">
        <v>25</v>
      </c>
      <c r="V409">
        <v>12</v>
      </c>
      <c r="X409">
        <v>2017</v>
      </c>
      <c r="Y409" t="s">
        <v>12</v>
      </c>
      <c r="Z409" t="s">
        <v>95</v>
      </c>
      <c r="AA409" t="s">
        <v>25</v>
      </c>
      <c r="AB409">
        <v>475</v>
      </c>
    </row>
    <row r="410" spans="7:28" x14ac:dyDescent="0.2">
      <c r="G410">
        <v>2012</v>
      </c>
      <c r="H410" t="s">
        <v>17</v>
      </c>
      <c r="I410">
        <v>15</v>
      </c>
      <c r="J410" t="s">
        <v>88</v>
      </c>
      <c r="K410" t="s">
        <v>6</v>
      </c>
      <c r="L410" t="s">
        <v>89</v>
      </c>
      <c r="M410" t="s">
        <v>48</v>
      </c>
      <c r="N410" t="s">
        <v>49</v>
      </c>
      <c r="O410" t="s">
        <v>50</v>
      </c>
      <c r="P410" t="str">
        <f>LEFT(Table6[[#This Row],[PoliceStation]],LEN(Table6[[#This Row],[PoliceStation]])-4)</f>
        <v>Toa Payoh</v>
      </c>
      <c r="R410">
        <v>2017</v>
      </c>
      <c r="S410" t="s">
        <v>13</v>
      </c>
      <c r="T410" t="s">
        <v>21</v>
      </c>
      <c r="U410" t="s">
        <v>25</v>
      </c>
      <c r="V410">
        <v>10</v>
      </c>
      <c r="X410">
        <v>2017</v>
      </c>
      <c r="Y410" t="s">
        <v>12</v>
      </c>
      <c r="Z410" t="s">
        <v>96</v>
      </c>
      <c r="AA410" t="s">
        <v>25</v>
      </c>
      <c r="AB410">
        <v>6</v>
      </c>
    </row>
    <row r="411" spans="7:28" x14ac:dyDescent="0.2">
      <c r="G411">
        <v>2012</v>
      </c>
      <c r="H411" t="s">
        <v>15</v>
      </c>
      <c r="I411">
        <v>10</v>
      </c>
      <c r="J411" t="s">
        <v>88</v>
      </c>
      <c r="K411" t="s">
        <v>5</v>
      </c>
      <c r="L411" t="s">
        <v>89</v>
      </c>
      <c r="M411" t="s">
        <v>48</v>
      </c>
      <c r="N411" t="s">
        <v>49</v>
      </c>
      <c r="O411" t="s">
        <v>50</v>
      </c>
      <c r="P411" t="str">
        <f>LEFT(Table6[[#This Row],[PoliceStation]],LEN(Table6[[#This Row],[PoliceStation]])-4)</f>
        <v>Toa Payoh</v>
      </c>
      <c r="R411">
        <v>2017</v>
      </c>
      <c r="S411" t="s">
        <v>10</v>
      </c>
      <c r="T411" t="s">
        <v>19</v>
      </c>
      <c r="U411" t="s">
        <v>24</v>
      </c>
      <c r="V411">
        <v>302</v>
      </c>
      <c r="X411">
        <v>2017</v>
      </c>
      <c r="Y411" t="s">
        <v>14</v>
      </c>
      <c r="Z411" t="s">
        <v>93</v>
      </c>
      <c r="AA411" t="s">
        <v>24</v>
      </c>
      <c r="AB411">
        <v>58</v>
      </c>
    </row>
    <row r="412" spans="7:28" x14ac:dyDescent="0.2">
      <c r="G412">
        <v>2012</v>
      </c>
      <c r="H412" t="s">
        <v>14</v>
      </c>
      <c r="I412">
        <v>12</v>
      </c>
      <c r="J412" t="s">
        <v>88</v>
      </c>
      <c r="K412" t="s">
        <v>4</v>
      </c>
      <c r="L412" t="s">
        <v>89</v>
      </c>
      <c r="M412" t="s">
        <v>48</v>
      </c>
      <c r="N412" t="s">
        <v>49</v>
      </c>
      <c r="O412" t="s">
        <v>50</v>
      </c>
      <c r="P412" t="str">
        <f>LEFT(Table6[[#This Row],[PoliceStation]],LEN(Table6[[#This Row],[PoliceStation]])-4)</f>
        <v>Toa Payoh</v>
      </c>
      <c r="R412">
        <v>2017</v>
      </c>
      <c r="S412" t="s">
        <v>10</v>
      </c>
      <c r="T412" t="s">
        <v>20</v>
      </c>
      <c r="U412" t="s">
        <v>24</v>
      </c>
      <c r="V412">
        <v>42</v>
      </c>
      <c r="X412">
        <v>2017</v>
      </c>
      <c r="Y412" t="s">
        <v>14</v>
      </c>
      <c r="Z412" t="s">
        <v>94</v>
      </c>
      <c r="AA412" t="s">
        <v>24</v>
      </c>
      <c r="AB412">
        <v>4</v>
      </c>
    </row>
    <row r="413" spans="7:28" x14ac:dyDescent="0.2">
      <c r="G413">
        <v>2012</v>
      </c>
      <c r="H413" t="s">
        <v>12</v>
      </c>
      <c r="I413">
        <v>125</v>
      </c>
      <c r="J413" t="s">
        <v>88</v>
      </c>
      <c r="K413" t="s">
        <v>3</v>
      </c>
      <c r="L413" t="s">
        <v>89</v>
      </c>
      <c r="M413" t="s">
        <v>78</v>
      </c>
      <c r="N413" t="s">
        <v>49</v>
      </c>
      <c r="O413" t="s">
        <v>50</v>
      </c>
      <c r="P413" t="str">
        <f>LEFT(Table6[[#This Row],[PoliceStation]],LEN(Table6[[#This Row],[PoliceStation]])-4)</f>
        <v>Orchard</v>
      </c>
      <c r="R413">
        <v>2017</v>
      </c>
      <c r="S413" t="s">
        <v>10</v>
      </c>
      <c r="T413" t="s">
        <v>21</v>
      </c>
      <c r="U413" t="s">
        <v>24</v>
      </c>
      <c r="V413">
        <v>24</v>
      </c>
      <c r="X413">
        <v>2017</v>
      </c>
      <c r="Y413" t="s">
        <v>14</v>
      </c>
      <c r="Z413" t="s">
        <v>95</v>
      </c>
      <c r="AA413" t="s">
        <v>24</v>
      </c>
      <c r="AB413">
        <v>2</v>
      </c>
    </row>
    <row r="414" spans="7:28" x14ac:dyDescent="0.2">
      <c r="G414">
        <v>2012</v>
      </c>
      <c r="H414" t="s">
        <v>16</v>
      </c>
      <c r="I414">
        <v>2</v>
      </c>
      <c r="J414" t="s">
        <v>88</v>
      </c>
      <c r="K414" t="s">
        <v>6</v>
      </c>
      <c r="L414" t="s">
        <v>89</v>
      </c>
      <c r="M414" t="s">
        <v>78</v>
      </c>
      <c r="N414" t="s">
        <v>49</v>
      </c>
      <c r="O414" t="s">
        <v>50</v>
      </c>
      <c r="P414" t="str">
        <f>LEFT(Table6[[#This Row],[PoliceStation]],LEN(Table6[[#This Row],[PoliceStation]])-4)</f>
        <v>Orchard</v>
      </c>
      <c r="R414">
        <v>2017</v>
      </c>
      <c r="S414" t="s">
        <v>10</v>
      </c>
      <c r="T414" t="s">
        <v>19</v>
      </c>
      <c r="U414" t="s">
        <v>25</v>
      </c>
      <c r="V414">
        <v>41</v>
      </c>
      <c r="X414">
        <v>2017</v>
      </c>
      <c r="Y414" t="s">
        <v>14</v>
      </c>
      <c r="Z414" t="s">
        <v>96</v>
      </c>
      <c r="AA414" t="s">
        <v>24</v>
      </c>
      <c r="AB414">
        <v>0</v>
      </c>
    </row>
    <row r="415" spans="7:28" x14ac:dyDescent="0.2">
      <c r="G415">
        <v>2012</v>
      </c>
      <c r="H415" t="s">
        <v>17</v>
      </c>
      <c r="I415">
        <v>10</v>
      </c>
      <c r="J415" t="s">
        <v>88</v>
      </c>
      <c r="K415" t="s">
        <v>6</v>
      </c>
      <c r="L415" t="s">
        <v>89</v>
      </c>
      <c r="M415" t="s">
        <v>78</v>
      </c>
      <c r="N415" t="s">
        <v>49</v>
      </c>
      <c r="O415" t="s">
        <v>50</v>
      </c>
      <c r="P415" t="str">
        <f>LEFT(Table6[[#This Row],[PoliceStation]],LEN(Table6[[#This Row],[PoliceStation]])-4)</f>
        <v>Orchard</v>
      </c>
      <c r="R415">
        <v>2017</v>
      </c>
      <c r="S415" t="s">
        <v>10</v>
      </c>
      <c r="T415" t="s">
        <v>20</v>
      </c>
      <c r="U415" t="s">
        <v>25</v>
      </c>
      <c r="V415">
        <v>9</v>
      </c>
      <c r="X415">
        <v>2017</v>
      </c>
      <c r="Y415" t="s">
        <v>14</v>
      </c>
      <c r="Z415" t="s">
        <v>93</v>
      </c>
      <c r="AA415" t="s">
        <v>25</v>
      </c>
      <c r="AB415">
        <v>18</v>
      </c>
    </row>
    <row r="416" spans="7:28" x14ac:dyDescent="0.2">
      <c r="G416">
        <v>2012</v>
      </c>
      <c r="H416" t="s">
        <v>15</v>
      </c>
      <c r="I416">
        <v>10</v>
      </c>
      <c r="J416" t="s">
        <v>88</v>
      </c>
      <c r="K416" t="s">
        <v>5</v>
      </c>
      <c r="L416" t="s">
        <v>89</v>
      </c>
      <c r="M416" t="s">
        <v>78</v>
      </c>
      <c r="N416" t="s">
        <v>49</v>
      </c>
      <c r="O416" t="s">
        <v>50</v>
      </c>
      <c r="P416" t="str">
        <f>LEFT(Table6[[#This Row],[PoliceStation]],LEN(Table6[[#This Row],[PoliceStation]])-4)</f>
        <v>Orchard</v>
      </c>
      <c r="R416">
        <v>2017</v>
      </c>
      <c r="S416" t="s">
        <v>10</v>
      </c>
      <c r="T416" t="s">
        <v>21</v>
      </c>
      <c r="U416" t="s">
        <v>25</v>
      </c>
      <c r="V416">
        <v>3</v>
      </c>
      <c r="X416">
        <v>2017</v>
      </c>
      <c r="Y416" t="s">
        <v>14</v>
      </c>
      <c r="Z416" t="s">
        <v>94</v>
      </c>
      <c r="AA416" t="s">
        <v>25</v>
      </c>
      <c r="AB416">
        <v>1</v>
      </c>
    </row>
    <row r="417" spans="7:28" x14ac:dyDescent="0.2">
      <c r="G417">
        <v>2012</v>
      </c>
      <c r="H417" t="s">
        <v>14</v>
      </c>
      <c r="I417">
        <v>15</v>
      </c>
      <c r="J417" t="s">
        <v>88</v>
      </c>
      <c r="K417" t="s">
        <v>4</v>
      </c>
      <c r="L417" t="s">
        <v>89</v>
      </c>
      <c r="M417" t="s">
        <v>78</v>
      </c>
      <c r="N417" t="s">
        <v>49</v>
      </c>
      <c r="O417" t="s">
        <v>50</v>
      </c>
      <c r="P417" t="str">
        <f>LEFT(Table6[[#This Row],[PoliceStation]],LEN(Table6[[#This Row],[PoliceStation]])-4)</f>
        <v>Orchard</v>
      </c>
      <c r="R417">
        <v>2017</v>
      </c>
      <c r="S417" t="s">
        <v>18</v>
      </c>
      <c r="T417" t="s">
        <v>19</v>
      </c>
      <c r="U417" t="s">
        <v>24</v>
      </c>
      <c r="V417">
        <v>1444</v>
      </c>
      <c r="X417">
        <v>2017</v>
      </c>
      <c r="Y417" t="s">
        <v>14</v>
      </c>
      <c r="Z417" t="s">
        <v>95</v>
      </c>
      <c r="AA417" t="s">
        <v>25</v>
      </c>
      <c r="AB417">
        <v>0</v>
      </c>
    </row>
    <row r="418" spans="7:28" x14ac:dyDescent="0.2">
      <c r="G418">
        <v>2012</v>
      </c>
      <c r="H418" t="s">
        <v>12</v>
      </c>
      <c r="I418">
        <v>30</v>
      </c>
      <c r="J418" t="s">
        <v>88</v>
      </c>
      <c r="K418" t="s">
        <v>3</v>
      </c>
      <c r="L418" t="s">
        <v>89</v>
      </c>
      <c r="M418" t="s">
        <v>75</v>
      </c>
      <c r="N418" t="s">
        <v>49</v>
      </c>
      <c r="O418" t="s">
        <v>50</v>
      </c>
      <c r="P418" t="str">
        <f>LEFT(Table6[[#This Row],[PoliceStation]],LEN(Table6[[#This Row],[PoliceStation]])-4)</f>
        <v>Kampong Java</v>
      </c>
      <c r="R418">
        <v>2017</v>
      </c>
      <c r="S418" t="s">
        <v>18</v>
      </c>
      <c r="T418" t="s">
        <v>20</v>
      </c>
      <c r="U418" t="s">
        <v>24</v>
      </c>
      <c r="V418">
        <v>228</v>
      </c>
      <c r="X418">
        <v>2017</v>
      </c>
      <c r="Y418" t="s">
        <v>14</v>
      </c>
      <c r="Z418" t="s">
        <v>96</v>
      </c>
      <c r="AA418" t="s">
        <v>25</v>
      </c>
      <c r="AB418">
        <v>0</v>
      </c>
    </row>
    <row r="419" spans="7:28" x14ac:dyDescent="0.2">
      <c r="G419">
        <v>2012</v>
      </c>
      <c r="H419" t="s">
        <v>16</v>
      </c>
      <c r="I419">
        <v>17</v>
      </c>
      <c r="J419" t="s">
        <v>88</v>
      </c>
      <c r="K419" t="s">
        <v>6</v>
      </c>
      <c r="L419" t="s">
        <v>89</v>
      </c>
      <c r="M419" t="s">
        <v>75</v>
      </c>
      <c r="N419" t="s">
        <v>49</v>
      </c>
      <c r="O419" t="s">
        <v>50</v>
      </c>
      <c r="P419" t="str">
        <f>LEFT(Table6[[#This Row],[PoliceStation]],LEN(Table6[[#This Row],[PoliceStation]])-4)</f>
        <v>Kampong Java</v>
      </c>
      <c r="R419">
        <v>2017</v>
      </c>
      <c r="S419" t="s">
        <v>18</v>
      </c>
      <c r="T419" t="s">
        <v>21</v>
      </c>
      <c r="U419" t="s">
        <v>24</v>
      </c>
      <c r="V419">
        <v>146</v>
      </c>
      <c r="X419">
        <v>2017</v>
      </c>
      <c r="Y419" t="s">
        <v>17</v>
      </c>
      <c r="Z419" t="s">
        <v>93</v>
      </c>
      <c r="AA419" t="s">
        <v>24</v>
      </c>
      <c r="AB419">
        <v>13</v>
      </c>
    </row>
    <row r="420" spans="7:28" x14ac:dyDescent="0.2">
      <c r="G420">
        <v>2012</v>
      </c>
      <c r="H420" t="s">
        <v>17</v>
      </c>
      <c r="I420">
        <v>3</v>
      </c>
      <c r="J420" t="s">
        <v>88</v>
      </c>
      <c r="K420" t="s">
        <v>6</v>
      </c>
      <c r="L420" t="s">
        <v>89</v>
      </c>
      <c r="M420" t="s">
        <v>75</v>
      </c>
      <c r="N420" t="s">
        <v>49</v>
      </c>
      <c r="O420" t="s">
        <v>50</v>
      </c>
      <c r="P420" t="str">
        <f>LEFT(Table6[[#This Row],[PoliceStation]],LEN(Table6[[#This Row],[PoliceStation]])-4)</f>
        <v>Kampong Java</v>
      </c>
      <c r="R420">
        <v>2017</v>
      </c>
      <c r="S420" t="s">
        <v>18</v>
      </c>
      <c r="T420" t="s">
        <v>19</v>
      </c>
      <c r="U420" t="s">
        <v>25</v>
      </c>
      <c r="V420">
        <v>605</v>
      </c>
      <c r="X420">
        <v>2017</v>
      </c>
      <c r="Y420" t="s">
        <v>17</v>
      </c>
      <c r="Z420" t="s">
        <v>94</v>
      </c>
      <c r="AA420" t="s">
        <v>24</v>
      </c>
      <c r="AB420">
        <v>3</v>
      </c>
    </row>
    <row r="421" spans="7:28" x14ac:dyDescent="0.2">
      <c r="G421">
        <v>2012</v>
      </c>
      <c r="H421" t="s">
        <v>15</v>
      </c>
      <c r="I421">
        <v>9</v>
      </c>
      <c r="J421" t="s">
        <v>88</v>
      </c>
      <c r="K421" t="s">
        <v>5</v>
      </c>
      <c r="L421" t="s">
        <v>89</v>
      </c>
      <c r="M421" t="s">
        <v>75</v>
      </c>
      <c r="N421" t="s">
        <v>49</v>
      </c>
      <c r="O421" t="s">
        <v>50</v>
      </c>
      <c r="P421" t="str">
        <f>LEFT(Table6[[#This Row],[PoliceStation]],LEN(Table6[[#This Row],[PoliceStation]])-4)</f>
        <v>Kampong Java</v>
      </c>
      <c r="R421">
        <v>2017</v>
      </c>
      <c r="S421" t="s">
        <v>18</v>
      </c>
      <c r="T421" t="s">
        <v>20</v>
      </c>
      <c r="U421" t="s">
        <v>25</v>
      </c>
      <c r="V421">
        <v>123</v>
      </c>
      <c r="X421">
        <v>2017</v>
      </c>
      <c r="Y421" t="s">
        <v>17</v>
      </c>
      <c r="Z421" t="s">
        <v>95</v>
      </c>
      <c r="AA421" t="s">
        <v>24</v>
      </c>
      <c r="AB421">
        <v>3</v>
      </c>
    </row>
    <row r="422" spans="7:28" x14ac:dyDescent="0.2">
      <c r="G422">
        <v>2012</v>
      </c>
      <c r="H422" t="s">
        <v>14</v>
      </c>
      <c r="I422">
        <v>6</v>
      </c>
      <c r="J422" t="s">
        <v>88</v>
      </c>
      <c r="K422" t="s">
        <v>4</v>
      </c>
      <c r="L422" t="s">
        <v>89</v>
      </c>
      <c r="M422" t="s">
        <v>75</v>
      </c>
      <c r="N422" t="s">
        <v>49</v>
      </c>
      <c r="O422" t="s">
        <v>50</v>
      </c>
      <c r="P422" t="str">
        <f>LEFT(Table6[[#This Row],[PoliceStation]],LEN(Table6[[#This Row],[PoliceStation]])-4)</f>
        <v>Kampong Java</v>
      </c>
      <c r="R422">
        <v>2017</v>
      </c>
      <c r="S422" t="s">
        <v>18</v>
      </c>
      <c r="T422" t="s">
        <v>21</v>
      </c>
      <c r="U422" t="s">
        <v>25</v>
      </c>
      <c r="V422">
        <v>87</v>
      </c>
      <c r="X422">
        <v>2017</v>
      </c>
      <c r="Y422" t="s">
        <v>17</v>
      </c>
      <c r="Z422" t="s">
        <v>96</v>
      </c>
      <c r="AA422" t="s">
        <v>24</v>
      </c>
      <c r="AB422">
        <v>0</v>
      </c>
    </row>
    <row r="423" spans="7:28" x14ac:dyDescent="0.2">
      <c r="G423">
        <v>2012</v>
      </c>
      <c r="H423" t="s">
        <v>12</v>
      </c>
      <c r="I423">
        <v>28</v>
      </c>
      <c r="J423" t="s">
        <v>88</v>
      </c>
      <c r="K423" t="s">
        <v>3</v>
      </c>
      <c r="L423" t="s">
        <v>89</v>
      </c>
      <c r="M423" t="s">
        <v>80</v>
      </c>
      <c r="N423" t="s">
        <v>49</v>
      </c>
      <c r="O423" t="s">
        <v>50</v>
      </c>
      <c r="P423" t="str">
        <f>LEFT(Table6[[#This Row],[PoliceStation]],LEN(Table6[[#This Row],[PoliceStation]])-4)</f>
        <v>Bukit Timah</v>
      </c>
      <c r="R423">
        <v>2018</v>
      </c>
      <c r="S423" t="s">
        <v>9</v>
      </c>
      <c r="T423" t="s">
        <v>19</v>
      </c>
      <c r="U423" t="s">
        <v>24</v>
      </c>
      <c r="V423">
        <v>7</v>
      </c>
      <c r="X423">
        <v>2017</v>
      </c>
      <c r="Y423" t="s">
        <v>17</v>
      </c>
      <c r="Z423" t="s">
        <v>93</v>
      </c>
      <c r="AA423" t="s">
        <v>25</v>
      </c>
      <c r="AB423">
        <v>29</v>
      </c>
    </row>
    <row r="424" spans="7:28" x14ac:dyDescent="0.2">
      <c r="G424">
        <v>2012</v>
      </c>
      <c r="H424" t="s">
        <v>16</v>
      </c>
      <c r="I424">
        <v>2</v>
      </c>
      <c r="J424" t="s">
        <v>88</v>
      </c>
      <c r="K424" t="s">
        <v>6</v>
      </c>
      <c r="L424" t="s">
        <v>89</v>
      </c>
      <c r="M424" t="s">
        <v>80</v>
      </c>
      <c r="N424" t="s">
        <v>49</v>
      </c>
      <c r="O424" t="s">
        <v>50</v>
      </c>
      <c r="P424" t="str">
        <f>LEFT(Table6[[#This Row],[PoliceStation]],LEN(Table6[[#This Row],[PoliceStation]])-4)</f>
        <v>Bukit Timah</v>
      </c>
      <c r="R424">
        <v>2018</v>
      </c>
      <c r="S424" t="s">
        <v>9</v>
      </c>
      <c r="T424" t="s">
        <v>20</v>
      </c>
      <c r="U424" t="s">
        <v>24</v>
      </c>
      <c r="V424">
        <v>0</v>
      </c>
      <c r="X424">
        <v>2017</v>
      </c>
      <c r="Y424" t="s">
        <v>17</v>
      </c>
      <c r="Z424" t="s">
        <v>94</v>
      </c>
      <c r="AA424" t="s">
        <v>25</v>
      </c>
      <c r="AB424">
        <v>6</v>
      </c>
    </row>
    <row r="425" spans="7:28" x14ac:dyDescent="0.2">
      <c r="G425">
        <v>2012</v>
      </c>
      <c r="H425" t="s">
        <v>17</v>
      </c>
      <c r="I425">
        <v>5</v>
      </c>
      <c r="J425" t="s">
        <v>88</v>
      </c>
      <c r="K425" t="s">
        <v>6</v>
      </c>
      <c r="L425" t="s">
        <v>89</v>
      </c>
      <c r="M425" t="s">
        <v>80</v>
      </c>
      <c r="N425" t="s">
        <v>49</v>
      </c>
      <c r="O425" t="s">
        <v>50</v>
      </c>
      <c r="P425" t="str">
        <f>LEFT(Table6[[#This Row],[PoliceStation]],LEN(Table6[[#This Row],[PoliceStation]])-4)</f>
        <v>Bukit Timah</v>
      </c>
      <c r="R425">
        <v>2018</v>
      </c>
      <c r="S425" t="s">
        <v>9</v>
      </c>
      <c r="T425" t="s">
        <v>21</v>
      </c>
      <c r="U425" t="s">
        <v>24</v>
      </c>
      <c r="V425">
        <v>0</v>
      </c>
      <c r="X425">
        <v>2017</v>
      </c>
      <c r="Y425" t="s">
        <v>17</v>
      </c>
      <c r="Z425" t="s">
        <v>95</v>
      </c>
      <c r="AA425" t="s">
        <v>25</v>
      </c>
      <c r="AB425">
        <v>5</v>
      </c>
    </row>
    <row r="426" spans="7:28" x14ac:dyDescent="0.2">
      <c r="G426">
        <v>2012</v>
      </c>
      <c r="H426" t="s">
        <v>15</v>
      </c>
      <c r="I426">
        <v>11</v>
      </c>
      <c r="J426" t="s">
        <v>88</v>
      </c>
      <c r="K426" t="s">
        <v>5</v>
      </c>
      <c r="L426" t="s">
        <v>89</v>
      </c>
      <c r="M426" t="s">
        <v>80</v>
      </c>
      <c r="N426" t="s">
        <v>49</v>
      </c>
      <c r="O426" t="s">
        <v>50</v>
      </c>
      <c r="P426" t="str">
        <f>LEFT(Table6[[#This Row],[PoliceStation]],LEN(Table6[[#This Row],[PoliceStation]])-4)</f>
        <v>Bukit Timah</v>
      </c>
      <c r="R426">
        <v>2018</v>
      </c>
      <c r="S426" t="s">
        <v>9</v>
      </c>
      <c r="T426" t="s">
        <v>19</v>
      </c>
      <c r="U426" t="s">
        <v>25</v>
      </c>
      <c r="V426">
        <v>1</v>
      </c>
      <c r="X426">
        <v>2017</v>
      </c>
      <c r="Y426" t="s">
        <v>17</v>
      </c>
      <c r="Z426" t="s">
        <v>96</v>
      </c>
      <c r="AA426" t="s">
        <v>25</v>
      </c>
      <c r="AB426">
        <v>0</v>
      </c>
    </row>
    <row r="427" spans="7:28" x14ac:dyDescent="0.2">
      <c r="G427">
        <v>2012</v>
      </c>
      <c r="H427" t="s">
        <v>14</v>
      </c>
      <c r="I427">
        <v>2</v>
      </c>
      <c r="J427" t="s">
        <v>88</v>
      </c>
      <c r="K427" t="s">
        <v>4</v>
      </c>
      <c r="L427" t="s">
        <v>89</v>
      </c>
      <c r="M427" t="s">
        <v>80</v>
      </c>
      <c r="N427" t="s">
        <v>49</v>
      </c>
      <c r="O427" t="s">
        <v>50</v>
      </c>
      <c r="P427" t="str">
        <f>LEFT(Table6[[#This Row],[PoliceStation]],LEN(Table6[[#This Row],[PoliceStation]])-4)</f>
        <v>Bukit Timah</v>
      </c>
      <c r="R427">
        <v>2018</v>
      </c>
      <c r="S427" t="s">
        <v>9</v>
      </c>
      <c r="T427" t="s">
        <v>20</v>
      </c>
      <c r="U427" t="s">
        <v>25</v>
      </c>
      <c r="V427">
        <v>1</v>
      </c>
      <c r="X427">
        <v>2017</v>
      </c>
      <c r="Y427" t="s">
        <v>13</v>
      </c>
      <c r="Z427" t="s">
        <v>93</v>
      </c>
      <c r="AA427" t="s">
        <v>24</v>
      </c>
      <c r="AB427">
        <v>95</v>
      </c>
    </row>
    <row r="428" spans="7:28" x14ac:dyDescent="0.2">
      <c r="G428">
        <v>2012</v>
      </c>
      <c r="H428" t="s">
        <v>12</v>
      </c>
      <c r="I428">
        <v>22</v>
      </c>
      <c r="J428" t="s">
        <v>88</v>
      </c>
      <c r="K428" t="s">
        <v>3</v>
      </c>
      <c r="L428" t="s">
        <v>89</v>
      </c>
      <c r="M428" t="s">
        <v>72</v>
      </c>
      <c r="N428" t="s">
        <v>49</v>
      </c>
      <c r="O428" t="s">
        <v>50</v>
      </c>
      <c r="P428" t="str">
        <f>LEFT(Table6[[#This Row],[PoliceStation]],LEN(Table6[[#This Row],[PoliceStation]])-4)</f>
        <v>Bishan</v>
      </c>
      <c r="R428">
        <v>2018</v>
      </c>
      <c r="S428" t="s">
        <v>9</v>
      </c>
      <c r="T428" t="s">
        <v>21</v>
      </c>
      <c r="U428" t="s">
        <v>25</v>
      </c>
      <c r="V428">
        <v>0</v>
      </c>
      <c r="X428">
        <v>2017</v>
      </c>
      <c r="Y428" t="s">
        <v>13</v>
      </c>
      <c r="Z428" t="s">
        <v>94</v>
      </c>
      <c r="AA428" t="s">
        <v>24</v>
      </c>
      <c r="AB428">
        <v>47</v>
      </c>
    </row>
    <row r="429" spans="7:28" x14ac:dyDescent="0.2">
      <c r="G429">
        <v>2012</v>
      </c>
      <c r="H429" t="s">
        <v>16</v>
      </c>
      <c r="I429">
        <v>4</v>
      </c>
      <c r="J429" t="s">
        <v>88</v>
      </c>
      <c r="K429" t="s">
        <v>6</v>
      </c>
      <c r="L429" t="s">
        <v>89</v>
      </c>
      <c r="M429" t="s">
        <v>72</v>
      </c>
      <c r="N429" t="s">
        <v>49</v>
      </c>
      <c r="O429" t="s">
        <v>50</v>
      </c>
      <c r="P429" t="str">
        <f>LEFT(Table6[[#This Row],[PoliceStation]],LEN(Table6[[#This Row],[PoliceStation]])-4)</f>
        <v>Bishan</v>
      </c>
      <c r="R429">
        <v>2018</v>
      </c>
      <c r="S429" t="s">
        <v>11</v>
      </c>
      <c r="T429" t="s">
        <v>19</v>
      </c>
      <c r="U429" t="s">
        <v>24</v>
      </c>
      <c r="V429">
        <v>116</v>
      </c>
      <c r="X429">
        <v>2017</v>
      </c>
      <c r="Y429" t="s">
        <v>13</v>
      </c>
      <c r="Z429" t="s">
        <v>95</v>
      </c>
      <c r="AA429" t="s">
        <v>24</v>
      </c>
      <c r="AB429">
        <v>35</v>
      </c>
    </row>
    <row r="430" spans="7:28" x14ac:dyDescent="0.2">
      <c r="G430">
        <v>2012</v>
      </c>
      <c r="H430" t="s">
        <v>17</v>
      </c>
      <c r="I430">
        <v>0</v>
      </c>
      <c r="J430" t="s">
        <v>88</v>
      </c>
      <c r="K430" t="s">
        <v>6</v>
      </c>
      <c r="L430" t="s">
        <v>89</v>
      </c>
      <c r="M430" t="s">
        <v>72</v>
      </c>
      <c r="N430" t="s">
        <v>49</v>
      </c>
      <c r="O430" t="s">
        <v>50</v>
      </c>
      <c r="P430" t="str">
        <f>LEFT(Table6[[#This Row],[PoliceStation]],LEN(Table6[[#This Row],[PoliceStation]])-4)</f>
        <v>Bishan</v>
      </c>
      <c r="R430">
        <v>2018</v>
      </c>
      <c r="S430" t="s">
        <v>11</v>
      </c>
      <c r="T430" t="s">
        <v>20</v>
      </c>
      <c r="U430" t="s">
        <v>24</v>
      </c>
      <c r="V430">
        <v>56</v>
      </c>
      <c r="X430">
        <v>2017</v>
      </c>
      <c r="Y430" t="s">
        <v>13</v>
      </c>
      <c r="Z430" t="s">
        <v>96</v>
      </c>
      <c r="AA430" t="s">
        <v>24</v>
      </c>
      <c r="AB430">
        <v>0</v>
      </c>
    </row>
    <row r="431" spans="7:28" x14ac:dyDescent="0.2">
      <c r="G431">
        <v>2012</v>
      </c>
      <c r="H431" t="s">
        <v>15</v>
      </c>
      <c r="I431">
        <v>16</v>
      </c>
      <c r="J431" t="s">
        <v>88</v>
      </c>
      <c r="K431" t="s">
        <v>5</v>
      </c>
      <c r="L431" t="s">
        <v>89</v>
      </c>
      <c r="M431" t="s">
        <v>72</v>
      </c>
      <c r="N431" t="s">
        <v>49</v>
      </c>
      <c r="O431" t="s">
        <v>50</v>
      </c>
      <c r="P431" t="str">
        <f>LEFT(Table6[[#This Row],[PoliceStation]],LEN(Table6[[#This Row],[PoliceStation]])-4)</f>
        <v>Bishan</v>
      </c>
      <c r="R431">
        <v>2018</v>
      </c>
      <c r="S431" t="s">
        <v>11</v>
      </c>
      <c r="T431" t="s">
        <v>21</v>
      </c>
      <c r="U431" t="s">
        <v>24</v>
      </c>
      <c r="V431">
        <v>48</v>
      </c>
      <c r="X431">
        <v>2017</v>
      </c>
      <c r="Y431" t="s">
        <v>13</v>
      </c>
      <c r="Z431" t="s">
        <v>93</v>
      </c>
      <c r="AA431" t="s">
        <v>25</v>
      </c>
      <c r="AB431">
        <v>7</v>
      </c>
    </row>
    <row r="432" spans="7:28" x14ac:dyDescent="0.2">
      <c r="G432">
        <v>2012</v>
      </c>
      <c r="H432" t="s">
        <v>14</v>
      </c>
      <c r="I432">
        <v>1</v>
      </c>
      <c r="J432" t="s">
        <v>88</v>
      </c>
      <c r="K432" t="s">
        <v>4</v>
      </c>
      <c r="L432" t="s">
        <v>89</v>
      </c>
      <c r="M432" t="s">
        <v>72</v>
      </c>
      <c r="N432" t="s">
        <v>49</v>
      </c>
      <c r="O432" t="s">
        <v>50</v>
      </c>
      <c r="P432" t="str">
        <f>LEFT(Table6[[#This Row],[PoliceStation]],LEN(Table6[[#This Row],[PoliceStation]])-4)</f>
        <v>Bishan</v>
      </c>
      <c r="R432">
        <v>2018</v>
      </c>
      <c r="S432" t="s">
        <v>11</v>
      </c>
      <c r="T432" t="s">
        <v>19</v>
      </c>
      <c r="U432" t="s">
        <v>25</v>
      </c>
      <c r="V432">
        <v>0</v>
      </c>
      <c r="X432">
        <v>2017</v>
      </c>
      <c r="Y432" t="s">
        <v>13</v>
      </c>
      <c r="Z432" t="s">
        <v>94</v>
      </c>
      <c r="AA432" t="s">
        <v>25</v>
      </c>
      <c r="AB432">
        <v>7</v>
      </c>
    </row>
    <row r="433" spans="7:28" x14ac:dyDescent="0.2">
      <c r="G433">
        <v>2012</v>
      </c>
      <c r="H433" t="s">
        <v>12</v>
      </c>
      <c r="I433">
        <v>32</v>
      </c>
      <c r="J433" t="s">
        <v>88</v>
      </c>
      <c r="K433" t="s">
        <v>3</v>
      </c>
      <c r="L433" t="s">
        <v>89</v>
      </c>
      <c r="M433" t="s">
        <v>71</v>
      </c>
      <c r="N433" t="s">
        <v>63</v>
      </c>
      <c r="O433" t="s">
        <v>40</v>
      </c>
      <c r="P433" t="str">
        <f>LEFT(Table6[[#This Row],[PoliceStation]],LEN(Table6[[#This Row],[PoliceStation]])-4)</f>
        <v>Queenstown</v>
      </c>
      <c r="R433">
        <v>2018</v>
      </c>
      <c r="S433" t="s">
        <v>11</v>
      </c>
      <c r="T433" t="s">
        <v>20</v>
      </c>
      <c r="U433" t="s">
        <v>25</v>
      </c>
      <c r="V433">
        <v>0</v>
      </c>
      <c r="X433">
        <v>2017</v>
      </c>
      <c r="Y433" t="s">
        <v>13</v>
      </c>
      <c r="Z433" t="s">
        <v>95</v>
      </c>
      <c r="AA433" t="s">
        <v>25</v>
      </c>
      <c r="AB433">
        <v>4</v>
      </c>
    </row>
    <row r="434" spans="7:28" x14ac:dyDescent="0.2">
      <c r="G434">
        <v>2012</v>
      </c>
      <c r="H434" t="s">
        <v>14</v>
      </c>
      <c r="I434">
        <v>4</v>
      </c>
      <c r="J434" t="s">
        <v>88</v>
      </c>
      <c r="K434" t="s">
        <v>4</v>
      </c>
      <c r="L434" t="s">
        <v>89</v>
      </c>
      <c r="M434" t="s">
        <v>60</v>
      </c>
      <c r="N434" t="s">
        <v>45</v>
      </c>
      <c r="O434" t="s">
        <v>46</v>
      </c>
      <c r="P434" t="str">
        <f>LEFT(Table6[[#This Row],[PoliceStation]],LEN(Table6[[#This Row],[PoliceStation]])-4)</f>
        <v>Pasir Ris</v>
      </c>
      <c r="R434">
        <v>2018</v>
      </c>
      <c r="S434" t="s">
        <v>11</v>
      </c>
      <c r="T434" t="s">
        <v>21</v>
      </c>
      <c r="U434" t="s">
        <v>25</v>
      </c>
      <c r="V434">
        <v>0</v>
      </c>
      <c r="X434">
        <v>2017</v>
      </c>
      <c r="Y434" t="s">
        <v>13</v>
      </c>
      <c r="Z434" t="s">
        <v>96</v>
      </c>
      <c r="AA434" t="s">
        <v>25</v>
      </c>
      <c r="AB434">
        <v>0</v>
      </c>
    </row>
    <row r="435" spans="7:28" x14ac:dyDescent="0.2">
      <c r="G435">
        <v>2012</v>
      </c>
      <c r="H435" t="s">
        <v>16</v>
      </c>
      <c r="I435">
        <v>21</v>
      </c>
      <c r="J435" t="s">
        <v>88</v>
      </c>
      <c r="K435" t="s">
        <v>6</v>
      </c>
      <c r="L435" t="s">
        <v>89</v>
      </c>
      <c r="M435" t="s">
        <v>61</v>
      </c>
      <c r="N435" t="s">
        <v>42</v>
      </c>
      <c r="O435" t="s">
        <v>43</v>
      </c>
      <c r="P435" t="str">
        <f>LEFT(Table6[[#This Row],[PoliceStation]],LEN(Table6[[#This Row],[PoliceStation]])-4)</f>
        <v>Ang Mo Kio South</v>
      </c>
      <c r="R435">
        <v>2018</v>
      </c>
      <c r="S435" t="s">
        <v>12</v>
      </c>
      <c r="T435" t="s">
        <v>19</v>
      </c>
      <c r="U435" t="s">
        <v>24</v>
      </c>
      <c r="V435">
        <v>969</v>
      </c>
      <c r="X435">
        <v>2017</v>
      </c>
      <c r="Y435" t="s">
        <v>10</v>
      </c>
      <c r="Z435" t="s">
        <v>93</v>
      </c>
      <c r="AA435" t="s">
        <v>24</v>
      </c>
      <c r="AB435">
        <v>311</v>
      </c>
    </row>
    <row r="436" spans="7:28" x14ac:dyDescent="0.2">
      <c r="G436">
        <v>2012</v>
      </c>
      <c r="H436" t="s">
        <v>17</v>
      </c>
      <c r="I436">
        <v>9</v>
      </c>
      <c r="J436" t="s">
        <v>88</v>
      </c>
      <c r="K436" t="s">
        <v>6</v>
      </c>
      <c r="L436" t="s">
        <v>89</v>
      </c>
      <c r="M436" t="s">
        <v>60</v>
      </c>
      <c r="N436" t="s">
        <v>45</v>
      </c>
      <c r="O436" t="s">
        <v>46</v>
      </c>
      <c r="P436" t="str">
        <f>LEFT(Table6[[#This Row],[PoliceStation]],LEN(Table6[[#This Row],[PoliceStation]])-4)</f>
        <v>Pasir Ris</v>
      </c>
      <c r="R436">
        <v>2018</v>
      </c>
      <c r="S436" t="s">
        <v>12</v>
      </c>
      <c r="T436" t="s">
        <v>20</v>
      </c>
      <c r="U436" t="s">
        <v>24</v>
      </c>
      <c r="V436">
        <v>143</v>
      </c>
      <c r="X436">
        <v>2017</v>
      </c>
      <c r="Y436" t="s">
        <v>10</v>
      </c>
      <c r="Z436" t="s">
        <v>94</v>
      </c>
      <c r="AA436" t="s">
        <v>24</v>
      </c>
      <c r="AB436">
        <v>47</v>
      </c>
    </row>
    <row r="437" spans="7:28" x14ac:dyDescent="0.2">
      <c r="G437">
        <v>2012</v>
      </c>
      <c r="H437" t="s">
        <v>14</v>
      </c>
      <c r="I437">
        <v>5</v>
      </c>
      <c r="J437" t="s">
        <v>88</v>
      </c>
      <c r="K437" t="s">
        <v>4</v>
      </c>
      <c r="L437" t="s">
        <v>89</v>
      </c>
      <c r="M437" t="s">
        <v>52</v>
      </c>
      <c r="N437" t="s">
        <v>42</v>
      </c>
      <c r="O437" t="s">
        <v>43</v>
      </c>
      <c r="P437" t="str">
        <f>LEFT(Table6[[#This Row],[PoliceStation]],LEN(Table6[[#This Row],[PoliceStation]])-4)</f>
        <v>Ang Mo Kio North</v>
      </c>
      <c r="R437">
        <v>2018</v>
      </c>
      <c r="S437" t="s">
        <v>12</v>
      </c>
      <c r="T437" t="s">
        <v>21</v>
      </c>
      <c r="U437" t="s">
        <v>24</v>
      </c>
      <c r="V437">
        <v>102</v>
      </c>
      <c r="X437">
        <v>2017</v>
      </c>
      <c r="Y437" t="s">
        <v>10</v>
      </c>
      <c r="Z437" t="s">
        <v>95</v>
      </c>
      <c r="AA437" t="s">
        <v>24</v>
      </c>
      <c r="AB437">
        <v>33</v>
      </c>
    </row>
    <row r="438" spans="7:28" x14ac:dyDescent="0.2">
      <c r="G438">
        <v>2012</v>
      </c>
      <c r="H438" t="s">
        <v>15</v>
      </c>
      <c r="I438">
        <v>0</v>
      </c>
      <c r="J438" t="s">
        <v>88</v>
      </c>
      <c r="K438" t="s">
        <v>5</v>
      </c>
      <c r="L438" t="s">
        <v>89</v>
      </c>
      <c r="M438" t="s">
        <v>82</v>
      </c>
      <c r="N438" t="s">
        <v>39</v>
      </c>
      <c r="O438" t="s">
        <v>40</v>
      </c>
      <c r="P438" t="str">
        <f>LEFT(Table6[[#This Row],[PoliceStation]],LEN(Table6[[#This Row],[PoliceStation]])-4)</f>
        <v>Woodlands West</v>
      </c>
      <c r="R438">
        <v>2018</v>
      </c>
      <c r="S438" t="s">
        <v>12</v>
      </c>
      <c r="T438" t="s">
        <v>19</v>
      </c>
      <c r="U438" t="s">
        <v>25</v>
      </c>
      <c r="V438">
        <v>9</v>
      </c>
      <c r="X438">
        <v>2017</v>
      </c>
      <c r="Y438" t="s">
        <v>10</v>
      </c>
      <c r="Z438" t="s">
        <v>96</v>
      </c>
      <c r="AA438" t="s">
        <v>24</v>
      </c>
      <c r="AB438">
        <v>0</v>
      </c>
    </row>
    <row r="439" spans="7:28" x14ac:dyDescent="0.2">
      <c r="G439">
        <v>2012</v>
      </c>
      <c r="H439" t="s">
        <v>15</v>
      </c>
      <c r="I439">
        <v>12</v>
      </c>
      <c r="J439" t="s">
        <v>88</v>
      </c>
      <c r="K439" t="s">
        <v>5</v>
      </c>
      <c r="L439" t="s">
        <v>89</v>
      </c>
      <c r="M439" t="s">
        <v>52</v>
      </c>
      <c r="N439" t="s">
        <v>42</v>
      </c>
      <c r="O439" t="s">
        <v>43</v>
      </c>
      <c r="P439" t="str">
        <f>LEFT(Table6[[#This Row],[PoliceStation]],LEN(Table6[[#This Row],[PoliceStation]])-4)</f>
        <v>Ang Mo Kio North</v>
      </c>
      <c r="R439">
        <v>2018</v>
      </c>
      <c r="S439" t="s">
        <v>12</v>
      </c>
      <c r="T439" t="s">
        <v>20</v>
      </c>
      <c r="U439" t="s">
        <v>25</v>
      </c>
      <c r="V439">
        <v>1</v>
      </c>
      <c r="X439">
        <v>2017</v>
      </c>
      <c r="Y439" t="s">
        <v>10</v>
      </c>
      <c r="Z439" t="s">
        <v>93</v>
      </c>
      <c r="AA439" t="s">
        <v>25</v>
      </c>
      <c r="AB439">
        <v>80</v>
      </c>
    </row>
    <row r="440" spans="7:28" x14ac:dyDescent="0.2">
      <c r="G440">
        <v>2012</v>
      </c>
      <c r="H440" t="s">
        <v>16</v>
      </c>
      <c r="I440">
        <v>11</v>
      </c>
      <c r="J440" t="s">
        <v>88</v>
      </c>
      <c r="K440" t="s">
        <v>6</v>
      </c>
      <c r="L440" t="s">
        <v>89</v>
      </c>
      <c r="M440" t="s">
        <v>71</v>
      </c>
      <c r="N440" t="s">
        <v>63</v>
      </c>
      <c r="O440" t="s">
        <v>40</v>
      </c>
      <c r="P440" t="str">
        <f>LEFT(Table6[[#This Row],[PoliceStation]],LEN(Table6[[#This Row],[PoliceStation]])-4)</f>
        <v>Queenstown</v>
      </c>
      <c r="R440">
        <v>2018</v>
      </c>
      <c r="S440" t="s">
        <v>12</v>
      </c>
      <c r="T440" t="s">
        <v>21</v>
      </c>
      <c r="U440" t="s">
        <v>25</v>
      </c>
      <c r="V440">
        <v>1</v>
      </c>
      <c r="X440">
        <v>2017</v>
      </c>
      <c r="Y440" t="s">
        <v>10</v>
      </c>
      <c r="Z440" t="s">
        <v>94</v>
      </c>
      <c r="AA440" t="s">
        <v>25</v>
      </c>
      <c r="AB440">
        <v>18</v>
      </c>
    </row>
    <row r="441" spans="7:28" x14ac:dyDescent="0.2">
      <c r="G441">
        <v>2012</v>
      </c>
      <c r="H441" t="s">
        <v>14</v>
      </c>
      <c r="I441">
        <v>9</v>
      </c>
      <c r="J441" t="s">
        <v>88</v>
      </c>
      <c r="K441" t="s">
        <v>4</v>
      </c>
      <c r="L441" t="s">
        <v>89</v>
      </c>
      <c r="M441" t="s">
        <v>67</v>
      </c>
      <c r="N441" t="s">
        <v>63</v>
      </c>
      <c r="O441" t="s">
        <v>40</v>
      </c>
      <c r="P441" t="str">
        <f>LEFT(Table6[[#This Row],[PoliceStation]],LEN(Table6[[#This Row],[PoliceStation]])-4)</f>
        <v>Jurong East</v>
      </c>
      <c r="R441">
        <v>2018</v>
      </c>
      <c r="S441" t="s">
        <v>14</v>
      </c>
      <c r="T441" t="s">
        <v>19</v>
      </c>
      <c r="U441" t="s">
        <v>24</v>
      </c>
      <c r="V441">
        <v>73</v>
      </c>
      <c r="X441">
        <v>2017</v>
      </c>
      <c r="Y441" t="s">
        <v>10</v>
      </c>
      <c r="Z441" t="s">
        <v>95</v>
      </c>
      <c r="AA441" t="s">
        <v>25</v>
      </c>
      <c r="AB441">
        <v>13</v>
      </c>
    </row>
    <row r="442" spans="7:28" x14ac:dyDescent="0.2">
      <c r="G442">
        <v>2012</v>
      </c>
      <c r="H442" t="s">
        <v>12</v>
      </c>
      <c r="I442">
        <v>34</v>
      </c>
      <c r="J442" t="s">
        <v>88</v>
      </c>
      <c r="K442" t="s">
        <v>3</v>
      </c>
      <c r="L442" t="s">
        <v>89</v>
      </c>
      <c r="M442" t="s">
        <v>62</v>
      </c>
      <c r="N442" t="s">
        <v>63</v>
      </c>
      <c r="O442" t="s">
        <v>40</v>
      </c>
      <c r="P442" t="str">
        <f>LEFT(Table6[[#This Row],[PoliceStation]],LEN(Table6[[#This Row],[PoliceStation]])-4)</f>
        <v>Clementi</v>
      </c>
      <c r="R442">
        <v>2018</v>
      </c>
      <c r="S442" t="s">
        <v>14</v>
      </c>
      <c r="T442" t="s">
        <v>20</v>
      </c>
      <c r="U442" t="s">
        <v>24</v>
      </c>
      <c r="V442">
        <v>21</v>
      </c>
      <c r="X442">
        <v>2017</v>
      </c>
      <c r="Y442" t="s">
        <v>10</v>
      </c>
      <c r="Z442" t="s">
        <v>96</v>
      </c>
      <c r="AA442" t="s">
        <v>25</v>
      </c>
      <c r="AB442">
        <v>0</v>
      </c>
    </row>
    <row r="443" spans="7:28" x14ac:dyDescent="0.2">
      <c r="G443">
        <v>2012</v>
      </c>
      <c r="H443" t="s">
        <v>16</v>
      </c>
      <c r="I443">
        <v>16</v>
      </c>
      <c r="J443" t="s">
        <v>88</v>
      </c>
      <c r="K443" t="s">
        <v>6</v>
      </c>
      <c r="L443" t="s">
        <v>89</v>
      </c>
      <c r="M443" t="s">
        <v>62</v>
      </c>
      <c r="N443" t="s">
        <v>63</v>
      </c>
      <c r="O443" t="s">
        <v>40</v>
      </c>
      <c r="P443" t="str">
        <f>LEFT(Table6[[#This Row],[PoliceStation]],LEN(Table6[[#This Row],[PoliceStation]])-4)</f>
        <v>Clementi</v>
      </c>
      <c r="R443">
        <v>2018</v>
      </c>
      <c r="S443" t="s">
        <v>14</v>
      </c>
      <c r="T443" t="s">
        <v>21</v>
      </c>
      <c r="U443" t="s">
        <v>24</v>
      </c>
      <c r="V443">
        <v>17</v>
      </c>
      <c r="X443">
        <v>2017</v>
      </c>
      <c r="Y443" t="s">
        <v>18</v>
      </c>
      <c r="Z443" t="s">
        <v>93</v>
      </c>
      <c r="AA443" t="s">
        <v>24</v>
      </c>
      <c r="AB443">
        <v>3028</v>
      </c>
    </row>
    <row r="444" spans="7:28" x14ac:dyDescent="0.2">
      <c r="G444">
        <v>2012</v>
      </c>
      <c r="H444" t="s">
        <v>17</v>
      </c>
      <c r="I444">
        <v>7</v>
      </c>
      <c r="J444" t="s">
        <v>88</v>
      </c>
      <c r="K444" t="s">
        <v>6</v>
      </c>
      <c r="L444" t="s">
        <v>89</v>
      </c>
      <c r="M444" t="s">
        <v>62</v>
      </c>
      <c r="N444" t="s">
        <v>63</v>
      </c>
      <c r="O444" t="s">
        <v>40</v>
      </c>
      <c r="P444" t="str">
        <f>LEFT(Table6[[#This Row],[PoliceStation]],LEN(Table6[[#This Row],[PoliceStation]])-4)</f>
        <v>Clementi</v>
      </c>
      <c r="R444">
        <v>2018</v>
      </c>
      <c r="S444" t="s">
        <v>14</v>
      </c>
      <c r="T444" t="s">
        <v>19</v>
      </c>
      <c r="U444" t="s">
        <v>25</v>
      </c>
      <c r="V444">
        <v>4</v>
      </c>
      <c r="X444">
        <v>2017</v>
      </c>
      <c r="Y444" t="s">
        <v>18</v>
      </c>
      <c r="Z444" t="s">
        <v>94</v>
      </c>
      <c r="AA444" t="s">
        <v>24</v>
      </c>
      <c r="AB444">
        <v>491</v>
      </c>
    </row>
    <row r="445" spans="7:28" x14ac:dyDescent="0.2">
      <c r="G445">
        <v>2012</v>
      </c>
      <c r="H445" t="s">
        <v>15</v>
      </c>
      <c r="I445">
        <v>19</v>
      </c>
      <c r="J445" t="s">
        <v>88</v>
      </c>
      <c r="K445" t="s">
        <v>5</v>
      </c>
      <c r="L445" t="s">
        <v>89</v>
      </c>
      <c r="M445" t="s">
        <v>62</v>
      </c>
      <c r="N445" t="s">
        <v>63</v>
      </c>
      <c r="O445" t="s">
        <v>40</v>
      </c>
      <c r="P445" t="str">
        <f>LEFT(Table6[[#This Row],[PoliceStation]],LEN(Table6[[#This Row],[PoliceStation]])-4)</f>
        <v>Clementi</v>
      </c>
      <c r="R445">
        <v>2018</v>
      </c>
      <c r="S445" t="s">
        <v>14</v>
      </c>
      <c r="T445" t="s">
        <v>20</v>
      </c>
      <c r="U445" t="s">
        <v>25</v>
      </c>
      <c r="V445">
        <v>1</v>
      </c>
      <c r="X445">
        <v>2017</v>
      </c>
      <c r="Y445" t="s">
        <v>18</v>
      </c>
      <c r="Z445" t="s">
        <v>95</v>
      </c>
      <c r="AA445" t="s">
        <v>24</v>
      </c>
      <c r="AB445">
        <v>284</v>
      </c>
    </row>
    <row r="446" spans="7:28" x14ac:dyDescent="0.2">
      <c r="G446">
        <v>2012</v>
      </c>
      <c r="H446" t="s">
        <v>14</v>
      </c>
      <c r="I446">
        <v>5</v>
      </c>
      <c r="J446" t="s">
        <v>88</v>
      </c>
      <c r="K446" t="s">
        <v>4</v>
      </c>
      <c r="L446" t="s">
        <v>89</v>
      </c>
      <c r="M446" t="s">
        <v>62</v>
      </c>
      <c r="N446" t="s">
        <v>63</v>
      </c>
      <c r="O446" t="s">
        <v>40</v>
      </c>
      <c r="P446" t="str">
        <f>LEFT(Table6[[#This Row],[PoliceStation]],LEN(Table6[[#This Row],[PoliceStation]])-4)</f>
        <v>Clementi</v>
      </c>
      <c r="R446">
        <v>2018</v>
      </c>
      <c r="S446" t="s">
        <v>14</v>
      </c>
      <c r="T446" t="s">
        <v>21</v>
      </c>
      <c r="U446" t="s">
        <v>25</v>
      </c>
      <c r="V446">
        <v>0</v>
      </c>
      <c r="X446">
        <v>2017</v>
      </c>
      <c r="Y446" t="s">
        <v>18</v>
      </c>
      <c r="Z446" t="s">
        <v>96</v>
      </c>
      <c r="AA446" t="s">
        <v>24</v>
      </c>
      <c r="AB446">
        <v>0</v>
      </c>
    </row>
    <row r="447" spans="7:28" x14ac:dyDescent="0.2">
      <c r="G447">
        <v>2012</v>
      </c>
      <c r="H447" t="s">
        <v>12</v>
      </c>
      <c r="I447">
        <v>43</v>
      </c>
      <c r="J447" t="s">
        <v>88</v>
      </c>
      <c r="K447" t="s">
        <v>3</v>
      </c>
      <c r="L447" t="s">
        <v>89</v>
      </c>
      <c r="M447" t="s">
        <v>66</v>
      </c>
      <c r="N447" t="s">
        <v>63</v>
      </c>
      <c r="O447" t="s">
        <v>40</v>
      </c>
      <c r="P447" t="str">
        <f>LEFT(Table6[[#This Row],[PoliceStation]],LEN(Table6[[#This Row],[PoliceStation]])-4)</f>
        <v>Bukit Merah West</v>
      </c>
      <c r="R447">
        <v>2018</v>
      </c>
      <c r="S447" t="s">
        <v>15</v>
      </c>
      <c r="T447" t="s">
        <v>19</v>
      </c>
      <c r="U447" t="s">
        <v>24</v>
      </c>
      <c r="V447">
        <v>86</v>
      </c>
      <c r="X447">
        <v>2017</v>
      </c>
      <c r="Y447" t="s">
        <v>18</v>
      </c>
      <c r="Z447" t="s">
        <v>93</v>
      </c>
      <c r="AA447" t="s">
        <v>25</v>
      </c>
      <c r="AB447">
        <v>2895</v>
      </c>
    </row>
    <row r="448" spans="7:28" x14ac:dyDescent="0.2">
      <c r="G448">
        <v>2012</v>
      </c>
      <c r="H448" t="s">
        <v>16</v>
      </c>
      <c r="I448">
        <v>25</v>
      </c>
      <c r="J448" t="s">
        <v>88</v>
      </c>
      <c r="K448" t="s">
        <v>6</v>
      </c>
      <c r="L448" t="s">
        <v>89</v>
      </c>
      <c r="M448" t="s">
        <v>66</v>
      </c>
      <c r="N448" t="s">
        <v>63</v>
      </c>
      <c r="O448" t="s">
        <v>40</v>
      </c>
      <c r="P448" t="str">
        <f>LEFT(Table6[[#This Row],[PoliceStation]],LEN(Table6[[#This Row],[PoliceStation]])-4)</f>
        <v>Bukit Merah West</v>
      </c>
      <c r="R448">
        <v>2018</v>
      </c>
      <c r="S448" t="s">
        <v>15</v>
      </c>
      <c r="T448" t="s">
        <v>20</v>
      </c>
      <c r="U448" t="s">
        <v>24</v>
      </c>
      <c r="V448">
        <v>75</v>
      </c>
      <c r="X448">
        <v>2017</v>
      </c>
      <c r="Y448" t="s">
        <v>18</v>
      </c>
      <c r="Z448" t="s">
        <v>94</v>
      </c>
      <c r="AA448" t="s">
        <v>25</v>
      </c>
      <c r="AB448">
        <v>304</v>
      </c>
    </row>
    <row r="449" spans="7:28" x14ac:dyDescent="0.2">
      <c r="G449">
        <v>2012</v>
      </c>
      <c r="H449" t="s">
        <v>17</v>
      </c>
      <c r="I449">
        <v>6</v>
      </c>
      <c r="J449" t="s">
        <v>88</v>
      </c>
      <c r="K449" t="s">
        <v>6</v>
      </c>
      <c r="L449" t="s">
        <v>89</v>
      </c>
      <c r="M449" t="s">
        <v>66</v>
      </c>
      <c r="N449" t="s">
        <v>63</v>
      </c>
      <c r="O449" t="s">
        <v>40</v>
      </c>
      <c r="P449" t="str">
        <f>LEFT(Table6[[#This Row],[PoliceStation]],LEN(Table6[[#This Row],[PoliceStation]])-4)</f>
        <v>Bukit Merah West</v>
      </c>
      <c r="R449">
        <v>2018</v>
      </c>
      <c r="S449" t="s">
        <v>15</v>
      </c>
      <c r="T449" t="s">
        <v>21</v>
      </c>
      <c r="U449" t="s">
        <v>24</v>
      </c>
      <c r="V449">
        <v>67</v>
      </c>
      <c r="X449">
        <v>2017</v>
      </c>
      <c r="Y449" t="s">
        <v>18</v>
      </c>
      <c r="Z449" t="s">
        <v>95</v>
      </c>
      <c r="AA449" t="s">
        <v>25</v>
      </c>
      <c r="AB449">
        <v>174</v>
      </c>
    </row>
    <row r="450" spans="7:28" x14ac:dyDescent="0.2">
      <c r="G450">
        <v>2012</v>
      </c>
      <c r="H450" t="s">
        <v>15</v>
      </c>
      <c r="I450">
        <v>25</v>
      </c>
      <c r="J450" t="s">
        <v>88</v>
      </c>
      <c r="K450" t="s">
        <v>5</v>
      </c>
      <c r="L450" t="s">
        <v>89</v>
      </c>
      <c r="M450" t="s">
        <v>66</v>
      </c>
      <c r="N450" t="s">
        <v>63</v>
      </c>
      <c r="O450" t="s">
        <v>40</v>
      </c>
      <c r="P450" t="str">
        <f>LEFT(Table6[[#This Row],[PoliceStation]],LEN(Table6[[#This Row],[PoliceStation]])-4)</f>
        <v>Bukit Merah West</v>
      </c>
      <c r="R450">
        <v>2018</v>
      </c>
      <c r="S450" t="s">
        <v>15</v>
      </c>
      <c r="T450" t="s">
        <v>19</v>
      </c>
      <c r="U450" t="s">
        <v>25</v>
      </c>
      <c r="V450">
        <v>10</v>
      </c>
      <c r="X450">
        <v>2017</v>
      </c>
      <c r="Y450" t="s">
        <v>18</v>
      </c>
      <c r="Z450" t="s">
        <v>96</v>
      </c>
      <c r="AA450" t="s">
        <v>25</v>
      </c>
      <c r="AB450">
        <v>0</v>
      </c>
    </row>
    <row r="451" spans="7:28" x14ac:dyDescent="0.2">
      <c r="G451">
        <v>2012</v>
      </c>
      <c r="H451" t="s">
        <v>12</v>
      </c>
      <c r="I451">
        <v>60</v>
      </c>
      <c r="J451" t="s">
        <v>88</v>
      </c>
      <c r="K451" t="s">
        <v>3</v>
      </c>
      <c r="L451" t="s">
        <v>89</v>
      </c>
      <c r="M451" t="s">
        <v>73</v>
      </c>
      <c r="N451" t="s">
        <v>56</v>
      </c>
      <c r="O451" t="s">
        <v>50</v>
      </c>
      <c r="P451" t="str">
        <f>LEFT(Table6[[#This Row],[PoliceStation]],LEN(Table6[[#This Row],[PoliceStation]])-4)</f>
        <v>Rochor</v>
      </c>
      <c r="R451">
        <v>2018</v>
      </c>
      <c r="S451" t="s">
        <v>15</v>
      </c>
      <c r="T451" t="s">
        <v>20</v>
      </c>
      <c r="U451" t="s">
        <v>25</v>
      </c>
      <c r="V451">
        <v>5</v>
      </c>
      <c r="X451">
        <v>2018</v>
      </c>
      <c r="Y451" t="s">
        <v>9</v>
      </c>
      <c r="Z451" t="s">
        <v>93</v>
      </c>
      <c r="AA451" t="s">
        <v>24</v>
      </c>
      <c r="AB451">
        <v>2</v>
      </c>
    </row>
    <row r="452" spans="7:28" x14ac:dyDescent="0.2">
      <c r="G452">
        <v>2012</v>
      </c>
      <c r="H452" t="s">
        <v>16</v>
      </c>
      <c r="I452">
        <v>13</v>
      </c>
      <c r="J452" t="s">
        <v>88</v>
      </c>
      <c r="K452" t="s">
        <v>6</v>
      </c>
      <c r="L452" t="s">
        <v>89</v>
      </c>
      <c r="M452" t="s">
        <v>52</v>
      </c>
      <c r="N452" t="s">
        <v>42</v>
      </c>
      <c r="O452" t="s">
        <v>43</v>
      </c>
      <c r="P452" t="str">
        <f>LEFT(Table6[[#This Row],[PoliceStation]],LEN(Table6[[#This Row],[PoliceStation]])-4)</f>
        <v>Ang Mo Kio North</v>
      </c>
      <c r="R452">
        <v>2018</v>
      </c>
      <c r="S452" t="s">
        <v>15</v>
      </c>
      <c r="T452" t="s">
        <v>21</v>
      </c>
      <c r="U452" t="s">
        <v>25</v>
      </c>
      <c r="V452">
        <v>5</v>
      </c>
      <c r="X452">
        <v>2018</v>
      </c>
      <c r="Y452" t="s">
        <v>9</v>
      </c>
      <c r="Z452" t="s">
        <v>94</v>
      </c>
      <c r="AA452" t="s">
        <v>24</v>
      </c>
      <c r="AB452">
        <v>0</v>
      </c>
    </row>
    <row r="453" spans="7:28" x14ac:dyDescent="0.2">
      <c r="G453">
        <v>2012</v>
      </c>
      <c r="H453" t="s">
        <v>16</v>
      </c>
      <c r="I453">
        <v>31</v>
      </c>
      <c r="J453" t="s">
        <v>88</v>
      </c>
      <c r="K453" t="s">
        <v>6</v>
      </c>
      <c r="L453" t="s">
        <v>89</v>
      </c>
      <c r="M453" t="s">
        <v>73</v>
      </c>
      <c r="N453" t="s">
        <v>56</v>
      </c>
      <c r="O453" t="s">
        <v>50</v>
      </c>
      <c r="P453" t="str">
        <f>LEFT(Table6[[#This Row],[PoliceStation]],LEN(Table6[[#This Row],[PoliceStation]])-4)</f>
        <v>Rochor</v>
      </c>
      <c r="R453">
        <v>2018</v>
      </c>
      <c r="S453" t="s">
        <v>16</v>
      </c>
      <c r="T453" t="s">
        <v>19</v>
      </c>
      <c r="U453" t="s">
        <v>24</v>
      </c>
      <c r="V453">
        <v>34</v>
      </c>
      <c r="X453">
        <v>2018</v>
      </c>
      <c r="Y453" t="s">
        <v>9</v>
      </c>
      <c r="Z453" t="s">
        <v>95</v>
      </c>
      <c r="AA453" t="s">
        <v>24</v>
      </c>
      <c r="AB453">
        <v>0</v>
      </c>
    </row>
    <row r="454" spans="7:28" x14ac:dyDescent="0.2">
      <c r="G454">
        <v>2012</v>
      </c>
      <c r="H454" t="s">
        <v>17</v>
      </c>
      <c r="I454">
        <v>21</v>
      </c>
      <c r="J454" t="s">
        <v>88</v>
      </c>
      <c r="K454" t="s">
        <v>6</v>
      </c>
      <c r="L454" t="s">
        <v>89</v>
      </c>
      <c r="M454" t="s">
        <v>73</v>
      </c>
      <c r="N454" t="s">
        <v>56</v>
      </c>
      <c r="O454" t="s">
        <v>50</v>
      </c>
      <c r="P454" t="str">
        <f>LEFT(Table6[[#This Row],[PoliceStation]],LEN(Table6[[#This Row],[PoliceStation]])-4)</f>
        <v>Rochor</v>
      </c>
      <c r="R454">
        <v>2018</v>
      </c>
      <c r="S454" t="s">
        <v>16</v>
      </c>
      <c r="T454" t="s">
        <v>20</v>
      </c>
      <c r="U454" t="s">
        <v>24</v>
      </c>
      <c r="V454">
        <v>36</v>
      </c>
      <c r="X454">
        <v>2018</v>
      </c>
      <c r="Y454" t="s">
        <v>9</v>
      </c>
      <c r="Z454" t="s">
        <v>96</v>
      </c>
      <c r="AA454" t="s">
        <v>24</v>
      </c>
      <c r="AB454">
        <v>0</v>
      </c>
    </row>
    <row r="455" spans="7:28" x14ac:dyDescent="0.2">
      <c r="G455">
        <v>2012</v>
      </c>
      <c r="H455" t="s">
        <v>15</v>
      </c>
      <c r="I455">
        <v>17</v>
      </c>
      <c r="J455" t="s">
        <v>88</v>
      </c>
      <c r="K455" t="s">
        <v>5</v>
      </c>
      <c r="L455" t="s">
        <v>89</v>
      </c>
      <c r="M455" t="s">
        <v>73</v>
      </c>
      <c r="N455" t="s">
        <v>56</v>
      </c>
      <c r="O455" t="s">
        <v>50</v>
      </c>
      <c r="P455" t="str">
        <f>LEFT(Table6[[#This Row],[PoliceStation]],LEN(Table6[[#This Row],[PoliceStation]])-4)</f>
        <v>Rochor</v>
      </c>
      <c r="R455">
        <v>2018</v>
      </c>
      <c r="S455" t="s">
        <v>16</v>
      </c>
      <c r="T455" t="s">
        <v>21</v>
      </c>
      <c r="U455" t="s">
        <v>24</v>
      </c>
      <c r="V455">
        <v>33</v>
      </c>
      <c r="X455">
        <v>2018</v>
      </c>
      <c r="Y455" t="s">
        <v>9</v>
      </c>
      <c r="Z455" t="s">
        <v>93</v>
      </c>
      <c r="AA455" t="s">
        <v>25</v>
      </c>
      <c r="AB455">
        <v>5</v>
      </c>
    </row>
    <row r="456" spans="7:28" x14ac:dyDescent="0.2">
      <c r="G456">
        <v>2012</v>
      </c>
      <c r="H456" t="s">
        <v>14</v>
      </c>
      <c r="I456">
        <v>18</v>
      </c>
      <c r="J456" t="s">
        <v>88</v>
      </c>
      <c r="K456" t="s">
        <v>4</v>
      </c>
      <c r="L456" t="s">
        <v>89</v>
      </c>
      <c r="M456" t="s">
        <v>73</v>
      </c>
      <c r="N456" t="s">
        <v>56</v>
      </c>
      <c r="O456" t="s">
        <v>50</v>
      </c>
      <c r="P456" t="str">
        <f>LEFT(Table6[[#This Row],[PoliceStation]],LEN(Table6[[#This Row],[PoliceStation]])-4)</f>
        <v>Rochor</v>
      </c>
      <c r="R456">
        <v>2018</v>
      </c>
      <c r="S456" t="s">
        <v>16</v>
      </c>
      <c r="T456" t="s">
        <v>19</v>
      </c>
      <c r="U456" t="s">
        <v>25</v>
      </c>
      <c r="V456">
        <v>1</v>
      </c>
      <c r="X456">
        <v>2018</v>
      </c>
      <c r="Y456" t="s">
        <v>9</v>
      </c>
      <c r="Z456" t="s">
        <v>94</v>
      </c>
      <c r="AA456" t="s">
        <v>25</v>
      </c>
      <c r="AB456">
        <v>2</v>
      </c>
    </row>
    <row r="457" spans="7:28" x14ac:dyDescent="0.2">
      <c r="G457">
        <v>2012</v>
      </c>
      <c r="H457" t="s">
        <v>12</v>
      </c>
      <c r="I457">
        <v>85</v>
      </c>
      <c r="J457" t="s">
        <v>88</v>
      </c>
      <c r="K457" t="s">
        <v>3</v>
      </c>
      <c r="L457" t="s">
        <v>89</v>
      </c>
      <c r="M457" t="s">
        <v>79</v>
      </c>
      <c r="N457" t="s">
        <v>56</v>
      </c>
      <c r="O457" t="s">
        <v>50</v>
      </c>
      <c r="P457" t="str">
        <f>LEFT(Table6[[#This Row],[PoliceStation]],LEN(Table6[[#This Row],[PoliceStation]])-4)</f>
        <v>Marina Bay</v>
      </c>
      <c r="R457">
        <v>2018</v>
      </c>
      <c r="S457" t="s">
        <v>16</v>
      </c>
      <c r="T457" t="s">
        <v>20</v>
      </c>
      <c r="U457" t="s">
        <v>25</v>
      </c>
      <c r="V457">
        <v>2</v>
      </c>
      <c r="X457">
        <v>2018</v>
      </c>
      <c r="Y457" t="s">
        <v>9</v>
      </c>
      <c r="Z457" t="s">
        <v>95</v>
      </c>
      <c r="AA457" t="s">
        <v>25</v>
      </c>
      <c r="AB457">
        <v>0</v>
      </c>
    </row>
    <row r="458" spans="7:28" x14ac:dyDescent="0.2">
      <c r="G458">
        <v>2012</v>
      </c>
      <c r="H458" t="s">
        <v>16</v>
      </c>
      <c r="I458">
        <v>4</v>
      </c>
      <c r="J458" t="s">
        <v>88</v>
      </c>
      <c r="K458" t="s">
        <v>6</v>
      </c>
      <c r="L458" t="s">
        <v>89</v>
      </c>
      <c r="M458" t="s">
        <v>79</v>
      </c>
      <c r="N458" t="s">
        <v>56</v>
      </c>
      <c r="O458" t="s">
        <v>50</v>
      </c>
      <c r="P458" t="str">
        <f>LEFT(Table6[[#This Row],[PoliceStation]],LEN(Table6[[#This Row],[PoliceStation]])-4)</f>
        <v>Marina Bay</v>
      </c>
      <c r="R458">
        <v>2018</v>
      </c>
      <c r="S458" t="s">
        <v>16</v>
      </c>
      <c r="T458" t="s">
        <v>21</v>
      </c>
      <c r="U458" t="s">
        <v>25</v>
      </c>
      <c r="V458">
        <v>2</v>
      </c>
      <c r="X458">
        <v>2018</v>
      </c>
      <c r="Y458" t="s">
        <v>9</v>
      </c>
      <c r="Z458" t="s">
        <v>96</v>
      </c>
      <c r="AA458" t="s">
        <v>25</v>
      </c>
      <c r="AB458">
        <v>0</v>
      </c>
    </row>
    <row r="459" spans="7:28" x14ac:dyDescent="0.2">
      <c r="G459">
        <v>2012</v>
      </c>
      <c r="H459" t="s">
        <v>17</v>
      </c>
      <c r="I459">
        <v>3</v>
      </c>
      <c r="J459" t="s">
        <v>88</v>
      </c>
      <c r="K459" t="s">
        <v>6</v>
      </c>
      <c r="L459" t="s">
        <v>89</v>
      </c>
      <c r="M459" t="s">
        <v>79</v>
      </c>
      <c r="N459" t="s">
        <v>56</v>
      </c>
      <c r="O459" t="s">
        <v>50</v>
      </c>
      <c r="P459" t="str">
        <f>LEFT(Table6[[#This Row],[PoliceStation]],LEN(Table6[[#This Row],[PoliceStation]])-4)</f>
        <v>Marina Bay</v>
      </c>
      <c r="R459">
        <v>2018</v>
      </c>
      <c r="S459" t="s">
        <v>17</v>
      </c>
      <c r="T459" t="s">
        <v>19</v>
      </c>
      <c r="U459" t="s">
        <v>24</v>
      </c>
      <c r="V459">
        <v>23</v>
      </c>
      <c r="X459">
        <v>2018</v>
      </c>
      <c r="Y459" t="s">
        <v>11</v>
      </c>
      <c r="Z459" t="s">
        <v>93</v>
      </c>
      <c r="AA459" t="s">
        <v>24</v>
      </c>
      <c r="AB459">
        <v>0</v>
      </c>
    </row>
    <row r="460" spans="7:28" x14ac:dyDescent="0.2">
      <c r="G460">
        <v>2012</v>
      </c>
      <c r="H460" t="s">
        <v>15</v>
      </c>
      <c r="I460">
        <v>6</v>
      </c>
      <c r="J460" t="s">
        <v>88</v>
      </c>
      <c r="K460" t="s">
        <v>5</v>
      </c>
      <c r="L460" t="s">
        <v>89</v>
      </c>
      <c r="M460" t="s">
        <v>79</v>
      </c>
      <c r="N460" t="s">
        <v>56</v>
      </c>
      <c r="O460" t="s">
        <v>50</v>
      </c>
      <c r="P460" t="str">
        <f>LEFT(Table6[[#This Row],[PoliceStation]],LEN(Table6[[#This Row],[PoliceStation]])-4)</f>
        <v>Marina Bay</v>
      </c>
      <c r="R460">
        <v>2018</v>
      </c>
      <c r="S460" t="s">
        <v>17</v>
      </c>
      <c r="T460" t="s">
        <v>20</v>
      </c>
      <c r="U460" t="s">
        <v>24</v>
      </c>
      <c r="V460">
        <v>9</v>
      </c>
      <c r="X460">
        <v>2018</v>
      </c>
      <c r="Y460" t="s">
        <v>11</v>
      </c>
      <c r="Z460" t="s">
        <v>94</v>
      </c>
      <c r="AA460" t="s">
        <v>24</v>
      </c>
      <c r="AB460">
        <v>0</v>
      </c>
    </row>
    <row r="461" spans="7:28" x14ac:dyDescent="0.2">
      <c r="G461">
        <v>2012</v>
      </c>
      <c r="H461" t="s">
        <v>14</v>
      </c>
      <c r="I461">
        <v>8</v>
      </c>
      <c r="J461" t="s">
        <v>88</v>
      </c>
      <c r="K461" t="s">
        <v>4</v>
      </c>
      <c r="L461" t="s">
        <v>89</v>
      </c>
      <c r="M461" t="s">
        <v>79</v>
      </c>
      <c r="N461" t="s">
        <v>56</v>
      </c>
      <c r="O461" t="s">
        <v>50</v>
      </c>
      <c r="P461" t="str">
        <f>LEFT(Table6[[#This Row],[PoliceStation]],LEN(Table6[[#This Row],[PoliceStation]])-4)</f>
        <v>Marina Bay</v>
      </c>
      <c r="R461">
        <v>2018</v>
      </c>
      <c r="S461" t="s">
        <v>17</v>
      </c>
      <c r="T461" t="s">
        <v>21</v>
      </c>
      <c r="U461" t="s">
        <v>24</v>
      </c>
      <c r="V461">
        <v>7</v>
      </c>
      <c r="X461">
        <v>2018</v>
      </c>
      <c r="Y461" t="s">
        <v>11</v>
      </c>
      <c r="Z461" t="s">
        <v>95</v>
      </c>
      <c r="AA461" t="s">
        <v>24</v>
      </c>
      <c r="AB461">
        <v>0</v>
      </c>
    </row>
    <row r="462" spans="7:28" x14ac:dyDescent="0.2">
      <c r="G462">
        <v>2012</v>
      </c>
      <c r="H462" t="s">
        <v>12</v>
      </c>
      <c r="I462">
        <v>48</v>
      </c>
      <c r="J462" t="s">
        <v>88</v>
      </c>
      <c r="K462" t="s">
        <v>3</v>
      </c>
      <c r="L462" t="s">
        <v>89</v>
      </c>
      <c r="M462" t="s">
        <v>55</v>
      </c>
      <c r="N462" t="s">
        <v>56</v>
      </c>
      <c r="O462" t="s">
        <v>50</v>
      </c>
      <c r="P462" t="str">
        <f>LEFT(Table6[[#This Row],[PoliceStation]],LEN(Table6[[#This Row],[PoliceStation]])-4)</f>
        <v>Bukit Merah East</v>
      </c>
      <c r="R462">
        <v>2018</v>
      </c>
      <c r="S462" t="s">
        <v>17</v>
      </c>
      <c r="T462" t="s">
        <v>19</v>
      </c>
      <c r="U462" t="s">
        <v>25</v>
      </c>
      <c r="V462">
        <v>2</v>
      </c>
      <c r="X462">
        <v>2018</v>
      </c>
      <c r="Y462" t="s">
        <v>11</v>
      </c>
      <c r="Z462" t="s">
        <v>96</v>
      </c>
      <c r="AA462" t="s">
        <v>24</v>
      </c>
      <c r="AB462">
        <v>0</v>
      </c>
    </row>
    <row r="463" spans="7:28" x14ac:dyDescent="0.2">
      <c r="G463">
        <v>2012</v>
      </c>
      <c r="H463" t="s">
        <v>16</v>
      </c>
      <c r="I463">
        <v>12</v>
      </c>
      <c r="J463" t="s">
        <v>88</v>
      </c>
      <c r="K463" t="s">
        <v>6</v>
      </c>
      <c r="L463" t="s">
        <v>89</v>
      </c>
      <c r="M463" t="s">
        <v>55</v>
      </c>
      <c r="N463" t="s">
        <v>56</v>
      </c>
      <c r="O463" t="s">
        <v>50</v>
      </c>
      <c r="P463" t="str">
        <f>LEFT(Table6[[#This Row],[PoliceStation]],LEN(Table6[[#This Row],[PoliceStation]])-4)</f>
        <v>Bukit Merah East</v>
      </c>
      <c r="R463">
        <v>2018</v>
      </c>
      <c r="S463" t="s">
        <v>17</v>
      </c>
      <c r="T463" t="s">
        <v>20</v>
      </c>
      <c r="U463" t="s">
        <v>25</v>
      </c>
      <c r="V463">
        <v>1</v>
      </c>
      <c r="X463">
        <v>2018</v>
      </c>
      <c r="Y463" t="s">
        <v>11</v>
      </c>
      <c r="Z463" t="s">
        <v>93</v>
      </c>
      <c r="AA463" t="s">
        <v>25</v>
      </c>
      <c r="AB463">
        <v>85</v>
      </c>
    </row>
    <row r="464" spans="7:28" x14ac:dyDescent="0.2">
      <c r="G464">
        <v>2012</v>
      </c>
      <c r="H464" t="s">
        <v>17</v>
      </c>
      <c r="I464">
        <v>7</v>
      </c>
      <c r="J464" t="s">
        <v>88</v>
      </c>
      <c r="K464" t="s">
        <v>6</v>
      </c>
      <c r="L464" t="s">
        <v>89</v>
      </c>
      <c r="M464" t="s">
        <v>55</v>
      </c>
      <c r="N464" t="s">
        <v>56</v>
      </c>
      <c r="O464" t="s">
        <v>50</v>
      </c>
      <c r="P464" t="str">
        <f>LEFT(Table6[[#This Row],[PoliceStation]],LEN(Table6[[#This Row],[PoliceStation]])-4)</f>
        <v>Bukit Merah East</v>
      </c>
      <c r="R464">
        <v>2018</v>
      </c>
      <c r="S464" t="s">
        <v>17</v>
      </c>
      <c r="T464" t="s">
        <v>21</v>
      </c>
      <c r="U464" t="s">
        <v>25</v>
      </c>
      <c r="V464">
        <v>1</v>
      </c>
      <c r="X464">
        <v>2018</v>
      </c>
      <c r="Y464" t="s">
        <v>11</v>
      </c>
      <c r="Z464" t="s">
        <v>94</v>
      </c>
      <c r="AA464" t="s">
        <v>25</v>
      </c>
      <c r="AB464">
        <v>129</v>
      </c>
    </row>
    <row r="465" spans="7:28" x14ac:dyDescent="0.2">
      <c r="G465">
        <v>2012</v>
      </c>
      <c r="H465" t="s">
        <v>15</v>
      </c>
      <c r="I465">
        <v>9</v>
      </c>
      <c r="J465" t="s">
        <v>88</v>
      </c>
      <c r="K465" t="s">
        <v>5</v>
      </c>
      <c r="L465" t="s">
        <v>89</v>
      </c>
      <c r="M465" t="s">
        <v>55</v>
      </c>
      <c r="N465" t="s">
        <v>56</v>
      </c>
      <c r="O465" t="s">
        <v>50</v>
      </c>
      <c r="P465" t="str">
        <f>LEFT(Table6[[#This Row],[PoliceStation]],LEN(Table6[[#This Row],[PoliceStation]])-4)</f>
        <v>Bukit Merah East</v>
      </c>
      <c r="R465">
        <v>2018</v>
      </c>
      <c r="S465" t="s">
        <v>13</v>
      </c>
      <c r="T465" t="s">
        <v>19</v>
      </c>
      <c r="U465" t="s">
        <v>24</v>
      </c>
      <c r="V465">
        <v>177</v>
      </c>
      <c r="X465">
        <v>2018</v>
      </c>
      <c r="Y465" t="s">
        <v>11</v>
      </c>
      <c r="Z465" t="s">
        <v>95</v>
      </c>
      <c r="AA465" t="s">
        <v>25</v>
      </c>
      <c r="AB465">
        <v>114</v>
      </c>
    </row>
    <row r="466" spans="7:28" x14ac:dyDescent="0.2">
      <c r="G466">
        <v>2012</v>
      </c>
      <c r="H466" t="s">
        <v>14</v>
      </c>
      <c r="I466">
        <v>8</v>
      </c>
      <c r="J466" t="s">
        <v>88</v>
      </c>
      <c r="K466" t="s">
        <v>4</v>
      </c>
      <c r="L466" t="s">
        <v>89</v>
      </c>
      <c r="M466" t="s">
        <v>55</v>
      </c>
      <c r="N466" t="s">
        <v>56</v>
      </c>
      <c r="O466" t="s">
        <v>50</v>
      </c>
      <c r="P466" t="str">
        <f>LEFT(Table6[[#This Row],[PoliceStation]],LEN(Table6[[#This Row],[PoliceStation]])-4)</f>
        <v>Bukit Merah East</v>
      </c>
      <c r="R466">
        <v>2018</v>
      </c>
      <c r="S466" t="s">
        <v>13</v>
      </c>
      <c r="T466" t="s">
        <v>20</v>
      </c>
      <c r="U466" t="s">
        <v>24</v>
      </c>
      <c r="V466">
        <v>184</v>
      </c>
      <c r="X466">
        <v>2018</v>
      </c>
      <c r="Y466" t="s">
        <v>11</v>
      </c>
      <c r="Z466" t="s">
        <v>96</v>
      </c>
      <c r="AA466" t="s">
        <v>25</v>
      </c>
      <c r="AB466">
        <v>1</v>
      </c>
    </row>
    <row r="467" spans="7:28" x14ac:dyDescent="0.2">
      <c r="G467">
        <v>2012</v>
      </c>
      <c r="H467" t="s">
        <v>14</v>
      </c>
      <c r="I467">
        <v>4</v>
      </c>
      <c r="J467" t="s">
        <v>88</v>
      </c>
      <c r="K467" t="s">
        <v>4</v>
      </c>
      <c r="L467" t="s">
        <v>89</v>
      </c>
      <c r="M467" t="s">
        <v>71</v>
      </c>
      <c r="N467" t="s">
        <v>63</v>
      </c>
      <c r="O467" t="s">
        <v>40</v>
      </c>
      <c r="P467" t="str">
        <f>LEFT(Table6[[#This Row],[PoliceStation]],LEN(Table6[[#This Row],[PoliceStation]])-4)</f>
        <v>Queenstown</v>
      </c>
      <c r="R467">
        <v>2018</v>
      </c>
      <c r="S467" t="s">
        <v>13</v>
      </c>
      <c r="T467" t="s">
        <v>21</v>
      </c>
      <c r="U467" t="s">
        <v>24</v>
      </c>
      <c r="V467">
        <v>137</v>
      </c>
      <c r="X467">
        <v>2018</v>
      </c>
      <c r="Y467" t="s">
        <v>12</v>
      </c>
      <c r="Z467" t="s">
        <v>93</v>
      </c>
      <c r="AA467" t="s">
        <v>24</v>
      </c>
      <c r="AB467">
        <v>54</v>
      </c>
    </row>
    <row r="468" spans="7:28" x14ac:dyDescent="0.2">
      <c r="G468">
        <v>2012</v>
      </c>
      <c r="H468" t="s">
        <v>15</v>
      </c>
      <c r="I468">
        <v>36</v>
      </c>
      <c r="J468" t="s">
        <v>88</v>
      </c>
      <c r="K468" t="s">
        <v>5</v>
      </c>
      <c r="L468" t="s">
        <v>89</v>
      </c>
      <c r="M468" t="s">
        <v>71</v>
      </c>
      <c r="N468" t="s">
        <v>63</v>
      </c>
      <c r="O468" t="s">
        <v>40</v>
      </c>
      <c r="P468" t="str">
        <f>LEFT(Table6[[#This Row],[PoliceStation]],LEN(Table6[[#This Row],[PoliceStation]])-4)</f>
        <v>Queenstown</v>
      </c>
      <c r="R468">
        <v>2018</v>
      </c>
      <c r="S468" t="s">
        <v>13</v>
      </c>
      <c r="T468" t="s">
        <v>19</v>
      </c>
      <c r="U468" t="s">
        <v>25</v>
      </c>
      <c r="V468">
        <v>5</v>
      </c>
      <c r="X468">
        <v>2018</v>
      </c>
      <c r="Y468" t="s">
        <v>12</v>
      </c>
      <c r="Z468" t="s">
        <v>94</v>
      </c>
      <c r="AA468" t="s">
        <v>24</v>
      </c>
      <c r="AB468">
        <v>71</v>
      </c>
    </row>
    <row r="469" spans="7:28" x14ac:dyDescent="0.2">
      <c r="G469">
        <v>2012</v>
      </c>
      <c r="H469" t="s">
        <v>17</v>
      </c>
      <c r="I469">
        <v>10</v>
      </c>
      <c r="J469" t="s">
        <v>88</v>
      </c>
      <c r="K469" t="s">
        <v>6</v>
      </c>
      <c r="L469" t="s">
        <v>89</v>
      </c>
      <c r="M469" t="s">
        <v>71</v>
      </c>
      <c r="N469" t="s">
        <v>63</v>
      </c>
      <c r="O469" t="s">
        <v>40</v>
      </c>
      <c r="P469" t="str">
        <f>LEFT(Table6[[#This Row],[PoliceStation]],LEN(Table6[[#This Row],[PoliceStation]])-4)</f>
        <v>Queenstown</v>
      </c>
      <c r="R469">
        <v>2018</v>
      </c>
      <c r="S469" t="s">
        <v>13</v>
      </c>
      <c r="T469" t="s">
        <v>20</v>
      </c>
      <c r="U469" t="s">
        <v>25</v>
      </c>
      <c r="V469">
        <v>15</v>
      </c>
      <c r="X469">
        <v>2018</v>
      </c>
      <c r="Y469" t="s">
        <v>12</v>
      </c>
      <c r="Z469" t="s">
        <v>95</v>
      </c>
      <c r="AA469" t="s">
        <v>24</v>
      </c>
      <c r="AB469">
        <v>51</v>
      </c>
    </row>
    <row r="470" spans="7:28" x14ac:dyDescent="0.2">
      <c r="G470">
        <v>2012</v>
      </c>
      <c r="H470" t="s">
        <v>17</v>
      </c>
      <c r="I470">
        <v>3</v>
      </c>
      <c r="J470" t="s">
        <v>88</v>
      </c>
      <c r="K470" t="s">
        <v>6</v>
      </c>
      <c r="L470" t="s">
        <v>89</v>
      </c>
      <c r="M470" t="s">
        <v>52</v>
      </c>
      <c r="N470" t="s">
        <v>42</v>
      </c>
      <c r="O470" t="s">
        <v>43</v>
      </c>
      <c r="P470" t="str">
        <f>LEFT(Table6[[#This Row],[PoliceStation]],LEN(Table6[[#This Row],[PoliceStation]])-4)</f>
        <v>Ang Mo Kio North</v>
      </c>
      <c r="R470">
        <v>2018</v>
      </c>
      <c r="S470" t="s">
        <v>13</v>
      </c>
      <c r="T470" t="s">
        <v>21</v>
      </c>
      <c r="U470" t="s">
        <v>25</v>
      </c>
      <c r="V470">
        <v>14</v>
      </c>
      <c r="X470">
        <v>2018</v>
      </c>
      <c r="Y470" t="s">
        <v>12</v>
      </c>
      <c r="Z470" t="s">
        <v>96</v>
      </c>
      <c r="AA470" t="s">
        <v>24</v>
      </c>
      <c r="AB470">
        <v>0</v>
      </c>
    </row>
    <row r="471" spans="7:28" x14ac:dyDescent="0.2">
      <c r="G471">
        <v>2012</v>
      </c>
      <c r="H471" t="s">
        <v>15</v>
      </c>
      <c r="I471">
        <v>7</v>
      </c>
      <c r="J471" t="s">
        <v>88</v>
      </c>
      <c r="K471" t="s">
        <v>5</v>
      </c>
      <c r="L471" t="s">
        <v>89</v>
      </c>
      <c r="M471" t="s">
        <v>60</v>
      </c>
      <c r="N471" t="s">
        <v>45</v>
      </c>
      <c r="O471" t="s">
        <v>46</v>
      </c>
      <c r="P471" t="str">
        <f>LEFT(Table6[[#This Row],[PoliceStation]],LEN(Table6[[#This Row],[PoliceStation]])-4)</f>
        <v>Pasir Ris</v>
      </c>
      <c r="R471">
        <v>2018</v>
      </c>
      <c r="S471" t="s">
        <v>10</v>
      </c>
      <c r="T471" t="s">
        <v>19</v>
      </c>
      <c r="U471" t="s">
        <v>24</v>
      </c>
      <c r="V471">
        <v>310</v>
      </c>
      <c r="X471">
        <v>2018</v>
      </c>
      <c r="Y471" t="s">
        <v>12</v>
      </c>
      <c r="Z471" t="s">
        <v>93</v>
      </c>
      <c r="AA471" t="s">
        <v>25</v>
      </c>
      <c r="AB471">
        <v>1037</v>
      </c>
    </row>
    <row r="472" spans="7:28" x14ac:dyDescent="0.2">
      <c r="G472">
        <v>2012</v>
      </c>
      <c r="H472" t="s">
        <v>12</v>
      </c>
      <c r="I472">
        <v>0</v>
      </c>
      <c r="J472" t="s">
        <v>88</v>
      </c>
      <c r="K472" t="s">
        <v>3</v>
      </c>
      <c r="L472" t="s">
        <v>89</v>
      </c>
      <c r="M472" t="s">
        <v>65</v>
      </c>
      <c r="N472" t="s">
        <v>42</v>
      </c>
      <c r="O472" t="s">
        <v>43</v>
      </c>
      <c r="P472" t="str">
        <f>LEFT(Table6[[#This Row],[PoliceStation]],LEN(Table6[[#This Row],[PoliceStation]])-4)</f>
        <v>Yishun North</v>
      </c>
      <c r="R472">
        <v>2018</v>
      </c>
      <c r="S472" t="s">
        <v>10</v>
      </c>
      <c r="T472" t="s">
        <v>20</v>
      </c>
      <c r="U472" t="s">
        <v>24</v>
      </c>
      <c r="V472">
        <v>46</v>
      </c>
      <c r="X472">
        <v>2018</v>
      </c>
      <c r="Y472" t="s">
        <v>12</v>
      </c>
      <c r="Z472" t="s">
        <v>94</v>
      </c>
      <c r="AA472" t="s">
        <v>25</v>
      </c>
      <c r="AB472">
        <v>692</v>
      </c>
    </row>
    <row r="473" spans="7:28" x14ac:dyDescent="0.2">
      <c r="G473">
        <v>2012</v>
      </c>
      <c r="H473" t="s">
        <v>17</v>
      </c>
      <c r="I473">
        <v>0</v>
      </c>
      <c r="J473" t="s">
        <v>88</v>
      </c>
      <c r="K473" t="s">
        <v>6</v>
      </c>
      <c r="L473" t="s">
        <v>89</v>
      </c>
      <c r="M473" t="s">
        <v>65</v>
      </c>
      <c r="N473" t="s">
        <v>42</v>
      </c>
      <c r="O473" t="s">
        <v>43</v>
      </c>
      <c r="P473" t="str">
        <f>LEFT(Table6[[#This Row],[PoliceStation]],LEN(Table6[[#This Row],[PoliceStation]])-4)</f>
        <v>Yishun North</v>
      </c>
      <c r="R473">
        <v>2018</v>
      </c>
      <c r="S473" t="s">
        <v>10</v>
      </c>
      <c r="T473" t="s">
        <v>21</v>
      </c>
      <c r="U473" t="s">
        <v>24</v>
      </c>
      <c r="V473">
        <v>25</v>
      </c>
      <c r="X473">
        <v>2018</v>
      </c>
      <c r="Y473" t="s">
        <v>12</v>
      </c>
      <c r="Z473" t="s">
        <v>95</v>
      </c>
      <c r="AA473" t="s">
        <v>25</v>
      </c>
      <c r="AB473">
        <v>533</v>
      </c>
    </row>
    <row r="474" spans="7:28" x14ac:dyDescent="0.2">
      <c r="G474">
        <v>2012</v>
      </c>
      <c r="H474" t="s">
        <v>15</v>
      </c>
      <c r="I474">
        <v>0</v>
      </c>
      <c r="J474" t="s">
        <v>88</v>
      </c>
      <c r="K474" t="s">
        <v>5</v>
      </c>
      <c r="L474" t="s">
        <v>89</v>
      </c>
      <c r="M474" t="s">
        <v>76</v>
      </c>
      <c r="N474" t="s">
        <v>42</v>
      </c>
      <c r="O474" t="s">
        <v>43</v>
      </c>
      <c r="P474" t="str">
        <f>LEFT(Table6[[#This Row],[PoliceStation]],LEN(Table6[[#This Row],[PoliceStation]])-4)</f>
        <v>Sembawang</v>
      </c>
      <c r="R474">
        <v>2018</v>
      </c>
      <c r="S474" t="s">
        <v>10</v>
      </c>
      <c r="T474" t="s">
        <v>19</v>
      </c>
      <c r="U474" t="s">
        <v>25</v>
      </c>
      <c r="V474">
        <v>42</v>
      </c>
      <c r="X474">
        <v>2018</v>
      </c>
      <c r="Y474" t="s">
        <v>12</v>
      </c>
      <c r="Z474" t="s">
        <v>96</v>
      </c>
      <c r="AA474" t="s">
        <v>25</v>
      </c>
      <c r="AB474">
        <v>4</v>
      </c>
    </row>
    <row r="475" spans="7:28" x14ac:dyDescent="0.2">
      <c r="G475">
        <v>2012</v>
      </c>
      <c r="H475" t="s">
        <v>14</v>
      </c>
      <c r="I475">
        <v>0</v>
      </c>
      <c r="J475" t="s">
        <v>88</v>
      </c>
      <c r="K475" t="s">
        <v>4</v>
      </c>
      <c r="L475" t="s">
        <v>89</v>
      </c>
      <c r="M475" t="s">
        <v>76</v>
      </c>
      <c r="N475" t="s">
        <v>42</v>
      </c>
      <c r="O475" t="s">
        <v>43</v>
      </c>
      <c r="P475" t="str">
        <f>LEFT(Table6[[#This Row],[PoliceStation]],LEN(Table6[[#This Row],[PoliceStation]])-4)</f>
        <v>Sembawang</v>
      </c>
      <c r="R475">
        <v>2018</v>
      </c>
      <c r="S475" t="s">
        <v>10</v>
      </c>
      <c r="T475" t="s">
        <v>20</v>
      </c>
      <c r="U475" t="s">
        <v>25</v>
      </c>
      <c r="V475">
        <v>13</v>
      </c>
      <c r="X475">
        <v>2018</v>
      </c>
      <c r="Y475" t="s">
        <v>14</v>
      </c>
      <c r="Z475" t="s">
        <v>93</v>
      </c>
      <c r="AA475" t="s">
        <v>24</v>
      </c>
      <c r="AB475">
        <v>45</v>
      </c>
    </row>
    <row r="476" spans="7:28" x14ac:dyDescent="0.2">
      <c r="G476">
        <v>2012</v>
      </c>
      <c r="H476" t="s">
        <v>12</v>
      </c>
      <c r="I476">
        <v>0</v>
      </c>
      <c r="J476" t="s">
        <v>88</v>
      </c>
      <c r="K476" t="s">
        <v>3</v>
      </c>
      <c r="L476" t="s">
        <v>89</v>
      </c>
      <c r="M476" t="s">
        <v>69</v>
      </c>
      <c r="N476" t="s">
        <v>42</v>
      </c>
      <c r="O476" t="s">
        <v>43</v>
      </c>
      <c r="P476" t="str">
        <f>LEFT(Table6[[#This Row],[PoliceStation]],LEN(Table6[[#This Row],[PoliceStation]])-4)</f>
        <v>Yishun South</v>
      </c>
      <c r="R476">
        <v>2018</v>
      </c>
      <c r="S476" t="s">
        <v>10</v>
      </c>
      <c r="T476" t="s">
        <v>21</v>
      </c>
      <c r="U476" t="s">
        <v>25</v>
      </c>
      <c r="V476">
        <v>9</v>
      </c>
      <c r="X476">
        <v>2018</v>
      </c>
      <c r="Y476" t="s">
        <v>14</v>
      </c>
      <c r="Z476" t="s">
        <v>94</v>
      </c>
      <c r="AA476" t="s">
        <v>24</v>
      </c>
      <c r="AB476">
        <v>8</v>
      </c>
    </row>
    <row r="477" spans="7:28" x14ac:dyDescent="0.2">
      <c r="G477">
        <v>2012</v>
      </c>
      <c r="H477" t="s">
        <v>15</v>
      </c>
      <c r="I477">
        <v>14</v>
      </c>
      <c r="J477" t="s">
        <v>88</v>
      </c>
      <c r="K477" t="s">
        <v>5</v>
      </c>
      <c r="L477" t="s">
        <v>89</v>
      </c>
      <c r="M477" t="s">
        <v>82</v>
      </c>
      <c r="N477" t="s">
        <v>39</v>
      </c>
      <c r="O477" t="s">
        <v>40</v>
      </c>
      <c r="P477" t="str">
        <f>LEFT(Table6[[#This Row],[PoliceStation]],LEN(Table6[[#This Row],[PoliceStation]])-4)</f>
        <v>Woodlands West</v>
      </c>
      <c r="R477">
        <v>2018</v>
      </c>
      <c r="S477" t="s">
        <v>18</v>
      </c>
      <c r="T477" t="s">
        <v>19</v>
      </c>
      <c r="U477" t="s">
        <v>24</v>
      </c>
      <c r="V477">
        <v>1628</v>
      </c>
      <c r="X477">
        <v>2018</v>
      </c>
      <c r="Y477" t="s">
        <v>14</v>
      </c>
      <c r="Z477" t="s">
        <v>95</v>
      </c>
      <c r="AA477" t="s">
        <v>24</v>
      </c>
      <c r="AB477">
        <v>5</v>
      </c>
    </row>
    <row r="478" spans="7:28" x14ac:dyDescent="0.2">
      <c r="G478">
        <v>2012</v>
      </c>
      <c r="H478" t="s">
        <v>12</v>
      </c>
      <c r="I478">
        <v>0</v>
      </c>
      <c r="J478" t="s">
        <v>88</v>
      </c>
      <c r="K478" t="s">
        <v>3</v>
      </c>
      <c r="L478" t="s">
        <v>89</v>
      </c>
      <c r="M478" t="s">
        <v>76</v>
      </c>
      <c r="N478" t="s">
        <v>42</v>
      </c>
      <c r="O478" t="s">
        <v>43</v>
      </c>
      <c r="P478" t="str">
        <f>LEFT(Table6[[#This Row],[PoliceStation]],LEN(Table6[[#This Row],[PoliceStation]])-4)</f>
        <v>Sembawang</v>
      </c>
      <c r="R478">
        <v>2018</v>
      </c>
      <c r="S478" t="s">
        <v>18</v>
      </c>
      <c r="T478" t="s">
        <v>20</v>
      </c>
      <c r="U478" t="s">
        <v>24</v>
      </c>
      <c r="V478">
        <v>237</v>
      </c>
      <c r="X478">
        <v>2018</v>
      </c>
      <c r="Y478" t="s">
        <v>14</v>
      </c>
      <c r="Z478" t="s">
        <v>96</v>
      </c>
      <c r="AA478" t="s">
        <v>24</v>
      </c>
      <c r="AB478">
        <v>0</v>
      </c>
    </row>
    <row r="479" spans="7:28" x14ac:dyDescent="0.2">
      <c r="G479">
        <v>2012</v>
      </c>
      <c r="H479" t="s">
        <v>12</v>
      </c>
      <c r="I479">
        <v>58</v>
      </c>
      <c r="J479" t="s">
        <v>88</v>
      </c>
      <c r="K479" t="s">
        <v>3</v>
      </c>
      <c r="L479" t="s">
        <v>89</v>
      </c>
      <c r="M479" t="s">
        <v>81</v>
      </c>
      <c r="N479" t="s">
        <v>39</v>
      </c>
      <c r="O479" t="s">
        <v>40</v>
      </c>
      <c r="P479" t="str">
        <f>LEFT(Table6[[#This Row],[PoliceStation]],LEN(Table6[[#This Row],[PoliceStation]])-4)</f>
        <v>Woodlands East</v>
      </c>
      <c r="R479">
        <v>2018</v>
      </c>
      <c r="S479" t="s">
        <v>18</v>
      </c>
      <c r="T479" t="s">
        <v>21</v>
      </c>
      <c r="U479" t="s">
        <v>24</v>
      </c>
      <c r="V479">
        <v>153</v>
      </c>
      <c r="X479">
        <v>2018</v>
      </c>
      <c r="Y479" t="s">
        <v>14</v>
      </c>
      <c r="Z479" t="s">
        <v>93</v>
      </c>
      <c r="AA479" t="s">
        <v>25</v>
      </c>
      <c r="AB479">
        <v>25</v>
      </c>
    </row>
    <row r="480" spans="7:28" x14ac:dyDescent="0.2">
      <c r="G480">
        <v>2012</v>
      </c>
      <c r="H480" t="s">
        <v>16</v>
      </c>
      <c r="I480">
        <v>16</v>
      </c>
      <c r="J480" t="s">
        <v>88</v>
      </c>
      <c r="K480" t="s">
        <v>6</v>
      </c>
      <c r="L480" t="s">
        <v>89</v>
      </c>
      <c r="M480" t="s">
        <v>59</v>
      </c>
      <c r="N480" t="s">
        <v>39</v>
      </c>
      <c r="O480" t="s">
        <v>40</v>
      </c>
      <c r="P480" t="str">
        <f>LEFT(Table6[[#This Row],[PoliceStation]],LEN(Table6[[#This Row],[PoliceStation]])-4)</f>
        <v>Choa Chu Kang</v>
      </c>
      <c r="R480">
        <v>2018</v>
      </c>
      <c r="S480" t="s">
        <v>18</v>
      </c>
      <c r="T480" t="s">
        <v>19</v>
      </c>
      <c r="U480" t="s">
        <v>25</v>
      </c>
      <c r="V480">
        <v>768</v>
      </c>
      <c r="X480">
        <v>2018</v>
      </c>
      <c r="Y480" t="s">
        <v>14</v>
      </c>
      <c r="Z480" t="s">
        <v>94</v>
      </c>
      <c r="AA480" t="s">
        <v>25</v>
      </c>
      <c r="AB480">
        <v>3</v>
      </c>
    </row>
    <row r="481" spans="7:28" x14ac:dyDescent="0.2">
      <c r="G481">
        <v>2012</v>
      </c>
      <c r="H481" t="s">
        <v>15</v>
      </c>
      <c r="I481">
        <v>6</v>
      </c>
      <c r="J481" t="s">
        <v>88</v>
      </c>
      <c r="K481" t="s">
        <v>5</v>
      </c>
      <c r="L481" t="s">
        <v>89</v>
      </c>
      <c r="M481" t="s">
        <v>59</v>
      </c>
      <c r="N481" t="s">
        <v>39</v>
      </c>
      <c r="O481" t="s">
        <v>40</v>
      </c>
      <c r="P481" t="str">
        <f>LEFT(Table6[[#This Row],[PoliceStation]],LEN(Table6[[#This Row],[PoliceStation]])-4)</f>
        <v>Choa Chu Kang</v>
      </c>
      <c r="R481">
        <v>2018</v>
      </c>
      <c r="S481" t="s">
        <v>18</v>
      </c>
      <c r="T481" t="s">
        <v>20</v>
      </c>
      <c r="U481" t="s">
        <v>25</v>
      </c>
      <c r="V481">
        <v>114</v>
      </c>
      <c r="X481">
        <v>2018</v>
      </c>
      <c r="Y481" t="s">
        <v>14</v>
      </c>
      <c r="Z481" t="s">
        <v>95</v>
      </c>
      <c r="AA481" t="s">
        <v>25</v>
      </c>
      <c r="AB481">
        <v>0</v>
      </c>
    </row>
    <row r="482" spans="7:28" x14ac:dyDescent="0.2">
      <c r="G482">
        <v>2012</v>
      </c>
      <c r="H482" t="s">
        <v>14</v>
      </c>
      <c r="I482">
        <v>12</v>
      </c>
      <c r="J482" t="s">
        <v>88</v>
      </c>
      <c r="K482" t="s">
        <v>4</v>
      </c>
      <c r="L482" t="s">
        <v>89</v>
      </c>
      <c r="M482" t="s">
        <v>59</v>
      </c>
      <c r="N482" t="s">
        <v>39</v>
      </c>
      <c r="O482" t="s">
        <v>40</v>
      </c>
      <c r="P482" t="str">
        <f>LEFT(Table6[[#This Row],[PoliceStation]],LEN(Table6[[#This Row],[PoliceStation]])-4)</f>
        <v>Choa Chu Kang</v>
      </c>
      <c r="R482">
        <v>2018</v>
      </c>
      <c r="S482" t="s">
        <v>18</v>
      </c>
      <c r="T482" t="s">
        <v>21</v>
      </c>
      <c r="U482" t="s">
        <v>25</v>
      </c>
      <c r="V482">
        <v>81</v>
      </c>
      <c r="X482">
        <v>2018</v>
      </c>
      <c r="Y482" t="s">
        <v>14</v>
      </c>
      <c r="Z482" t="s">
        <v>96</v>
      </c>
      <c r="AA482" t="s">
        <v>25</v>
      </c>
      <c r="AB482">
        <v>0</v>
      </c>
    </row>
    <row r="483" spans="7:28" x14ac:dyDescent="0.2">
      <c r="G483">
        <v>2012</v>
      </c>
      <c r="H483" t="s">
        <v>17</v>
      </c>
      <c r="I483">
        <v>11</v>
      </c>
      <c r="J483" t="s">
        <v>88</v>
      </c>
      <c r="K483" t="s">
        <v>6</v>
      </c>
      <c r="L483" t="s">
        <v>89</v>
      </c>
      <c r="M483" t="s">
        <v>58</v>
      </c>
      <c r="N483" t="s">
        <v>39</v>
      </c>
      <c r="O483" t="s">
        <v>40</v>
      </c>
      <c r="P483" t="str">
        <f>LEFT(Table6[[#This Row],[PoliceStation]],LEN(Table6[[#This Row],[PoliceStation]])-4)</f>
        <v>Bukit Batok</v>
      </c>
      <c r="R483">
        <v>2019</v>
      </c>
      <c r="S483" t="s">
        <v>9</v>
      </c>
      <c r="T483" t="s">
        <v>19</v>
      </c>
      <c r="U483" t="s">
        <v>24</v>
      </c>
      <c r="V483">
        <v>21</v>
      </c>
      <c r="X483">
        <v>2018</v>
      </c>
      <c r="Y483" t="s">
        <v>17</v>
      </c>
      <c r="Z483" t="s">
        <v>93</v>
      </c>
      <c r="AA483" t="s">
        <v>24</v>
      </c>
      <c r="AB483">
        <v>15</v>
      </c>
    </row>
    <row r="484" spans="7:28" x14ac:dyDescent="0.2">
      <c r="G484">
        <v>2012</v>
      </c>
      <c r="H484" t="s">
        <v>16</v>
      </c>
      <c r="I484">
        <v>10</v>
      </c>
      <c r="J484" t="s">
        <v>88</v>
      </c>
      <c r="K484" t="s">
        <v>6</v>
      </c>
      <c r="L484" t="s">
        <v>89</v>
      </c>
      <c r="M484" t="s">
        <v>70</v>
      </c>
      <c r="N484" t="s">
        <v>39</v>
      </c>
      <c r="O484" t="s">
        <v>40</v>
      </c>
      <c r="P484" t="str">
        <f>LEFT(Table6[[#This Row],[PoliceStation]],LEN(Table6[[#This Row],[PoliceStation]])-4)</f>
        <v>Bukit Panjang</v>
      </c>
      <c r="R484">
        <v>2019</v>
      </c>
      <c r="S484" t="s">
        <v>9</v>
      </c>
      <c r="T484" t="s">
        <v>20</v>
      </c>
      <c r="U484" t="s">
        <v>24</v>
      </c>
      <c r="V484">
        <v>0</v>
      </c>
      <c r="X484">
        <v>2018</v>
      </c>
      <c r="Y484" t="s">
        <v>17</v>
      </c>
      <c r="Z484" t="s">
        <v>94</v>
      </c>
      <c r="AA484" t="s">
        <v>24</v>
      </c>
      <c r="AB484">
        <v>1</v>
      </c>
    </row>
    <row r="485" spans="7:28" x14ac:dyDescent="0.2">
      <c r="G485">
        <v>2012</v>
      </c>
      <c r="H485" t="s">
        <v>17</v>
      </c>
      <c r="I485">
        <v>7</v>
      </c>
      <c r="J485" t="s">
        <v>88</v>
      </c>
      <c r="K485" t="s">
        <v>6</v>
      </c>
      <c r="L485" t="s">
        <v>89</v>
      </c>
      <c r="M485" t="s">
        <v>70</v>
      </c>
      <c r="N485" t="s">
        <v>39</v>
      </c>
      <c r="O485" t="s">
        <v>40</v>
      </c>
      <c r="P485" t="str">
        <f>LEFT(Table6[[#This Row],[PoliceStation]],LEN(Table6[[#This Row],[PoliceStation]])-4)</f>
        <v>Bukit Panjang</v>
      </c>
      <c r="R485">
        <v>2019</v>
      </c>
      <c r="S485" t="s">
        <v>9</v>
      </c>
      <c r="T485" t="s">
        <v>21</v>
      </c>
      <c r="U485" t="s">
        <v>24</v>
      </c>
      <c r="V485">
        <v>0</v>
      </c>
      <c r="X485">
        <v>2018</v>
      </c>
      <c r="Y485" t="s">
        <v>17</v>
      </c>
      <c r="Z485" t="s">
        <v>95</v>
      </c>
      <c r="AA485" t="s">
        <v>24</v>
      </c>
      <c r="AB485">
        <v>1</v>
      </c>
    </row>
    <row r="486" spans="7:28" x14ac:dyDescent="0.2">
      <c r="G486">
        <v>2012</v>
      </c>
      <c r="H486" t="s">
        <v>15</v>
      </c>
      <c r="I486">
        <v>12</v>
      </c>
      <c r="J486" t="s">
        <v>88</v>
      </c>
      <c r="K486" t="s">
        <v>5</v>
      </c>
      <c r="L486" t="s">
        <v>89</v>
      </c>
      <c r="M486" t="s">
        <v>70</v>
      </c>
      <c r="N486" t="s">
        <v>39</v>
      </c>
      <c r="O486" t="s">
        <v>40</v>
      </c>
      <c r="P486" t="str">
        <f>LEFT(Table6[[#This Row],[PoliceStation]],LEN(Table6[[#This Row],[PoliceStation]])-4)</f>
        <v>Bukit Panjang</v>
      </c>
      <c r="R486">
        <v>2019</v>
      </c>
      <c r="S486" t="s">
        <v>9</v>
      </c>
      <c r="T486" t="s">
        <v>19</v>
      </c>
      <c r="U486" t="s">
        <v>25</v>
      </c>
      <c r="V486">
        <v>6</v>
      </c>
      <c r="X486">
        <v>2018</v>
      </c>
      <c r="Y486" t="s">
        <v>17</v>
      </c>
      <c r="Z486" t="s">
        <v>96</v>
      </c>
      <c r="AA486" t="s">
        <v>24</v>
      </c>
      <c r="AB486">
        <v>0</v>
      </c>
    </row>
    <row r="487" spans="7:28" x14ac:dyDescent="0.2">
      <c r="G487">
        <v>2012</v>
      </c>
      <c r="H487" t="s">
        <v>14</v>
      </c>
      <c r="I487">
        <v>0</v>
      </c>
      <c r="J487" t="s">
        <v>88</v>
      </c>
      <c r="K487" t="s">
        <v>4</v>
      </c>
      <c r="L487" t="s">
        <v>89</v>
      </c>
      <c r="M487" t="s">
        <v>70</v>
      </c>
      <c r="N487" t="s">
        <v>39</v>
      </c>
      <c r="O487" t="s">
        <v>40</v>
      </c>
      <c r="P487" t="str">
        <f>LEFT(Table6[[#This Row],[PoliceStation]],LEN(Table6[[#This Row],[PoliceStation]])-4)</f>
        <v>Bukit Panjang</v>
      </c>
      <c r="R487">
        <v>2019</v>
      </c>
      <c r="S487" t="s">
        <v>9</v>
      </c>
      <c r="T487" t="s">
        <v>20</v>
      </c>
      <c r="U487" t="s">
        <v>25</v>
      </c>
      <c r="V487">
        <v>1</v>
      </c>
      <c r="X487">
        <v>2018</v>
      </c>
      <c r="Y487" t="s">
        <v>17</v>
      </c>
      <c r="Z487" t="s">
        <v>93</v>
      </c>
      <c r="AA487" t="s">
        <v>25</v>
      </c>
      <c r="AB487">
        <v>30</v>
      </c>
    </row>
    <row r="488" spans="7:28" x14ac:dyDescent="0.2">
      <c r="G488">
        <v>2012</v>
      </c>
      <c r="H488" t="s">
        <v>12</v>
      </c>
      <c r="I488">
        <v>25</v>
      </c>
      <c r="J488" t="s">
        <v>88</v>
      </c>
      <c r="K488" t="s">
        <v>3</v>
      </c>
      <c r="L488" t="s">
        <v>89</v>
      </c>
      <c r="M488" t="s">
        <v>58</v>
      </c>
      <c r="N488" t="s">
        <v>39</v>
      </c>
      <c r="O488" t="s">
        <v>40</v>
      </c>
      <c r="P488" t="str">
        <f>LEFT(Table6[[#This Row],[PoliceStation]],LEN(Table6[[#This Row],[PoliceStation]])-4)</f>
        <v>Bukit Batok</v>
      </c>
      <c r="R488">
        <v>2019</v>
      </c>
      <c r="S488" t="s">
        <v>9</v>
      </c>
      <c r="T488" t="s">
        <v>21</v>
      </c>
      <c r="U488" t="s">
        <v>25</v>
      </c>
      <c r="V488">
        <v>1</v>
      </c>
      <c r="X488">
        <v>2018</v>
      </c>
      <c r="Y488" t="s">
        <v>17</v>
      </c>
      <c r="Z488" t="s">
        <v>94</v>
      </c>
      <c r="AA488" t="s">
        <v>25</v>
      </c>
      <c r="AB488">
        <v>4</v>
      </c>
    </row>
    <row r="489" spans="7:28" x14ac:dyDescent="0.2">
      <c r="G489">
        <v>2012</v>
      </c>
      <c r="H489" t="s">
        <v>16</v>
      </c>
      <c r="I489">
        <v>17</v>
      </c>
      <c r="J489" t="s">
        <v>88</v>
      </c>
      <c r="K489" t="s">
        <v>6</v>
      </c>
      <c r="L489" t="s">
        <v>89</v>
      </c>
      <c r="M489" t="s">
        <v>58</v>
      </c>
      <c r="N489" t="s">
        <v>39</v>
      </c>
      <c r="O489" t="s">
        <v>40</v>
      </c>
      <c r="P489" t="str">
        <f>LEFT(Table6[[#This Row],[PoliceStation]],LEN(Table6[[#This Row],[PoliceStation]])-4)</f>
        <v>Bukit Batok</v>
      </c>
      <c r="R489">
        <v>2019</v>
      </c>
      <c r="S489" t="s">
        <v>11</v>
      </c>
      <c r="T489" t="s">
        <v>19</v>
      </c>
      <c r="U489" t="s">
        <v>24</v>
      </c>
      <c r="V489">
        <v>113</v>
      </c>
      <c r="X489">
        <v>2018</v>
      </c>
      <c r="Y489" t="s">
        <v>17</v>
      </c>
      <c r="Z489" t="s">
        <v>95</v>
      </c>
      <c r="AA489" t="s">
        <v>25</v>
      </c>
      <c r="AB489">
        <v>3</v>
      </c>
    </row>
    <row r="490" spans="7:28" x14ac:dyDescent="0.2">
      <c r="G490">
        <v>2012</v>
      </c>
      <c r="H490" t="s">
        <v>16</v>
      </c>
      <c r="I490">
        <v>27</v>
      </c>
      <c r="J490" t="s">
        <v>88</v>
      </c>
      <c r="K490" t="s">
        <v>6</v>
      </c>
      <c r="L490" t="s">
        <v>89</v>
      </c>
      <c r="M490" t="s">
        <v>81</v>
      </c>
      <c r="N490" t="s">
        <v>39</v>
      </c>
      <c r="O490" t="s">
        <v>40</v>
      </c>
      <c r="P490" t="str">
        <f>LEFT(Table6[[#This Row],[PoliceStation]],LEN(Table6[[#This Row],[PoliceStation]])-4)</f>
        <v>Woodlands East</v>
      </c>
      <c r="R490">
        <v>2019</v>
      </c>
      <c r="S490" t="s">
        <v>11</v>
      </c>
      <c r="T490" t="s">
        <v>20</v>
      </c>
      <c r="U490" t="s">
        <v>24</v>
      </c>
      <c r="V490">
        <v>58</v>
      </c>
      <c r="X490">
        <v>2018</v>
      </c>
      <c r="Y490" t="s">
        <v>17</v>
      </c>
      <c r="Z490" t="s">
        <v>96</v>
      </c>
      <c r="AA490" t="s">
        <v>25</v>
      </c>
      <c r="AB490">
        <v>0</v>
      </c>
    </row>
    <row r="491" spans="7:28" x14ac:dyDescent="0.2">
      <c r="G491">
        <v>2012</v>
      </c>
      <c r="H491" t="s">
        <v>12</v>
      </c>
      <c r="I491">
        <v>31</v>
      </c>
      <c r="J491" t="s">
        <v>88</v>
      </c>
      <c r="K491" t="s">
        <v>3</v>
      </c>
      <c r="L491" t="s">
        <v>89</v>
      </c>
      <c r="M491" t="s">
        <v>60</v>
      </c>
      <c r="N491" t="s">
        <v>45</v>
      </c>
      <c r="O491" t="s">
        <v>46</v>
      </c>
      <c r="P491" t="str">
        <f>LEFT(Table6[[#This Row],[PoliceStation]],LEN(Table6[[#This Row],[PoliceStation]])-4)</f>
        <v>Pasir Ris</v>
      </c>
      <c r="R491">
        <v>2019</v>
      </c>
      <c r="S491" t="s">
        <v>11</v>
      </c>
      <c r="T491" t="s">
        <v>21</v>
      </c>
      <c r="U491" t="s">
        <v>24</v>
      </c>
      <c r="V491">
        <v>43</v>
      </c>
      <c r="X491">
        <v>2018</v>
      </c>
      <c r="Y491" t="s">
        <v>13</v>
      </c>
      <c r="Z491" t="s">
        <v>93</v>
      </c>
      <c r="AA491" t="s">
        <v>24</v>
      </c>
      <c r="AB491">
        <v>93</v>
      </c>
    </row>
    <row r="492" spans="7:28" x14ac:dyDescent="0.2">
      <c r="G492">
        <v>2012</v>
      </c>
      <c r="H492" t="s">
        <v>14</v>
      </c>
      <c r="I492">
        <v>10</v>
      </c>
      <c r="J492" t="s">
        <v>88</v>
      </c>
      <c r="K492" t="s">
        <v>4</v>
      </c>
      <c r="L492" t="s">
        <v>89</v>
      </c>
      <c r="M492" t="s">
        <v>47</v>
      </c>
      <c r="N492" t="s">
        <v>45</v>
      </c>
      <c r="O492" t="s">
        <v>46</v>
      </c>
      <c r="P492" t="str">
        <f>LEFT(Table6[[#This Row],[PoliceStation]],LEN(Table6[[#This Row],[PoliceStation]])-4)</f>
        <v>Tampines</v>
      </c>
      <c r="R492">
        <v>2019</v>
      </c>
      <c r="S492" t="s">
        <v>11</v>
      </c>
      <c r="T492" t="s">
        <v>19</v>
      </c>
      <c r="U492" t="s">
        <v>25</v>
      </c>
      <c r="V492">
        <v>0</v>
      </c>
      <c r="X492">
        <v>2018</v>
      </c>
      <c r="Y492" t="s">
        <v>13</v>
      </c>
      <c r="Z492" t="s">
        <v>94</v>
      </c>
      <c r="AA492" t="s">
        <v>24</v>
      </c>
      <c r="AB492">
        <v>50</v>
      </c>
    </row>
    <row r="493" spans="7:28" x14ac:dyDescent="0.2">
      <c r="G493">
        <v>2012</v>
      </c>
      <c r="H493" t="s">
        <v>15</v>
      </c>
      <c r="I493">
        <v>9</v>
      </c>
      <c r="J493" t="s">
        <v>88</v>
      </c>
      <c r="K493" t="s">
        <v>5</v>
      </c>
      <c r="L493" t="s">
        <v>89</v>
      </c>
      <c r="M493" t="s">
        <v>47</v>
      </c>
      <c r="N493" t="s">
        <v>45</v>
      </c>
      <c r="O493" t="s">
        <v>46</v>
      </c>
      <c r="P493" t="str">
        <f>LEFT(Table6[[#This Row],[PoliceStation]],LEN(Table6[[#This Row],[PoliceStation]])-4)</f>
        <v>Tampines</v>
      </c>
      <c r="R493">
        <v>2019</v>
      </c>
      <c r="S493" t="s">
        <v>11</v>
      </c>
      <c r="T493" t="s">
        <v>20</v>
      </c>
      <c r="U493" t="s">
        <v>25</v>
      </c>
      <c r="V493">
        <v>0</v>
      </c>
      <c r="X493">
        <v>2018</v>
      </c>
      <c r="Y493" t="s">
        <v>13</v>
      </c>
      <c r="Z493" t="s">
        <v>95</v>
      </c>
      <c r="AA493" t="s">
        <v>24</v>
      </c>
      <c r="AB493">
        <v>44</v>
      </c>
    </row>
    <row r="494" spans="7:28" x14ac:dyDescent="0.2">
      <c r="G494">
        <v>2012</v>
      </c>
      <c r="H494" t="s">
        <v>17</v>
      </c>
      <c r="I494">
        <v>11</v>
      </c>
      <c r="J494" t="s">
        <v>88</v>
      </c>
      <c r="K494" t="s">
        <v>6</v>
      </c>
      <c r="L494" t="s">
        <v>89</v>
      </c>
      <c r="M494" t="s">
        <v>47</v>
      </c>
      <c r="N494" t="s">
        <v>45</v>
      </c>
      <c r="O494" t="s">
        <v>46</v>
      </c>
      <c r="P494" t="str">
        <f>LEFT(Table6[[#This Row],[PoliceStation]],LEN(Table6[[#This Row],[PoliceStation]])-4)</f>
        <v>Tampines</v>
      </c>
      <c r="R494">
        <v>2019</v>
      </c>
      <c r="S494" t="s">
        <v>11</v>
      </c>
      <c r="T494" t="s">
        <v>21</v>
      </c>
      <c r="U494" t="s">
        <v>25</v>
      </c>
      <c r="V494">
        <v>0</v>
      </c>
      <c r="X494">
        <v>2018</v>
      </c>
      <c r="Y494" t="s">
        <v>13</v>
      </c>
      <c r="Z494" t="s">
        <v>96</v>
      </c>
      <c r="AA494" t="s">
        <v>24</v>
      </c>
      <c r="AB494">
        <v>0</v>
      </c>
    </row>
    <row r="495" spans="7:28" x14ac:dyDescent="0.2">
      <c r="G495">
        <v>2012</v>
      </c>
      <c r="H495" t="s">
        <v>16</v>
      </c>
      <c r="I495">
        <v>25</v>
      </c>
      <c r="J495" t="s">
        <v>88</v>
      </c>
      <c r="K495" t="s">
        <v>6</v>
      </c>
      <c r="L495" t="s">
        <v>89</v>
      </c>
      <c r="M495" t="s">
        <v>47</v>
      </c>
      <c r="N495" t="s">
        <v>45</v>
      </c>
      <c r="O495" t="s">
        <v>46</v>
      </c>
      <c r="P495" t="str">
        <f>LEFT(Table6[[#This Row],[PoliceStation]],LEN(Table6[[#This Row],[PoliceStation]])-4)</f>
        <v>Tampines</v>
      </c>
      <c r="R495">
        <v>2019</v>
      </c>
      <c r="S495" t="s">
        <v>12</v>
      </c>
      <c r="T495" t="s">
        <v>19</v>
      </c>
      <c r="U495" t="s">
        <v>24</v>
      </c>
      <c r="V495">
        <v>967</v>
      </c>
      <c r="X495">
        <v>2018</v>
      </c>
      <c r="Y495" t="s">
        <v>13</v>
      </c>
      <c r="Z495" t="s">
        <v>93</v>
      </c>
      <c r="AA495" t="s">
        <v>25</v>
      </c>
      <c r="AB495">
        <v>12</v>
      </c>
    </row>
    <row r="496" spans="7:28" x14ac:dyDescent="0.2">
      <c r="G496">
        <v>2012</v>
      </c>
      <c r="H496" t="s">
        <v>12</v>
      </c>
      <c r="I496">
        <v>43</v>
      </c>
      <c r="J496" t="s">
        <v>88</v>
      </c>
      <c r="K496" t="s">
        <v>3</v>
      </c>
      <c r="L496" t="s">
        <v>89</v>
      </c>
      <c r="M496" t="s">
        <v>47</v>
      </c>
      <c r="N496" t="s">
        <v>45</v>
      </c>
      <c r="O496" t="s">
        <v>46</v>
      </c>
      <c r="P496" t="str">
        <f>LEFT(Table6[[#This Row],[PoliceStation]],LEN(Table6[[#This Row],[PoliceStation]])-4)</f>
        <v>Tampines</v>
      </c>
      <c r="R496">
        <v>2019</v>
      </c>
      <c r="S496" t="s">
        <v>12</v>
      </c>
      <c r="T496" t="s">
        <v>20</v>
      </c>
      <c r="U496" t="s">
        <v>24</v>
      </c>
      <c r="V496">
        <v>99</v>
      </c>
      <c r="X496">
        <v>2018</v>
      </c>
      <c r="Y496" t="s">
        <v>13</v>
      </c>
      <c r="Z496" t="s">
        <v>94</v>
      </c>
      <c r="AA496" t="s">
        <v>25</v>
      </c>
      <c r="AB496">
        <v>6</v>
      </c>
    </row>
    <row r="497" spans="7:28" x14ac:dyDescent="0.2">
      <c r="G497">
        <v>2012</v>
      </c>
      <c r="H497" t="s">
        <v>14</v>
      </c>
      <c r="I497">
        <v>6</v>
      </c>
      <c r="J497" t="s">
        <v>88</v>
      </c>
      <c r="K497" t="s">
        <v>4</v>
      </c>
      <c r="L497" t="s">
        <v>89</v>
      </c>
      <c r="M497" t="s">
        <v>58</v>
      </c>
      <c r="N497" t="s">
        <v>39</v>
      </c>
      <c r="O497" t="s">
        <v>40</v>
      </c>
      <c r="P497" t="str">
        <f>LEFT(Table6[[#This Row],[PoliceStation]],LEN(Table6[[#This Row],[PoliceStation]])-4)</f>
        <v>Bukit Batok</v>
      </c>
      <c r="R497">
        <v>2019</v>
      </c>
      <c r="S497" t="s">
        <v>12</v>
      </c>
      <c r="T497" t="s">
        <v>21</v>
      </c>
      <c r="U497" t="s">
        <v>24</v>
      </c>
      <c r="V497">
        <v>77</v>
      </c>
      <c r="X497">
        <v>2018</v>
      </c>
      <c r="Y497" t="s">
        <v>13</v>
      </c>
      <c r="Z497" t="s">
        <v>95</v>
      </c>
      <c r="AA497" t="s">
        <v>25</v>
      </c>
      <c r="AB497">
        <v>5</v>
      </c>
    </row>
    <row r="498" spans="7:28" x14ac:dyDescent="0.2">
      <c r="G498">
        <v>2012</v>
      </c>
      <c r="H498" t="s">
        <v>17</v>
      </c>
      <c r="I498">
        <v>8</v>
      </c>
      <c r="J498" t="s">
        <v>88</v>
      </c>
      <c r="K498" t="s">
        <v>6</v>
      </c>
      <c r="L498" t="s">
        <v>89</v>
      </c>
      <c r="M498" t="s">
        <v>59</v>
      </c>
      <c r="N498" t="s">
        <v>39</v>
      </c>
      <c r="O498" t="s">
        <v>40</v>
      </c>
      <c r="P498" t="str">
        <f>LEFT(Table6[[#This Row],[PoliceStation]],LEN(Table6[[#This Row],[PoliceStation]])-4)</f>
        <v>Choa Chu Kang</v>
      </c>
      <c r="R498">
        <v>2019</v>
      </c>
      <c r="S498" t="s">
        <v>12</v>
      </c>
      <c r="T498" t="s">
        <v>19</v>
      </c>
      <c r="U498" t="s">
        <v>25</v>
      </c>
      <c r="V498">
        <v>10</v>
      </c>
      <c r="X498">
        <v>2018</v>
      </c>
      <c r="Y498" t="s">
        <v>13</v>
      </c>
      <c r="Z498" t="s">
        <v>96</v>
      </c>
      <c r="AA498" t="s">
        <v>25</v>
      </c>
      <c r="AB498">
        <v>0</v>
      </c>
    </row>
    <row r="499" spans="7:28" x14ac:dyDescent="0.2">
      <c r="G499">
        <v>2012</v>
      </c>
      <c r="H499" t="s">
        <v>12</v>
      </c>
      <c r="I499">
        <v>27</v>
      </c>
      <c r="J499" t="s">
        <v>88</v>
      </c>
      <c r="K499" t="s">
        <v>3</v>
      </c>
      <c r="L499" t="s">
        <v>89</v>
      </c>
      <c r="M499" t="s">
        <v>70</v>
      </c>
      <c r="N499" t="s">
        <v>39</v>
      </c>
      <c r="O499" t="s">
        <v>40</v>
      </c>
      <c r="P499" t="str">
        <f>LEFT(Table6[[#This Row],[PoliceStation]],LEN(Table6[[#This Row],[PoliceStation]])-4)</f>
        <v>Bukit Panjang</v>
      </c>
      <c r="R499">
        <v>2019</v>
      </c>
      <c r="S499" t="s">
        <v>12</v>
      </c>
      <c r="T499" t="s">
        <v>20</v>
      </c>
      <c r="U499" t="s">
        <v>25</v>
      </c>
      <c r="V499">
        <v>1</v>
      </c>
      <c r="X499">
        <v>2018</v>
      </c>
      <c r="Y499" t="s">
        <v>10</v>
      </c>
      <c r="Z499" t="s">
        <v>93</v>
      </c>
      <c r="AA499" t="s">
        <v>24</v>
      </c>
      <c r="AB499">
        <v>302</v>
      </c>
    </row>
    <row r="500" spans="7:28" x14ac:dyDescent="0.2">
      <c r="G500">
        <v>2012</v>
      </c>
      <c r="H500" t="s">
        <v>12</v>
      </c>
      <c r="I500">
        <v>40</v>
      </c>
      <c r="J500" t="s">
        <v>88</v>
      </c>
      <c r="K500" t="s">
        <v>3</v>
      </c>
      <c r="L500" t="s">
        <v>89</v>
      </c>
      <c r="M500" t="s">
        <v>59</v>
      </c>
      <c r="N500" t="s">
        <v>39</v>
      </c>
      <c r="O500" t="s">
        <v>40</v>
      </c>
      <c r="P500" t="str">
        <f>LEFT(Table6[[#This Row],[PoliceStation]],LEN(Table6[[#This Row],[PoliceStation]])-4)</f>
        <v>Choa Chu Kang</v>
      </c>
      <c r="R500">
        <v>2019</v>
      </c>
      <c r="S500" t="s">
        <v>12</v>
      </c>
      <c r="T500" t="s">
        <v>21</v>
      </c>
      <c r="U500" t="s">
        <v>25</v>
      </c>
      <c r="V500">
        <v>1</v>
      </c>
      <c r="X500">
        <v>2018</v>
      </c>
      <c r="Y500" t="s">
        <v>10</v>
      </c>
      <c r="Z500" t="s">
        <v>94</v>
      </c>
      <c r="AA500" t="s">
        <v>24</v>
      </c>
      <c r="AB500">
        <v>39</v>
      </c>
    </row>
    <row r="501" spans="7:28" x14ac:dyDescent="0.2">
      <c r="G501">
        <v>2012</v>
      </c>
      <c r="H501" t="s">
        <v>14</v>
      </c>
      <c r="I501">
        <v>7</v>
      </c>
      <c r="J501" t="s">
        <v>88</v>
      </c>
      <c r="K501" t="s">
        <v>4</v>
      </c>
      <c r="L501" t="s">
        <v>89</v>
      </c>
      <c r="M501" t="s">
        <v>54</v>
      </c>
      <c r="N501" t="s">
        <v>39</v>
      </c>
      <c r="O501" t="s">
        <v>40</v>
      </c>
      <c r="P501" t="str">
        <f>LEFT(Table6[[#This Row],[PoliceStation]],LEN(Table6[[#This Row],[PoliceStation]])-4)</f>
        <v>Jurong West</v>
      </c>
      <c r="R501">
        <v>2019</v>
      </c>
      <c r="S501" t="s">
        <v>14</v>
      </c>
      <c r="T501" t="s">
        <v>19</v>
      </c>
      <c r="U501" t="s">
        <v>24</v>
      </c>
      <c r="V501">
        <v>77</v>
      </c>
      <c r="X501">
        <v>2018</v>
      </c>
      <c r="Y501" t="s">
        <v>10</v>
      </c>
      <c r="Z501" t="s">
        <v>95</v>
      </c>
      <c r="AA501" t="s">
        <v>24</v>
      </c>
      <c r="AB501">
        <v>28</v>
      </c>
    </row>
    <row r="502" spans="7:28" x14ac:dyDescent="0.2">
      <c r="G502">
        <v>2012</v>
      </c>
      <c r="H502" t="s">
        <v>17</v>
      </c>
      <c r="I502">
        <v>9</v>
      </c>
      <c r="J502" t="s">
        <v>88</v>
      </c>
      <c r="K502" t="s">
        <v>6</v>
      </c>
      <c r="L502" t="s">
        <v>89</v>
      </c>
      <c r="M502" t="s">
        <v>81</v>
      </c>
      <c r="N502" t="s">
        <v>39</v>
      </c>
      <c r="O502" t="s">
        <v>40</v>
      </c>
      <c r="P502" t="str">
        <f>LEFT(Table6[[#This Row],[PoliceStation]],LEN(Table6[[#This Row],[PoliceStation]])-4)</f>
        <v>Woodlands East</v>
      </c>
      <c r="R502">
        <v>2019</v>
      </c>
      <c r="S502" t="s">
        <v>14</v>
      </c>
      <c r="T502" t="s">
        <v>20</v>
      </c>
      <c r="U502" t="s">
        <v>24</v>
      </c>
      <c r="V502">
        <v>23</v>
      </c>
      <c r="X502">
        <v>2018</v>
      </c>
      <c r="Y502" t="s">
        <v>10</v>
      </c>
      <c r="Z502" t="s">
        <v>96</v>
      </c>
      <c r="AA502" t="s">
        <v>24</v>
      </c>
      <c r="AB502">
        <v>0</v>
      </c>
    </row>
    <row r="503" spans="7:28" x14ac:dyDescent="0.2">
      <c r="G503">
        <v>2012</v>
      </c>
      <c r="H503" t="s">
        <v>17</v>
      </c>
      <c r="I503">
        <v>0</v>
      </c>
      <c r="J503" t="s">
        <v>88</v>
      </c>
      <c r="K503" t="s">
        <v>6</v>
      </c>
      <c r="L503" t="s">
        <v>89</v>
      </c>
      <c r="M503" t="s">
        <v>76</v>
      </c>
      <c r="N503" t="s">
        <v>42</v>
      </c>
      <c r="O503" t="s">
        <v>43</v>
      </c>
      <c r="P503" t="str">
        <f>LEFT(Table6[[#This Row],[PoliceStation]],LEN(Table6[[#This Row],[PoliceStation]])-4)</f>
        <v>Sembawang</v>
      </c>
      <c r="R503">
        <v>2019</v>
      </c>
      <c r="S503" t="s">
        <v>14</v>
      </c>
      <c r="T503" t="s">
        <v>21</v>
      </c>
      <c r="U503" t="s">
        <v>24</v>
      </c>
      <c r="V503">
        <v>17</v>
      </c>
      <c r="X503">
        <v>2018</v>
      </c>
      <c r="Y503" t="s">
        <v>10</v>
      </c>
      <c r="Z503" t="s">
        <v>93</v>
      </c>
      <c r="AA503" t="s">
        <v>25</v>
      </c>
      <c r="AB503">
        <v>96</v>
      </c>
    </row>
    <row r="504" spans="7:28" x14ac:dyDescent="0.2">
      <c r="G504">
        <v>2012</v>
      </c>
      <c r="H504" t="s">
        <v>16</v>
      </c>
      <c r="I504">
        <v>0</v>
      </c>
      <c r="J504" t="s">
        <v>88</v>
      </c>
      <c r="K504" t="s">
        <v>6</v>
      </c>
      <c r="L504" t="s">
        <v>89</v>
      </c>
      <c r="M504" t="s">
        <v>65</v>
      </c>
      <c r="N504" t="s">
        <v>42</v>
      </c>
      <c r="O504" t="s">
        <v>43</v>
      </c>
      <c r="P504" t="str">
        <f>LEFT(Table6[[#This Row],[PoliceStation]],LEN(Table6[[#This Row],[PoliceStation]])-4)</f>
        <v>Yishun North</v>
      </c>
      <c r="R504">
        <v>2019</v>
      </c>
      <c r="S504" t="s">
        <v>14</v>
      </c>
      <c r="T504" t="s">
        <v>19</v>
      </c>
      <c r="U504" t="s">
        <v>25</v>
      </c>
      <c r="V504">
        <v>5</v>
      </c>
      <c r="X504">
        <v>2018</v>
      </c>
      <c r="Y504" t="s">
        <v>10</v>
      </c>
      <c r="Z504" t="s">
        <v>94</v>
      </c>
      <c r="AA504" t="s">
        <v>25</v>
      </c>
      <c r="AB504">
        <v>15</v>
      </c>
    </row>
    <row r="505" spans="7:28" x14ac:dyDescent="0.2">
      <c r="G505">
        <v>2012</v>
      </c>
      <c r="H505" t="s">
        <v>16</v>
      </c>
      <c r="I505">
        <v>0</v>
      </c>
      <c r="J505" t="s">
        <v>88</v>
      </c>
      <c r="K505" t="s">
        <v>6</v>
      </c>
      <c r="L505" t="s">
        <v>89</v>
      </c>
      <c r="M505" t="s">
        <v>76</v>
      </c>
      <c r="N505" t="s">
        <v>42</v>
      </c>
      <c r="O505" t="s">
        <v>43</v>
      </c>
      <c r="P505" t="str">
        <f>LEFT(Table6[[#This Row],[PoliceStation]],LEN(Table6[[#This Row],[PoliceStation]])-4)</f>
        <v>Sembawang</v>
      </c>
      <c r="R505">
        <v>2019</v>
      </c>
      <c r="S505" t="s">
        <v>14</v>
      </c>
      <c r="T505" t="s">
        <v>20</v>
      </c>
      <c r="U505" t="s">
        <v>25</v>
      </c>
      <c r="V505">
        <v>0</v>
      </c>
      <c r="X505">
        <v>2018</v>
      </c>
      <c r="Y505" t="s">
        <v>10</v>
      </c>
      <c r="Z505" t="s">
        <v>95</v>
      </c>
      <c r="AA505" t="s">
        <v>25</v>
      </c>
      <c r="AB505">
        <v>14</v>
      </c>
    </row>
    <row r="506" spans="7:28" x14ac:dyDescent="0.2">
      <c r="G506">
        <v>2012</v>
      </c>
      <c r="H506" t="s">
        <v>15</v>
      </c>
      <c r="I506">
        <v>0</v>
      </c>
      <c r="J506" t="s">
        <v>88</v>
      </c>
      <c r="K506" t="s">
        <v>5</v>
      </c>
      <c r="L506" t="s">
        <v>89</v>
      </c>
      <c r="M506" t="s">
        <v>65</v>
      </c>
      <c r="N506" t="s">
        <v>42</v>
      </c>
      <c r="O506" t="s">
        <v>43</v>
      </c>
      <c r="P506" t="str">
        <f>LEFT(Table6[[#This Row],[PoliceStation]],LEN(Table6[[#This Row],[PoliceStation]])-4)</f>
        <v>Yishun North</v>
      </c>
      <c r="R506">
        <v>2019</v>
      </c>
      <c r="S506" t="s">
        <v>14</v>
      </c>
      <c r="T506" t="s">
        <v>21</v>
      </c>
      <c r="U506" t="s">
        <v>25</v>
      </c>
      <c r="V506">
        <v>0</v>
      </c>
      <c r="X506">
        <v>2018</v>
      </c>
      <c r="Y506" t="s">
        <v>10</v>
      </c>
      <c r="Z506" t="s">
        <v>96</v>
      </c>
      <c r="AA506" t="s">
        <v>25</v>
      </c>
      <c r="AB506">
        <v>0</v>
      </c>
    </row>
    <row r="507" spans="7:28" x14ac:dyDescent="0.2">
      <c r="G507">
        <v>2012</v>
      </c>
      <c r="H507" t="s">
        <v>14</v>
      </c>
      <c r="I507">
        <v>0</v>
      </c>
      <c r="J507" t="s">
        <v>88</v>
      </c>
      <c r="K507" t="s">
        <v>4</v>
      </c>
      <c r="L507" t="s">
        <v>89</v>
      </c>
      <c r="M507" t="s">
        <v>65</v>
      </c>
      <c r="N507" t="s">
        <v>42</v>
      </c>
      <c r="O507" t="s">
        <v>43</v>
      </c>
      <c r="P507" t="str">
        <f>LEFT(Table6[[#This Row],[PoliceStation]],LEN(Table6[[#This Row],[PoliceStation]])-4)</f>
        <v>Yishun North</v>
      </c>
      <c r="R507">
        <v>2019</v>
      </c>
      <c r="S507" t="s">
        <v>15</v>
      </c>
      <c r="T507" t="s">
        <v>19</v>
      </c>
      <c r="U507" t="s">
        <v>24</v>
      </c>
      <c r="V507">
        <v>108</v>
      </c>
      <c r="X507">
        <v>2018</v>
      </c>
      <c r="Y507" t="s">
        <v>18</v>
      </c>
      <c r="Z507" t="s">
        <v>93</v>
      </c>
      <c r="AA507" t="s">
        <v>24</v>
      </c>
      <c r="AB507">
        <v>3574</v>
      </c>
    </row>
    <row r="508" spans="7:28" x14ac:dyDescent="0.2">
      <c r="G508">
        <v>2012</v>
      </c>
      <c r="H508" t="s">
        <v>12</v>
      </c>
      <c r="I508">
        <v>0</v>
      </c>
      <c r="J508" t="s">
        <v>88</v>
      </c>
      <c r="K508" t="s">
        <v>3</v>
      </c>
      <c r="L508" t="s">
        <v>89</v>
      </c>
      <c r="M508" t="s">
        <v>82</v>
      </c>
      <c r="N508" t="s">
        <v>39</v>
      </c>
      <c r="O508" t="s">
        <v>40</v>
      </c>
      <c r="P508" t="str">
        <f>LEFT(Table6[[#This Row],[PoliceStation]],LEN(Table6[[#This Row],[PoliceStation]])-4)</f>
        <v>Woodlands West</v>
      </c>
      <c r="R508">
        <v>2019</v>
      </c>
      <c r="S508" t="s">
        <v>15</v>
      </c>
      <c r="T508" t="s">
        <v>20</v>
      </c>
      <c r="U508" t="s">
        <v>24</v>
      </c>
      <c r="V508">
        <v>25</v>
      </c>
      <c r="X508">
        <v>2018</v>
      </c>
      <c r="Y508" t="s">
        <v>18</v>
      </c>
      <c r="Z508" t="s">
        <v>94</v>
      </c>
      <c r="AA508" t="s">
        <v>24</v>
      </c>
      <c r="AB508">
        <v>603</v>
      </c>
    </row>
    <row r="509" spans="7:28" x14ac:dyDescent="0.2">
      <c r="G509">
        <v>2012</v>
      </c>
      <c r="H509" t="s">
        <v>16</v>
      </c>
      <c r="I509">
        <v>0</v>
      </c>
      <c r="J509" t="s">
        <v>88</v>
      </c>
      <c r="K509" t="s">
        <v>6</v>
      </c>
      <c r="L509" t="s">
        <v>89</v>
      </c>
      <c r="M509" t="s">
        <v>82</v>
      </c>
      <c r="N509" t="s">
        <v>39</v>
      </c>
      <c r="O509" t="s">
        <v>40</v>
      </c>
      <c r="P509" t="str">
        <f>LEFT(Table6[[#This Row],[PoliceStation]],LEN(Table6[[#This Row],[PoliceStation]])-4)</f>
        <v>Woodlands West</v>
      </c>
      <c r="R509">
        <v>2019</v>
      </c>
      <c r="S509" t="s">
        <v>15</v>
      </c>
      <c r="T509" t="s">
        <v>21</v>
      </c>
      <c r="U509" t="s">
        <v>24</v>
      </c>
      <c r="V509">
        <v>22</v>
      </c>
      <c r="X509">
        <v>2018</v>
      </c>
      <c r="Y509" t="s">
        <v>18</v>
      </c>
      <c r="Z509" t="s">
        <v>95</v>
      </c>
      <c r="AA509" t="s">
        <v>24</v>
      </c>
      <c r="AB509">
        <v>349</v>
      </c>
    </row>
    <row r="510" spans="7:28" x14ac:dyDescent="0.2">
      <c r="G510">
        <v>2012</v>
      </c>
      <c r="H510" t="s">
        <v>17</v>
      </c>
      <c r="I510">
        <v>0</v>
      </c>
      <c r="J510" t="s">
        <v>88</v>
      </c>
      <c r="K510" t="s">
        <v>6</v>
      </c>
      <c r="L510" t="s">
        <v>89</v>
      </c>
      <c r="M510" t="s">
        <v>82</v>
      </c>
      <c r="N510" t="s">
        <v>39</v>
      </c>
      <c r="O510" t="s">
        <v>40</v>
      </c>
      <c r="P510" t="str">
        <f>LEFT(Table6[[#This Row],[PoliceStation]],LEN(Table6[[#This Row],[PoliceStation]])-4)</f>
        <v>Woodlands West</v>
      </c>
      <c r="R510">
        <v>2019</v>
      </c>
      <c r="S510" t="s">
        <v>15</v>
      </c>
      <c r="T510" t="s">
        <v>19</v>
      </c>
      <c r="U510" t="s">
        <v>25</v>
      </c>
      <c r="V510">
        <v>6</v>
      </c>
      <c r="X510">
        <v>2018</v>
      </c>
      <c r="Y510" t="s">
        <v>18</v>
      </c>
      <c r="Z510" t="s">
        <v>96</v>
      </c>
      <c r="AA510" t="s">
        <v>24</v>
      </c>
      <c r="AB510">
        <v>2</v>
      </c>
    </row>
    <row r="511" spans="7:28" x14ac:dyDescent="0.2">
      <c r="G511">
        <v>2012</v>
      </c>
      <c r="H511" t="s">
        <v>14</v>
      </c>
      <c r="I511">
        <v>0</v>
      </c>
      <c r="J511" t="s">
        <v>88</v>
      </c>
      <c r="K511" t="s">
        <v>4</v>
      </c>
      <c r="L511" t="s">
        <v>89</v>
      </c>
      <c r="M511" t="s">
        <v>82</v>
      </c>
      <c r="N511" t="s">
        <v>39</v>
      </c>
      <c r="O511" t="s">
        <v>40</v>
      </c>
      <c r="P511" t="str">
        <f>LEFT(Table6[[#This Row],[PoliceStation]],LEN(Table6[[#This Row],[PoliceStation]])-4)</f>
        <v>Woodlands West</v>
      </c>
      <c r="R511">
        <v>2019</v>
      </c>
      <c r="S511" t="s">
        <v>15</v>
      </c>
      <c r="T511" t="s">
        <v>20</v>
      </c>
      <c r="U511" t="s">
        <v>25</v>
      </c>
      <c r="V511">
        <v>5</v>
      </c>
      <c r="X511">
        <v>2018</v>
      </c>
      <c r="Y511" t="s">
        <v>18</v>
      </c>
      <c r="Z511" t="s">
        <v>93</v>
      </c>
      <c r="AA511" t="s">
        <v>25</v>
      </c>
      <c r="AB511">
        <v>2963</v>
      </c>
    </row>
    <row r="512" spans="7:28" x14ac:dyDescent="0.2">
      <c r="G512">
        <v>2012</v>
      </c>
      <c r="H512" t="s">
        <v>14</v>
      </c>
      <c r="I512">
        <v>13</v>
      </c>
      <c r="J512" t="s">
        <v>88</v>
      </c>
      <c r="K512" t="s">
        <v>4</v>
      </c>
      <c r="L512" t="s">
        <v>89</v>
      </c>
      <c r="M512" t="s">
        <v>82</v>
      </c>
      <c r="N512" t="s">
        <v>39</v>
      </c>
      <c r="O512" t="s">
        <v>40</v>
      </c>
      <c r="P512" t="str">
        <f>LEFT(Table6[[#This Row],[PoliceStation]],LEN(Table6[[#This Row],[PoliceStation]])-4)</f>
        <v>Woodlands West</v>
      </c>
      <c r="R512">
        <v>2019</v>
      </c>
      <c r="S512" t="s">
        <v>15</v>
      </c>
      <c r="T512" t="s">
        <v>21</v>
      </c>
      <c r="U512" t="s">
        <v>25</v>
      </c>
      <c r="V512">
        <v>5</v>
      </c>
      <c r="X512">
        <v>2018</v>
      </c>
      <c r="Y512" t="s">
        <v>18</v>
      </c>
      <c r="Z512" t="s">
        <v>94</v>
      </c>
      <c r="AA512" t="s">
        <v>25</v>
      </c>
      <c r="AB512">
        <v>365</v>
      </c>
    </row>
    <row r="513" spans="7:28" x14ac:dyDescent="0.2">
      <c r="G513">
        <v>2012</v>
      </c>
      <c r="H513" t="s">
        <v>12</v>
      </c>
      <c r="I513">
        <v>0</v>
      </c>
      <c r="J513" t="s">
        <v>88</v>
      </c>
      <c r="K513" t="s">
        <v>3</v>
      </c>
      <c r="L513" t="s">
        <v>89</v>
      </c>
      <c r="M513" t="s">
        <v>81</v>
      </c>
      <c r="N513" t="s">
        <v>39</v>
      </c>
      <c r="O513" t="s">
        <v>40</v>
      </c>
      <c r="P513" t="str">
        <f>LEFT(Table6[[#This Row],[PoliceStation]],LEN(Table6[[#This Row],[PoliceStation]])-4)</f>
        <v>Woodlands East</v>
      </c>
      <c r="R513">
        <v>2019</v>
      </c>
      <c r="S513" t="s">
        <v>16</v>
      </c>
      <c r="T513" t="s">
        <v>19</v>
      </c>
      <c r="U513" t="s">
        <v>24</v>
      </c>
      <c r="V513">
        <v>40</v>
      </c>
      <c r="X513">
        <v>2018</v>
      </c>
      <c r="Y513" t="s">
        <v>18</v>
      </c>
      <c r="Z513" t="s">
        <v>95</v>
      </c>
      <c r="AA513" t="s">
        <v>25</v>
      </c>
      <c r="AB513">
        <v>211</v>
      </c>
    </row>
    <row r="514" spans="7:28" x14ac:dyDescent="0.2">
      <c r="G514">
        <v>2012</v>
      </c>
      <c r="H514" t="s">
        <v>16</v>
      </c>
      <c r="I514">
        <v>0</v>
      </c>
      <c r="J514" t="s">
        <v>88</v>
      </c>
      <c r="K514" t="s">
        <v>6</v>
      </c>
      <c r="L514" t="s">
        <v>89</v>
      </c>
      <c r="M514" t="s">
        <v>81</v>
      </c>
      <c r="N514" t="s">
        <v>39</v>
      </c>
      <c r="O514" t="s">
        <v>40</v>
      </c>
      <c r="P514" t="str">
        <f>LEFT(Table6[[#This Row],[PoliceStation]],LEN(Table6[[#This Row],[PoliceStation]])-4)</f>
        <v>Woodlands East</v>
      </c>
      <c r="R514">
        <v>2019</v>
      </c>
      <c r="S514" t="s">
        <v>16</v>
      </c>
      <c r="T514" t="s">
        <v>20</v>
      </c>
      <c r="U514" t="s">
        <v>24</v>
      </c>
      <c r="V514">
        <v>21</v>
      </c>
      <c r="X514">
        <v>2018</v>
      </c>
      <c r="Y514" t="s">
        <v>18</v>
      </c>
      <c r="Z514" t="s">
        <v>96</v>
      </c>
      <c r="AA514" t="s">
        <v>25</v>
      </c>
      <c r="AB514">
        <v>0</v>
      </c>
    </row>
    <row r="515" spans="7:28" x14ac:dyDescent="0.2">
      <c r="G515">
        <v>2012</v>
      </c>
      <c r="H515" t="s">
        <v>17</v>
      </c>
      <c r="I515">
        <v>0</v>
      </c>
      <c r="J515" t="s">
        <v>88</v>
      </c>
      <c r="K515" t="s">
        <v>6</v>
      </c>
      <c r="L515" t="s">
        <v>89</v>
      </c>
      <c r="M515" t="s">
        <v>81</v>
      </c>
      <c r="N515" t="s">
        <v>39</v>
      </c>
      <c r="O515" t="s">
        <v>40</v>
      </c>
      <c r="P515" t="str">
        <f>LEFT(Table6[[#This Row],[PoliceStation]],LEN(Table6[[#This Row],[PoliceStation]])-4)</f>
        <v>Woodlands East</v>
      </c>
      <c r="R515">
        <v>2019</v>
      </c>
      <c r="S515" t="s">
        <v>16</v>
      </c>
      <c r="T515" t="s">
        <v>21</v>
      </c>
      <c r="U515" t="s">
        <v>24</v>
      </c>
      <c r="V515">
        <v>19</v>
      </c>
      <c r="X515">
        <v>2019</v>
      </c>
      <c r="Y515" t="s">
        <v>9</v>
      </c>
      <c r="Z515" t="s">
        <v>93</v>
      </c>
      <c r="AA515" t="s">
        <v>24</v>
      </c>
      <c r="AB515">
        <v>5</v>
      </c>
    </row>
    <row r="516" spans="7:28" x14ac:dyDescent="0.2">
      <c r="G516">
        <v>2012</v>
      </c>
      <c r="H516" t="s">
        <v>15</v>
      </c>
      <c r="I516">
        <v>0</v>
      </c>
      <c r="J516" t="s">
        <v>88</v>
      </c>
      <c r="K516" t="s">
        <v>5</v>
      </c>
      <c r="L516" t="s">
        <v>89</v>
      </c>
      <c r="M516" t="s">
        <v>81</v>
      </c>
      <c r="N516" t="s">
        <v>39</v>
      </c>
      <c r="O516" t="s">
        <v>40</v>
      </c>
      <c r="P516" t="str">
        <f>LEFT(Table6[[#This Row],[PoliceStation]],LEN(Table6[[#This Row],[PoliceStation]])-4)</f>
        <v>Woodlands East</v>
      </c>
      <c r="R516">
        <v>2019</v>
      </c>
      <c r="S516" t="s">
        <v>16</v>
      </c>
      <c r="T516" t="s">
        <v>19</v>
      </c>
      <c r="U516" t="s">
        <v>25</v>
      </c>
      <c r="V516">
        <v>2</v>
      </c>
      <c r="X516">
        <v>2019</v>
      </c>
      <c r="Y516" t="s">
        <v>9</v>
      </c>
      <c r="Z516" t="s">
        <v>94</v>
      </c>
      <c r="AA516" t="s">
        <v>24</v>
      </c>
      <c r="AB516">
        <v>0</v>
      </c>
    </row>
    <row r="517" spans="7:28" x14ac:dyDescent="0.2">
      <c r="G517">
        <v>2012</v>
      </c>
      <c r="H517" t="s">
        <v>14</v>
      </c>
      <c r="I517">
        <v>0</v>
      </c>
      <c r="J517" t="s">
        <v>88</v>
      </c>
      <c r="K517" t="s">
        <v>4</v>
      </c>
      <c r="L517" t="s">
        <v>89</v>
      </c>
      <c r="M517" t="s">
        <v>81</v>
      </c>
      <c r="N517" t="s">
        <v>39</v>
      </c>
      <c r="O517" t="s">
        <v>40</v>
      </c>
      <c r="P517" t="str">
        <f>LEFT(Table6[[#This Row],[PoliceStation]],LEN(Table6[[#This Row],[PoliceStation]])-4)</f>
        <v>Woodlands East</v>
      </c>
      <c r="R517">
        <v>2019</v>
      </c>
      <c r="S517" t="s">
        <v>16</v>
      </c>
      <c r="T517" t="s">
        <v>20</v>
      </c>
      <c r="U517" t="s">
        <v>25</v>
      </c>
      <c r="V517">
        <v>1</v>
      </c>
      <c r="X517">
        <v>2019</v>
      </c>
      <c r="Y517" t="s">
        <v>9</v>
      </c>
      <c r="Z517" t="s">
        <v>95</v>
      </c>
      <c r="AA517" t="s">
        <v>24</v>
      </c>
      <c r="AB517">
        <v>0</v>
      </c>
    </row>
    <row r="518" spans="7:28" x14ac:dyDescent="0.2">
      <c r="G518">
        <v>2012</v>
      </c>
      <c r="H518" t="s">
        <v>12</v>
      </c>
      <c r="I518">
        <v>41</v>
      </c>
      <c r="J518" t="s">
        <v>88</v>
      </c>
      <c r="K518" t="s">
        <v>3</v>
      </c>
      <c r="L518" t="s">
        <v>89</v>
      </c>
      <c r="M518" t="s">
        <v>82</v>
      </c>
      <c r="N518" t="s">
        <v>39</v>
      </c>
      <c r="O518" t="s">
        <v>40</v>
      </c>
      <c r="P518" t="str">
        <f>LEFT(Table6[[#This Row],[PoliceStation]],LEN(Table6[[#This Row],[PoliceStation]])-4)</f>
        <v>Woodlands West</v>
      </c>
      <c r="R518">
        <v>2019</v>
      </c>
      <c r="S518" t="s">
        <v>16</v>
      </c>
      <c r="T518" t="s">
        <v>21</v>
      </c>
      <c r="U518" t="s">
        <v>25</v>
      </c>
      <c r="V518">
        <v>1</v>
      </c>
      <c r="X518">
        <v>2019</v>
      </c>
      <c r="Y518" t="s">
        <v>9</v>
      </c>
      <c r="Z518" t="s">
        <v>96</v>
      </c>
      <c r="AA518" t="s">
        <v>24</v>
      </c>
      <c r="AB518">
        <v>0</v>
      </c>
    </row>
    <row r="519" spans="7:28" x14ac:dyDescent="0.2">
      <c r="G519">
        <v>2012</v>
      </c>
      <c r="H519" t="s">
        <v>16</v>
      </c>
      <c r="I519">
        <v>37</v>
      </c>
      <c r="J519" t="s">
        <v>88</v>
      </c>
      <c r="K519" t="s">
        <v>6</v>
      </c>
      <c r="L519" t="s">
        <v>89</v>
      </c>
      <c r="M519" t="s">
        <v>82</v>
      </c>
      <c r="N519" t="s">
        <v>39</v>
      </c>
      <c r="O519" t="s">
        <v>40</v>
      </c>
      <c r="P519" t="str">
        <f>LEFT(Table6[[#This Row],[PoliceStation]],LEN(Table6[[#This Row],[PoliceStation]])-4)</f>
        <v>Woodlands West</v>
      </c>
      <c r="R519">
        <v>2019</v>
      </c>
      <c r="S519" t="s">
        <v>17</v>
      </c>
      <c r="T519" t="s">
        <v>19</v>
      </c>
      <c r="U519" t="s">
        <v>24</v>
      </c>
      <c r="V519">
        <v>27</v>
      </c>
      <c r="X519">
        <v>2019</v>
      </c>
      <c r="Y519" t="s">
        <v>9</v>
      </c>
      <c r="Z519" t="s">
        <v>93</v>
      </c>
      <c r="AA519" t="s">
        <v>25</v>
      </c>
      <c r="AB519">
        <v>4</v>
      </c>
    </row>
    <row r="520" spans="7:28" x14ac:dyDescent="0.2">
      <c r="G520">
        <v>2012</v>
      </c>
      <c r="H520" t="s">
        <v>17</v>
      </c>
      <c r="I520">
        <v>13</v>
      </c>
      <c r="J520" t="s">
        <v>88</v>
      </c>
      <c r="K520" t="s">
        <v>6</v>
      </c>
      <c r="L520" t="s">
        <v>89</v>
      </c>
      <c r="M520" t="s">
        <v>82</v>
      </c>
      <c r="N520" t="s">
        <v>39</v>
      </c>
      <c r="O520" t="s">
        <v>40</v>
      </c>
      <c r="P520" t="str">
        <f>LEFT(Table6[[#This Row],[PoliceStation]],LEN(Table6[[#This Row],[PoliceStation]])-4)</f>
        <v>Woodlands West</v>
      </c>
      <c r="R520">
        <v>2019</v>
      </c>
      <c r="S520" t="s">
        <v>17</v>
      </c>
      <c r="T520" t="s">
        <v>20</v>
      </c>
      <c r="U520" t="s">
        <v>24</v>
      </c>
      <c r="V520">
        <v>2</v>
      </c>
      <c r="X520">
        <v>2019</v>
      </c>
      <c r="Y520" t="s">
        <v>9</v>
      </c>
      <c r="Z520" t="s">
        <v>94</v>
      </c>
      <c r="AA520" t="s">
        <v>25</v>
      </c>
      <c r="AB520">
        <v>3</v>
      </c>
    </row>
    <row r="521" spans="7:28" x14ac:dyDescent="0.2">
      <c r="G521">
        <v>2012</v>
      </c>
      <c r="H521" t="s">
        <v>14</v>
      </c>
      <c r="I521">
        <v>0</v>
      </c>
      <c r="J521" t="s">
        <v>88</v>
      </c>
      <c r="K521" t="s">
        <v>4</v>
      </c>
      <c r="L521" t="s">
        <v>89</v>
      </c>
      <c r="M521" t="s">
        <v>69</v>
      </c>
      <c r="N521" t="s">
        <v>42</v>
      </c>
      <c r="O521" t="s">
        <v>43</v>
      </c>
      <c r="P521" t="str">
        <f>LEFT(Table6[[#This Row],[PoliceStation]],LEN(Table6[[#This Row],[PoliceStation]])-4)</f>
        <v>Yishun South</v>
      </c>
      <c r="R521">
        <v>2019</v>
      </c>
      <c r="S521" t="s">
        <v>17</v>
      </c>
      <c r="T521" t="s">
        <v>21</v>
      </c>
      <c r="U521" t="s">
        <v>24</v>
      </c>
      <c r="V521">
        <v>0</v>
      </c>
      <c r="X521">
        <v>2019</v>
      </c>
      <c r="Y521" t="s">
        <v>9</v>
      </c>
      <c r="Z521" t="s">
        <v>95</v>
      </c>
      <c r="AA521" t="s">
        <v>25</v>
      </c>
      <c r="AB521">
        <v>0</v>
      </c>
    </row>
    <row r="522" spans="7:28" x14ac:dyDescent="0.2">
      <c r="G522">
        <v>2012</v>
      </c>
      <c r="H522" t="s">
        <v>15</v>
      </c>
      <c r="I522">
        <v>0</v>
      </c>
      <c r="J522" t="s">
        <v>88</v>
      </c>
      <c r="K522" t="s">
        <v>5</v>
      </c>
      <c r="L522" t="s">
        <v>89</v>
      </c>
      <c r="M522" t="s">
        <v>69</v>
      </c>
      <c r="N522" t="s">
        <v>42</v>
      </c>
      <c r="O522" t="s">
        <v>43</v>
      </c>
      <c r="P522" t="str">
        <f>LEFT(Table6[[#This Row],[PoliceStation]],LEN(Table6[[#This Row],[PoliceStation]])-4)</f>
        <v>Yishun South</v>
      </c>
      <c r="R522">
        <v>2019</v>
      </c>
      <c r="S522" t="s">
        <v>17</v>
      </c>
      <c r="T522" t="s">
        <v>19</v>
      </c>
      <c r="U522" t="s">
        <v>25</v>
      </c>
      <c r="V522">
        <v>1</v>
      </c>
      <c r="X522">
        <v>2019</v>
      </c>
      <c r="Y522" t="s">
        <v>9</v>
      </c>
      <c r="Z522" t="s">
        <v>96</v>
      </c>
      <c r="AA522" t="s">
        <v>25</v>
      </c>
      <c r="AB522">
        <v>0</v>
      </c>
    </row>
    <row r="523" spans="7:28" x14ac:dyDescent="0.2">
      <c r="G523">
        <v>2012</v>
      </c>
      <c r="H523" t="s">
        <v>17</v>
      </c>
      <c r="I523">
        <v>0</v>
      </c>
      <c r="J523" t="s">
        <v>88</v>
      </c>
      <c r="K523" t="s">
        <v>6</v>
      </c>
      <c r="L523" t="s">
        <v>89</v>
      </c>
      <c r="M523" t="s">
        <v>69</v>
      </c>
      <c r="N523" t="s">
        <v>42</v>
      </c>
      <c r="O523" t="s">
        <v>43</v>
      </c>
      <c r="P523" t="str">
        <f>LEFT(Table6[[#This Row],[PoliceStation]],LEN(Table6[[#This Row],[PoliceStation]])-4)</f>
        <v>Yishun South</v>
      </c>
      <c r="R523">
        <v>2019</v>
      </c>
      <c r="S523" t="s">
        <v>17</v>
      </c>
      <c r="T523" t="s">
        <v>20</v>
      </c>
      <c r="U523" t="s">
        <v>25</v>
      </c>
      <c r="V523">
        <v>0</v>
      </c>
      <c r="X523">
        <v>2019</v>
      </c>
      <c r="Y523" t="s">
        <v>11</v>
      </c>
      <c r="Z523" t="s">
        <v>93</v>
      </c>
      <c r="AA523" t="s">
        <v>24</v>
      </c>
      <c r="AB523">
        <v>0</v>
      </c>
    </row>
    <row r="524" spans="7:28" x14ac:dyDescent="0.2">
      <c r="G524">
        <v>2012</v>
      </c>
      <c r="H524" t="s">
        <v>16</v>
      </c>
      <c r="I524">
        <v>0</v>
      </c>
      <c r="J524" t="s">
        <v>88</v>
      </c>
      <c r="K524" t="s">
        <v>6</v>
      </c>
      <c r="L524" t="s">
        <v>89</v>
      </c>
      <c r="M524" t="s">
        <v>69</v>
      </c>
      <c r="N524" t="s">
        <v>42</v>
      </c>
      <c r="O524" t="s">
        <v>43</v>
      </c>
      <c r="P524" t="str">
        <f>LEFT(Table6[[#This Row],[PoliceStation]],LEN(Table6[[#This Row],[PoliceStation]])-4)</f>
        <v>Yishun South</v>
      </c>
      <c r="R524">
        <v>2019</v>
      </c>
      <c r="S524" t="s">
        <v>17</v>
      </c>
      <c r="T524" t="s">
        <v>21</v>
      </c>
      <c r="U524" t="s">
        <v>25</v>
      </c>
      <c r="V524">
        <v>0</v>
      </c>
      <c r="X524">
        <v>2019</v>
      </c>
      <c r="Y524" t="s">
        <v>11</v>
      </c>
      <c r="Z524" t="s">
        <v>94</v>
      </c>
      <c r="AA524" t="s">
        <v>24</v>
      </c>
      <c r="AB524">
        <v>0</v>
      </c>
    </row>
    <row r="525" spans="7:28" x14ac:dyDescent="0.2">
      <c r="G525">
        <v>2012</v>
      </c>
      <c r="H525" t="s">
        <v>16</v>
      </c>
      <c r="I525">
        <v>13</v>
      </c>
      <c r="J525" t="s">
        <v>88</v>
      </c>
      <c r="K525" t="s">
        <v>6</v>
      </c>
      <c r="L525" t="s">
        <v>89</v>
      </c>
      <c r="M525" t="s">
        <v>60</v>
      </c>
      <c r="N525" t="s">
        <v>45</v>
      </c>
      <c r="O525" t="s">
        <v>46</v>
      </c>
      <c r="P525" t="str">
        <f>LEFT(Table6[[#This Row],[PoliceStation]],LEN(Table6[[#This Row],[PoliceStation]])-4)</f>
        <v>Pasir Ris</v>
      </c>
      <c r="R525">
        <v>2019</v>
      </c>
      <c r="S525" t="s">
        <v>13</v>
      </c>
      <c r="T525" t="s">
        <v>19</v>
      </c>
      <c r="U525" t="s">
        <v>24</v>
      </c>
      <c r="V525">
        <v>195</v>
      </c>
      <c r="X525">
        <v>2019</v>
      </c>
      <c r="Y525" t="s">
        <v>11</v>
      </c>
      <c r="Z525" t="s">
        <v>95</v>
      </c>
      <c r="AA525" t="s">
        <v>24</v>
      </c>
      <c r="AB525">
        <v>0</v>
      </c>
    </row>
    <row r="526" spans="7:28" x14ac:dyDescent="0.2">
      <c r="G526">
        <v>2012</v>
      </c>
      <c r="H526" t="s">
        <v>12</v>
      </c>
      <c r="I526">
        <v>0</v>
      </c>
      <c r="J526" t="s">
        <v>88</v>
      </c>
      <c r="K526" t="s">
        <v>3</v>
      </c>
      <c r="L526" t="s">
        <v>89</v>
      </c>
      <c r="M526" t="s">
        <v>38</v>
      </c>
      <c r="N526" t="s">
        <v>39</v>
      </c>
      <c r="O526" t="s">
        <v>40</v>
      </c>
      <c r="P526" t="str">
        <f>LEFT(Table6[[#This Row],[PoliceStation]],LEN(Table6[[#This Row],[PoliceStation]])-4)</f>
        <v>Woodlands</v>
      </c>
      <c r="R526">
        <v>2019</v>
      </c>
      <c r="S526" t="s">
        <v>13</v>
      </c>
      <c r="T526" t="s">
        <v>20</v>
      </c>
      <c r="U526" t="s">
        <v>24</v>
      </c>
      <c r="V526">
        <v>183</v>
      </c>
      <c r="X526">
        <v>2019</v>
      </c>
      <c r="Y526" t="s">
        <v>11</v>
      </c>
      <c r="Z526" t="s">
        <v>96</v>
      </c>
      <c r="AA526" t="s">
        <v>24</v>
      </c>
      <c r="AB526">
        <v>0</v>
      </c>
    </row>
    <row r="527" spans="7:28" x14ac:dyDescent="0.2">
      <c r="G527">
        <v>2012</v>
      </c>
      <c r="H527" t="s">
        <v>17</v>
      </c>
      <c r="I527">
        <v>4</v>
      </c>
      <c r="J527" t="s">
        <v>88</v>
      </c>
      <c r="K527" t="s">
        <v>6</v>
      </c>
      <c r="L527" t="s">
        <v>89</v>
      </c>
      <c r="M527" t="s">
        <v>67</v>
      </c>
      <c r="N527" t="s">
        <v>63</v>
      </c>
      <c r="O527" t="s">
        <v>40</v>
      </c>
      <c r="P527" t="str">
        <f>LEFT(Table6[[#This Row],[PoliceStation]],LEN(Table6[[#This Row],[PoliceStation]])-4)</f>
        <v>Jurong East</v>
      </c>
      <c r="R527">
        <v>2019</v>
      </c>
      <c r="S527" t="s">
        <v>13</v>
      </c>
      <c r="T527" t="s">
        <v>21</v>
      </c>
      <c r="U527" t="s">
        <v>24</v>
      </c>
      <c r="V527">
        <v>138</v>
      </c>
      <c r="X527">
        <v>2019</v>
      </c>
      <c r="Y527" t="s">
        <v>11</v>
      </c>
      <c r="Z527" t="s">
        <v>93</v>
      </c>
      <c r="AA527" t="s">
        <v>25</v>
      </c>
      <c r="AB527">
        <v>107</v>
      </c>
    </row>
    <row r="528" spans="7:28" x14ac:dyDescent="0.2">
      <c r="G528">
        <v>2012</v>
      </c>
      <c r="H528" t="s">
        <v>12</v>
      </c>
      <c r="I528">
        <v>34</v>
      </c>
      <c r="J528" t="s">
        <v>88</v>
      </c>
      <c r="K528" t="s">
        <v>3</v>
      </c>
      <c r="L528" t="s">
        <v>89</v>
      </c>
      <c r="M528" t="s">
        <v>67</v>
      </c>
      <c r="N528" t="s">
        <v>63</v>
      </c>
      <c r="O528" t="s">
        <v>40</v>
      </c>
      <c r="P528" t="str">
        <f>LEFT(Table6[[#This Row],[PoliceStation]],LEN(Table6[[#This Row],[PoliceStation]])-4)</f>
        <v>Jurong East</v>
      </c>
      <c r="R528">
        <v>2019</v>
      </c>
      <c r="S528" t="s">
        <v>13</v>
      </c>
      <c r="T528" t="s">
        <v>19</v>
      </c>
      <c r="U528" t="s">
        <v>25</v>
      </c>
      <c r="V528">
        <v>0</v>
      </c>
      <c r="X528">
        <v>2019</v>
      </c>
      <c r="Y528" t="s">
        <v>11</v>
      </c>
      <c r="Z528" t="s">
        <v>94</v>
      </c>
      <c r="AA528" t="s">
        <v>25</v>
      </c>
      <c r="AB528">
        <v>181</v>
      </c>
    </row>
    <row r="529" spans="7:28" x14ac:dyDescent="0.2">
      <c r="G529">
        <v>2012</v>
      </c>
      <c r="H529" t="s">
        <v>16</v>
      </c>
      <c r="I529">
        <v>50</v>
      </c>
      <c r="J529" t="s">
        <v>88</v>
      </c>
      <c r="K529" t="s">
        <v>6</v>
      </c>
      <c r="L529" t="s">
        <v>89</v>
      </c>
      <c r="M529" t="s">
        <v>57</v>
      </c>
      <c r="N529" t="s">
        <v>45</v>
      </c>
      <c r="O529" t="s">
        <v>46</v>
      </c>
      <c r="P529" t="str">
        <f>LEFT(Table6[[#This Row],[PoliceStation]],LEN(Table6[[#This Row],[PoliceStation]])-4)</f>
        <v>Geylang</v>
      </c>
      <c r="R529">
        <v>2019</v>
      </c>
      <c r="S529" t="s">
        <v>13</v>
      </c>
      <c r="T529" t="s">
        <v>20</v>
      </c>
      <c r="U529" t="s">
        <v>25</v>
      </c>
      <c r="V529">
        <v>17</v>
      </c>
      <c r="X529">
        <v>2019</v>
      </c>
      <c r="Y529" t="s">
        <v>11</v>
      </c>
      <c r="Z529" t="s">
        <v>95</v>
      </c>
      <c r="AA529" t="s">
        <v>25</v>
      </c>
      <c r="AB529">
        <v>158</v>
      </c>
    </row>
    <row r="530" spans="7:28" x14ac:dyDescent="0.2">
      <c r="G530">
        <v>2012</v>
      </c>
      <c r="H530" t="s">
        <v>12</v>
      </c>
      <c r="I530">
        <v>95</v>
      </c>
      <c r="J530" t="s">
        <v>88</v>
      </c>
      <c r="K530" t="s">
        <v>3</v>
      </c>
      <c r="L530" t="s">
        <v>89</v>
      </c>
      <c r="M530" t="s">
        <v>57</v>
      </c>
      <c r="N530" t="s">
        <v>45</v>
      </c>
      <c r="O530" t="s">
        <v>46</v>
      </c>
      <c r="P530" t="str">
        <f>LEFT(Table6[[#This Row],[PoliceStation]],LEN(Table6[[#This Row],[PoliceStation]])-4)</f>
        <v>Geylang</v>
      </c>
      <c r="R530">
        <v>2019</v>
      </c>
      <c r="S530" t="s">
        <v>13</v>
      </c>
      <c r="T530" t="s">
        <v>21</v>
      </c>
      <c r="U530" t="s">
        <v>25</v>
      </c>
      <c r="V530">
        <v>15</v>
      </c>
      <c r="X530">
        <v>2019</v>
      </c>
      <c r="Y530" t="s">
        <v>11</v>
      </c>
      <c r="Z530" t="s">
        <v>96</v>
      </c>
      <c r="AA530" t="s">
        <v>25</v>
      </c>
      <c r="AB530">
        <v>0</v>
      </c>
    </row>
    <row r="531" spans="7:28" x14ac:dyDescent="0.2">
      <c r="G531">
        <v>2012</v>
      </c>
      <c r="H531" t="s">
        <v>14</v>
      </c>
      <c r="I531">
        <v>4</v>
      </c>
      <c r="J531" t="s">
        <v>88</v>
      </c>
      <c r="K531" t="s">
        <v>4</v>
      </c>
      <c r="L531" t="s">
        <v>89</v>
      </c>
      <c r="M531" t="s">
        <v>77</v>
      </c>
      <c r="N531" t="s">
        <v>45</v>
      </c>
      <c r="O531" t="s">
        <v>46</v>
      </c>
      <c r="P531" t="str">
        <f>LEFT(Table6[[#This Row],[PoliceStation]],LEN(Table6[[#This Row],[PoliceStation]])-4)</f>
        <v>Marine Parade</v>
      </c>
      <c r="R531">
        <v>2019</v>
      </c>
      <c r="S531" t="s">
        <v>10</v>
      </c>
      <c r="T531" t="s">
        <v>19</v>
      </c>
      <c r="U531" t="s">
        <v>24</v>
      </c>
      <c r="V531">
        <v>343</v>
      </c>
      <c r="X531">
        <v>2019</v>
      </c>
      <c r="Y531" t="s">
        <v>12</v>
      </c>
      <c r="Z531" t="s">
        <v>93</v>
      </c>
      <c r="AA531" t="s">
        <v>24</v>
      </c>
      <c r="AB531">
        <v>57</v>
      </c>
    </row>
    <row r="532" spans="7:28" x14ac:dyDescent="0.2">
      <c r="G532">
        <v>2012</v>
      </c>
      <c r="H532" t="s">
        <v>15</v>
      </c>
      <c r="I532">
        <v>11</v>
      </c>
      <c r="J532" t="s">
        <v>88</v>
      </c>
      <c r="K532" t="s">
        <v>5</v>
      </c>
      <c r="L532" t="s">
        <v>89</v>
      </c>
      <c r="M532" t="s">
        <v>77</v>
      </c>
      <c r="N532" t="s">
        <v>45</v>
      </c>
      <c r="O532" t="s">
        <v>46</v>
      </c>
      <c r="P532" t="str">
        <f>LEFT(Table6[[#This Row],[PoliceStation]],LEN(Table6[[#This Row],[PoliceStation]])-4)</f>
        <v>Marine Parade</v>
      </c>
      <c r="R532">
        <v>2019</v>
      </c>
      <c r="S532" t="s">
        <v>10</v>
      </c>
      <c r="T532" t="s">
        <v>20</v>
      </c>
      <c r="U532" t="s">
        <v>24</v>
      </c>
      <c r="V532">
        <v>48</v>
      </c>
      <c r="X532">
        <v>2019</v>
      </c>
      <c r="Y532" t="s">
        <v>12</v>
      </c>
      <c r="Z532" t="s">
        <v>94</v>
      </c>
      <c r="AA532" t="s">
        <v>24</v>
      </c>
      <c r="AB532">
        <v>112</v>
      </c>
    </row>
    <row r="533" spans="7:28" x14ac:dyDescent="0.2">
      <c r="G533">
        <v>2012</v>
      </c>
      <c r="H533" t="s">
        <v>17</v>
      </c>
      <c r="I533">
        <v>0</v>
      </c>
      <c r="J533" t="s">
        <v>88</v>
      </c>
      <c r="K533" t="s">
        <v>6</v>
      </c>
      <c r="L533" t="s">
        <v>89</v>
      </c>
      <c r="M533" t="s">
        <v>83</v>
      </c>
      <c r="N533" t="s">
        <v>42</v>
      </c>
      <c r="O533" t="s">
        <v>43</v>
      </c>
      <c r="P533" t="str">
        <f>LEFT(Table6[[#This Row],[PoliceStation]],LEN(Table6[[#This Row],[PoliceStation]])-4)</f>
        <v>Punggol</v>
      </c>
      <c r="R533">
        <v>2019</v>
      </c>
      <c r="S533" t="s">
        <v>10</v>
      </c>
      <c r="T533" t="s">
        <v>21</v>
      </c>
      <c r="U533" t="s">
        <v>24</v>
      </c>
      <c r="V533">
        <v>26</v>
      </c>
      <c r="X533">
        <v>2019</v>
      </c>
      <c r="Y533" t="s">
        <v>12</v>
      </c>
      <c r="Z533" t="s">
        <v>95</v>
      </c>
      <c r="AA533" t="s">
        <v>24</v>
      </c>
      <c r="AB533">
        <v>95</v>
      </c>
    </row>
    <row r="534" spans="7:28" x14ac:dyDescent="0.2">
      <c r="G534">
        <v>2012</v>
      </c>
      <c r="H534" t="s">
        <v>15</v>
      </c>
      <c r="I534">
        <v>0</v>
      </c>
      <c r="J534" t="s">
        <v>88</v>
      </c>
      <c r="K534" t="s">
        <v>5</v>
      </c>
      <c r="L534" t="s">
        <v>89</v>
      </c>
      <c r="M534" t="s">
        <v>83</v>
      </c>
      <c r="N534" t="s">
        <v>42</v>
      </c>
      <c r="O534" t="s">
        <v>43</v>
      </c>
      <c r="P534" t="str">
        <f>LEFT(Table6[[#This Row],[PoliceStation]],LEN(Table6[[#This Row],[PoliceStation]])-4)</f>
        <v>Punggol</v>
      </c>
      <c r="R534">
        <v>2019</v>
      </c>
      <c r="S534" t="s">
        <v>10</v>
      </c>
      <c r="T534" t="s">
        <v>19</v>
      </c>
      <c r="U534" t="s">
        <v>25</v>
      </c>
      <c r="V534">
        <v>42</v>
      </c>
      <c r="X534">
        <v>2019</v>
      </c>
      <c r="Y534" t="s">
        <v>12</v>
      </c>
      <c r="Z534" t="s">
        <v>96</v>
      </c>
      <c r="AA534" t="s">
        <v>24</v>
      </c>
      <c r="AB534">
        <v>0</v>
      </c>
    </row>
    <row r="535" spans="7:28" x14ac:dyDescent="0.2">
      <c r="G535">
        <v>2012</v>
      </c>
      <c r="H535" t="s">
        <v>14</v>
      </c>
      <c r="I535">
        <v>0</v>
      </c>
      <c r="J535" t="s">
        <v>88</v>
      </c>
      <c r="K535" t="s">
        <v>4</v>
      </c>
      <c r="L535" t="s">
        <v>89</v>
      </c>
      <c r="M535" t="s">
        <v>83</v>
      </c>
      <c r="N535" t="s">
        <v>42</v>
      </c>
      <c r="O535" t="s">
        <v>43</v>
      </c>
      <c r="P535" t="str">
        <f>LEFT(Table6[[#This Row],[PoliceStation]],LEN(Table6[[#This Row],[PoliceStation]])-4)</f>
        <v>Punggol</v>
      </c>
      <c r="R535">
        <v>2019</v>
      </c>
      <c r="S535" t="s">
        <v>10</v>
      </c>
      <c r="T535" t="s">
        <v>20</v>
      </c>
      <c r="U535" t="s">
        <v>25</v>
      </c>
      <c r="V535">
        <v>10</v>
      </c>
      <c r="X535">
        <v>2019</v>
      </c>
      <c r="Y535" t="s">
        <v>12</v>
      </c>
      <c r="Z535" t="s">
        <v>93</v>
      </c>
      <c r="AA535" t="s">
        <v>25</v>
      </c>
      <c r="AB535">
        <v>960</v>
      </c>
    </row>
    <row r="536" spans="7:28" x14ac:dyDescent="0.2">
      <c r="G536">
        <v>2012</v>
      </c>
      <c r="H536" t="s">
        <v>16</v>
      </c>
      <c r="I536">
        <v>30</v>
      </c>
      <c r="J536" t="s">
        <v>88</v>
      </c>
      <c r="K536" t="s">
        <v>6</v>
      </c>
      <c r="L536" t="s">
        <v>89</v>
      </c>
      <c r="M536" t="s">
        <v>41</v>
      </c>
      <c r="N536" t="s">
        <v>42</v>
      </c>
      <c r="O536" t="s">
        <v>43</v>
      </c>
      <c r="P536" t="str">
        <f>LEFT(Table6[[#This Row],[PoliceStation]],LEN(Table6[[#This Row],[PoliceStation]])-4)</f>
        <v>Hougang</v>
      </c>
      <c r="R536">
        <v>2019</v>
      </c>
      <c r="S536" t="s">
        <v>10</v>
      </c>
      <c r="T536" t="s">
        <v>21</v>
      </c>
      <c r="U536" t="s">
        <v>25</v>
      </c>
      <c r="V536">
        <v>10</v>
      </c>
      <c r="X536">
        <v>2019</v>
      </c>
      <c r="Y536" t="s">
        <v>12</v>
      </c>
      <c r="Z536" t="s">
        <v>94</v>
      </c>
      <c r="AA536" t="s">
        <v>25</v>
      </c>
      <c r="AB536">
        <v>603</v>
      </c>
    </row>
    <row r="537" spans="7:28" x14ac:dyDescent="0.2">
      <c r="G537">
        <v>2012</v>
      </c>
      <c r="H537" t="s">
        <v>17</v>
      </c>
      <c r="I537">
        <v>7</v>
      </c>
      <c r="J537" t="s">
        <v>88</v>
      </c>
      <c r="K537" t="s">
        <v>6</v>
      </c>
      <c r="L537" t="s">
        <v>89</v>
      </c>
      <c r="M537" t="s">
        <v>41</v>
      </c>
      <c r="N537" t="s">
        <v>42</v>
      </c>
      <c r="O537" t="s">
        <v>43</v>
      </c>
      <c r="P537" t="str">
        <f>LEFT(Table6[[#This Row],[PoliceStation]],LEN(Table6[[#This Row],[PoliceStation]])-4)</f>
        <v>Hougang</v>
      </c>
      <c r="R537">
        <v>2019</v>
      </c>
      <c r="S537" t="s">
        <v>18</v>
      </c>
      <c r="T537" t="s">
        <v>19</v>
      </c>
      <c r="U537" t="s">
        <v>24</v>
      </c>
      <c r="V537">
        <v>1615</v>
      </c>
      <c r="X537">
        <v>2019</v>
      </c>
      <c r="Y537" t="s">
        <v>12</v>
      </c>
      <c r="Z537" t="s">
        <v>95</v>
      </c>
      <c r="AA537" t="s">
        <v>25</v>
      </c>
      <c r="AB537">
        <v>452</v>
      </c>
    </row>
    <row r="538" spans="7:28" x14ac:dyDescent="0.2">
      <c r="G538">
        <v>2012</v>
      </c>
      <c r="H538" t="s">
        <v>15</v>
      </c>
      <c r="I538">
        <v>23</v>
      </c>
      <c r="J538" t="s">
        <v>88</v>
      </c>
      <c r="K538" t="s">
        <v>5</v>
      </c>
      <c r="L538" t="s">
        <v>89</v>
      </c>
      <c r="M538" t="s">
        <v>41</v>
      </c>
      <c r="N538" t="s">
        <v>42</v>
      </c>
      <c r="O538" t="s">
        <v>43</v>
      </c>
      <c r="P538" t="str">
        <f>LEFT(Table6[[#This Row],[PoliceStation]],LEN(Table6[[#This Row],[PoliceStation]])-4)</f>
        <v>Hougang</v>
      </c>
      <c r="R538">
        <v>2019</v>
      </c>
      <c r="S538" t="s">
        <v>18</v>
      </c>
      <c r="T538" t="s">
        <v>20</v>
      </c>
      <c r="U538" t="s">
        <v>24</v>
      </c>
      <c r="V538">
        <v>214</v>
      </c>
      <c r="X538">
        <v>2019</v>
      </c>
      <c r="Y538" t="s">
        <v>12</v>
      </c>
      <c r="Z538" t="s">
        <v>96</v>
      </c>
      <c r="AA538" t="s">
        <v>25</v>
      </c>
      <c r="AB538">
        <v>3</v>
      </c>
    </row>
    <row r="539" spans="7:28" x14ac:dyDescent="0.2">
      <c r="G539">
        <v>2012</v>
      </c>
      <c r="H539" t="s">
        <v>14</v>
      </c>
      <c r="I539">
        <v>11</v>
      </c>
      <c r="J539" t="s">
        <v>88</v>
      </c>
      <c r="K539" t="s">
        <v>4</v>
      </c>
      <c r="L539" t="s">
        <v>89</v>
      </c>
      <c r="M539" t="s">
        <v>41</v>
      </c>
      <c r="N539" t="s">
        <v>42</v>
      </c>
      <c r="O539" t="s">
        <v>43</v>
      </c>
      <c r="P539" t="str">
        <f>LEFT(Table6[[#This Row],[PoliceStation]],LEN(Table6[[#This Row],[PoliceStation]])-4)</f>
        <v>Hougang</v>
      </c>
      <c r="R539">
        <v>2019</v>
      </c>
      <c r="S539" t="s">
        <v>18</v>
      </c>
      <c r="T539" t="s">
        <v>21</v>
      </c>
      <c r="U539" t="s">
        <v>24</v>
      </c>
      <c r="V539">
        <v>141</v>
      </c>
      <c r="X539">
        <v>2019</v>
      </c>
      <c r="Y539" t="s">
        <v>14</v>
      </c>
      <c r="Z539" t="s">
        <v>93</v>
      </c>
      <c r="AA539" t="s">
        <v>24</v>
      </c>
      <c r="AB539">
        <v>33</v>
      </c>
    </row>
    <row r="540" spans="7:28" x14ac:dyDescent="0.2">
      <c r="G540">
        <v>2012</v>
      </c>
      <c r="H540" t="s">
        <v>12</v>
      </c>
      <c r="I540">
        <v>24</v>
      </c>
      <c r="J540" t="s">
        <v>88</v>
      </c>
      <c r="K540" t="s">
        <v>3</v>
      </c>
      <c r="L540" t="s">
        <v>89</v>
      </c>
      <c r="M540" t="s">
        <v>61</v>
      </c>
      <c r="N540" t="s">
        <v>42</v>
      </c>
      <c r="O540" t="s">
        <v>43</v>
      </c>
      <c r="P540" t="str">
        <f>LEFT(Table6[[#This Row],[PoliceStation]],LEN(Table6[[#This Row],[PoliceStation]])-4)</f>
        <v>Ang Mo Kio South</v>
      </c>
      <c r="R540">
        <v>2019</v>
      </c>
      <c r="S540" t="s">
        <v>18</v>
      </c>
      <c r="T540" t="s">
        <v>19</v>
      </c>
      <c r="U540" t="s">
        <v>25</v>
      </c>
      <c r="V540">
        <v>668</v>
      </c>
      <c r="X540">
        <v>2019</v>
      </c>
      <c r="Y540" t="s">
        <v>14</v>
      </c>
      <c r="Z540" t="s">
        <v>94</v>
      </c>
      <c r="AA540" t="s">
        <v>24</v>
      </c>
      <c r="AB540">
        <v>13</v>
      </c>
    </row>
    <row r="541" spans="7:28" x14ac:dyDescent="0.2">
      <c r="G541">
        <v>2012</v>
      </c>
      <c r="H541" t="s">
        <v>16</v>
      </c>
      <c r="I541">
        <v>17</v>
      </c>
      <c r="J541" t="s">
        <v>88</v>
      </c>
      <c r="K541" t="s">
        <v>6</v>
      </c>
      <c r="L541" t="s">
        <v>89</v>
      </c>
      <c r="M541" t="s">
        <v>65</v>
      </c>
      <c r="N541" t="s">
        <v>42</v>
      </c>
      <c r="O541" t="s">
        <v>43</v>
      </c>
      <c r="P541" t="str">
        <f>LEFT(Table6[[#This Row],[PoliceStation]],LEN(Table6[[#This Row],[PoliceStation]])-4)</f>
        <v>Yishun North</v>
      </c>
      <c r="R541">
        <v>2019</v>
      </c>
      <c r="S541" t="s">
        <v>18</v>
      </c>
      <c r="T541" t="s">
        <v>20</v>
      </c>
      <c r="U541" t="s">
        <v>25</v>
      </c>
      <c r="V541">
        <v>118</v>
      </c>
      <c r="X541">
        <v>2019</v>
      </c>
      <c r="Y541" t="s">
        <v>14</v>
      </c>
      <c r="Z541" t="s">
        <v>95</v>
      </c>
      <c r="AA541" t="s">
        <v>24</v>
      </c>
      <c r="AB541">
        <v>9</v>
      </c>
    </row>
    <row r="542" spans="7:28" x14ac:dyDescent="0.2">
      <c r="G542">
        <v>2012</v>
      </c>
      <c r="H542" t="s">
        <v>17</v>
      </c>
      <c r="I542">
        <v>9</v>
      </c>
      <c r="J542" t="s">
        <v>88</v>
      </c>
      <c r="K542" t="s">
        <v>6</v>
      </c>
      <c r="L542" t="s">
        <v>89</v>
      </c>
      <c r="M542" t="s">
        <v>65</v>
      </c>
      <c r="N542" t="s">
        <v>42</v>
      </c>
      <c r="O542" t="s">
        <v>43</v>
      </c>
      <c r="P542" t="str">
        <f>LEFT(Table6[[#This Row],[PoliceStation]],LEN(Table6[[#This Row],[PoliceStation]])-4)</f>
        <v>Yishun North</v>
      </c>
      <c r="R542">
        <v>2019</v>
      </c>
      <c r="S542" t="s">
        <v>18</v>
      </c>
      <c r="T542" t="s">
        <v>21</v>
      </c>
      <c r="U542" t="s">
        <v>25</v>
      </c>
      <c r="V542">
        <v>71</v>
      </c>
      <c r="X542">
        <v>2019</v>
      </c>
      <c r="Y542" t="s">
        <v>14</v>
      </c>
      <c r="Z542" t="s">
        <v>96</v>
      </c>
      <c r="AA542" t="s">
        <v>24</v>
      </c>
      <c r="AB542">
        <v>0</v>
      </c>
    </row>
    <row r="543" spans="7:28" x14ac:dyDescent="0.2">
      <c r="G543">
        <v>2012</v>
      </c>
      <c r="H543" t="s">
        <v>15</v>
      </c>
      <c r="I543">
        <v>9</v>
      </c>
      <c r="J543" t="s">
        <v>88</v>
      </c>
      <c r="K543" t="s">
        <v>5</v>
      </c>
      <c r="L543" t="s">
        <v>89</v>
      </c>
      <c r="M543" t="s">
        <v>68</v>
      </c>
      <c r="N543" t="s">
        <v>45</v>
      </c>
      <c r="O543" t="s">
        <v>46</v>
      </c>
      <c r="P543" t="str">
        <f>LEFT(Table6[[#This Row],[PoliceStation]],LEN(Table6[[#This Row],[PoliceStation]])-4)</f>
        <v>Changi</v>
      </c>
      <c r="X543">
        <v>2019</v>
      </c>
      <c r="Y543" t="s">
        <v>14</v>
      </c>
      <c r="Z543" t="s">
        <v>93</v>
      </c>
      <c r="AA543" t="s">
        <v>25</v>
      </c>
      <c r="AB543">
        <v>14</v>
      </c>
    </row>
    <row r="544" spans="7:28" x14ac:dyDescent="0.2">
      <c r="G544">
        <v>2012</v>
      </c>
      <c r="H544" t="s">
        <v>12</v>
      </c>
      <c r="I544">
        <v>27</v>
      </c>
      <c r="J544" t="s">
        <v>88</v>
      </c>
      <c r="K544" t="s">
        <v>3</v>
      </c>
      <c r="L544" t="s">
        <v>89</v>
      </c>
      <c r="M544" t="s">
        <v>65</v>
      </c>
      <c r="N544" t="s">
        <v>42</v>
      </c>
      <c r="O544" t="s">
        <v>43</v>
      </c>
      <c r="P544" t="str">
        <f>LEFT(Table6[[#This Row],[PoliceStation]],LEN(Table6[[#This Row],[PoliceStation]])-4)</f>
        <v>Yishun North</v>
      </c>
      <c r="X544">
        <v>2019</v>
      </c>
      <c r="Y544" t="s">
        <v>14</v>
      </c>
      <c r="Z544" t="s">
        <v>94</v>
      </c>
      <c r="AA544" t="s">
        <v>25</v>
      </c>
      <c r="AB544">
        <v>4</v>
      </c>
    </row>
    <row r="545" spans="7:28" x14ac:dyDescent="0.2">
      <c r="G545">
        <v>2012</v>
      </c>
      <c r="H545" t="s">
        <v>14</v>
      </c>
      <c r="I545">
        <v>4</v>
      </c>
      <c r="J545" t="s">
        <v>88</v>
      </c>
      <c r="K545" t="s">
        <v>4</v>
      </c>
      <c r="L545" t="s">
        <v>89</v>
      </c>
      <c r="M545" t="s">
        <v>69</v>
      </c>
      <c r="N545" t="s">
        <v>42</v>
      </c>
      <c r="O545" t="s">
        <v>43</v>
      </c>
      <c r="P545" t="str">
        <f>LEFT(Table6[[#This Row],[PoliceStation]],LEN(Table6[[#This Row],[PoliceStation]])-4)</f>
        <v>Yishun South</v>
      </c>
      <c r="X545">
        <v>2019</v>
      </c>
      <c r="Y545" t="s">
        <v>14</v>
      </c>
      <c r="Z545" t="s">
        <v>95</v>
      </c>
      <c r="AA545" t="s">
        <v>25</v>
      </c>
      <c r="AB545">
        <v>3</v>
      </c>
    </row>
    <row r="546" spans="7:28" x14ac:dyDescent="0.2">
      <c r="G546">
        <v>2012</v>
      </c>
      <c r="H546" t="s">
        <v>14</v>
      </c>
      <c r="I546">
        <v>9</v>
      </c>
      <c r="J546" t="s">
        <v>88</v>
      </c>
      <c r="K546" t="s">
        <v>4</v>
      </c>
      <c r="L546" t="s">
        <v>89</v>
      </c>
      <c r="M546" t="s">
        <v>61</v>
      </c>
      <c r="N546" t="s">
        <v>42</v>
      </c>
      <c r="O546" t="s">
        <v>43</v>
      </c>
      <c r="P546" t="str">
        <f>LEFT(Table6[[#This Row],[PoliceStation]],LEN(Table6[[#This Row],[PoliceStation]])-4)</f>
        <v>Ang Mo Kio South</v>
      </c>
      <c r="X546">
        <v>2019</v>
      </c>
      <c r="Y546" t="s">
        <v>14</v>
      </c>
      <c r="Z546" t="s">
        <v>96</v>
      </c>
      <c r="AA546" t="s">
        <v>25</v>
      </c>
      <c r="AB546">
        <v>0</v>
      </c>
    </row>
    <row r="547" spans="7:28" x14ac:dyDescent="0.2">
      <c r="G547">
        <v>2012</v>
      </c>
      <c r="H547" t="s">
        <v>12</v>
      </c>
      <c r="I547">
        <v>27</v>
      </c>
      <c r="J547" t="s">
        <v>88</v>
      </c>
      <c r="K547" t="s">
        <v>3</v>
      </c>
      <c r="L547" t="s">
        <v>89</v>
      </c>
      <c r="M547" t="s">
        <v>77</v>
      </c>
      <c r="N547" t="s">
        <v>45</v>
      </c>
      <c r="O547" t="s">
        <v>46</v>
      </c>
      <c r="P547" t="str">
        <f>LEFT(Table6[[#This Row],[PoliceStation]],LEN(Table6[[#This Row],[PoliceStation]])-4)</f>
        <v>Marine Parade</v>
      </c>
      <c r="X547">
        <v>2019</v>
      </c>
      <c r="Y547" t="s">
        <v>17</v>
      </c>
      <c r="Z547" t="s">
        <v>93</v>
      </c>
      <c r="AA547" t="s">
        <v>24</v>
      </c>
      <c r="AB547">
        <v>14</v>
      </c>
    </row>
    <row r="548" spans="7:28" x14ac:dyDescent="0.2">
      <c r="G548">
        <v>2012</v>
      </c>
      <c r="H548" t="s">
        <v>16</v>
      </c>
      <c r="I548">
        <v>8</v>
      </c>
      <c r="J548" t="s">
        <v>88</v>
      </c>
      <c r="K548" t="s">
        <v>6</v>
      </c>
      <c r="L548" t="s">
        <v>89</v>
      </c>
      <c r="M548" t="s">
        <v>67</v>
      </c>
      <c r="N548" t="s">
        <v>63</v>
      </c>
      <c r="O548" t="s">
        <v>40</v>
      </c>
      <c r="P548" t="str">
        <f>LEFT(Table6[[#This Row],[PoliceStation]],LEN(Table6[[#This Row],[PoliceStation]])-4)</f>
        <v>Jurong East</v>
      </c>
      <c r="X548">
        <v>2019</v>
      </c>
      <c r="Y548" t="s">
        <v>17</v>
      </c>
      <c r="Z548" t="s">
        <v>94</v>
      </c>
      <c r="AA548" t="s">
        <v>24</v>
      </c>
      <c r="AB548">
        <v>0</v>
      </c>
    </row>
    <row r="549" spans="7:28" x14ac:dyDescent="0.2">
      <c r="G549">
        <v>2012</v>
      </c>
      <c r="H549" t="s">
        <v>16</v>
      </c>
      <c r="I549">
        <v>5</v>
      </c>
      <c r="J549" t="s">
        <v>88</v>
      </c>
      <c r="K549" t="s">
        <v>6</v>
      </c>
      <c r="L549" t="s">
        <v>89</v>
      </c>
      <c r="M549" t="s">
        <v>77</v>
      </c>
      <c r="N549" t="s">
        <v>45</v>
      </c>
      <c r="O549" t="s">
        <v>46</v>
      </c>
      <c r="P549" t="str">
        <f>LEFT(Table6[[#This Row],[PoliceStation]],LEN(Table6[[#This Row],[PoliceStation]])-4)</f>
        <v>Marine Parade</v>
      </c>
      <c r="X549">
        <v>2019</v>
      </c>
      <c r="Y549" t="s">
        <v>17</v>
      </c>
      <c r="Z549" t="s">
        <v>95</v>
      </c>
      <c r="AA549" t="s">
        <v>24</v>
      </c>
      <c r="AB549">
        <v>0</v>
      </c>
    </row>
    <row r="550" spans="7:28" x14ac:dyDescent="0.2">
      <c r="G550">
        <v>2012</v>
      </c>
      <c r="H550" t="s">
        <v>17</v>
      </c>
      <c r="I550">
        <v>33</v>
      </c>
      <c r="J550" t="s">
        <v>88</v>
      </c>
      <c r="K550" t="s">
        <v>6</v>
      </c>
      <c r="L550" t="s">
        <v>89</v>
      </c>
      <c r="M550" t="s">
        <v>57</v>
      </c>
      <c r="N550" t="s">
        <v>45</v>
      </c>
      <c r="O550" t="s">
        <v>46</v>
      </c>
      <c r="P550" t="str">
        <f>LEFT(Table6[[#This Row],[PoliceStation]],LEN(Table6[[#This Row],[PoliceStation]])-4)</f>
        <v>Geylang</v>
      </c>
      <c r="X550">
        <v>2019</v>
      </c>
      <c r="Y550" t="s">
        <v>17</v>
      </c>
      <c r="Z550" t="s">
        <v>96</v>
      </c>
      <c r="AA550" t="s">
        <v>24</v>
      </c>
      <c r="AB550">
        <v>0</v>
      </c>
    </row>
    <row r="551" spans="7:28" x14ac:dyDescent="0.2">
      <c r="G551">
        <v>2012</v>
      </c>
      <c r="H551" t="s">
        <v>15</v>
      </c>
      <c r="I551">
        <v>53</v>
      </c>
      <c r="J551" t="s">
        <v>88</v>
      </c>
      <c r="K551" t="s">
        <v>5</v>
      </c>
      <c r="L551" t="s">
        <v>89</v>
      </c>
      <c r="M551" t="s">
        <v>57</v>
      </c>
      <c r="N551" t="s">
        <v>45</v>
      </c>
      <c r="O551" t="s">
        <v>46</v>
      </c>
      <c r="P551" t="str">
        <f>LEFT(Table6[[#This Row],[PoliceStation]],LEN(Table6[[#This Row],[PoliceStation]])-4)</f>
        <v>Geylang</v>
      </c>
      <c r="X551">
        <v>2019</v>
      </c>
      <c r="Y551" t="s">
        <v>17</v>
      </c>
      <c r="Z551" t="s">
        <v>93</v>
      </c>
      <c r="AA551" t="s">
        <v>25</v>
      </c>
      <c r="AB551">
        <v>22</v>
      </c>
    </row>
    <row r="552" spans="7:28" x14ac:dyDescent="0.2">
      <c r="G552">
        <v>2012</v>
      </c>
      <c r="H552" t="s">
        <v>17</v>
      </c>
      <c r="I552">
        <v>10</v>
      </c>
      <c r="J552" t="s">
        <v>88</v>
      </c>
      <c r="K552" t="s">
        <v>6</v>
      </c>
      <c r="L552" t="s">
        <v>89</v>
      </c>
      <c r="M552" t="s">
        <v>61</v>
      </c>
      <c r="N552" t="s">
        <v>42</v>
      </c>
      <c r="O552" t="s">
        <v>43</v>
      </c>
      <c r="P552" t="str">
        <f>LEFT(Table6[[#This Row],[PoliceStation]],LEN(Table6[[#This Row],[PoliceStation]])-4)</f>
        <v>Ang Mo Kio South</v>
      </c>
      <c r="X552">
        <v>2019</v>
      </c>
      <c r="Y552" t="s">
        <v>17</v>
      </c>
      <c r="Z552" t="s">
        <v>94</v>
      </c>
      <c r="AA552" t="s">
        <v>25</v>
      </c>
      <c r="AB552">
        <v>1</v>
      </c>
    </row>
    <row r="553" spans="7:28" x14ac:dyDescent="0.2">
      <c r="G553">
        <v>2012</v>
      </c>
      <c r="H553" t="s">
        <v>12</v>
      </c>
      <c r="I553">
        <v>33</v>
      </c>
      <c r="J553" t="s">
        <v>88</v>
      </c>
      <c r="K553" t="s">
        <v>3</v>
      </c>
      <c r="L553" t="s">
        <v>89</v>
      </c>
      <c r="M553" t="s">
        <v>68</v>
      </c>
      <c r="N553" t="s">
        <v>45</v>
      </c>
      <c r="O553" t="s">
        <v>46</v>
      </c>
      <c r="P553" t="str">
        <f>LEFT(Table6[[#This Row],[PoliceStation]],LEN(Table6[[#This Row],[PoliceStation]])-4)</f>
        <v>Changi</v>
      </c>
      <c r="X553">
        <v>2019</v>
      </c>
      <c r="Y553" t="s">
        <v>17</v>
      </c>
      <c r="Z553" t="s">
        <v>95</v>
      </c>
      <c r="AA553" t="s">
        <v>25</v>
      </c>
      <c r="AB553">
        <v>1</v>
      </c>
    </row>
    <row r="554" spans="7:28" x14ac:dyDescent="0.2">
      <c r="G554">
        <v>2012</v>
      </c>
      <c r="H554" t="s">
        <v>14</v>
      </c>
      <c r="I554">
        <v>6</v>
      </c>
      <c r="J554" t="s">
        <v>88</v>
      </c>
      <c r="K554" t="s">
        <v>4</v>
      </c>
      <c r="L554" t="s">
        <v>89</v>
      </c>
      <c r="M554" t="s">
        <v>66</v>
      </c>
      <c r="N554" t="s">
        <v>63</v>
      </c>
      <c r="O554" t="s">
        <v>40</v>
      </c>
      <c r="P554" t="str">
        <f>LEFT(Table6[[#This Row],[PoliceStation]],LEN(Table6[[#This Row],[PoliceStation]])-4)</f>
        <v>Bukit Merah West</v>
      </c>
      <c r="X554">
        <v>2019</v>
      </c>
      <c r="Y554" t="s">
        <v>17</v>
      </c>
      <c r="Z554" t="s">
        <v>96</v>
      </c>
      <c r="AA554" t="s">
        <v>25</v>
      </c>
      <c r="AB554">
        <v>0</v>
      </c>
    </row>
    <row r="555" spans="7:28" x14ac:dyDescent="0.2">
      <c r="G555">
        <v>2012</v>
      </c>
      <c r="H555" t="s">
        <v>12</v>
      </c>
      <c r="I555">
        <v>28</v>
      </c>
      <c r="J555" t="s">
        <v>88</v>
      </c>
      <c r="K555" t="s">
        <v>3</v>
      </c>
      <c r="L555" t="s">
        <v>89</v>
      </c>
      <c r="M555" t="s">
        <v>52</v>
      </c>
      <c r="N555" t="s">
        <v>42</v>
      </c>
      <c r="O555" t="s">
        <v>43</v>
      </c>
      <c r="P555" t="str">
        <f>LEFT(Table6[[#This Row],[PoliceStation]],LEN(Table6[[#This Row],[PoliceStation]])-4)</f>
        <v>Ang Mo Kio North</v>
      </c>
      <c r="X555">
        <v>2019</v>
      </c>
      <c r="Y555" t="s">
        <v>13</v>
      </c>
      <c r="Z555" t="s">
        <v>93</v>
      </c>
      <c r="AA555" t="s">
        <v>24</v>
      </c>
      <c r="AB555">
        <v>76</v>
      </c>
    </row>
    <row r="556" spans="7:28" x14ac:dyDescent="0.2">
      <c r="G556">
        <v>2012</v>
      </c>
      <c r="H556" t="s">
        <v>14</v>
      </c>
      <c r="I556">
        <v>42</v>
      </c>
      <c r="J556" t="s">
        <v>88</v>
      </c>
      <c r="K556" t="s">
        <v>4</v>
      </c>
      <c r="L556" t="s">
        <v>89</v>
      </c>
      <c r="M556" t="s">
        <v>57</v>
      </c>
      <c r="N556" t="s">
        <v>45</v>
      </c>
      <c r="O556" t="s">
        <v>46</v>
      </c>
      <c r="P556" t="str">
        <f>LEFT(Table6[[#This Row],[PoliceStation]],LEN(Table6[[#This Row],[PoliceStation]])-4)</f>
        <v>Geylang</v>
      </c>
      <c r="X556">
        <v>2019</v>
      </c>
      <c r="Y556" t="s">
        <v>13</v>
      </c>
      <c r="Z556" t="s">
        <v>94</v>
      </c>
      <c r="AA556" t="s">
        <v>24</v>
      </c>
      <c r="AB556">
        <v>54</v>
      </c>
    </row>
    <row r="557" spans="7:28" x14ac:dyDescent="0.2">
      <c r="G557">
        <v>2012</v>
      </c>
      <c r="H557" t="s">
        <v>15</v>
      </c>
      <c r="I557">
        <v>12</v>
      </c>
      <c r="J557" t="s">
        <v>88</v>
      </c>
      <c r="K557" t="s">
        <v>5</v>
      </c>
      <c r="L557" t="s">
        <v>89</v>
      </c>
      <c r="M557" t="s">
        <v>67</v>
      </c>
      <c r="N557" t="s">
        <v>63</v>
      </c>
      <c r="O557" t="s">
        <v>40</v>
      </c>
      <c r="P557" t="str">
        <f>LEFT(Table6[[#This Row],[PoliceStation]],LEN(Table6[[#This Row],[PoliceStation]])-4)</f>
        <v>Jurong East</v>
      </c>
      <c r="X557">
        <v>2019</v>
      </c>
      <c r="Y557" t="s">
        <v>13</v>
      </c>
      <c r="Z557" t="s">
        <v>95</v>
      </c>
      <c r="AA557" t="s">
        <v>24</v>
      </c>
      <c r="AB557">
        <v>40</v>
      </c>
    </row>
    <row r="558" spans="7:28" x14ac:dyDescent="0.2">
      <c r="G558">
        <v>2012</v>
      </c>
      <c r="H558" t="s">
        <v>15</v>
      </c>
      <c r="I558">
        <v>7</v>
      </c>
      <c r="J558" t="s">
        <v>88</v>
      </c>
      <c r="K558" t="s">
        <v>5</v>
      </c>
      <c r="L558" t="s">
        <v>89</v>
      </c>
      <c r="M558" t="s">
        <v>61</v>
      </c>
      <c r="N558" t="s">
        <v>42</v>
      </c>
      <c r="O558" t="s">
        <v>43</v>
      </c>
      <c r="P558" t="str">
        <f>LEFT(Table6[[#This Row],[PoliceStation]],LEN(Table6[[#This Row],[PoliceStation]])-4)</f>
        <v>Ang Mo Kio South</v>
      </c>
      <c r="X558">
        <v>2019</v>
      </c>
      <c r="Y558" t="s">
        <v>13</v>
      </c>
      <c r="Z558" t="s">
        <v>96</v>
      </c>
      <c r="AA558" t="s">
        <v>24</v>
      </c>
      <c r="AB558">
        <v>0</v>
      </c>
    </row>
    <row r="559" spans="7:28" x14ac:dyDescent="0.2">
      <c r="G559">
        <v>2012</v>
      </c>
      <c r="H559" t="s">
        <v>15</v>
      </c>
      <c r="I559">
        <v>17</v>
      </c>
      <c r="J559" t="s">
        <v>88</v>
      </c>
      <c r="K559" t="s">
        <v>5</v>
      </c>
      <c r="L559" t="s">
        <v>89</v>
      </c>
      <c r="M559" t="s">
        <v>69</v>
      </c>
      <c r="N559" t="s">
        <v>42</v>
      </c>
      <c r="O559" t="s">
        <v>43</v>
      </c>
      <c r="P559" t="str">
        <f>LEFT(Table6[[#This Row],[PoliceStation]],LEN(Table6[[#This Row],[PoliceStation]])-4)</f>
        <v>Yishun South</v>
      </c>
      <c r="X559">
        <v>2019</v>
      </c>
      <c r="Y559" t="s">
        <v>13</v>
      </c>
      <c r="Z559" t="s">
        <v>93</v>
      </c>
      <c r="AA559" t="s">
        <v>25</v>
      </c>
      <c r="AB559">
        <v>2</v>
      </c>
    </row>
    <row r="560" spans="7:28" x14ac:dyDescent="0.2">
      <c r="G560">
        <v>2012</v>
      </c>
      <c r="H560" t="s">
        <v>17</v>
      </c>
      <c r="I560">
        <v>3</v>
      </c>
      <c r="J560" t="s">
        <v>88</v>
      </c>
      <c r="K560" t="s">
        <v>6</v>
      </c>
      <c r="L560" t="s">
        <v>89</v>
      </c>
      <c r="M560" t="s">
        <v>69</v>
      </c>
      <c r="N560" t="s">
        <v>42</v>
      </c>
      <c r="O560" t="s">
        <v>43</v>
      </c>
      <c r="P560" t="str">
        <f>LEFT(Table6[[#This Row],[PoliceStation]],LEN(Table6[[#This Row],[PoliceStation]])-4)</f>
        <v>Yishun South</v>
      </c>
      <c r="X560">
        <v>2019</v>
      </c>
      <c r="Y560" t="s">
        <v>13</v>
      </c>
      <c r="Z560" t="s">
        <v>94</v>
      </c>
      <c r="AA560" t="s">
        <v>25</v>
      </c>
      <c r="AB560">
        <v>5</v>
      </c>
    </row>
    <row r="561" spans="7:28" x14ac:dyDescent="0.2">
      <c r="G561">
        <v>2012</v>
      </c>
      <c r="H561" t="s">
        <v>16</v>
      </c>
      <c r="I561">
        <v>7</v>
      </c>
      <c r="J561" t="s">
        <v>88</v>
      </c>
      <c r="K561" t="s">
        <v>6</v>
      </c>
      <c r="L561" t="s">
        <v>89</v>
      </c>
      <c r="M561" t="s">
        <v>69</v>
      </c>
      <c r="N561" t="s">
        <v>42</v>
      </c>
      <c r="O561" t="s">
        <v>43</v>
      </c>
      <c r="P561" t="str">
        <f>LEFT(Table6[[#This Row],[PoliceStation]],LEN(Table6[[#This Row],[PoliceStation]])-4)</f>
        <v>Yishun South</v>
      </c>
      <c r="X561">
        <v>2019</v>
      </c>
      <c r="Y561" t="s">
        <v>13</v>
      </c>
      <c r="Z561" t="s">
        <v>95</v>
      </c>
      <c r="AA561" t="s">
        <v>25</v>
      </c>
      <c r="AB561">
        <v>5</v>
      </c>
    </row>
    <row r="562" spans="7:28" x14ac:dyDescent="0.2">
      <c r="G562">
        <v>2012</v>
      </c>
      <c r="H562" t="s">
        <v>12</v>
      </c>
      <c r="I562">
        <v>16</v>
      </c>
      <c r="J562" t="s">
        <v>88</v>
      </c>
      <c r="K562" t="s">
        <v>3</v>
      </c>
      <c r="L562" t="s">
        <v>89</v>
      </c>
      <c r="M562" t="s">
        <v>69</v>
      </c>
      <c r="N562" t="s">
        <v>42</v>
      </c>
      <c r="O562" t="s">
        <v>43</v>
      </c>
      <c r="P562" t="str">
        <f>LEFT(Table6[[#This Row],[PoliceStation]],LEN(Table6[[#This Row],[PoliceStation]])-4)</f>
        <v>Yishun South</v>
      </c>
      <c r="X562">
        <v>2019</v>
      </c>
      <c r="Y562" t="s">
        <v>13</v>
      </c>
      <c r="Z562" t="s">
        <v>96</v>
      </c>
      <c r="AA562" t="s">
        <v>25</v>
      </c>
      <c r="AB562">
        <v>0</v>
      </c>
    </row>
    <row r="563" spans="7:28" x14ac:dyDescent="0.2">
      <c r="G563">
        <v>2012</v>
      </c>
      <c r="H563" t="s">
        <v>14</v>
      </c>
      <c r="I563">
        <v>15</v>
      </c>
      <c r="J563" t="s">
        <v>88</v>
      </c>
      <c r="K563" t="s">
        <v>4</v>
      </c>
      <c r="L563" t="s">
        <v>89</v>
      </c>
      <c r="M563" t="s">
        <v>44</v>
      </c>
      <c r="N563" t="s">
        <v>45</v>
      </c>
      <c r="O563" t="s">
        <v>46</v>
      </c>
      <c r="P563" t="str">
        <f>LEFT(Table6[[#This Row],[PoliceStation]],LEN(Table6[[#This Row],[PoliceStation]])-4)</f>
        <v>Bedok North</v>
      </c>
      <c r="X563">
        <v>2019</v>
      </c>
      <c r="Y563" t="s">
        <v>10</v>
      </c>
      <c r="Z563" t="s">
        <v>93</v>
      </c>
      <c r="AA563" t="s">
        <v>24</v>
      </c>
      <c r="AB563">
        <v>327</v>
      </c>
    </row>
    <row r="564" spans="7:28" x14ac:dyDescent="0.2">
      <c r="G564">
        <v>2012</v>
      </c>
      <c r="H564" t="s">
        <v>15</v>
      </c>
      <c r="I564">
        <v>20</v>
      </c>
      <c r="J564" t="s">
        <v>88</v>
      </c>
      <c r="K564" t="s">
        <v>5</v>
      </c>
      <c r="L564" t="s">
        <v>89</v>
      </c>
      <c r="M564" t="s">
        <v>44</v>
      </c>
      <c r="N564" t="s">
        <v>45</v>
      </c>
      <c r="O564" t="s">
        <v>46</v>
      </c>
      <c r="P564" t="str">
        <f>LEFT(Table6[[#This Row],[PoliceStation]],LEN(Table6[[#This Row],[PoliceStation]])-4)</f>
        <v>Bedok North</v>
      </c>
      <c r="X564">
        <v>2019</v>
      </c>
      <c r="Y564" t="s">
        <v>10</v>
      </c>
      <c r="Z564" t="s">
        <v>94</v>
      </c>
      <c r="AA564" t="s">
        <v>24</v>
      </c>
      <c r="AB564">
        <v>50</v>
      </c>
    </row>
    <row r="565" spans="7:28" x14ac:dyDescent="0.2">
      <c r="G565">
        <v>2012</v>
      </c>
      <c r="H565" t="s">
        <v>17</v>
      </c>
      <c r="I565">
        <v>5</v>
      </c>
      <c r="J565" t="s">
        <v>88</v>
      </c>
      <c r="K565" t="s">
        <v>6</v>
      </c>
      <c r="L565" t="s">
        <v>89</v>
      </c>
      <c r="M565" t="s">
        <v>77</v>
      </c>
      <c r="N565" t="s">
        <v>45</v>
      </c>
      <c r="O565" t="s">
        <v>46</v>
      </c>
      <c r="P565" t="str">
        <f>LEFT(Table6[[#This Row],[PoliceStation]],LEN(Table6[[#This Row],[PoliceStation]])-4)</f>
        <v>Marine Parade</v>
      </c>
      <c r="X565">
        <v>2019</v>
      </c>
      <c r="Y565" t="s">
        <v>10</v>
      </c>
      <c r="Z565" t="s">
        <v>95</v>
      </c>
      <c r="AA565" t="s">
        <v>24</v>
      </c>
      <c r="AB565">
        <v>32</v>
      </c>
    </row>
    <row r="566" spans="7:28" x14ac:dyDescent="0.2">
      <c r="G566">
        <v>2012</v>
      </c>
      <c r="H566" t="s">
        <v>16</v>
      </c>
      <c r="I566">
        <v>33</v>
      </c>
      <c r="J566" t="s">
        <v>88</v>
      </c>
      <c r="K566" t="s">
        <v>6</v>
      </c>
      <c r="L566" t="s">
        <v>89</v>
      </c>
      <c r="M566" t="s">
        <v>44</v>
      </c>
      <c r="N566" t="s">
        <v>45</v>
      </c>
      <c r="O566" t="s">
        <v>46</v>
      </c>
      <c r="P566" t="str">
        <f>LEFT(Table6[[#This Row],[PoliceStation]],LEN(Table6[[#This Row],[PoliceStation]])-4)</f>
        <v>Bedok North</v>
      </c>
      <c r="X566">
        <v>2019</v>
      </c>
      <c r="Y566" t="s">
        <v>10</v>
      </c>
      <c r="Z566" t="s">
        <v>96</v>
      </c>
      <c r="AA566" t="s">
        <v>24</v>
      </c>
      <c r="AB566">
        <v>1</v>
      </c>
    </row>
    <row r="567" spans="7:28" x14ac:dyDescent="0.2">
      <c r="G567">
        <v>2012</v>
      </c>
      <c r="H567" t="s">
        <v>17</v>
      </c>
      <c r="I567">
        <v>2</v>
      </c>
      <c r="J567" t="s">
        <v>88</v>
      </c>
      <c r="K567" t="s">
        <v>6</v>
      </c>
      <c r="L567" t="s">
        <v>89</v>
      </c>
      <c r="M567" t="s">
        <v>68</v>
      </c>
      <c r="N567" t="s">
        <v>45</v>
      </c>
      <c r="O567" t="s">
        <v>46</v>
      </c>
      <c r="P567" t="str">
        <f>LEFT(Table6[[#This Row],[PoliceStation]],LEN(Table6[[#This Row],[PoliceStation]])-4)</f>
        <v>Changi</v>
      </c>
      <c r="X567">
        <v>2019</v>
      </c>
      <c r="Y567" t="s">
        <v>10</v>
      </c>
      <c r="Z567" t="s">
        <v>93</v>
      </c>
      <c r="AA567" t="s">
        <v>25</v>
      </c>
      <c r="AB567">
        <v>62</v>
      </c>
    </row>
    <row r="568" spans="7:28" x14ac:dyDescent="0.2">
      <c r="G568">
        <v>2012</v>
      </c>
      <c r="H568" t="s">
        <v>12</v>
      </c>
      <c r="I568">
        <v>45</v>
      </c>
      <c r="J568" t="s">
        <v>88</v>
      </c>
      <c r="K568" t="s">
        <v>3</v>
      </c>
      <c r="L568" t="s">
        <v>89</v>
      </c>
      <c r="M568" t="s">
        <v>44</v>
      </c>
      <c r="N568" t="s">
        <v>45</v>
      </c>
      <c r="O568" t="s">
        <v>46</v>
      </c>
      <c r="P568" t="str">
        <f>LEFT(Table6[[#This Row],[PoliceStation]],LEN(Table6[[#This Row],[PoliceStation]])-4)</f>
        <v>Bedok North</v>
      </c>
      <c r="X568">
        <v>2019</v>
      </c>
      <c r="Y568" t="s">
        <v>10</v>
      </c>
      <c r="Z568" t="s">
        <v>94</v>
      </c>
      <c r="AA568" t="s">
        <v>25</v>
      </c>
      <c r="AB568">
        <v>12</v>
      </c>
    </row>
    <row r="569" spans="7:28" x14ac:dyDescent="0.2">
      <c r="G569">
        <v>2012</v>
      </c>
      <c r="H569" t="s">
        <v>14</v>
      </c>
      <c r="I569">
        <v>9</v>
      </c>
      <c r="J569" t="s">
        <v>88</v>
      </c>
      <c r="K569" t="s">
        <v>4</v>
      </c>
      <c r="L569" t="s">
        <v>89</v>
      </c>
      <c r="M569" t="s">
        <v>74</v>
      </c>
      <c r="N569" t="s">
        <v>45</v>
      </c>
      <c r="O569" t="s">
        <v>46</v>
      </c>
      <c r="P569" t="str">
        <f>LEFT(Table6[[#This Row],[PoliceStation]],LEN(Table6[[#This Row],[PoliceStation]])-4)</f>
        <v>Bedok South</v>
      </c>
      <c r="X569">
        <v>2019</v>
      </c>
      <c r="Y569" t="s">
        <v>10</v>
      </c>
      <c r="Z569" t="s">
        <v>95</v>
      </c>
      <c r="AA569" t="s">
        <v>25</v>
      </c>
      <c r="AB569">
        <v>10</v>
      </c>
    </row>
    <row r="570" spans="7:28" x14ac:dyDescent="0.2">
      <c r="G570">
        <v>2012</v>
      </c>
      <c r="H570" t="s">
        <v>15</v>
      </c>
      <c r="I570">
        <v>29</v>
      </c>
      <c r="J570" t="s">
        <v>88</v>
      </c>
      <c r="K570" t="s">
        <v>5</v>
      </c>
      <c r="L570" t="s">
        <v>89</v>
      </c>
      <c r="M570" t="s">
        <v>74</v>
      </c>
      <c r="N570" t="s">
        <v>45</v>
      </c>
      <c r="O570" t="s">
        <v>46</v>
      </c>
      <c r="P570" t="str">
        <f>LEFT(Table6[[#This Row],[PoliceStation]],LEN(Table6[[#This Row],[PoliceStation]])-4)</f>
        <v>Bedok South</v>
      </c>
      <c r="X570">
        <v>2019</v>
      </c>
      <c r="Y570" t="s">
        <v>10</v>
      </c>
      <c r="Z570" t="s">
        <v>96</v>
      </c>
      <c r="AA570" t="s">
        <v>25</v>
      </c>
      <c r="AB570">
        <v>0</v>
      </c>
    </row>
    <row r="571" spans="7:28" x14ac:dyDescent="0.2">
      <c r="G571">
        <v>2012</v>
      </c>
      <c r="H571" t="s">
        <v>17</v>
      </c>
      <c r="I571">
        <v>8</v>
      </c>
      <c r="J571" t="s">
        <v>88</v>
      </c>
      <c r="K571" t="s">
        <v>6</v>
      </c>
      <c r="L571" t="s">
        <v>89</v>
      </c>
      <c r="M571" t="s">
        <v>74</v>
      </c>
      <c r="N571" t="s">
        <v>45</v>
      </c>
      <c r="O571" t="s">
        <v>46</v>
      </c>
      <c r="P571" t="str">
        <f>LEFT(Table6[[#This Row],[PoliceStation]],LEN(Table6[[#This Row],[PoliceStation]])-4)</f>
        <v>Bedok South</v>
      </c>
      <c r="X571">
        <v>2019</v>
      </c>
      <c r="Y571" t="s">
        <v>18</v>
      </c>
      <c r="Z571" t="s">
        <v>93</v>
      </c>
      <c r="AA571" t="s">
        <v>24</v>
      </c>
      <c r="AB571">
        <v>5499</v>
      </c>
    </row>
    <row r="572" spans="7:28" x14ac:dyDescent="0.2">
      <c r="G572">
        <v>2012</v>
      </c>
      <c r="H572" t="s">
        <v>16</v>
      </c>
      <c r="I572">
        <v>19</v>
      </c>
      <c r="J572" t="s">
        <v>88</v>
      </c>
      <c r="K572" t="s">
        <v>6</v>
      </c>
      <c r="L572" t="s">
        <v>89</v>
      </c>
      <c r="M572" t="s">
        <v>74</v>
      </c>
      <c r="N572" t="s">
        <v>45</v>
      </c>
      <c r="O572" t="s">
        <v>46</v>
      </c>
      <c r="P572" t="str">
        <f>LEFT(Table6[[#This Row],[PoliceStation]],LEN(Table6[[#This Row],[PoliceStation]])-4)</f>
        <v>Bedok South</v>
      </c>
      <c r="X572">
        <v>2019</v>
      </c>
      <c r="Y572" t="s">
        <v>18</v>
      </c>
      <c r="Z572" t="s">
        <v>94</v>
      </c>
      <c r="AA572" t="s">
        <v>24</v>
      </c>
      <c r="AB572">
        <v>878</v>
      </c>
    </row>
    <row r="573" spans="7:28" x14ac:dyDescent="0.2">
      <c r="G573">
        <v>2012</v>
      </c>
      <c r="H573" t="s">
        <v>12</v>
      </c>
      <c r="I573">
        <v>34</v>
      </c>
      <c r="J573" t="s">
        <v>88</v>
      </c>
      <c r="K573" t="s">
        <v>3</v>
      </c>
      <c r="L573" t="s">
        <v>89</v>
      </c>
      <c r="M573" t="s">
        <v>74</v>
      </c>
      <c r="N573" t="s">
        <v>45</v>
      </c>
      <c r="O573" t="s">
        <v>46</v>
      </c>
      <c r="P573" t="str">
        <f>LEFT(Table6[[#This Row],[PoliceStation]],LEN(Table6[[#This Row],[PoliceStation]])-4)</f>
        <v>Bedok South</v>
      </c>
      <c r="X573">
        <v>2019</v>
      </c>
      <c r="Y573" t="s">
        <v>18</v>
      </c>
      <c r="Z573" t="s">
        <v>95</v>
      </c>
      <c r="AA573" t="s">
        <v>24</v>
      </c>
      <c r="AB573">
        <v>500</v>
      </c>
    </row>
    <row r="574" spans="7:28" x14ac:dyDescent="0.2">
      <c r="G574">
        <v>2012</v>
      </c>
      <c r="H574" t="s">
        <v>17</v>
      </c>
      <c r="I574">
        <v>6</v>
      </c>
      <c r="J574" t="s">
        <v>88</v>
      </c>
      <c r="K574" t="s">
        <v>6</v>
      </c>
      <c r="L574" t="s">
        <v>89</v>
      </c>
      <c r="M574" t="s">
        <v>44</v>
      </c>
      <c r="N574" t="s">
        <v>45</v>
      </c>
      <c r="O574" t="s">
        <v>46</v>
      </c>
      <c r="P574" t="str">
        <f>LEFT(Table6[[#This Row],[PoliceStation]],LEN(Table6[[#This Row],[PoliceStation]])-4)</f>
        <v>Bedok North</v>
      </c>
      <c r="X574">
        <v>2019</v>
      </c>
      <c r="Y574" t="s">
        <v>18</v>
      </c>
      <c r="Z574" t="s">
        <v>96</v>
      </c>
      <c r="AA574" t="s">
        <v>24</v>
      </c>
      <c r="AB574">
        <v>2</v>
      </c>
    </row>
    <row r="575" spans="7:28" x14ac:dyDescent="0.2">
      <c r="G575">
        <v>2012</v>
      </c>
      <c r="H575" t="s">
        <v>16</v>
      </c>
      <c r="I575">
        <v>12</v>
      </c>
      <c r="J575" t="s">
        <v>88</v>
      </c>
      <c r="K575" t="s">
        <v>6</v>
      </c>
      <c r="L575" t="s">
        <v>89</v>
      </c>
      <c r="M575" t="s">
        <v>68</v>
      </c>
      <c r="N575" t="s">
        <v>45</v>
      </c>
      <c r="O575" t="s">
        <v>46</v>
      </c>
      <c r="P575" t="str">
        <f>LEFT(Table6[[#This Row],[PoliceStation]],LEN(Table6[[#This Row],[PoliceStation]])-4)</f>
        <v>Changi</v>
      </c>
      <c r="X575">
        <v>2019</v>
      </c>
      <c r="Y575" t="s">
        <v>18</v>
      </c>
      <c r="Z575" t="s">
        <v>93</v>
      </c>
      <c r="AA575" t="s">
        <v>25</v>
      </c>
      <c r="AB575">
        <v>3990</v>
      </c>
    </row>
    <row r="576" spans="7:28" x14ac:dyDescent="0.2">
      <c r="G576">
        <v>2012</v>
      </c>
      <c r="H576" t="s">
        <v>14</v>
      </c>
      <c r="I576">
        <v>3</v>
      </c>
      <c r="J576" t="s">
        <v>88</v>
      </c>
      <c r="K576" t="s">
        <v>4</v>
      </c>
      <c r="L576" t="s">
        <v>89</v>
      </c>
      <c r="M576" t="s">
        <v>68</v>
      </c>
      <c r="N576" t="s">
        <v>45</v>
      </c>
      <c r="O576" t="s">
        <v>46</v>
      </c>
      <c r="P576" t="str">
        <f>LEFT(Table6[[#This Row],[PoliceStation]],LEN(Table6[[#This Row],[PoliceStation]])-4)</f>
        <v>Changi</v>
      </c>
      <c r="X576">
        <v>2019</v>
      </c>
      <c r="Y576" t="s">
        <v>18</v>
      </c>
      <c r="Z576" t="s">
        <v>94</v>
      </c>
      <c r="AA576" t="s">
        <v>25</v>
      </c>
      <c r="AB576">
        <v>508</v>
      </c>
    </row>
    <row r="577" spans="7:28" x14ac:dyDescent="0.2">
      <c r="G577">
        <v>2013</v>
      </c>
      <c r="H577" t="s">
        <v>22</v>
      </c>
      <c r="I577">
        <v>21</v>
      </c>
      <c r="J577" t="s">
        <v>89</v>
      </c>
      <c r="K577" t="s">
        <v>89</v>
      </c>
      <c r="L577" t="s">
        <v>87</v>
      </c>
      <c r="M577" t="s">
        <v>54</v>
      </c>
      <c r="N577" t="s">
        <v>39</v>
      </c>
      <c r="O577" t="s">
        <v>40</v>
      </c>
      <c r="P577" t="str">
        <f>LEFT(Table6[[#This Row],[PoliceStation]],LEN(Table6[[#This Row],[PoliceStation]])-4)</f>
        <v>Jurong West</v>
      </c>
      <c r="X577">
        <v>2019</v>
      </c>
      <c r="Y577" t="s">
        <v>18</v>
      </c>
      <c r="Z577" t="s">
        <v>95</v>
      </c>
      <c r="AA577" t="s">
        <v>25</v>
      </c>
      <c r="AB577">
        <v>311</v>
      </c>
    </row>
    <row r="578" spans="7:28" x14ac:dyDescent="0.2">
      <c r="G578">
        <v>2013</v>
      </c>
      <c r="H578" t="s">
        <v>23</v>
      </c>
      <c r="I578">
        <v>334</v>
      </c>
      <c r="J578" t="s">
        <v>89</v>
      </c>
      <c r="K578" t="s">
        <v>89</v>
      </c>
      <c r="L578" t="s">
        <v>87</v>
      </c>
      <c r="M578" t="s">
        <v>59</v>
      </c>
      <c r="N578" t="s">
        <v>39</v>
      </c>
      <c r="O578" t="s">
        <v>40</v>
      </c>
      <c r="P578" t="str">
        <f>LEFT(Table6[[#This Row],[PoliceStation]],LEN(Table6[[#This Row],[PoliceStation]])-4)</f>
        <v>Choa Chu Kang</v>
      </c>
      <c r="X578">
        <v>2019</v>
      </c>
      <c r="Y578" t="s">
        <v>18</v>
      </c>
      <c r="Z578" t="s">
        <v>96</v>
      </c>
      <c r="AA578" t="s">
        <v>25</v>
      </c>
      <c r="AB578">
        <v>4</v>
      </c>
    </row>
    <row r="579" spans="7:28" x14ac:dyDescent="0.2">
      <c r="G579">
        <v>2013</v>
      </c>
      <c r="H579" t="s">
        <v>22</v>
      </c>
      <c r="I579">
        <v>35</v>
      </c>
      <c r="J579" t="s">
        <v>89</v>
      </c>
      <c r="K579" t="s">
        <v>89</v>
      </c>
      <c r="L579" t="s">
        <v>87</v>
      </c>
      <c r="M579" t="s">
        <v>59</v>
      </c>
      <c r="N579" t="s">
        <v>39</v>
      </c>
      <c r="O579" t="s">
        <v>40</v>
      </c>
      <c r="P579" t="str">
        <f>LEFT(Table6[[#This Row],[PoliceStation]],LEN(Table6[[#This Row],[PoliceStation]])-4)</f>
        <v>Choa Chu Kang</v>
      </c>
    </row>
    <row r="580" spans="7:28" x14ac:dyDescent="0.2">
      <c r="G580">
        <v>2013</v>
      </c>
      <c r="H580" t="s">
        <v>22</v>
      </c>
      <c r="I580">
        <v>23</v>
      </c>
      <c r="J580" t="s">
        <v>89</v>
      </c>
      <c r="K580" t="s">
        <v>89</v>
      </c>
      <c r="L580" t="s">
        <v>87</v>
      </c>
      <c r="M580" t="s">
        <v>70</v>
      </c>
      <c r="N580" t="s">
        <v>39</v>
      </c>
      <c r="O580" t="s">
        <v>40</v>
      </c>
      <c r="P580" t="str">
        <f>LEFT(Table6[[#This Row],[PoliceStation]],LEN(Table6[[#This Row],[PoliceStation]])-4)</f>
        <v>Bukit Panjang</v>
      </c>
    </row>
    <row r="581" spans="7:28" x14ac:dyDescent="0.2">
      <c r="G581">
        <v>2013</v>
      </c>
      <c r="H581" t="s">
        <v>23</v>
      </c>
      <c r="I581">
        <v>495</v>
      </c>
      <c r="J581" t="s">
        <v>89</v>
      </c>
      <c r="K581" t="s">
        <v>89</v>
      </c>
      <c r="L581" t="s">
        <v>87</v>
      </c>
      <c r="M581" t="s">
        <v>47</v>
      </c>
      <c r="N581" t="s">
        <v>45</v>
      </c>
      <c r="O581" t="s">
        <v>46</v>
      </c>
      <c r="P581" t="str">
        <f>LEFT(Table6[[#This Row],[PoliceStation]],LEN(Table6[[#This Row],[PoliceStation]])-4)</f>
        <v>Tampines</v>
      </c>
    </row>
    <row r="582" spans="7:28" x14ac:dyDescent="0.2">
      <c r="G582">
        <v>2013</v>
      </c>
      <c r="H582" t="s">
        <v>22</v>
      </c>
      <c r="I582">
        <v>30</v>
      </c>
      <c r="J582" t="s">
        <v>89</v>
      </c>
      <c r="K582" t="s">
        <v>89</v>
      </c>
      <c r="L582" t="s">
        <v>87</v>
      </c>
      <c r="M582" t="s">
        <v>58</v>
      </c>
      <c r="N582" t="s">
        <v>39</v>
      </c>
      <c r="O582" t="s">
        <v>40</v>
      </c>
      <c r="P582" t="str">
        <f>LEFT(Table6[[#This Row],[PoliceStation]],LEN(Table6[[#This Row],[PoliceStation]])-4)</f>
        <v>Bukit Batok</v>
      </c>
    </row>
    <row r="583" spans="7:28" x14ac:dyDescent="0.2">
      <c r="G583">
        <v>2013</v>
      </c>
      <c r="H583" t="s">
        <v>23</v>
      </c>
      <c r="I583">
        <v>309</v>
      </c>
      <c r="J583" t="s">
        <v>89</v>
      </c>
      <c r="K583" t="s">
        <v>89</v>
      </c>
      <c r="L583" t="s">
        <v>87</v>
      </c>
      <c r="M583" t="s">
        <v>54</v>
      </c>
      <c r="N583" t="s">
        <v>39</v>
      </c>
      <c r="O583" t="s">
        <v>40</v>
      </c>
      <c r="P583" t="str">
        <f>LEFT(Table6[[#This Row],[PoliceStation]],LEN(Table6[[#This Row],[PoliceStation]])-4)</f>
        <v>Jurong West</v>
      </c>
    </row>
    <row r="584" spans="7:28" x14ac:dyDescent="0.2">
      <c r="G584">
        <v>2013</v>
      </c>
      <c r="H584" t="s">
        <v>22</v>
      </c>
      <c r="I584">
        <v>23</v>
      </c>
      <c r="J584" t="s">
        <v>89</v>
      </c>
      <c r="K584" t="s">
        <v>89</v>
      </c>
      <c r="L584" t="s">
        <v>87</v>
      </c>
      <c r="M584" t="s">
        <v>47</v>
      </c>
      <c r="N584" t="s">
        <v>45</v>
      </c>
      <c r="O584" t="s">
        <v>46</v>
      </c>
      <c r="P584" t="str">
        <f>LEFT(Table6[[#This Row],[PoliceStation]],LEN(Table6[[#This Row],[PoliceStation]])-4)</f>
        <v>Tampines</v>
      </c>
    </row>
    <row r="585" spans="7:28" x14ac:dyDescent="0.2">
      <c r="G585">
        <v>2013</v>
      </c>
      <c r="H585" t="s">
        <v>23</v>
      </c>
      <c r="I585">
        <v>265</v>
      </c>
      <c r="J585" t="s">
        <v>89</v>
      </c>
      <c r="K585" t="s">
        <v>89</v>
      </c>
      <c r="L585" t="s">
        <v>87</v>
      </c>
      <c r="M585" t="s">
        <v>60</v>
      </c>
      <c r="N585" t="s">
        <v>45</v>
      </c>
      <c r="O585" t="s">
        <v>46</v>
      </c>
      <c r="P585" t="str">
        <f>LEFT(Table6[[#This Row],[PoliceStation]],LEN(Table6[[#This Row],[PoliceStation]])-4)</f>
        <v>Pasir Ris</v>
      </c>
    </row>
    <row r="586" spans="7:28" x14ac:dyDescent="0.2">
      <c r="G586">
        <v>2013</v>
      </c>
      <c r="H586" t="s">
        <v>22</v>
      </c>
      <c r="I586">
        <v>8</v>
      </c>
      <c r="J586" t="s">
        <v>89</v>
      </c>
      <c r="K586" t="s">
        <v>89</v>
      </c>
      <c r="L586" t="s">
        <v>87</v>
      </c>
      <c r="M586" t="s">
        <v>60</v>
      </c>
      <c r="N586" t="s">
        <v>45</v>
      </c>
      <c r="O586" t="s">
        <v>46</v>
      </c>
      <c r="P586" t="str">
        <f>LEFT(Table6[[#This Row],[PoliceStation]],LEN(Table6[[#This Row],[PoliceStation]])-4)</f>
        <v>Pasir Ris</v>
      </c>
    </row>
    <row r="587" spans="7:28" x14ac:dyDescent="0.2">
      <c r="G587">
        <v>2013</v>
      </c>
      <c r="H587" t="s">
        <v>23</v>
      </c>
      <c r="I587">
        <v>52</v>
      </c>
      <c r="J587" t="s">
        <v>89</v>
      </c>
      <c r="K587" t="s">
        <v>89</v>
      </c>
      <c r="L587" t="s">
        <v>87</v>
      </c>
      <c r="M587" t="s">
        <v>77</v>
      </c>
      <c r="N587" t="s">
        <v>45</v>
      </c>
      <c r="O587" t="s">
        <v>46</v>
      </c>
      <c r="P587" t="str">
        <f>LEFT(Table6[[#This Row],[PoliceStation]],LEN(Table6[[#This Row],[PoliceStation]])-4)</f>
        <v>Marine Parade</v>
      </c>
    </row>
    <row r="588" spans="7:28" x14ac:dyDescent="0.2">
      <c r="G588">
        <v>2013</v>
      </c>
      <c r="H588" t="s">
        <v>23</v>
      </c>
      <c r="I588">
        <v>300</v>
      </c>
      <c r="J588" t="s">
        <v>89</v>
      </c>
      <c r="K588" t="s">
        <v>89</v>
      </c>
      <c r="L588" t="s">
        <v>87</v>
      </c>
      <c r="M588" t="s">
        <v>58</v>
      </c>
      <c r="N588" t="s">
        <v>39</v>
      </c>
      <c r="O588" t="s">
        <v>40</v>
      </c>
      <c r="P588" t="str">
        <f>LEFT(Table6[[#This Row],[PoliceStation]],LEN(Table6[[#This Row],[PoliceStation]])-4)</f>
        <v>Bukit Batok</v>
      </c>
    </row>
    <row r="589" spans="7:28" x14ac:dyDescent="0.2">
      <c r="G589">
        <v>2013</v>
      </c>
      <c r="H589" t="s">
        <v>22</v>
      </c>
      <c r="I589">
        <v>327</v>
      </c>
      <c r="J589" t="s">
        <v>89</v>
      </c>
      <c r="K589" t="s">
        <v>89</v>
      </c>
      <c r="L589" t="s">
        <v>87</v>
      </c>
      <c r="M589" t="s">
        <v>53</v>
      </c>
      <c r="N589" t="s">
        <v>39</v>
      </c>
      <c r="O589" t="s">
        <v>40</v>
      </c>
      <c r="P589" t="str">
        <f>LEFT(Table6[[#This Row],[PoliceStation]],LEN(Table6[[#This Row],[PoliceStation]])-4)</f>
        <v>Nanyang</v>
      </c>
    </row>
    <row r="590" spans="7:28" x14ac:dyDescent="0.2">
      <c r="G590">
        <v>2013</v>
      </c>
      <c r="H590" t="s">
        <v>23</v>
      </c>
      <c r="I590">
        <v>361</v>
      </c>
      <c r="J590" t="s">
        <v>89</v>
      </c>
      <c r="K590" t="s">
        <v>89</v>
      </c>
      <c r="L590" t="s">
        <v>87</v>
      </c>
      <c r="M590" t="s">
        <v>81</v>
      </c>
      <c r="N590" t="s">
        <v>39</v>
      </c>
      <c r="O590" t="s">
        <v>40</v>
      </c>
      <c r="P590" t="str">
        <f>LEFT(Table6[[#This Row],[PoliceStation]],LEN(Table6[[#This Row],[PoliceStation]])-4)</f>
        <v>Woodlands East</v>
      </c>
    </row>
    <row r="591" spans="7:28" x14ac:dyDescent="0.2">
      <c r="G591">
        <v>2013</v>
      </c>
      <c r="H591" t="s">
        <v>22</v>
      </c>
      <c r="I591">
        <v>0</v>
      </c>
      <c r="J591" t="s">
        <v>89</v>
      </c>
      <c r="K591" t="s">
        <v>89</v>
      </c>
      <c r="L591" t="s">
        <v>87</v>
      </c>
      <c r="M591" t="s">
        <v>38</v>
      </c>
      <c r="N591" t="s">
        <v>39</v>
      </c>
      <c r="O591" t="s">
        <v>40</v>
      </c>
      <c r="P591" t="str">
        <f>LEFT(Table6[[#This Row],[PoliceStation]],LEN(Table6[[#This Row],[PoliceStation]])-4)</f>
        <v>Woodlands</v>
      </c>
    </row>
    <row r="592" spans="7:28" x14ac:dyDescent="0.2">
      <c r="G592">
        <v>2013</v>
      </c>
      <c r="H592" t="s">
        <v>22</v>
      </c>
      <c r="I592">
        <v>5</v>
      </c>
      <c r="J592" t="s">
        <v>89</v>
      </c>
      <c r="K592" t="s">
        <v>89</v>
      </c>
      <c r="L592" t="s">
        <v>87</v>
      </c>
      <c r="M592" t="s">
        <v>77</v>
      </c>
      <c r="N592" t="s">
        <v>45</v>
      </c>
      <c r="O592" t="s">
        <v>46</v>
      </c>
      <c r="P592" t="str">
        <f>LEFT(Table6[[#This Row],[PoliceStation]],LEN(Table6[[#This Row],[PoliceStation]])-4)</f>
        <v>Marine Parade</v>
      </c>
    </row>
    <row r="593" spans="7:16" x14ac:dyDescent="0.2">
      <c r="G593">
        <v>2013</v>
      </c>
      <c r="H593" t="s">
        <v>23</v>
      </c>
      <c r="I593">
        <v>0</v>
      </c>
      <c r="J593" t="s">
        <v>89</v>
      </c>
      <c r="K593" t="s">
        <v>89</v>
      </c>
      <c r="L593" t="s">
        <v>87</v>
      </c>
      <c r="M593" t="s">
        <v>76</v>
      </c>
      <c r="N593" t="s">
        <v>42</v>
      </c>
      <c r="O593" t="s">
        <v>43</v>
      </c>
      <c r="P593" t="str">
        <f>LEFT(Table6[[#This Row],[PoliceStation]],LEN(Table6[[#This Row],[PoliceStation]])-4)</f>
        <v>Sembawang</v>
      </c>
    </row>
    <row r="594" spans="7:16" x14ac:dyDescent="0.2">
      <c r="G594">
        <v>2013</v>
      </c>
      <c r="H594" t="s">
        <v>22</v>
      </c>
      <c r="I594">
        <v>0</v>
      </c>
      <c r="J594" t="s">
        <v>89</v>
      </c>
      <c r="K594" t="s">
        <v>89</v>
      </c>
      <c r="L594" t="s">
        <v>87</v>
      </c>
      <c r="M594" t="s">
        <v>76</v>
      </c>
      <c r="N594" t="s">
        <v>42</v>
      </c>
      <c r="O594" t="s">
        <v>43</v>
      </c>
      <c r="P594" t="str">
        <f>LEFT(Table6[[#This Row],[PoliceStation]],LEN(Table6[[#This Row],[PoliceStation]])-4)</f>
        <v>Sembawang</v>
      </c>
    </row>
    <row r="595" spans="7:16" x14ac:dyDescent="0.2">
      <c r="G595">
        <v>2013</v>
      </c>
      <c r="H595" t="s">
        <v>23</v>
      </c>
      <c r="I595">
        <v>0</v>
      </c>
      <c r="J595" t="s">
        <v>89</v>
      </c>
      <c r="K595" t="s">
        <v>89</v>
      </c>
      <c r="L595" t="s">
        <v>87</v>
      </c>
      <c r="M595" t="s">
        <v>69</v>
      </c>
      <c r="N595" t="s">
        <v>42</v>
      </c>
      <c r="O595" t="s">
        <v>43</v>
      </c>
      <c r="P595" t="str">
        <f>LEFT(Table6[[#This Row],[PoliceStation]],LEN(Table6[[#This Row],[PoliceStation]])-4)</f>
        <v>Yishun South</v>
      </c>
    </row>
    <row r="596" spans="7:16" x14ac:dyDescent="0.2">
      <c r="G596">
        <v>2013</v>
      </c>
      <c r="H596" t="s">
        <v>22</v>
      </c>
      <c r="I596">
        <v>0</v>
      </c>
      <c r="J596" t="s">
        <v>89</v>
      </c>
      <c r="K596" t="s">
        <v>89</v>
      </c>
      <c r="L596" t="s">
        <v>87</v>
      </c>
      <c r="M596" t="s">
        <v>69</v>
      </c>
      <c r="N596" t="s">
        <v>42</v>
      </c>
      <c r="O596" t="s">
        <v>43</v>
      </c>
      <c r="P596" t="str">
        <f>LEFT(Table6[[#This Row],[PoliceStation]],LEN(Table6[[#This Row],[PoliceStation]])-4)</f>
        <v>Yishun South</v>
      </c>
    </row>
    <row r="597" spans="7:16" x14ac:dyDescent="0.2">
      <c r="G597">
        <v>2013</v>
      </c>
      <c r="H597" t="s">
        <v>23</v>
      </c>
      <c r="I597">
        <v>0</v>
      </c>
      <c r="J597" t="s">
        <v>89</v>
      </c>
      <c r="K597" t="s">
        <v>89</v>
      </c>
      <c r="L597" t="s">
        <v>87</v>
      </c>
      <c r="M597" t="s">
        <v>65</v>
      </c>
      <c r="N597" t="s">
        <v>42</v>
      </c>
      <c r="O597" t="s">
        <v>43</v>
      </c>
      <c r="P597" t="str">
        <f>LEFT(Table6[[#This Row],[PoliceStation]],LEN(Table6[[#This Row],[PoliceStation]])-4)</f>
        <v>Yishun North</v>
      </c>
    </row>
    <row r="598" spans="7:16" x14ac:dyDescent="0.2">
      <c r="G598">
        <v>2013</v>
      </c>
      <c r="H598" t="s">
        <v>23</v>
      </c>
      <c r="I598">
        <v>269</v>
      </c>
      <c r="J598" t="s">
        <v>89</v>
      </c>
      <c r="K598" t="s">
        <v>89</v>
      </c>
      <c r="L598" t="s">
        <v>87</v>
      </c>
      <c r="M598" t="s">
        <v>53</v>
      </c>
      <c r="N598" t="s">
        <v>39</v>
      </c>
      <c r="O598" t="s">
        <v>40</v>
      </c>
      <c r="P598" t="str">
        <f>LEFT(Table6[[#This Row],[PoliceStation]],LEN(Table6[[#This Row],[PoliceStation]])-4)</f>
        <v>Nanyang</v>
      </c>
    </row>
    <row r="599" spans="7:16" x14ac:dyDescent="0.2">
      <c r="G599">
        <v>2013</v>
      </c>
      <c r="H599" t="s">
        <v>22</v>
      </c>
      <c r="I599">
        <v>0</v>
      </c>
      <c r="J599" t="s">
        <v>89</v>
      </c>
      <c r="K599" t="s">
        <v>89</v>
      </c>
      <c r="L599" t="s">
        <v>87</v>
      </c>
      <c r="M599" t="s">
        <v>65</v>
      </c>
      <c r="N599" t="s">
        <v>42</v>
      </c>
      <c r="O599" t="s">
        <v>43</v>
      </c>
      <c r="P599" t="str">
        <f>LEFT(Table6[[#This Row],[PoliceStation]],LEN(Table6[[#This Row],[PoliceStation]])-4)</f>
        <v>Yishun North</v>
      </c>
    </row>
    <row r="600" spans="7:16" x14ac:dyDescent="0.2">
      <c r="G600">
        <v>2013</v>
      </c>
      <c r="H600" t="s">
        <v>23</v>
      </c>
      <c r="I600">
        <v>0</v>
      </c>
      <c r="J600" t="s">
        <v>89</v>
      </c>
      <c r="K600" t="s">
        <v>89</v>
      </c>
      <c r="L600" t="s">
        <v>87</v>
      </c>
      <c r="M600" t="s">
        <v>81</v>
      </c>
      <c r="N600" t="s">
        <v>39</v>
      </c>
      <c r="O600" t="s">
        <v>40</v>
      </c>
      <c r="P600" t="str">
        <f>LEFT(Table6[[#This Row],[PoliceStation]],LEN(Table6[[#This Row],[PoliceStation]])-4)</f>
        <v>Woodlands East</v>
      </c>
    </row>
    <row r="601" spans="7:16" x14ac:dyDescent="0.2">
      <c r="G601">
        <v>2013</v>
      </c>
      <c r="H601" t="s">
        <v>22</v>
      </c>
      <c r="I601">
        <v>0</v>
      </c>
      <c r="J601" t="s">
        <v>89</v>
      </c>
      <c r="K601" t="s">
        <v>89</v>
      </c>
      <c r="L601" t="s">
        <v>87</v>
      </c>
      <c r="M601" t="s">
        <v>81</v>
      </c>
      <c r="N601" t="s">
        <v>39</v>
      </c>
      <c r="O601" t="s">
        <v>40</v>
      </c>
      <c r="P601" t="str">
        <f>LEFT(Table6[[#This Row],[PoliceStation]],LEN(Table6[[#This Row],[PoliceStation]])-4)</f>
        <v>Woodlands East</v>
      </c>
    </row>
    <row r="602" spans="7:16" x14ac:dyDescent="0.2">
      <c r="G602">
        <v>2013</v>
      </c>
      <c r="H602" t="s">
        <v>23</v>
      </c>
      <c r="I602">
        <v>225</v>
      </c>
      <c r="J602" t="s">
        <v>89</v>
      </c>
      <c r="K602" t="s">
        <v>89</v>
      </c>
      <c r="L602" t="s">
        <v>87</v>
      </c>
      <c r="M602" t="s">
        <v>82</v>
      </c>
      <c r="N602" t="s">
        <v>39</v>
      </c>
      <c r="O602" t="s">
        <v>40</v>
      </c>
      <c r="P602" t="str">
        <f>LEFT(Table6[[#This Row],[PoliceStation]],LEN(Table6[[#This Row],[PoliceStation]])-4)</f>
        <v>Woodlands West</v>
      </c>
    </row>
    <row r="603" spans="7:16" x14ac:dyDescent="0.2">
      <c r="G603">
        <v>2013</v>
      </c>
      <c r="H603" t="s">
        <v>22</v>
      </c>
      <c r="I603">
        <v>19</v>
      </c>
      <c r="J603" t="s">
        <v>89</v>
      </c>
      <c r="K603" t="s">
        <v>89</v>
      </c>
      <c r="L603" t="s">
        <v>87</v>
      </c>
      <c r="M603" t="s">
        <v>82</v>
      </c>
      <c r="N603" t="s">
        <v>39</v>
      </c>
      <c r="O603" t="s">
        <v>40</v>
      </c>
      <c r="P603" t="str">
        <f>LEFT(Table6[[#This Row],[PoliceStation]],LEN(Table6[[#This Row],[PoliceStation]])-4)</f>
        <v>Woodlands West</v>
      </c>
    </row>
    <row r="604" spans="7:16" x14ac:dyDescent="0.2">
      <c r="G604">
        <v>2013</v>
      </c>
      <c r="H604" t="s">
        <v>22</v>
      </c>
      <c r="I604">
        <v>35</v>
      </c>
      <c r="J604" t="s">
        <v>89</v>
      </c>
      <c r="K604" t="s">
        <v>89</v>
      </c>
      <c r="L604" t="s">
        <v>87</v>
      </c>
      <c r="M604" t="s">
        <v>81</v>
      </c>
      <c r="N604" t="s">
        <v>39</v>
      </c>
      <c r="O604" t="s">
        <v>40</v>
      </c>
      <c r="P604" t="str">
        <f>LEFT(Table6[[#This Row],[PoliceStation]],LEN(Table6[[#This Row],[PoliceStation]])-4)</f>
        <v>Woodlands East</v>
      </c>
    </row>
    <row r="605" spans="7:16" x14ac:dyDescent="0.2">
      <c r="G605">
        <v>2013</v>
      </c>
      <c r="H605" t="s">
        <v>23</v>
      </c>
      <c r="I605">
        <v>0</v>
      </c>
      <c r="J605" t="s">
        <v>89</v>
      </c>
      <c r="K605" t="s">
        <v>89</v>
      </c>
      <c r="L605" t="s">
        <v>87</v>
      </c>
      <c r="M605" t="s">
        <v>38</v>
      </c>
      <c r="N605" t="s">
        <v>39</v>
      </c>
      <c r="O605" t="s">
        <v>40</v>
      </c>
      <c r="P605" t="str">
        <f>LEFT(Table6[[#This Row],[PoliceStation]],LEN(Table6[[#This Row],[PoliceStation]])-4)</f>
        <v>Woodlands</v>
      </c>
    </row>
    <row r="606" spans="7:16" x14ac:dyDescent="0.2">
      <c r="G606">
        <v>2013</v>
      </c>
      <c r="H606" t="s">
        <v>22</v>
      </c>
      <c r="I606">
        <v>0</v>
      </c>
      <c r="J606" t="s">
        <v>89</v>
      </c>
      <c r="K606" t="s">
        <v>89</v>
      </c>
      <c r="L606" t="s">
        <v>87</v>
      </c>
      <c r="M606" t="s">
        <v>82</v>
      </c>
      <c r="N606" t="s">
        <v>39</v>
      </c>
      <c r="O606" t="s">
        <v>40</v>
      </c>
      <c r="P606" t="str">
        <f>LEFT(Table6[[#This Row],[PoliceStation]],LEN(Table6[[#This Row],[PoliceStation]])-4)</f>
        <v>Woodlands West</v>
      </c>
    </row>
    <row r="607" spans="7:16" x14ac:dyDescent="0.2">
      <c r="G607">
        <v>2013</v>
      </c>
      <c r="H607" t="s">
        <v>23</v>
      </c>
      <c r="I607">
        <v>0</v>
      </c>
      <c r="J607" t="s">
        <v>89</v>
      </c>
      <c r="K607" t="s">
        <v>89</v>
      </c>
      <c r="L607" t="s">
        <v>87</v>
      </c>
      <c r="M607" t="s">
        <v>82</v>
      </c>
      <c r="N607" t="s">
        <v>39</v>
      </c>
      <c r="O607" t="s">
        <v>40</v>
      </c>
      <c r="P607" t="str">
        <f>LEFT(Table6[[#This Row],[PoliceStation]],LEN(Table6[[#This Row],[PoliceStation]])-4)</f>
        <v>Woodlands West</v>
      </c>
    </row>
    <row r="608" spans="7:16" x14ac:dyDescent="0.2">
      <c r="G608">
        <v>2013</v>
      </c>
      <c r="H608" t="s">
        <v>23</v>
      </c>
      <c r="I608">
        <v>295</v>
      </c>
      <c r="J608" t="s">
        <v>89</v>
      </c>
      <c r="K608" t="s">
        <v>89</v>
      </c>
      <c r="L608" t="s">
        <v>87</v>
      </c>
      <c r="M608" t="s">
        <v>51</v>
      </c>
      <c r="N608" t="s">
        <v>42</v>
      </c>
      <c r="O608" t="s">
        <v>43</v>
      </c>
      <c r="P608" t="str">
        <f>LEFT(Table6[[#This Row],[PoliceStation]],LEN(Table6[[#This Row],[PoliceStation]])-4)</f>
        <v>Sengkang</v>
      </c>
    </row>
    <row r="609" spans="7:16" x14ac:dyDescent="0.2">
      <c r="G609">
        <v>2013</v>
      </c>
      <c r="H609" t="s">
        <v>22</v>
      </c>
      <c r="I609">
        <v>30</v>
      </c>
      <c r="J609" t="s">
        <v>89</v>
      </c>
      <c r="K609" t="s">
        <v>89</v>
      </c>
      <c r="L609" t="s">
        <v>87</v>
      </c>
      <c r="M609" t="s">
        <v>57</v>
      </c>
      <c r="N609" t="s">
        <v>45</v>
      </c>
      <c r="O609" t="s">
        <v>46</v>
      </c>
      <c r="P609" t="str">
        <f>LEFT(Table6[[#This Row],[PoliceStation]],LEN(Table6[[#This Row],[PoliceStation]])-4)</f>
        <v>Geylang</v>
      </c>
    </row>
    <row r="610" spans="7:16" x14ac:dyDescent="0.2">
      <c r="G610">
        <v>2013</v>
      </c>
      <c r="H610" t="s">
        <v>22</v>
      </c>
      <c r="I610">
        <v>4</v>
      </c>
      <c r="J610" t="s">
        <v>89</v>
      </c>
      <c r="K610" t="s">
        <v>89</v>
      </c>
      <c r="L610" t="s">
        <v>87</v>
      </c>
      <c r="M610" t="s">
        <v>78</v>
      </c>
      <c r="N610" t="s">
        <v>49</v>
      </c>
      <c r="O610" t="s">
        <v>50</v>
      </c>
      <c r="P610" t="str">
        <f>LEFT(Table6[[#This Row],[PoliceStation]],LEN(Table6[[#This Row],[PoliceStation]])-4)</f>
        <v>Orchard</v>
      </c>
    </row>
    <row r="611" spans="7:16" x14ac:dyDescent="0.2">
      <c r="G611">
        <v>2013</v>
      </c>
      <c r="H611" t="s">
        <v>23</v>
      </c>
      <c r="I611">
        <v>80</v>
      </c>
      <c r="J611" t="s">
        <v>89</v>
      </c>
      <c r="K611" t="s">
        <v>89</v>
      </c>
      <c r="L611" t="s">
        <v>87</v>
      </c>
      <c r="M611" t="s">
        <v>75</v>
      </c>
      <c r="N611" t="s">
        <v>49</v>
      </c>
      <c r="O611" t="s">
        <v>50</v>
      </c>
      <c r="P611" t="str">
        <f>LEFT(Table6[[#This Row],[PoliceStation]],LEN(Table6[[#This Row],[PoliceStation]])-4)</f>
        <v>Kampong Java</v>
      </c>
    </row>
    <row r="612" spans="7:16" x14ac:dyDescent="0.2">
      <c r="G612">
        <v>2013</v>
      </c>
      <c r="H612" t="s">
        <v>22</v>
      </c>
      <c r="I612">
        <v>13</v>
      </c>
      <c r="J612" t="s">
        <v>89</v>
      </c>
      <c r="K612" t="s">
        <v>89</v>
      </c>
      <c r="L612" t="s">
        <v>87</v>
      </c>
      <c r="M612" t="s">
        <v>75</v>
      </c>
      <c r="N612" t="s">
        <v>49</v>
      </c>
      <c r="O612" t="s">
        <v>50</v>
      </c>
      <c r="P612" t="str">
        <f>LEFT(Table6[[#This Row],[PoliceStation]],LEN(Table6[[#This Row],[PoliceStation]])-4)</f>
        <v>Kampong Java</v>
      </c>
    </row>
    <row r="613" spans="7:16" x14ac:dyDescent="0.2">
      <c r="G613">
        <v>2013</v>
      </c>
      <c r="H613" t="s">
        <v>23</v>
      </c>
      <c r="I613">
        <v>33</v>
      </c>
      <c r="J613" t="s">
        <v>89</v>
      </c>
      <c r="K613" t="s">
        <v>89</v>
      </c>
      <c r="L613" t="s">
        <v>87</v>
      </c>
      <c r="M613" t="s">
        <v>80</v>
      </c>
      <c r="N613" t="s">
        <v>49</v>
      </c>
      <c r="O613" t="s">
        <v>50</v>
      </c>
      <c r="P613" t="str">
        <f>LEFT(Table6[[#This Row],[PoliceStation]],LEN(Table6[[#This Row],[PoliceStation]])-4)</f>
        <v>Bukit Timah</v>
      </c>
    </row>
    <row r="614" spans="7:16" x14ac:dyDescent="0.2">
      <c r="G614">
        <v>2013</v>
      </c>
      <c r="H614" t="s">
        <v>22</v>
      </c>
      <c r="I614">
        <v>1</v>
      </c>
      <c r="J614" t="s">
        <v>89</v>
      </c>
      <c r="K614" t="s">
        <v>89</v>
      </c>
      <c r="L614" t="s">
        <v>87</v>
      </c>
      <c r="M614" t="s">
        <v>80</v>
      </c>
      <c r="N614" t="s">
        <v>49</v>
      </c>
      <c r="O614" t="s">
        <v>50</v>
      </c>
      <c r="P614" t="str">
        <f>LEFT(Table6[[#This Row],[PoliceStation]],LEN(Table6[[#This Row],[PoliceStation]])-4)</f>
        <v>Bukit Timah</v>
      </c>
    </row>
    <row r="615" spans="7:16" x14ac:dyDescent="0.2">
      <c r="G615">
        <v>2013</v>
      </c>
      <c r="H615" t="s">
        <v>23</v>
      </c>
      <c r="I615">
        <v>111</v>
      </c>
      <c r="J615" t="s">
        <v>89</v>
      </c>
      <c r="K615" t="s">
        <v>89</v>
      </c>
      <c r="L615" t="s">
        <v>87</v>
      </c>
      <c r="M615" t="s">
        <v>72</v>
      </c>
      <c r="N615" t="s">
        <v>49</v>
      </c>
      <c r="O615" t="s">
        <v>50</v>
      </c>
      <c r="P615" t="str">
        <f>LEFT(Table6[[#This Row],[PoliceStation]],LEN(Table6[[#This Row],[PoliceStation]])-4)</f>
        <v>Bishan</v>
      </c>
    </row>
    <row r="616" spans="7:16" x14ac:dyDescent="0.2">
      <c r="G616">
        <v>2013</v>
      </c>
      <c r="H616" t="s">
        <v>22</v>
      </c>
      <c r="I616">
        <v>13</v>
      </c>
      <c r="J616" t="s">
        <v>89</v>
      </c>
      <c r="K616" t="s">
        <v>89</v>
      </c>
      <c r="L616" t="s">
        <v>87</v>
      </c>
      <c r="M616" t="s">
        <v>72</v>
      </c>
      <c r="N616" t="s">
        <v>49</v>
      </c>
      <c r="O616" t="s">
        <v>50</v>
      </c>
      <c r="P616" t="str">
        <f>LEFT(Table6[[#This Row],[PoliceStation]],LEN(Table6[[#This Row],[PoliceStation]])-4)</f>
        <v>Bishan</v>
      </c>
    </row>
    <row r="617" spans="7:16" x14ac:dyDescent="0.2">
      <c r="G617">
        <v>2013</v>
      </c>
      <c r="H617" t="s">
        <v>23</v>
      </c>
      <c r="I617">
        <v>186</v>
      </c>
      <c r="J617" t="s">
        <v>89</v>
      </c>
      <c r="K617" t="s">
        <v>89</v>
      </c>
      <c r="L617" t="s">
        <v>87</v>
      </c>
      <c r="M617" t="s">
        <v>71</v>
      </c>
      <c r="N617" t="s">
        <v>63</v>
      </c>
      <c r="O617" t="s">
        <v>40</v>
      </c>
      <c r="P617" t="str">
        <f>LEFT(Table6[[#This Row],[PoliceStation]],LEN(Table6[[#This Row],[PoliceStation]])-4)</f>
        <v>Queenstown</v>
      </c>
    </row>
    <row r="618" spans="7:16" x14ac:dyDescent="0.2">
      <c r="G618">
        <v>2013</v>
      </c>
      <c r="H618" t="s">
        <v>22</v>
      </c>
      <c r="I618">
        <v>31</v>
      </c>
      <c r="J618" t="s">
        <v>89</v>
      </c>
      <c r="K618" t="s">
        <v>89</v>
      </c>
      <c r="L618" t="s">
        <v>87</v>
      </c>
      <c r="M618" t="s">
        <v>71</v>
      </c>
      <c r="N618" t="s">
        <v>63</v>
      </c>
      <c r="O618" t="s">
        <v>40</v>
      </c>
      <c r="P618" t="str">
        <f>LEFT(Table6[[#This Row],[PoliceStation]],LEN(Table6[[#This Row],[PoliceStation]])-4)</f>
        <v>Queenstown</v>
      </c>
    </row>
    <row r="619" spans="7:16" x14ac:dyDescent="0.2">
      <c r="G619">
        <v>2013</v>
      </c>
      <c r="H619" t="s">
        <v>23</v>
      </c>
      <c r="I619">
        <v>196</v>
      </c>
      <c r="J619" t="s">
        <v>89</v>
      </c>
      <c r="K619" t="s">
        <v>89</v>
      </c>
      <c r="L619" t="s">
        <v>87</v>
      </c>
      <c r="M619" t="s">
        <v>67</v>
      </c>
      <c r="N619" t="s">
        <v>63</v>
      </c>
      <c r="O619" t="s">
        <v>40</v>
      </c>
      <c r="P619" t="str">
        <f>LEFT(Table6[[#This Row],[PoliceStation]],LEN(Table6[[#This Row],[PoliceStation]])-4)</f>
        <v>Jurong East</v>
      </c>
    </row>
    <row r="620" spans="7:16" x14ac:dyDescent="0.2">
      <c r="G620">
        <v>2013</v>
      </c>
      <c r="H620" t="s">
        <v>22</v>
      </c>
      <c r="I620">
        <v>18</v>
      </c>
      <c r="J620" t="s">
        <v>89</v>
      </c>
      <c r="K620" t="s">
        <v>89</v>
      </c>
      <c r="L620" t="s">
        <v>87</v>
      </c>
      <c r="M620" t="s">
        <v>67</v>
      </c>
      <c r="N620" t="s">
        <v>63</v>
      </c>
      <c r="O620" t="s">
        <v>40</v>
      </c>
      <c r="P620" t="str">
        <f>LEFT(Table6[[#This Row],[PoliceStation]],LEN(Table6[[#This Row],[PoliceStation]])-4)</f>
        <v>Jurong East</v>
      </c>
    </row>
    <row r="621" spans="7:16" x14ac:dyDescent="0.2">
      <c r="G621">
        <v>2013</v>
      </c>
      <c r="H621" t="s">
        <v>23</v>
      </c>
      <c r="I621">
        <v>163</v>
      </c>
      <c r="J621" t="s">
        <v>89</v>
      </c>
      <c r="K621" t="s">
        <v>89</v>
      </c>
      <c r="L621" t="s">
        <v>87</v>
      </c>
      <c r="M621" t="s">
        <v>62</v>
      </c>
      <c r="N621" t="s">
        <v>63</v>
      </c>
      <c r="O621" t="s">
        <v>40</v>
      </c>
      <c r="P621" t="str">
        <f>LEFT(Table6[[#This Row],[PoliceStation]],LEN(Table6[[#This Row],[PoliceStation]])-4)</f>
        <v>Clementi</v>
      </c>
    </row>
    <row r="622" spans="7:16" x14ac:dyDescent="0.2">
      <c r="G622">
        <v>2013</v>
      </c>
      <c r="H622" t="s">
        <v>22</v>
      </c>
      <c r="I622">
        <v>69</v>
      </c>
      <c r="J622" t="s">
        <v>89</v>
      </c>
      <c r="K622" t="s">
        <v>89</v>
      </c>
      <c r="L622" t="s">
        <v>87</v>
      </c>
      <c r="M622" t="s">
        <v>62</v>
      </c>
      <c r="N622" t="s">
        <v>63</v>
      </c>
      <c r="O622" t="s">
        <v>40</v>
      </c>
      <c r="P622" t="str">
        <f>LEFT(Table6[[#This Row],[PoliceStation]],LEN(Table6[[#This Row],[PoliceStation]])-4)</f>
        <v>Clementi</v>
      </c>
    </row>
    <row r="623" spans="7:16" x14ac:dyDescent="0.2">
      <c r="G623">
        <v>2013</v>
      </c>
      <c r="H623" t="s">
        <v>23</v>
      </c>
      <c r="I623">
        <v>165</v>
      </c>
      <c r="J623" t="s">
        <v>89</v>
      </c>
      <c r="K623" t="s">
        <v>89</v>
      </c>
      <c r="L623" t="s">
        <v>87</v>
      </c>
      <c r="M623" t="s">
        <v>66</v>
      </c>
      <c r="N623" t="s">
        <v>63</v>
      </c>
      <c r="O623" t="s">
        <v>40</v>
      </c>
      <c r="P623" t="str">
        <f>LEFT(Table6[[#This Row],[PoliceStation]],LEN(Table6[[#This Row],[PoliceStation]])-4)</f>
        <v>Bukit Merah West</v>
      </c>
    </row>
    <row r="624" spans="7:16" x14ac:dyDescent="0.2">
      <c r="G624">
        <v>2013</v>
      </c>
      <c r="H624" t="s">
        <v>22</v>
      </c>
      <c r="I624">
        <v>17</v>
      </c>
      <c r="J624" t="s">
        <v>89</v>
      </c>
      <c r="K624" t="s">
        <v>89</v>
      </c>
      <c r="L624" t="s">
        <v>87</v>
      </c>
      <c r="M624" t="s">
        <v>66</v>
      </c>
      <c r="N624" t="s">
        <v>63</v>
      </c>
      <c r="O624" t="s">
        <v>40</v>
      </c>
      <c r="P624" t="str">
        <f>LEFT(Table6[[#This Row],[PoliceStation]],LEN(Table6[[#This Row],[PoliceStation]])-4)</f>
        <v>Bukit Merah West</v>
      </c>
    </row>
    <row r="625" spans="7:16" x14ac:dyDescent="0.2">
      <c r="G625">
        <v>2013</v>
      </c>
      <c r="H625" t="s">
        <v>23</v>
      </c>
      <c r="I625">
        <v>116</v>
      </c>
      <c r="J625" t="s">
        <v>89</v>
      </c>
      <c r="K625" t="s">
        <v>89</v>
      </c>
      <c r="L625" t="s">
        <v>87</v>
      </c>
      <c r="M625" t="s">
        <v>73</v>
      </c>
      <c r="N625" t="s">
        <v>56</v>
      </c>
      <c r="O625" t="s">
        <v>50</v>
      </c>
      <c r="P625" t="str">
        <f>LEFT(Table6[[#This Row],[PoliceStation]],LEN(Table6[[#This Row],[PoliceStation]])-4)</f>
        <v>Rochor</v>
      </c>
    </row>
    <row r="626" spans="7:16" x14ac:dyDescent="0.2">
      <c r="G626">
        <v>2013</v>
      </c>
      <c r="H626" t="s">
        <v>22</v>
      </c>
      <c r="I626">
        <v>13</v>
      </c>
      <c r="J626" t="s">
        <v>89</v>
      </c>
      <c r="K626" t="s">
        <v>89</v>
      </c>
      <c r="L626" t="s">
        <v>87</v>
      </c>
      <c r="M626" t="s">
        <v>73</v>
      </c>
      <c r="N626" t="s">
        <v>56</v>
      </c>
      <c r="O626" t="s">
        <v>50</v>
      </c>
      <c r="P626" t="str">
        <f>LEFT(Table6[[#This Row],[PoliceStation]],LEN(Table6[[#This Row],[PoliceStation]])-4)</f>
        <v>Rochor</v>
      </c>
    </row>
    <row r="627" spans="7:16" x14ac:dyDescent="0.2">
      <c r="G627">
        <v>2013</v>
      </c>
      <c r="H627" t="s">
        <v>23</v>
      </c>
      <c r="I627">
        <v>12</v>
      </c>
      <c r="J627" t="s">
        <v>89</v>
      </c>
      <c r="K627" t="s">
        <v>89</v>
      </c>
      <c r="L627" t="s">
        <v>87</v>
      </c>
      <c r="M627" t="s">
        <v>79</v>
      </c>
      <c r="N627" t="s">
        <v>56</v>
      </c>
      <c r="O627" t="s">
        <v>50</v>
      </c>
      <c r="P627" t="str">
        <f>LEFT(Table6[[#This Row],[PoliceStation]],LEN(Table6[[#This Row],[PoliceStation]])-4)</f>
        <v>Marina Bay</v>
      </c>
    </row>
    <row r="628" spans="7:16" x14ac:dyDescent="0.2">
      <c r="G628">
        <v>2013</v>
      </c>
      <c r="H628" t="s">
        <v>22</v>
      </c>
      <c r="I628">
        <v>6</v>
      </c>
      <c r="J628" t="s">
        <v>89</v>
      </c>
      <c r="K628" t="s">
        <v>89</v>
      </c>
      <c r="L628" t="s">
        <v>87</v>
      </c>
      <c r="M628" t="s">
        <v>79</v>
      </c>
      <c r="N628" t="s">
        <v>56</v>
      </c>
      <c r="O628" t="s">
        <v>50</v>
      </c>
      <c r="P628" t="str">
        <f>LEFT(Table6[[#This Row],[PoliceStation]],LEN(Table6[[#This Row],[PoliceStation]])-4)</f>
        <v>Marina Bay</v>
      </c>
    </row>
    <row r="629" spans="7:16" x14ac:dyDescent="0.2">
      <c r="G629">
        <v>2013</v>
      </c>
      <c r="H629" t="s">
        <v>23</v>
      </c>
      <c r="I629">
        <v>151</v>
      </c>
      <c r="J629" t="s">
        <v>89</v>
      </c>
      <c r="K629" t="s">
        <v>89</v>
      </c>
      <c r="L629" t="s">
        <v>87</v>
      </c>
      <c r="M629" t="s">
        <v>55</v>
      </c>
      <c r="N629" t="s">
        <v>56</v>
      </c>
      <c r="O629" t="s">
        <v>50</v>
      </c>
      <c r="P629" t="str">
        <f>LEFT(Table6[[#This Row],[PoliceStation]],LEN(Table6[[#This Row],[PoliceStation]])-4)</f>
        <v>Bukit Merah East</v>
      </c>
    </row>
    <row r="630" spans="7:16" x14ac:dyDescent="0.2">
      <c r="G630">
        <v>2013</v>
      </c>
      <c r="H630" t="s">
        <v>22</v>
      </c>
      <c r="I630">
        <v>117</v>
      </c>
      <c r="J630" t="s">
        <v>89</v>
      </c>
      <c r="K630" t="s">
        <v>89</v>
      </c>
      <c r="L630" t="s">
        <v>87</v>
      </c>
      <c r="M630" t="s">
        <v>55</v>
      </c>
      <c r="N630" t="s">
        <v>56</v>
      </c>
      <c r="O630" t="s">
        <v>50</v>
      </c>
      <c r="P630" t="str">
        <f>LEFT(Table6[[#This Row],[PoliceStation]],LEN(Table6[[#This Row],[PoliceStation]])-4)</f>
        <v>Bukit Merah East</v>
      </c>
    </row>
    <row r="631" spans="7:16" x14ac:dyDescent="0.2">
      <c r="G631">
        <v>2013</v>
      </c>
      <c r="H631" t="s">
        <v>23</v>
      </c>
      <c r="I631">
        <v>5</v>
      </c>
      <c r="J631" t="s">
        <v>89</v>
      </c>
      <c r="K631" t="s">
        <v>89</v>
      </c>
      <c r="L631" t="s">
        <v>87</v>
      </c>
      <c r="M631" t="s">
        <v>78</v>
      </c>
      <c r="N631" t="s">
        <v>49</v>
      </c>
      <c r="O631" t="s">
        <v>50</v>
      </c>
      <c r="P631" t="str">
        <f>LEFT(Table6[[#This Row],[PoliceStation]],LEN(Table6[[#This Row],[PoliceStation]])-4)</f>
        <v>Orchard</v>
      </c>
    </row>
    <row r="632" spans="7:16" x14ac:dyDescent="0.2">
      <c r="G632">
        <v>2013</v>
      </c>
      <c r="H632" t="s">
        <v>22</v>
      </c>
      <c r="I632">
        <v>17</v>
      </c>
      <c r="J632" t="s">
        <v>89</v>
      </c>
      <c r="K632" t="s">
        <v>89</v>
      </c>
      <c r="L632" t="s">
        <v>87</v>
      </c>
      <c r="M632" t="s">
        <v>48</v>
      </c>
      <c r="N632" t="s">
        <v>49</v>
      </c>
      <c r="O632" t="s">
        <v>50</v>
      </c>
      <c r="P632" t="str">
        <f>LEFT(Table6[[#This Row],[PoliceStation]],LEN(Table6[[#This Row],[PoliceStation]])-4)</f>
        <v>Toa Payoh</v>
      </c>
    </row>
    <row r="633" spans="7:16" x14ac:dyDescent="0.2">
      <c r="G633">
        <v>2013</v>
      </c>
      <c r="H633" t="s">
        <v>23</v>
      </c>
      <c r="I633">
        <v>248</v>
      </c>
      <c r="J633" t="s">
        <v>89</v>
      </c>
      <c r="K633" t="s">
        <v>89</v>
      </c>
      <c r="L633" t="s">
        <v>87</v>
      </c>
      <c r="M633" t="s">
        <v>48</v>
      </c>
      <c r="N633" t="s">
        <v>49</v>
      </c>
      <c r="O633" t="s">
        <v>50</v>
      </c>
      <c r="P633" t="str">
        <f>LEFT(Table6[[#This Row],[PoliceStation]],LEN(Table6[[#This Row],[PoliceStation]])-4)</f>
        <v>Toa Payoh</v>
      </c>
    </row>
    <row r="634" spans="7:16" x14ac:dyDescent="0.2">
      <c r="G634">
        <v>2013</v>
      </c>
      <c r="H634" t="s">
        <v>22</v>
      </c>
      <c r="I634">
        <v>92</v>
      </c>
      <c r="J634" t="s">
        <v>89</v>
      </c>
      <c r="K634" t="s">
        <v>89</v>
      </c>
      <c r="L634" t="s">
        <v>87</v>
      </c>
      <c r="M634" t="s">
        <v>52</v>
      </c>
      <c r="N634" t="s">
        <v>42</v>
      </c>
      <c r="O634" t="s">
        <v>43</v>
      </c>
      <c r="P634" t="str">
        <f>LEFT(Table6[[#This Row],[PoliceStation]],LEN(Table6[[#This Row],[PoliceStation]])-4)</f>
        <v>Ang Mo Kio North</v>
      </c>
    </row>
    <row r="635" spans="7:16" x14ac:dyDescent="0.2">
      <c r="G635">
        <v>2013</v>
      </c>
      <c r="H635" t="s">
        <v>23</v>
      </c>
      <c r="I635">
        <v>254</v>
      </c>
      <c r="J635" t="s">
        <v>89</v>
      </c>
      <c r="K635" t="s">
        <v>89</v>
      </c>
      <c r="L635" t="s">
        <v>87</v>
      </c>
      <c r="M635" t="s">
        <v>68</v>
      </c>
      <c r="N635" t="s">
        <v>45</v>
      </c>
      <c r="O635" t="s">
        <v>46</v>
      </c>
      <c r="P635" t="str">
        <f>LEFT(Table6[[#This Row],[PoliceStation]],LEN(Table6[[#This Row],[PoliceStation]])-4)</f>
        <v>Changi</v>
      </c>
    </row>
    <row r="636" spans="7:16" x14ac:dyDescent="0.2">
      <c r="G636">
        <v>2013</v>
      </c>
      <c r="H636" t="s">
        <v>22</v>
      </c>
      <c r="I636">
        <v>14</v>
      </c>
      <c r="J636" t="s">
        <v>89</v>
      </c>
      <c r="K636" t="s">
        <v>89</v>
      </c>
      <c r="L636" t="s">
        <v>87</v>
      </c>
      <c r="M636" t="s">
        <v>68</v>
      </c>
      <c r="N636" t="s">
        <v>45</v>
      </c>
      <c r="O636" t="s">
        <v>46</v>
      </c>
      <c r="P636" t="str">
        <f>LEFT(Table6[[#This Row],[PoliceStation]],LEN(Table6[[#This Row],[PoliceStation]])-4)</f>
        <v>Changi</v>
      </c>
    </row>
    <row r="637" spans="7:16" x14ac:dyDescent="0.2">
      <c r="G637">
        <v>2013</v>
      </c>
      <c r="H637" t="s">
        <v>23</v>
      </c>
      <c r="I637">
        <v>154</v>
      </c>
      <c r="J637" t="s">
        <v>89</v>
      </c>
      <c r="K637" t="s">
        <v>89</v>
      </c>
      <c r="L637" t="s">
        <v>87</v>
      </c>
      <c r="M637" t="s">
        <v>74</v>
      </c>
      <c r="N637" t="s">
        <v>45</v>
      </c>
      <c r="O637" t="s">
        <v>46</v>
      </c>
      <c r="P637" t="str">
        <f>LEFT(Table6[[#This Row],[PoliceStation]],LEN(Table6[[#This Row],[PoliceStation]])-4)</f>
        <v>Bedok South</v>
      </c>
    </row>
    <row r="638" spans="7:16" x14ac:dyDescent="0.2">
      <c r="G638">
        <v>2013</v>
      </c>
      <c r="H638" t="s">
        <v>22</v>
      </c>
      <c r="I638">
        <v>10</v>
      </c>
      <c r="J638" t="s">
        <v>89</v>
      </c>
      <c r="K638" t="s">
        <v>89</v>
      </c>
      <c r="L638" t="s">
        <v>87</v>
      </c>
      <c r="M638" t="s">
        <v>74</v>
      </c>
      <c r="N638" t="s">
        <v>45</v>
      </c>
      <c r="O638" t="s">
        <v>46</v>
      </c>
      <c r="P638" t="str">
        <f>LEFT(Table6[[#This Row],[PoliceStation]],LEN(Table6[[#This Row],[PoliceStation]])-4)</f>
        <v>Bedok South</v>
      </c>
    </row>
    <row r="639" spans="7:16" x14ac:dyDescent="0.2">
      <c r="G639">
        <v>2013</v>
      </c>
      <c r="H639" t="s">
        <v>23</v>
      </c>
      <c r="I639">
        <v>375</v>
      </c>
      <c r="J639" t="s">
        <v>89</v>
      </c>
      <c r="K639" t="s">
        <v>89</v>
      </c>
      <c r="L639" t="s">
        <v>87</v>
      </c>
      <c r="M639" t="s">
        <v>44</v>
      </c>
      <c r="N639" t="s">
        <v>45</v>
      </c>
      <c r="O639" t="s">
        <v>46</v>
      </c>
      <c r="P639" t="str">
        <f>LEFT(Table6[[#This Row],[PoliceStation]],LEN(Table6[[#This Row],[PoliceStation]])-4)</f>
        <v>Bedok North</v>
      </c>
    </row>
    <row r="640" spans="7:16" x14ac:dyDescent="0.2">
      <c r="G640">
        <v>2013</v>
      </c>
      <c r="H640" t="s">
        <v>22</v>
      </c>
      <c r="I640">
        <v>57</v>
      </c>
      <c r="J640" t="s">
        <v>89</v>
      </c>
      <c r="K640" t="s">
        <v>89</v>
      </c>
      <c r="L640" t="s">
        <v>87</v>
      </c>
      <c r="M640" t="s">
        <v>44</v>
      </c>
      <c r="N640" t="s">
        <v>45</v>
      </c>
      <c r="O640" t="s">
        <v>46</v>
      </c>
      <c r="P640" t="str">
        <f>LEFT(Table6[[#This Row],[PoliceStation]],LEN(Table6[[#This Row],[PoliceStation]])-4)</f>
        <v>Bedok North</v>
      </c>
    </row>
    <row r="641" spans="7:16" x14ac:dyDescent="0.2">
      <c r="G641">
        <v>2013</v>
      </c>
      <c r="H641" t="s">
        <v>23</v>
      </c>
      <c r="I641">
        <v>111</v>
      </c>
      <c r="J641" t="s">
        <v>89</v>
      </c>
      <c r="K641" t="s">
        <v>89</v>
      </c>
      <c r="L641" t="s">
        <v>87</v>
      </c>
      <c r="M641" t="s">
        <v>69</v>
      </c>
      <c r="N641" t="s">
        <v>42</v>
      </c>
      <c r="O641" t="s">
        <v>43</v>
      </c>
      <c r="P641" t="str">
        <f>LEFT(Table6[[#This Row],[PoliceStation]],LEN(Table6[[#This Row],[PoliceStation]])-4)</f>
        <v>Yishun South</v>
      </c>
    </row>
    <row r="642" spans="7:16" x14ac:dyDescent="0.2">
      <c r="G642">
        <v>2013</v>
      </c>
      <c r="H642" t="s">
        <v>22</v>
      </c>
      <c r="I642">
        <v>21</v>
      </c>
      <c r="J642" t="s">
        <v>89</v>
      </c>
      <c r="K642" t="s">
        <v>89</v>
      </c>
      <c r="L642" t="s">
        <v>87</v>
      </c>
      <c r="M642" t="s">
        <v>69</v>
      </c>
      <c r="N642" t="s">
        <v>42</v>
      </c>
      <c r="O642" t="s">
        <v>43</v>
      </c>
      <c r="P642" t="str">
        <f>LEFT(Table6[[#This Row],[PoliceStation]],LEN(Table6[[#This Row],[PoliceStation]])-4)</f>
        <v>Yishun South</v>
      </c>
    </row>
    <row r="643" spans="7:16" x14ac:dyDescent="0.2">
      <c r="G643">
        <v>2013</v>
      </c>
      <c r="H643" t="s">
        <v>23</v>
      </c>
      <c r="I643">
        <v>239</v>
      </c>
      <c r="J643" t="s">
        <v>89</v>
      </c>
      <c r="K643" t="s">
        <v>89</v>
      </c>
      <c r="L643" t="s">
        <v>87</v>
      </c>
      <c r="M643" t="s">
        <v>65</v>
      </c>
      <c r="N643" t="s">
        <v>42</v>
      </c>
      <c r="O643" t="s">
        <v>43</v>
      </c>
      <c r="P643" t="str">
        <f>LEFT(Table6[[#This Row],[PoliceStation]],LEN(Table6[[#This Row],[PoliceStation]])-4)</f>
        <v>Yishun North</v>
      </c>
    </row>
    <row r="644" spans="7:16" x14ac:dyDescent="0.2">
      <c r="G644">
        <v>2013</v>
      </c>
      <c r="H644" t="s">
        <v>22</v>
      </c>
      <c r="I644">
        <v>24</v>
      </c>
      <c r="J644" t="s">
        <v>89</v>
      </c>
      <c r="K644" t="s">
        <v>89</v>
      </c>
      <c r="L644" t="s">
        <v>87</v>
      </c>
      <c r="M644" t="s">
        <v>65</v>
      </c>
      <c r="N644" t="s">
        <v>42</v>
      </c>
      <c r="O644" t="s">
        <v>43</v>
      </c>
      <c r="P644" t="str">
        <f>LEFT(Table6[[#This Row],[PoliceStation]],LEN(Table6[[#This Row],[PoliceStation]])-4)</f>
        <v>Yishun North</v>
      </c>
    </row>
    <row r="645" spans="7:16" x14ac:dyDescent="0.2">
      <c r="G645">
        <v>2013</v>
      </c>
      <c r="H645" t="s">
        <v>23</v>
      </c>
      <c r="I645">
        <v>174</v>
      </c>
      <c r="J645" t="s">
        <v>89</v>
      </c>
      <c r="K645" t="s">
        <v>89</v>
      </c>
      <c r="L645" t="s">
        <v>87</v>
      </c>
      <c r="M645" t="s">
        <v>57</v>
      </c>
      <c r="N645" t="s">
        <v>45</v>
      </c>
      <c r="O645" t="s">
        <v>46</v>
      </c>
      <c r="P645" t="str">
        <f>LEFT(Table6[[#This Row],[PoliceStation]],LEN(Table6[[#This Row],[PoliceStation]])-4)</f>
        <v>Geylang</v>
      </c>
    </row>
    <row r="646" spans="7:16" x14ac:dyDescent="0.2">
      <c r="G646">
        <v>2013</v>
      </c>
      <c r="H646" t="s">
        <v>23</v>
      </c>
      <c r="I646">
        <v>126</v>
      </c>
      <c r="J646" t="s">
        <v>89</v>
      </c>
      <c r="K646" t="s">
        <v>89</v>
      </c>
      <c r="L646" t="s">
        <v>87</v>
      </c>
      <c r="M646" t="s">
        <v>64</v>
      </c>
      <c r="N646" t="s">
        <v>42</v>
      </c>
      <c r="O646" t="s">
        <v>43</v>
      </c>
      <c r="P646" t="str">
        <f>LEFT(Table6[[#This Row],[PoliceStation]],LEN(Table6[[#This Row],[PoliceStation]])-4)</f>
        <v>Serangoon</v>
      </c>
    </row>
    <row r="647" spans="7:16" x14ac:dyDescent="0.2">
      <c r="G647">
        <v>2013</v>
      </c>
      <c r="H647" t="s">
        <v>22</v>
      </c>
      <c r="I647">
        <v>26</v>
      </c>
      <c r="J647" t="s">
        <v>89</v>
      </c>
      <c r="K647" t="s">
        <v>89</v>
      </c>
      <c r="L647" t="s">
        <v>87</v>
      </c>
      <c r="M647" t="s">
        <v>51</v>
      </c>
      <c r="N647" t="s">
        <v>42</v>
      </c>
      <c r="O647" t="s">
        <v>43</v>
      </c>
      <c r="P647" t="str">
        <f>LEFT(Table6[[#This Row],[PoliceStation]],LEN(Table6[[#This Row],[PoliceStation]])-4)</f>
        <v>Sengkang</v>
      </c>
    </row>
    <row r="648" spans="7:16" x14ac:dyDescent="0.2">
      <c r="G648">
        <v>2013</v>
      </c>
      <c r="H648" t="s">
        <v>23</v>
      </c>
      <c r="I648">
        <v>93</v>
      </c>
      <c r="J648" t="s">
        <v>89</v>
      </c>
      <c r="K648" t="s">
        <v>89</v>
      </c>
      <c r="L648" t="s">
        <v>87</v>
      </c>
      <c r="M648" t="s">
        <v>76</v>
      </c>
      <c r="N648" t="s">
        <v>42</v>
      </c>
      <c r="O648" t="s">
        <v>43</v>
      </c>
      <c r="P648" t="str">
        <f>LEFT(Table6[[#This Row],[PoliceStation]],LEN(Table6[[#This Row],[PoliceStation]])-4)</f>
        <v>Sembawang</v>
      </c>
    </row>
    <row r="649" spans="7:16" x14ac:dyDescent="0.2">
      <c r="G649">
        <v>2013</v>
      </c>
      <c r="H649" t="s">
        <v>22</v>
      </c>
      <c r="I649">
        <v>9</v>
      </c>
      <c r="J649" t="s">
        <v>89</v>
      </c>
      <c r="K649" t="s">
        <v>89</v>
      </c>
      <c r="L649" t="s">
        <v>87</v>
      </c>
      <c r="M649" t="s">
        <v>76</v>
      </c>
      <c r="N649" t="s">
        <v>42</v>
      </c>
      <c r="O649" t="s">
        <v>43</v>
      </c>
      <c r="P649" t="str">
        <f>LEFT(Table6[[#This Row],[PoliceStation]],LEN(Table6[[#This Row],[PoliceStation]])-4)</f>
        <v>Sembawang</v>
      </c>
    </row>
    <row r="650" spans="7:16" x14ac:dyDescent="0.2">
      <c r="G650">
        <v>2013</v>
      </c>
      <c r="H650" t="s">
        <v>23</v>
      </c>
      <c r="I650">
        <v>122</v>
      </c>
      <c r="J650" t="s">
        <v>89</v>
      </c>
      <c r="K650" t="s">
        <v>89</v>
      </c>
      <c r="L650" t="s">
        <v>87</v>
      </c>
      <c r="M650" t="s">
        <v>83</v>
      </c>
      <c r="N650" t="s">
        <v>42</v>
      </c>
      <c r="O650" t="s">
        <v>43</v>
      </c>
      <c r="P650" t="str">
        <f>LEFT(Table6[[#This Row],[PoliceStation]],LEN(Table6[[#This Row],[PoliceStation]])-4)</f>
        <v>Punggol</v>
      </c>
    </row>
    <row r="651" spans="7:16" x14ac:dyDescent="0.2">
      <c r="G651">
        <v>2013</v>
      </c>
      <c r="H651" t="s">
        <v>22</v>
      </c>
      <c r="I651">
        <v>6</v>
      </c>
      <c r="J651" t="s">
        <v>89</v>
      </c>
      <c r="K651" t="s">
        <v>89</v>
      </c>
      <c r="L651" t="s">
        <v>87</v>
      </c>
      <c r="M651" t="s">
        <v>83</v>
      </c>
      <c r="N651" t="s">
        <v>42</v>
      </c>
      <c r="O651" t="s">
        <v>43</v>
      </c>
      <c r="P651" t="str">
        <f>LEFT(Table6[[#This Row],[PoliceStation]],LEN(Table6[[#This Row],[PoliceStation]])-4)</f>
        <v>Punggol</v>
      </c>
    </row>
    <row r="652" spans="7:16" x14ac:dyDescent="0.2">
      <c r="G652">
        <v>2013</v>
      </c>
      <c r="H652" t="s">
        <v>23</v>
      </c>
      <c r="I652">
        <v>433</v>
      </c>
      <c r="J652" t="s">
        <v>89</v>
      </c>
      <c r="K652" t="s">
        <v>89</v>
      </c>
      <c r="L652" t="s">
        <v>87</v>
      </c>
      <c r="M652" t="s">
        <v>41</v>
      </c>
      <c r="N652" t="s">
        <v>42</v>
      </c>
      <c r="O652" t="s">
        <v>43</v>
      </c>
      <c r="P652" t="str">
        <f>LEFT(Table6[[#This Row],[PoliceStation]],LEN(Table6[[#This Row],[PoliceStation]])-4)</f>
        <v>Hougang</v>
      </c>
    </row>
    <row r="653" spans="7:16" x14ac:dyDescent="0.2">
      <c r="G653">
        <v>2013</v>
      </c>
      <c r="H653" t="s">
        <v>22</v>
      </c>
      <c r="I653">
        <v>73</v>
      </c>
      <c r="J653" t="s">
        <v>89</v>
      </c>
      <c r="K653" t="s">
        <v>89</v>
      </c>
      <c r="L653" t="s">
        <v>87</v>
      </c>
      <c r="M653" t="s">
        <v>41</v>
      </c>
      <c r="N653" t="s">
        <v>42</v>
      </c>
      <c r="O653" t="s">
        <v>43</v>
      </c>
      <c r="P653" t="str">
        <f>LEFT(Table6[[#This Row],[PoliceStation]],LEN(Table6[[#This Row],[PoliceStation]])-4)</f>
        <v>Hougang</v>
      </c>
    </row>
    <row r="654" spans="7:16" x14ac:dyDescent="0.2">
      <c r="G654">
        <v>2013</v>
      </c>
      <c r="H654" t="s">
        <v>23</v>
      </c>
      <c r="I654">
        <v>172</v>
      </c>
      <c r="J654" t="s">
        <v>89</v>
      </c>
      <c r="K654" t="s">
        <v>89</v>
      </c>
      <c r="L654" t="s">
        <v>87</v>
      </c>
      <c r="M654" t="s">
        <v>61</v>
      </c>
      <c r="N654" t="s">
        <v>42</v>
      </c>
      <c r="O654" t="s">
        <v>43</v>
      </c>
      <c r="P654" t="str">
        <f>LEFT(Table6[[#This Row],[PoliceStation]],LEN(Table6[[#This Row],[PoliceStation]])-4)</f>
        <v>Ang Mo Kio South</v>
      </c>
    </row>
    <row r="655" spans="7:16" x14ac:dyDescent="0.2">
      <c r="G655">
        <v>2013</v>
      </c>
      <c r="H655" t="s">
        <v>22</v>
      </c>
      <c r="I655">
        <v>23</v>
      </c>
      <c r="J655" t="s">
        <v>89</v>
      </c>
      <c r="K655" t="s">
        <v>89</v>
      </c>
      <c r="L655" t="s">
        <v>87</v>
      </c>
      <c r="M655" t="s">
        <v>61</v>
      </c>
      <c r="N655" t="s">
        <v>42</v>
      </c>
      <c r="O655" t="s">
        <v>43</v>
      </c>
      <c r="P655" t="str">
        <f>LEFT(Table6[[#This Row],[PoliceStation]],LEN(Table6[[#This Row],[PoliceStation]])-4)</f>
        <v>Ang Mo Kio South</v>
      </c>
    </row>
    <row r="656" spans="7:16" x14ac:dyDescent="0.2">
      <c r="G656">
        <v>2013</v>
      </c>
      <c r="H656" t="s">
        <v>23</v>
      </c>
      <c r="I656">
        <v>191</v>
      </c>
      <c r="J656" t="s">
        <v>89</v>
      </c>
      <c r="K656" t="s">
        <v>89</v>
      </c>
      <c r="L656" t="s">
        <v>87</v>
      </c>
      <c r="M656" t="s">
        <v>52</v>
      </c>
      <c r="N656" t="s">
        <v>42</v>
      </c>
      <c r="O656" t="s">
        <v>43</v>
      </c>
      <c r="P656" t="str">
        <f>LEFT(Table6[[#This Row],[PoliceStation]],LEN(Table6[[#This Row],[PoliceStation]])-4)</f>
        <v>Ang Mo Kio North</v>
      </c>
    </row>
    <row r="657" spans="7:16" x14ac:dyDescent="0.2">
      <c r="G657">
        <v>2013</v>
      </c>
      <c r="H657" t="s">
        <v>22</v>
      </c>
      <c r="I657">
        <v>10</v>
      </c>
      <c r="J657" t="s">
        <v>89</v>
      </c>
      <c r="K657" t="s">
        <v>89</v>
      </c>
      <c r="L657" t="s">
        <v>87</v>
      </c>
      <c r="M657" t="s">
        <v>64</v>
      </c>
      <c r="N657" t="s">
        <v>42</v>
      </c>
      <c r="O657" t="s">
        <v>43</v>
      </c>
      <c r="P657" t="str">
        <f>LEFT(Table6[[#This Row],[PoliceStation]],LEN(Table6[[#This Row],[PoliceStation]])-4)</f>
        <v>Serangoon</v>
      </c>
    </row>
    <row r="658" spans="7:16" x14ac:dyDescent="0.2">
      <c r="G658">
        <v>2013</v>
      </c>
      <c r="H658" t="s">
        <v>23</v>
      </c>
      <c r="I658">
        <v>231</v>
      </c>
      <c r="J658" t="s">
        <v>89</v>
      </c>
      <c r="K658" t="s">
        <v>89</v>
      </c>
      <c r="L658" t="s">
        <v>87</v>
      </c>
      <c r="M658" t="s">
        <v>70</v>
      </c>
      <c r="N658" t="s">
        <v>39</v>
      </c>
      <c r="O658" t="s">
        <v>40</v>
      </c>
      <c r="P658" t="str">
        <f>LEFT(Table6[[#This Row],[PoliceStation]],LEN(Table6[[#This Row],[PoliceStation]])-4)</f>
        <v>Bukit Panjang</v>
      </c>
    </row>
    <row r="659" spans="7:16" x14ac:dyDescent="0.2">
      <c r="G659">
        <v>2013</v>
      </c>
      <c r="H659" t="s">
        <v>12</v>
      </c>
      <c r="I659">
        <v>102</v>
      </c>
      <c r="J659" t="s">
        <v>88</v>
      </c>
      <c r="K659" t="s">
        <v>3</v>
      </c>
      <c r="L659" t="s">
        <v>89</v>
      </c>
      <c r="M659" t="s">
        <v>78</v>
      </c>
      <c r="N659" t="s">
        <v>49</v>
      </c>
      <c r="O659" t="s">
        <v>50</v>
      </c>
      <c r="P659" t="str">
        <f>LEFT(Table6[[#This Row],[PoliceStation]],LEN(Table6[[#This Row],[PoliceStation]])-4)</f>
        <v>Orchard</v>
      </c>
    </row>
    <row r="660" spans="7:16" x14ac:dyDescent="0.2">
      <c r="G660">
        <v>2013</v>
      </c>
      <c r="H660" t="s">
        <v>16</v>
      </c>
      <c r="I660">
        <v>12</v>
      </c>
      <c r="J660" t="s">
        <v>88</v>
      </c>
      <c r="K660" t="s">
        <v>6</v>
      </c>
      <c r="L660" t="s">
        <v>89</v>
      </c>
      <c r="M660" t="s">
        <v>51</v>
      </c>
      <c r="N660" t="s">
        <v>42</v>
      </c>
      <c r="O660" t="s">
        <v>43</v>
      </c>
      <c r="P660" t="str">
        <f>LEFT(Table6[[#This Row],[PoliceStation]],LEN(Table6[[#This Row],[PoliceStation]])-4)</f>
        <v>Sengkang</v>
      </c>
    </row>
    <row r="661" spans="7:16" x14ac:dyDescent="0.2">
      <c r="G661">
        <v>2013</v>
      </c>
      <c r="H661" t="s">
        <v>17</v>
      </c>
      <c r="I661">
        <v>5</v>
      </c>
      <c r="J661" t="s">
        <v>88</v>
      </c>
      <c r="K661" t="s">
        <v>6</v>
      </c>
      <c r="L661" t="s">
        <v>89</v>
      </c>
      <c r="M661" t="s">
        <v>82</v>
      </c>
      <c r="N661" t="s">
        <v>39</v>
      </c>
      <c r="O661" t="s">
        <v>40</v>
      </c>
      <c r="P661" t="str">
        <f>LEFT(Table6[[#This Row],[PoliceStation]],LEN(Table6[[#This Row],[PoliceStation]])-4)</f>
        <v>Woodlands West</v>
      </c>
    </row>
    <row r="662" spans="7:16" x14ac:dyDescent="0.2">
      <c r="G662">
        <v>2013</v>
      </c>
      <c r="H662" t="s">
        <v>14</v>
      </c>
      <c r="I662">
        <v>0</v>
      </c>
      <c r="J662" t="s">
        <v>88</v>
      </c>
      <c r="K662" t="s">
        <v>4</v>
      </c>
      <c r="L662" t="s">
        <v>89</v>
      </c>
      <c r="M662" t="s">
        <v>69</v>
      </c>
      <c r="N662" t="s">
        <v>42</v>
      </c>
      <c r="O662" t="s">
        <v>43</v>
      </c>
      <c r="P662" t="str">
        <f>LEFT(Table6[[#This Row],[PoliceStation]],LEN(Table6[[#This Row],[PoliceStation]])-4)</f>
        <v>Yishun South</v>
      </c>
    </row>
    <row r="663" spans="7:16" x14ac:dyDescent="0.2">
      <c r="G663">
        <v>2013</v>
      </c>
      <c r="H663" t="s">
        <v>12</v>
      </c>
      <c r="I663">
        <v>0</v>
      </c>
      <c r="J663" t="s">
        <v>88</v>
      </c>
      <c r="K663" t="s">
        <v>3</v>
      </c>
      <c r="L663" t="s">
        <v>89</v>
      </c>
      <c r="M663" t="s">
        <v>65</v>
      </c>
      <c r="N663" t="s">
        <v>42</v>
      </c>
      <c r="O663" t="s">
        <v>43</v>
      </c>
      <c r="P663" t="str">
        <f>LEFT(Table6[[#This Row],[PoliceStation]],LEN(Table6[[#This Row],[PoliceStation]])-4)</f>
        <v>Yishun North</v>
      </c>
    </row>
    <row r="664" spans="7:16" x14ac:dyDescent="0.2">
      <c r="G664">
        <v>2013</v>
      </c>
      <c r="H664" t="s">
        <v>16</v>
      </c>
      <c r="I664">
        <v>0</v>
      </c>
      <c r="J664" t="s">
        <v>88</v>
      </c>
      <c r="K664" t="s">
        <v>6</v>
      </c>
      <c r="L664" t="s">
        <v>89</v>
      </c>
      <c r="M664" t="s">
        <v>65</v>
      </c>
      <c r="N664" t="s">
        <v>42</v>
      </c>
      <c r="O664" t="s">
        <v>43</v>
      </c>
      <c r="P664" t="str">
        <f>LEFT(Table6[[#This Row],[PoliceStation]],LEN(Table6[[#This Row],[PoliceStation]])-4)</f>
        <v>Yishun North</v>
      </c>
    </row>
    <row r="665" spans="7:16" x14ac:dyDescent="0.2">
      <c r="G665">
        <v>2013</v>
      </c>
      <c r="H665" t="s">
        <v>17</v>
      </c>
      <c r="I665">
        <v>0</v>
      </c>
      <c r="J665" t="s">
        <v>88</v>
      </c>
      <c r="K665" t="s">
        <v>6</v>
      </c>
      <c r="L665" t="s">
        <v>89</v>
      </c>
      <c r="M665" t="s">
        <v>65</v>
      </c>
      <c r="N665" t="s">
        <v>42</v>
      </c>
      <c r="O665" t="s">
        <v>43</v>
      </c>
      <c r="P665" t="str">
        <f>LEFT(Table6[[#This Row],[PoliceStation]],LEN(Table6[[#This Row],[PoliceStation]])-4)</f>
        <v>Yishun North</v>
      </c>
    </row>
    <row r="666" spans="7:16" x14ac:dyDescent="0.2">
      <c r="G666">
        <v>2013</v>
      </c>
      <c r="H666" t="s">
        <v>15</v>
      </c>
      <c r="I666">
        <v>0</v>
      </c>
      <c r="J666" t="s">
        <v>88</v>
      </c>
      <c r="K666" t="s">
        <v>5</v>
      </c>
      <c r="L666" t="s">
        <v>89</v>
      </c>
      <c r="M666" t="s">
        <v>65</v>
      </c>
      <c r="N666" t="s">
        <v>42</v>
      </c>
      <c r="O666" t="s">
        <v>43</v>
      </c>
      <c r="P666" t="str">
        <f>LEFT(Table6[[#This Row],[PoliceStation]],LEN(Table6[[#This Row],[PoliceStation]])-4)</f>
        <v>Yishun North</v>
      </c>
    </row>
    <row r="667" spans="7:16" x14ac:dyDescent="0.2">
      <c r="G667">
        <v>2013</v>
      </c>
      <c r="H667" t="s">
        <v>14</v>
      </c>
      <c r="I667">
        <v>0</v>
      </c>
      <c r="J667" t="s">
        <v>88</v>
      </c>
      <c r="K667" t="s">
        <v>4</v>
      </c>
      <c r="L667" t="s">
        <v>89</v>
      </c>
      <c r="M667" t="s">
        <v>65</v>
      </c>
      <c r="N667" t="s">
        <v>42</v>
      </c>
      <c r="O667" t="s">
        <v>43</v>
      </c>
      <c r="P667" t="str">
        <f>LEFT(Table6[[#This Row],[PoliceStation]],LEN(Table6[[#This Row],[PoliceStation]])-4)</f>
        <v>Yishun North</v>
      </c>
    </row>
    <row r="668" spans="7:16" x14ac:dyDescent="0.2">
      <c r="G668">
        <v>2013</v>
      </c>
      <c r="H668" t="s">
        <v>12</v>
      </c>
      <c r="I668">
        <v>0</v>
      </c>
      <c r="J668" t="s">
        <v>88</v>
      </c>
      <c r="K668" t="s">
        <v>3</v>
      </c>
      <c r="L668" t="s">
        <v>89</v>
      </c>
      <c r="M668" t="s">
        <v>82</v>
      </c>
      <c r="N668" t="s">
        <v>39</v>
      </c>
      <c r="O668" t="s">
        <v>40</v>
      </c>
      <c r="P668" t="str">
        <f>LEFT(Table6[[#This Row],[PoliceStation]],LEN(Table6[[#This Row],[PoliceStation]])-4)</f>
        <v>Woodlands West</v>
      </c>
    </row>
    <row r="669" spans="7:16" x14ac:dyDescent="0.2">
      <c r="G669">
        <v>2013</v>
      </c>
      <c r="H669" t="s">
        <v>16</v>
      </c>
      <c r="I669">
        <v>0</v>
      </c>
      <c r="J669" t="s">
        <v>88</v>
      </c>
      <c r="K669" t="s">
        <v>6</v>
      </c>
      <c r="L669" t="s">
        <v>89</v>
      </c>
      <c r="M669" t="s">
        <v>82</v>
      </c>
      <c r="N669" t="s">
        <v>39</v>
      </c>
      <c r="O669" t="s">
        <v>40</v>
      </c>
      <c r="P669" t="str">
        <f>LEFT(Table6[[#This Row],[PoliceStation]],LEN(Table6[[#This Row],[PoliceStation]])-4)</f>
        <v>Woodlands West</v>
      </c>
    </row>
    <row r="670" spans="7:16" x14ac:dyDescent="0.2">
      <c r="G670">
        <v>2013</v>
      </c>
      <c r="H670" t="s">
        <v>17</v>
      </c>
      <c r="I670">
        <v>0</v>
      </c>
      <c r="J670" t="s">
        <v>88</v>
      </c>
      <c r="K670" t="s">
        <v>6</v>
      </c>
      <c r="L670" t="s">
        <v>89</v>
      </c>
      <c r="M670" t="s">
        <v>82</v>
      </c>
      <c r="N670" t="s">
        <v>39</v>
      </c>
      <c r="O670" t="s">
        <v>40</v>
      </c>
      <c r="P670" t="str">
        <f>LEFT(Table6[[#This Row],[PoliceStation]],LEN(Table6[[#This Row],[PoliceStation]])-4)</f>
        <v>Woodlands West</v>
      </c>
    </row>
    <row r="671" spans="7:16" x14ac:dyDescent="0.2">
      <c r="G671">
        <v>2013</v>
      </c>
      <c r="H671" t="s">
        <v>15</v>
      </c>
      <c r="I671">
        <v>0</v>
      </c>
      <c r="J671" t="s">
        <v>88</v>
      </c>
      <c r="K671" t="s">
        <v>5</v>
      </c>
      <c r="L671" t="s">
        <v>89</v>
      </c>
      <c r="M671" t="s">
        <v>82</v>
      </c>
      <c r="N671" t="s">
        <v>39</v>
      </c>
      <c r="O671" t="s">
        <v>40</v>
      </c>
      <c r="P671" t="str">
        <f>LEFT(Table6[[#This Row],[PoliceStation]],LEN(Table6[[#This Row],[PoliceStation]])-4)</f>
        <v>Woodlands West</v>
      </c>
    </row>
    <row r="672" spans="7:16" x14ac:dyDescent="0.2">
      <c r="G672">
        <v>2013</v>
      </c>
      <c r="H672" t="s">
        <v>16</v>
      </c>
      <c r="I672">
        <v>3</v>
      </c>
      <c r="J672" t="s">
        <v>88</v>
      </c>
      <c r="K672" t="s">
        <v>6</v>
      </c>
      <c r="L672" t="s">
        <v>89</v>
      </c>
      <c r="M672" t="s">
        <v>64</v>
      </c>
      <c r="N672" t="s">
        <v>42</v>
      </c>
      <c r="O672" t="s">
        <v>43</v>
      </c>
      <c r="P672" t="str">
        <f>LEFT(Table6[[#This Row],[PoliceStation]],LEN(Table6[[#This Row],[PoliceStation]])-4)</f>
        <v>Serangoon</v>
      </c>
    </row>
    <row r="673" spans="7:16" x14ac:dyDescent="0.2">
      <c r="G673">
        <v>2013</v>
      </c>
      <c r="H673" t="s">
        <v>12</v>
      </c>
      <c r="I673">
        <v>0</v>
      </c>
      <c r="J673" t="s">
        <v>88</v>
      </c>
      <c r="K673" t="s">
        <v>3</v>
      </c>
      <c r="L673" t="s">
        <v>89</v>
      </c>
      <c r="M673" t="s">
        <v>81</v>
      </c>
      <c r="N673" t="s">
        <v>39</v>
      </c>
      <c r="O673" t="s">
        <v>40</v>
      </c>
      <c r="P673" t="str">
        <f>LEFT(Table6[[#This Row],[PoliceStation]],LEN(Table6[[#This Row],[PoliceStation]])-4)</f>
        <v>Woodlands East</v>
      </c>
    </row>
    <row r="674" spans="7:16" x14ac:dyDescent="0.2">
      <c r="G674">
        <v>2013</v>
      </c>
      <c r="H674" t="s">
        <v>16</v>
      </c>
      <c r="I674">
        <v>0</v>
      </c>
      <c r="J674" t="s">
        <v>88</v>
      </c>
      <c r="K674" t="s">
        <v>6</v>
      </c>
      <c r="L674" t="s">
        <v>89</v>
      </c>
      <c r="M674" t="s">
        <v>81</v>
      </c>
      <c r="N674" t="s">
        <v>39</v>
      </c>
      <c r="O674" t="s">
        <v>40</v>
      </c>
      <c r="P674" t="str">
        <f>LEFT(Table6[[#This Row],[PoliceStation]],LEN(Table6[[#This Row],[PoliceStation]])-4)</f>
        <v>Woodlands East</v>
      </c>
    </row>
    <row r="675" spans="7:16" x14ac:dyDescent="0.2">
      <c r="G675">
        <v>2013</v>
      </c>
      <c r="H675" t="s">
        <v>17</v>
      </c>
      <c r="I675">
        <v>0</v>
      </c>
      <c r="J675" t="s">
        <v>88</v>
      </c>
      <c r="K675" t="s">
        <v>6</v>
      </c>
      <c r="L675" t="s">
        <v>89</v>
      </c>
      <c r="M675" t="s">
        <v>81</v>
      </c>
      <c r="N675" t="s">
        <v>39</v>
      </c>
      <c r="O675" t="s">
        <v>40</v>
      </c>
      <c r="P675" t="str">
        <f>LEFT(Table6[[#This Row],[PoliceStation]],LEN(Table6[[#This Row],[PoliceStation]])-4)</f>
        <v>Woodlands East</v>
      </c>
    </row>
    <row r="676" spans="7:16" x14ac:dyDescent="0.2">
      <c r="G676">
        <v>2013</v>
      </c>
      <c r="H676" t="s">
        <v>15</v>
      </c>
      <c r="I676">
        <v>0</v>
      </c>
      <c r="J676" t="s">
        <v>88</v>
      </c>
      <c r="K676" t="s">
        <v>5</v>
      </c>
      <c r="L676" t="s">
        <v>89</v>
      </c>
      <c r="M676" t="s">
        <v>81</v>
      </c>
      <c r="N676" t="s">
        <v>39</v>
      </c>
      <c r="O676" t="s">
        <v>40</v>
      </c>
      <c r="P676" t="str">
        <f>LEFT(Table6[[#This Row],[PoliceStation]],LEN(Table6[[#This Row],[PoliceStation]])-4)</f>
        <v>Woodlands East</v>
      </c>
    </row>
    <row r="677" spans="7:16" x14ac:dyDescent="0.2">
      <c r="G677">
        <v>2013</v>
      </c>
      <c r="H677" t="s">
        <v>14</v>
      </c>
      <c r="I677">
        <v>0</v>
      </c>
      <c r="J677" t="s">
        <v>88</v>
      </c>
      <c r="K677" t="s">
        <v>4</v>
      </c>
      <c r="L677" t="s">
        <v>89</v>
      </c>
      <c r="M677" t="s">
        <v>81</v>
      </c>
      <c r="N677" t="s">
        <v>39</v>
      </c>
      <c r="O677" t="s">
        <v>40</v>
      </c>
      <c r="P677" t="str">
        <f>LEFT(Table6[[#This Row],[PoliceStation]],LEN(Table6[[#This Row],[PoliceStation]])-4)</f>
        <v>Woodlands East</v>
      </c>
    </row>
    <row r="678" spans="7:16" x14ac:dyDescent="0.2">
      <c r="G678">
        <v>2013</v>
      </c>
      <c r="H678" t="s">
        <v>12</v>
      </c>
      <c r="I678">
        <v>44</v>
      </c>
      <c r="J678" t="s">
        <v>88</v>
      </c>
      <c r="K678" t="s">
        <v>3</v>
      </c>
      <c r="L678" t="s">
        <v>89</v>
      </c>
      <c r="M678" t="s">
        <v>82</v>
      </c>
      <c r="N678" t="s">
        <v>39</v>
      </c>
      <c r="O678" t="s">
        <v>40</v>
      </c>
      <c r="P678" t="str">
        <f>LEFT(Table6[[#This Row],[PoliceStation]],LEN(Table6[[#This Row],[PoliceStation]])-4)</f>
        <v>Woodlands West</v>
      </c>
    </row>
    <row r="679" spans="7:16" x14ac:dyDescent="0.2">
      <c r="G679">
        <v>2013</v>
      </c>
      <c r="H679" t="s">
        <v>15</v>
      </c>
      <c r="I679">
        <v>0</v>
      </c>
      <c r="J679" t="s">
        <v>88</v>
      </c>
      <c r="K679" t="s">
        <v>5</v>
      </c>
      <c r="L679" t="s">
        <v>89</v>
      </c>
      <c r="M679" t="s">
        <v>69</v>
      </c>
      <c r="N679" t="s">
        <v>42</v>
      </c>
      <c r="O679" t="s">
        <v>43</v>
      </c>
      <c r="P679" t="str">
        <f>LEFT(Table6[[#This Row],[PoliceStation]],LEN(Table6[[#This Row],[PoliceStation]])-4)</f>
        <v>Yishun South</v>
      </c>
    </row>
    <row r="680" spans="7:16" x14ac:dyDescent="0.2">
      <c r="G680">
        <v>2013</v>
      </c>
      <c r="H680" t="s">
        <v>17</v>
      </c>
      <c r="I680">
        <v>0</v>
      </c>
      <c r="J680" t="s">
        <v>88</v>
      </c>
      <c r="K680" t="s">
        <v>6</v>
      </c>
      <c r="L680" t="s">
        <v>89</v>
      </c>
      <c r="M680" t="s">
        <v>69</v>
      </c>
      <c r="N680" t="s">
        <v>42</v>
      </c>
      <c r="O680" t="s">
        <v>43</v>
      </c>
      <c r="P680" t="str">
        <f>LEFT(Table6[[#This Row],[PoliceStation]],LEN(Table6[[#This Row],[PoliceStation]])-4)</f>
        <v>Yishun South</v>
      </c>
    </row>
    <row r="681" spans="7:16" x14ac:dyDescent="0.2">
      <c r="G681">
        <v>2013</v>
      </c>
      <c r="H681" t="s">
        <v>16</v>
      </c>
      <c r="I681">
        <v>0</v>
      </c>
      <c r="J681" t="s">
        <v>88</v>
      </c>
      <c r="K681" t="s">
        <v>6</v>
      </c>
      <c r="L681" t="s">
        <v>89</v>
      </c>
      <c r="M681" t="s">
        <v>69</v>
      </c>
      <c r="N681" t="s">
        <v>42</v>
      </c>
      <c r="O681" t="s">
        <v>43</v>
      </c>
      <c r="P681" t="str">
        <f>LEFT(Table6[[#This Row],[PoliceStation]],LEN(Table6[[#This Row],[PoliceStation]])-4)</f>
        <v>Yishun South</v>
      </c>
    </row>
    <row r="682" spans="7:16" x14ac:dyDescent="0.2">
      <c r="G682">
        <v>2013</v>
      </c>
      <c r="H682" t="s">
        <v>16</v>
      </c>
      <c r="I682">
        <v>19</v>
      </c>
      <c r="J682" t="s">
        <v>88</v>
      </c>
      <c r="K682" t="s">
        <v>6</v>
      </c>
      <c r="L682" t="s">
        <v>89</v>
      </c>
      <c r="M682" t="s">
        <v>47</v>
      </c>
      <c r="N682" t="s">
        <v>45</v>
      </c>
      <c r="O682" t="s">
        <v>46</v>
      </c>
      <c r="P682" t="str">
        <f>LEFT(Table6[[#This Row],[PoliceStation]],LEN(Table6[[#This Row],[PoliceStation]])-4)</f>
        <v>Tampines</v>
      </c>
    </row>
    <row r="683" spans="7:16" x14ac:dyDescent="0.2">
      <c r="G683">
        <v>2013</v>
      </c>
      <c r="H683" t="s">
        <v>17</v>
      </c>
      <c r="I683">
        <v>13</v>
      </c>
      <c r="J683" t="s">
        <v>88</v>
      </c>
      <c r="K683" t="s">
        <v>6</v>
      </c>
      <c r="L683" t="s">
        <v>89</v>
      </c>
      <c r="M683" t="s">
        <v>47</v>
      </c>
      <c r="N683" t="s">
        <v>45</v>
      </c>
      <c r="O683" t="s">
        <v>46</v>
      </c>
      <c r="P683" t="str">
        <f>LEFT(Table6[[#This Row],[PoliceStation]],LEN(Table6[[#This Row],[PoliceStation]])-4)</f>
        <v>Tampines</v>
      </c>
    </row>
    <row r="684" spans="7:16" x14ac:dyDescent="0.2">
      <c r="G684">
        <v>2013</v>
      </c>
      <c r="H684" t="s">
        <v>16</v>
      </c>
      <c r="I684">
        <v>17</v>
      </c>
      <c r="J684" t="s">
        <v>88</v>
      </c>
      <c r="K684" t="s">
        <v>6</v>
      </c>
      <c r="L684" t="s">
        <v>89</v>
      </c>
      <c r="M684" t="s">
        <v>41</v>
      </c>
      <c r="N684" t="s">
        <v>42</v>
      </c>
      <c r="O684" t="s">
        <v>43</v>
      </c>
      <c r="P684" t="str">
        <f>LEFT(Table6[[#This Row],[PoliceStation]],LEN(Table6[[#This Row],[PoliceStation]])-4)</f>
        <v>Hougang</v>
      </c>
    </row>
    <row r="685" spans="7:16" x14ac:dyDescent="0.2">
      <c r="G685">
        <v>2013</v>
      </c>
      <c r="H685" t="s">
        <v>16</v>
      </c>
      <c r="I685">
        <v>11</v>
      </c>
      <c r="J685" t="s">
        <v>88</v>
      </c>
      <c r="K685" t="s">
        <v>6</v>
      </c>
      <c r="L685" t="s">
        <v>89</v>
      </c>
      <c r="M685" t="s">
        <v>71</v>
      </c>
      <c r="N685" t="s">
        <v>63</v>
      </c>
      <c r="O685" t="s">
        <v>40</v>
      </c>
      <c r="P685" t="str">
        <f>LEFT(Table6[[#This Row],[PoliceStation]],LEN(Table6[[#This Row],[PoliceStation]])-4)</f>
        <v>Queenstown</v>
      </c>
    </row>
    <row r="686" spans="7:16" x14ac:dyDescent="0.2">
      <c r="G686">
        <v>2013</v>
      </c>
      <c r="H686" t="s">
        <v>14</v>
      </c>
      <c r="I686">
        <v>26</v>
      </c>
      <c r="J686" t="s">
        <v>88</v>
      </c>
      <c r="K686" t="s">
        <v>4</v>
      </c>
      <c r="L686" t="s">
        <v>89</v>
      </c>
      <c r="M686" t="s">
        <v>73</v>
      </c>
      <c r="N686" t="s">
        <v>56</v>
      </c>
      <c r="O686" t="s">
        <v>50</v>
      </c>
      <c r="P686" t="str">
        <f>LEFT(Table6[[#This Row],[PoliceStation]],LEN(Table6[[#This Row],[PoliceStation]])-4)</f>
        <v>Rochor</v>
      </c>
    </row>
    <row r="687" spans="7:16" x14ac:dyDescent="0.2">
      <c r="G687">
        <v>2013</v>
      </c>
      <c r="H687" t="s">
        <v>15</v>
      </c>
      <c r="I687">
        <v>33</v>
      </c>
      <c r="J687" t="s">
        <v>88</v>
      </c>
      <c r="K687" t="s">
        <v>5</v>
      </c>
      <c r="L687" t="s">
        <v>89</v>
      </c>
      <c r="M687" t="s">
        <v>73</v>
      </c>
      <c r="N687" t="s">
        <v>56</v>
      </c>
      <c r="O687" t="s">
        <v>50</v>
      </c>
      <c r="P687" t="str">
        <f>LEFT(Table6[[#This Row],[PoliceStation]],LEN(Table6[[#This Row],[PoliceStation]])-4)</f>
        <v>Rochor</v>
      </c>
    </row>
    <row r="688" spans="7:16" x14ac:dyDescent="0.2">
      <c r="G688">
        <v>2013</v>
      </c>
      <c r="H688" t="s">
        <v>17</v>
      </c>
      <c r="I688">
        <v>17</v>
      </c>
      <c r="J688" t="s">
        <v>88</v>
      </c>
      <c r="K688" t="s">
        <v>6</v>
      </c>
      <c r="L688" t="s">
        <v>89</v>
      </c>
      <c r="M688" t="s">
        <v>73</v>
      </c>
      <c r="N688" t="s">
        <v>56</v>
      </c>
      <c r="O688" t="s">
        <v>50</v>
      </c>
      <c r="P688" t="str">
        <f>LEFT(Table6[[#This Row],[PoliceStation]],LEN(Table6[[#This Row],[PoliceStation]])-4)</f>
        <v>Rochor</v>
      </c>
    </row>
    <row r="689" spans="7:16" x14ac:dyDescent="0.2">
      <c r="G689">
        <v>2013</v>
      </c>
      <c r="H689" t="s">
        <v>16</v>
      </c>
      <c r="I689">
        <v>14</v>
      </c>
      <c r="J689" t="s">
        <v>88</v>
      </c>
      <c r="K689" t="s">
        <v>6</v>
      </c>
      <c r="L689" t="s">
        <v>89</v>
      </c>
      <c r="M689" t="s">
        <v>73</v>
      </c>
      <c r="N689" t="s">
        <v>56</v>
      </c>
      <c r="O689" t="s">
        <v>50</v>
      </c>
      <c r="P689" t="str">
        <f>LEFT(Table6[[#This Row],[PoliceStation]],LEN(Table6[[#This Row],[PoliceStation]])-4)</f>
        <v>Rochor</v>
      </c>
    </row>
    <row r="690" spans="7:16" x14ac:dyDescent="0.2">
      <c r="G690">
        <v>2013</v>
      </c>
      <c r="H690" t="s">
        <v>12</v>
      </c>
      <c r="I690">
        <v>56</v>
      </c>
      <c r="J690" t="s">
        <v>88</v>
      </c>
      <c r="K690" t="s">
        <v>3</v>
      </c>
      <c r="L690" t="s">
        <v>89</v>
      </c>
      <c r="M690" t="s">
        <v>73</v>
      </c>
      <c r="N690" t="s">
        <v>56</v>
      </c>
      <c r="O690" t="s">
        <v>50</v>
      </c>
      <c r="P690" t="str">
        <f>LEFT(Table6[[#This Row],[PoliceStation]],LEN(Table6[[#This Row],[PoliceStation]])-4)</f>
        <v>Rochor</v>
      </c>
    </row>
    <row r="691" spans="7:16" x14ac:dyDescent="0.2">
      <c r="G691">
        <v>2013</v>
      </c>
      <c r="H691" t="s">
        <v>14</v>
      </c>
      <c r="I691">
        <v>6</v>
      </c>
      <c r="J691" t="s">
        <v>88</v>
      </c>
      <c r="K691" t="s">
        <v>4</v>
      </c>
      <c r="L691" t="s">
        <v>89</v>
      </c>
      <c r="M691" t="s">
        <v>66</v>
      </c>
      <c r="N691" t="s">
        <v>63</v>
      </c>
      <c r="O691" t="s">
        <v>40</v>
      </c>
      <c r="P691" t="str">
        <f>LEFT(Table6[[#This Row],[PoliceStation]],LEN(Table6[[#This Row],[PoliceStation]])-4)</f>
        <v>Bukit Merah West</v>
      </c>
    </row>
    <row r="692" spans="7:16" x14ac:dyDescent="0.2">
      <c r="G692">
        <v>2013</v>
      </c>
      <c r="H692" t="s">
        <v>15</v>
      </c>
      <c r="I692">
        <v>17</v>
      </c>
      <c r="J692" t="s">
        <v>88</v>
      </c>
      <c r="K692" t="s">
        <v>5</v>
      </c>
      <c r="L692" t="s">
        <v>89</v>
      </c>
      <c r="M692" t="s">
        <v>66</v>
      </c>
      <c r="N692" t="s">
        <v>63</v>
      </c>
      <c r="O692" t="s">
        <v>40</v>
      </c>
      <c r="P692" t="str">
        <f>LEFT(Table6[[#This Row],[PoliceStation]],LEN(Table6[[#This Row],[PoliceStation]])-4)</f>
        <v>Bukit Merah West</v>
      </c>
    </row>
    <row r="693" spans="7:16" x14ac:dyDescent="0.2">
      <c r="G693">
        <v>2013</v>
      </c>
      <c r="H693" t="s">
        <v>17</v>
      </c>
      <c r="I693">
        <v>4</v>
      </c>
      <c r="J693" t="s">
        <v>88</v>
      </c>
      <c r="K693" t="s">
        <v>6</v>
      </c>
      <c r="L693" t="s">
        <v>89</v>
      </c>
      <c r="M693" t="s">
        <v>66</v>
      </c>
      <c r="N693" t="s">
        <v>63</v>
      </c>
      <c r="O693" t="s">
        <v>40</v>
      </c>
      <c r="P693" t="str">
        <f>LEFT(Table6[[#This Row],[PoliceStation]],LEN(Table6[[#This Row],[PoliceStation]])-4)</f>
        <v>Bukit Merah West</v>
      </c>
    </row>
    <row r="694" spans="7:16" x14ac:dyDescent="0.2">
      <c r="G694">
        <v>2013</v>
      </c>
      <c r="H694" t="s">
        <v>12</v>
      </c>
      <c r="I694">
        <v>38</v>
      </c>
      <c r="J694" t="s">
        <v>88</v>
      </c>
      <c r="K694" t="s">
        <v>3</v>
      </c>
      <c r="L694" t="s">
        <v>89</v>
      </c>
      <c r="M694" t="s">
        <v>66</v>
      </c>
      <c r="N694" t="s">
        <v>63</v>
      </c>
      <c r="O694" t="s">
        <v>40</v>
      </c>
      <c r="P694" t="str">
        <f>LEFT(Table6[[#This Row],[PoliceStation]],LEN(Table6[[#This Row],[PoliceStation]])-4)</f>
        <v>Bukit Merah West</v>
      </c>
    </row>
    <row r="695" spans="7:16" x14ac:dyDescent="0.2">
      <c r="G695">
        <v>2013</v>
      </c>
      <c r="H695" t="s">
        <v>12</v>
      </c>
      <c r="I695">
        <v>29</v>
      </c>
      <c r="J695" t="s">
        <v>88</v>
      </c>
      <c r="K695" t="s">
        <v>3</v>
      </c>
      <c r="L695" t="s">
        <v>89</v>
      </c>
      <c r="M695" t="s">
        <v>71</v>
      </c>
      <c r="N695" t="s">
        <v>63</v>
      </c>
      <c r="O695" t="s">
        <v>40</v>
      </c>
      <c r="P695" t="str">
        <f>LEFT(Table6[[#This Row],[PoliceStation]],LEN(Table6[[#This Row],[PoliceStation]])-4)</f>
        <v>Queenstown</v>
      </c>
    </row>
    <row r="696" spans="7:16" x14ac:dyDescent="0.2">
      <c r="G696">
        <v>2013</v>
      </c>
      <c r="H696" t="s">
        <v>14</v>
      </c>
      <c r="I696">
        <v>8</v>
      </c>
      <c r="J696" t="s">
        <v>88</v>
      </c>
      <c r="K696" t="s">
        <v>4</v>
      </c>
      <c r="L696" t="s">
        <v>89</v>
      </c>
      <c r="M696" t="s">
        <v>62</v>
      </c>
      <c r="N696" t="s">
        <v>63</v>
      </c>
      <c r="O696" t="s">
        <v>40</v>
      </c>
      <c r="P696" t="str">
        <f>LEFT(Table6[[#This Row],[PoliceStation]],LEN(Table6[[#This Row],[PoliceStation]])-4)</f>
        <v>Clementi</v>
      </c>
    </row>
    <row r="697" spans="7:16" x14ac:dyDescent="0.2">
      <c r="G697">
        <v>2013</v>
      </c>
      <c r="H697" t="s">
        <v>15</v>
      </c>
      <c r="I697">
        <v>10</v>
      </c>
      <c r="J697" t="s">
        <v>88</v>
      </c>
      <c r="K697" t="s">
        <v>5</v>
      </c>
      <c r="L697" t="s">
        <v>89</v>
      </c>
      <c r="M697" t="s">
        <v>62</v>
      </c>
      <c r="N697" t="s">
        <v>63</v>
      </c>
      <c r="O697" t="s">
        <v>40</v>
      </c>
      <c r="P697" t="str">
        <f>LEFT(Table6[[#This Row],[PoliceStation]],LEN(Table6[[#This Row],[PoliceStation]])-4)</f>
        <v>Clementi</v>
      </c>
    </row>
    <row r="698" spans="7:16" x14ac:dyDescent="0.2">
      <c r="G698">
        <v>2013</v>
      </c>
      <c r="H698" t="s">
        <v>17</v>
      </c>
      <c r="I698">
        <v>3</v>
      </c>
      <c r="J698" t="s">
        <v>88</v>
      </c>
      <c r="K698" t="s">
        <v>6</v>
      </c>
      <c r="L698" t="s">
        <v>89</v>
      </c>
      <c r="M698" t="s">
        <v>62</v>
      </c>
      <c r="N698" t="s">
        <v>63</v>
      </c>
      <c r="O698" t="s">
        <v>40</v>
      </c>
      <c r="P698" t="str">
        <f>LEFT(Table6[[#This Row],[PoliceStation]],LEN(Table6[[#This Row],[PoliceStation]])-4)</f>
        <v>Clementi</v>
      </c>
    </row>
    <row r="699" spans="7:16" x14ac:dyDescent="0.2">
      <c r="G699">
        <v>2013</v>
      </c>
      <c r="H699" t="s">
        <v>16</v>
      </c>
      <c r="I699">
        <v>6</v>
      </c>
      <c r="J699" t="s">
        <v>88</v>
      </c>
      <c r="K699" t="s">
        <v>6</v>
      </c>
      <c r="L699" t="s">
        <v>89</v>
      </c>
      <c r="M699" t="s">
        <v>62</v>
      </c>
      <c r="N699" t="s">
        <v>63</v>
      </c>
      <c r="O699" t="s">
        <v>40</v>
      </c>
      <c r="P699" t="str">
        <f>LEFT(Table6[[#This Row],[PoliceStation]],LEN(Table6[[#This Row],[PoliceStation]])-4)</f>
        <v>Clementi</v>
      </c>
    </row>
    <row r="700" spans="7:16" x14ac:dyDescent="0.2">
      <c r="G700">
        <v>2013</v>
      </c>
      <c r="H700" t="s">
        <v>12</v>
      </c>
      <c r="I700">
        <v>33</v>
      </c>
      <c r="J700" t="s">
        <v>88</v>
      </c>
      <c r="K700" t="s">
        <v>3</v>
      </c>
      <c r="L700" t="s">
        <v>89</v>
      </c>
      <c r="M700" t="s">
        <v>62</v>
      </c>
      <c r="N700" t="s">
        <v>63</v>
      </c>
      <c r="O700" t="s">
        <v>40</v>
      </c>
      <c r="P700" t="str">
        <f>LEFT(Table6[[#This Row],[PoliceStation]],LEN(Table6[[#This Row],[PoliceStation]])-4)</f>
        <v>Clementi</v>
      </c>
    </row>
    <row r="701" spans="7:16" x14ac:dyDescent="0.2">
      <c r="G701">
        <v>2013</v>
      </c>
      <c r="H701" t="s">
        <v>14</v>
      </c>
      <c r="I701">
        <v>5</v>
      </c>
      <c r="J701" t="s">
        <v>88</v>
      </c>
      <c r="K701" t="s">
        <v>4</v>
      </c>
      <c r="L701" t="s">
        <v>89</v>
      </c>
      <c r="M701" t="s">
        <v>67</v>
      </c>
      <c r="N701" t="s">
        <v>63</v>
      </c>
      <c r="O701" t="s">
        <v>40</v>
      </c>
      <c r="P701" t="str">
        <f>LEFT(Table6[[#This Row],[PoliceStation]],LEN(Table6[[#This Row],[PoliceStation]])-4)</f>
        <v>Jurong East</v>
      </c>
    </row>
    <row r="702" spans="7:16" x14ac:dyDescent="0.2">
      <c r="G702">
        <v>2013</v>
      </c>
      <c r="H702" t="s">
        <v>15</v>
      </c>
      <c r="I702">
        <v>9</v>
      </c>
      <c r="J702" t="s">
        <v>88</v>
      </c>
      <c r="K702" t="s">
        <v>5</v>
      </c>
      <c r="L702" t="s">
        <v>89</v>
      </c>
      <c r="M702" t="s">
        <v>67</v>
      </c>
      <c r="N702" t="s">
        <v>63</v>
      </c>
      <c r="O702" t="s">
        <v>40</v>
      </c>
      <c r="P702" t="str">
        <f>LEFT(Table6[[#This Row],[PoliceStation]],LEN(Table6[[#This Row],[PoliceStation]])-4)</f>
        <v>Jurong East</v>
      </c>
    </row>
    <row r="703" spans="7:16" x14ac:dyDescent="0.2">
      <c r="G703">
        <v>2013</v>
      </c>
      <c r="H703" t="s">
        <v>17</v>
      </c>
      <c r="I703">
        <v>5</v>
      </c>
      <c r="J703" t="s">
        <v>88</v>
      </c>
      <c r="K703" t="s">
        <v>6</v>
      </c>
      <c r="L703" t="s">
        <v>89</v>
      </c>
      <c r="M703" t="s">
        <v>67</v>
      </c>
      <c r="N703" t="s">
        <v>63</v>
      </c>
      <c r="O703" t="s">
        <v>40</v>
      </c>
      <c r="P703" t="str">
        <f>LEFT(Table6[[#This Row],[PoliceStation]],LEN(Table6[[#This Row],[PoliceStation]])-4)</f>
        <v>Jurong East</v>
      </c>
    </row>
    <row r="704" spans="7:16" x14ac:dyDescent="0.2">
      <c r="G704">
        <v>2013</v>
      </c>
      <c r="H704" t="s">
        <v>16</v>
      </c>
      <c r="I704">
        <v>9</v>
      </c>
      <c r="J704" t="s">
        <v>88</v>
      </c>
      <c r="K704" t="s">
        <v>6</v>
      </c>
      <c r="L704" t="s">
        <v>89</v>
      </c>
      <c r="M704" t="s">
        <v>67</v>
      </c>
      <c r="N704" t="s">
        <v>63</v>
      </c>
      <c r="O704" t="s">
        <v>40</v>
      </c>
      <c r="P704" t="str">
        <f>LEFT(Table6[[#This Row],[PoliceStation]],LEN(Table6[[#This Row],[PoliceStation]])-4)</f>
        <v>Jurong East</v>
      </c>
    </row>
    <row r="705" spans="7:16" x14ac:dyDescent="0.2">
      <c r="G705">
        <v>2013</v>
      </c>
      <c r="H705" t="s">
        <v>12</v>
      </c>
      <c r="I705">
        <v>45</v>
      </c>
      <c r="J705" t="s">
        <v>88</v>
      </c>
      <c r="K705" t="s">
        <v>3</v>
      </c>
      <c r="L705" t="s">
        <v>89</v>
      </c>
      <c r="M705" t="s">
        <v>67</v>
      </c>
      <c r="N705" t="s">
        <v>63</v>
      </c>
      <c r="O705" t="s">
        <v>40</v>
      </c>
      <c r="P705" t="str">
        <f>LEFT(Table6[[#This Row],[PoliceStation]],LEN(Table6[[#This Row],[PoliceStation]])-4)</f>
        <v>Jurong East</v>
      </c>
    </row>
    <row r="706" spans="7:16" x14ac:dyDescent="0.2">
      <c r="G706">
        <v>2013</v>
      </c>
      <c r="H706" t="s">
        <v>14</v>
      </c>
      <c r="I706">
        <v>4</v>
      </c>
      <c r="J706" t="s">
        <v>88</v>
      </c>
      <c r="K706" t="s">
        <v>4</v>
      </c>
      <c r="L706" t="s">
        <v>89</v>
      </c>
      <c r="M706" t="s">
        <v>71</v>
      </c>
      <c r="N706" t="s">
        <v>63</v>
      </c>
      <c r="O706" t="s">
        <v>40</v>
      </c>
      <c r="P706" t="str">
        <f>LEFT(Table6[[#This Row],[PoliceStation]],LEN(Table6[[#This Row],[PoliceStation]])-4)</f>
        <v>Queenstown</v>
      </c>
    </row>
    <row r="707" spans="7:16" x14ac:dyDescent="0.2">
      <c r="G707">
        <v>2013</v>
      </c>
      <c r="H707" t="s">
        <v>15</v>
      </c>
      <c r="I707">
        <v>33</v>
      </c>
      <c r="J707" t="s">
        <v>88</v>
      </c>
      <c r="K707" t="s">
        <v>5</v>
      </c>
      <c r="L707" t="s">
        <v>89</v>
      </c>
      <c r="M707" t="s">
        <v>71</v>
      </c>
      <c r="N707" t="s">
        <v>63</v>
      </c>
      <c r="O707" t="s">
        <v>40</v>
      </c>
      <c r="P707" t="str">
        <f>LEFT(Table6[[#This Row],[PoliceStation]],LEN(Table6[[#This Row],[PoliceStation]])-4)</f>
        <v>Queenstown</v>
      </c>
    </row>
    <row r="708" spans="7:16" x14ac:dyDescent="0.2">
      <c r="G708">
        <v>2013</v>
      </c>
      <c r="H708" t="s">
        <v>17</v>
      </c>
      <c r="I708">
        <v>7</v>
      </c>
      <c r="J708" t="s">
        <v>88</v>
      </c>
      <c r="K708" t="s">
        <v>6</v>
      </c>
      <c r="L708" t="s">
        <v>89</v>
      </c>
      <c r="M708" t="s">
        <v>71</v>
      </c>
      <c r="N708" t="s">
        <v>63</v>
      </c>
      <c r="O708" t="s">
        <v>40</v>
      </c>
      <c r="P708" t="str">
        <f>LEFT(Table6[[#This Row],[PoliceStation]],LEN(Table6[[#This Row],[PoliceStation]])-4)</f>
        <v>Queenstown</v>
      </c>
    </row>
    <row r="709" spans="7:16" x14ac:dyDescent="0.2">
      <c r="G709">
        <v>2013</v>
      </c>
      <c r="H709" t="s">
        <v>14</v>
      </c>
      <c r="I709">
        <v>6</v>
      </c>
      <c r="J709" t="s">
        <v>88</v>
      </c>
      <c r="K709" t="s">
        <v>4</v>
      </c>
      <c r="L709" t="s">
        <v>89</v>
      </c>
      <c r="M709" t="s">
        <v>47</v>
      </c>
      <c r="N709" t="s">
        <v>45</v>
      </c>
      <c r="O709" t="s">
        <v>46</v>
      </c>
      <c r="P709" t="str">
        <f>LEFT(Table6[[#This Row],[PoliceStation]],LEN(Table6[[#This Row],[PoliceStation]])-4)</f>
        <v>Tampines</v>
      </c>
    </row>
    <row r="710" spans="7:16" x14ac:dyDescent="0.2">
      <c r="G710">
        <v>2013</v>
      </c>
      <c r="H710" t="s">
        <v>14</v>
      </c>
      <c r="I710">
        <v>5</v>
      </c>
      <c r="J710" t="s">
        <v>88</v>
      </c>
      <c r="K710" t="s">
        <v>4</v>
      </c>
      <c r="L710" t="s">
        <v>89</v>
      </c>
      <c r="M710" t="s">
        <v>58</v>
      </c>
      <c r="N710" t="s">
        <v>39</v>
      </c>
      <c r="O710" t="s">
        <v>40</v>
      </c>
      <c r="P710" t="str">
        <f>LEFT(Table6[[#This Row],[PoliceStation]],LEN(Table6[[#This Row],[PoliceStation]])-4)</f>
        <v>Bukit Batok</v>
      </c>
    </row>
    <row r="711" spans="7:16" x14ac:dyDescent="0.2">
      <c r="G711">
        <v>2013</v>
      </c>
      <c r="H711" t="s">
        <v>12</v>
      </c>
      <c r="I711">
        <v>50</v>
      </c>
      <c r="J711" t="s">
        <v>88</v>
      </c>
      <c r="K711" t="s">
        <v>3</v>
      </c>
      <c r="L711" t="s">
        <v>89</v>
      </c>
      <c r="M711" t="s">
        <v>47</v>
      </c>
      <c r="N711" t="s">
        <v>45</v>
      </c>
      <c r="O711" t="s">
        <v>46</v>
      </c>
      <c r="P711" t="str">
        <f>LEFT(Table6[[#This Row],[PoliceStation]],LEN(Table6[[#This Row],[PoliceStation]])-4)</f>
        <v>Tampines</v>
      </c>
    </row>
    <row r="712" spans="7:16" x14ac:dyDescent="0.2">
      <c r="G712">
        <v>2013</v>
      </c>
      <c r="H712" t="s">
        <v>14</v>
      </c>
      <c r="I712">
        <v>11</v>
      </c>
      <c r="J712" t="s">
        <v>88</v>
      </c>
      <c r="K712" t="s">
        <v>4</v>
      </c>
      <c r="L712" t="s">
        <v>89</v>
      </c>
      <c r="M712" t="s">
        <v>82</v>
      </c>
      <c r="N712" t="s">
        <v>39</v>
      </c>
      <c r="O712" t="s">
        <v>40</v>
      </c>
      <c r="P712" t="str">
        <f>LEFT(Table6[[#This Row],[PoliceStation]],LEN(Table6[[#This Row],[PoliceStation]])-4)</f>
        <v>Woodlands West</v>
      </c>
    </row>
    <row r="713" spans="7:16" x14ac:dyDescent="0.2">
      <c r="G713">
        <v>2013</v>
      </c>
      <c r="H713" t="s">
        <v>14</v>
      </c>
      <c r="I713">
        <v>5</v>
      </c>
      <c r="J713" t="s">
        <v>88</v>
      </c>
      <c r="K713" t="s">
        <v>4</v>
      </c>
      <c r="L713" t="s">
        <v>89</v>
      </c>
      <c r="M713" t="s">
        <v>54</v>
      </c>
      <c r="N713" t="s">
        <v>39</v>
      </c>
      <c r="O713" t="s">
        <v>40</v>
      </c>
      <c r="P713" t="str">
        <f>LEFT(Table6[[#This Row],[PoliceStation]],LEN(Table6[[#This Row],[PoliceStation]])-4)</f>
        <v>Jurong West</v>
      </c>
    </row>
    <row r="714" spans="7:16" x14ac:dyDescent="0.2">
      <c r="G714">
        <v>2013</v>
      </c>
      <c r="H714" t="s">
        <v>16</v>
      </c>
      <c r="I714">
        <v>9</v>
      </c>
      <c r="J714" t="s">
        <v>88</v>
      </c>
      <c r="K714" t="s">
        <v>6</v>
      </c>
      <c r="L714" t="s">
        <v>89</v>
      </c>
      <c r="M714" t="s">
        <v>58</v>
      </c>
      <c r="N714" t="s">
        <v>39</v>
      </c>
      <c r="O714" t="s">
        <v>40</v>
      </c>
      <c r="P714" t="str">
        <f>LEFT(Table6[[#This Row],[PoliceStation]],LEN(Table6[[#This Row],[PoliceStation]])-4)</f>
        <v>Bukit Batok</v>
      </c>
    </row>
    <row r="715" spans="7:16" x14ac:dyDescent="0.2">
      <c r="G715">
        <v>2013</v>
      </c>
      <c r="H715" t="s">
        <v>17</v>
      </c>
      <c r="I715">
        <v>6</v>
      </c>
      <c r="J715" t="s">
        <v>88</v>
      </c>
      <c r="K715" t="s">
        <v>6</v>
      </c>
      <c r="L715" t="s">
        <v>89</v>
      </c>
      <c r="M715" t="s">
        <v>54</v>
      </c>
      <c r="N715" t="s">
        <v>39</v>
      </c>
      <c r="O715" t="s">
        <v>40</v>
      </c>
      <c r="P715" t="str">
        <f>LEFT(Table6[[#This Row],[PoliceStation]],LEN(Table6[[#This Row],[PoliceStation]])-4)</f>
        <v>Jurong West</v>
      </c>
    </row>
    <row r="716" spans="7:16" x14ac:dyDescent="0.2">
      <c r="G716">
        <v>2013</v>
      </c>
      <c r="H716" t="s">
        <v>17</v>
      </c>
      <c r="I716">
        <v>0</v>
      </c>
      <c r="J716" t="s">
        <v>88</v>
      </c>
      <c r="K716" t="s">
        <v>6</v>
      </c>
      <c r="L716" t="s">
        <v>89</v>
      </c>
      <c r="M716" t="s">
        <v>38</v>
      </c>
      <c r="N716" t="s">
        <v>39</v>
      </c>
      <c r="O716" t="s">
        <v>40</v>
      </c>
      <c r="P716" t="str">
        <f>LEFT(Table6[[#This Row],[PoliceStation]],LEN(Table6[[#This Row],[PoliceStation]])-4)</f>
        <v>Woodlands</v>
      </c>
    </row>
    <row r="717" spans="7:16" x14ac:dyDescent="0.2">
      <c r="G717">
        <v>2013</v>
      </c>
      <c r="H717" t="s">
        <v>12</v>
      </c>
      <c r="I717">
        <v>44</v>
      </c>
      <c r="J717" t="s">
        <v>88</v>
      </c>
      <c r="K717" t="s">
        <v>3</v>
      </c>
      <c r="L717" t="s">
        <v>89</v>
      </c>
      <c r="M717" t="s">
        <v>81</v>
      </c>
      <c r="N717" t="s">
        <v>39</v>
      </c>
      <c r="O717" t="s">
        <v>40</v>
      </c>
      <c r="P717" t="str">
        <f>LEFT(Table6[[#This Row],[PoliceStation]],LEN(Table6[[#This Row],[PoliceStation]])-4)</f>
        <v>Woodlands East</v>
      </c>
    </row>
    <row r="718" spans="7:16" x14ac:dyDescent="0.2">
      <c r="G718">
        <v>2013</v>
      </c>
      <c r="H718" t="s">
        <v>16</v>
      </c>
      <c r="I718">
        <v>13</v>
      </c>
      <c r="J718" t="s">
        <v>88</v>
      </c>
      <c r="K718" t="s">
        <v>6</v>
      </c>
      <c r="L718" t="s">
        <v>89</v>
      </c>
      <c r="M718" t="s">
        <v>54</v>
      </c>
      <c r="N718" t="s">
        <v>39</v>
      </c>
      <c r="O718" t="s">
        <v>40</v>
      </c>
      <c r="P718" t="str">
        <f>LEFT(Table6[[#This Row],[PoliceStation]],LEN(Table6[[#This Row],[PoliceStation]])-4)</f>
        <v>Jurong West</v>
      </c>
    </row>
    <row r="719" spans="7:16" x14ac:dyDescent="0.2">
      <c r="G719">
        <v>2013</v>
      </c>
      <c r="H719" t="s">
        <v>16</v>
      </c>
      <c r="I719">
        <v>15</v>
      </c>
      <c r="J719" t="s">
        <v>88</v>
      </c>
      <c r="K719" t="s">
        <v>6</v>
      </c>
      <c r="L719" t="s">
        <v>89</v>
      </c>
      <c r="M719" t="s">
        <v>81</v>
      </c>
      <c r="N719" t="s">
        <v>39</v>
      </c>
      <c r="O719" t="s">
        <v>40</v>
      </c>
      <c r="P719" t="str">
        <f>LEFT(Table6[[#This Row],[PoliceStation]],LEN(Table6[[#This Row],[PoliceStation]])-4)</f>
        <v>Woodlands East</v>
      </c>
    </row>
    <row r="720" spans="7:16" x14ac:dyDescent="0.2">
      <c r="G720">
        <v>2013</v>
      </c>
      <c r="H720" t="s">
        <v>17</v>
      </c>
      <c r="I720">
        <v>7</v>
      </c>
      <c r="J720" t="s">
        <v>88</v>
      </c>
      <c r="K720" t="s">
        <v>6</v>
      </c>
      <c r="L720" t="s">
        <v>89</v>
      </c>
      <c r="M720" t="s">
        <v>81</v>
      </c>
      <c r="N720" t="s">
        <v>39</v>
      </c>
      <c r="O720" t="s">
        <v>40</v>
      </c>
      <c r="P720" t="str">
        <f>LEFT(Table6[[#This Row],[PoliceStation]],LEN(Table6[[#This Row],[PoliceStation]])-4)</f>
        <v>Woodlands East</v>
      </c>
    </row>
    <row r="721" spans="7:16" x14ac:dyDescent="0.2">
      <c r="G721">
        <v>2013</v>
      </c>
      <c r="H721" t="s">
        <v>14</v>
      </c>
      <c r="I721">
        <v>5</v>
      </c>
      <c r="J721" t="s">
        <v>88</v>
      </c>
      <c r="K721" t="s">
        <v>4</v>
      </c>
      <c r="L721" t="s">
        <v>89</v>
      </c>
      <c r="M721" t="s">
        <v>81</v>
      </c>
      <c r="N721" t="s">
        <v>39</v>
      </c>
      <c r="O721" t="s">
        <v>40</v>
      </c>
      <c r="P721" t="str">
        <f>LEFT(Table6[[#This Row],[PoliceStation]],LEN(Table6[[#This Row],[PoliceStation]])-4)</f>
        <v>Woodlands East</v>
      </c>
    </row>
    <row r="722" spans="7:16" x14ac:dyDescent="0.2">
      <c r="G722">
        <v>2013</v>
      </c>
      <c r="H722" t="s">
        <v>12</v>
      </c>
      <c r="I722">
        <v>0</v>
      </c>
      <c r="J722" t="s">
        <v>88</v>
      </c>
      <c r="K722" t="s">
        <v>3</v>
      </c>
      <c r="L722" t="s">
        <v>89</v>
      </c>
      <c r="M722" t="s">
        <v>38</v>
      </c>
      <c r="N722" t="s">
        <v>39</v>
      </c>
      <c r="O722" t="s">
        <v>40</v>
      </c>
      <c r="P722" t="str">
        <f>LEFT(Table6[[#This Row],[PoliceStation]],LEN(Table6[[#This Row],[PoliceStation]])-4)</f>
        <v>Woodlands</v>
      </c>
    </row>
    <row r="723" spans="7:16" x14ac:dyDescent="0.2">
      <c r="G723">
        <v>2013</v>
      </c>
      <c r="H723" t="s">
        <v>16</v>
      </c>
      <c r="I723">
        <v>0</v>
      </c>
      <c r="J723" t="s">
        <v>88</v>
      </c>
      <c r="K723" t="s">
        <v>6</v>
      </c>
      <c r="L723" t="s">
        <v>89</v>
      </c>
      <c r="M723" t="s">
        <v>38</v>
      </c>
      <c r="N723" t="s">
        <v>39</v>
      </c>
      <c r="O723" t="s">
        <v>40</v>
      </c>
      <c r="P723" t="str">
        <f>LEFT(Table6[[#This Row],[PoliceStation]],LEN(Table6[[#This Row],[PoliceStation]])-4)</f>
        <v>Woodlands</v>
      </c>
    </row>
    <row r="724" spans="7:16" x14ac:dyDescent="0.2">
      <c r="G724">
        <v>2013</v>
      </c>
      <c r="H724" t="s">
        <v>15</v>
      </c>
      <c r="I724">
        <v>22</v>
      </c>
      <c r="J724" t="s">
        <v>88</v>
      </c>
      <c r="K724" t="s">
        <v>5</v>
      </c>
      <c r="L724" t="s">
        <v>89</v>
      </c>
      <c r="M724" t="s">
        <v>81</v>
      </c>
      <c r="N724" t="s">
        <v>39</v>
      </c>
      <c r="O724" t="s">
        <v>40</v>
      </c>
      <c r="P724" t="str">
        <f>LEFT(Table6[[#This Row],[PoliceStation]],LEN(Table6[[#This Row],[PoliceStation]])-4)</f>
        <v>Woodlands East</v>
      </c>
    </row>
    <row r="725" spans="7:16" x14ac:dyDescent="0.2">
      <c r="G725">
        <v>2013</v>
      </c>
      <c r="H725" t="s">
        <v>14</v>
      </c>
      <c r="I725">
        <v>0</v>
      </c>
      <c r="J725" t="s">
        <v>88</v>
      </c>
      <c r="K725" t="s">
        <v>4</v>
      </c>
      <c r="L725" t="s">
        <v>89</v>
      </c>
      <c r="M725" t="s">
        <v>38</v>
      </c>
      <c r="N725" t="s">
        <v>39</v>
      </c>
      <c r="O725" t="s">
        <v>40</v>
      </c>
      <c r="P725" t="str">
        <f>LEFT(Table6[[#This Row],[PoliceStation]],LEN(Table6[[#This Row],[PoliceStation]])-4)</f>
        <v>Woodlands</v>
      </c>
    </row>
    <row r="726" spans="7:16" x14ac:dyDescent="0.2">
      <c r="G726">
        <v>2013</v>
      </c>
      <c r="H726" t="s">
        <v>12</v>
      </c>
      <c r="I726">
        <v>41</v>
      </c>
      <c r="J726" t="s">
        <v>88</v>
      </c>
      <c r="K726" t="s">
        <v>3</v>
      </c>
      <c r="L726" t="s">
        <v>89</v>
      </c>
      <c r="M726" t="s">
        <v>53</v>
      </c>
      <c r="N726" t="s">
        <v>39</v>
      </c>
      <c r="O726" t="s">
        <v>40</v>
      </c>
      <c r="P726" t="str">
        <f>LEFT(Table6[[#This Row],[PoliceStation]],LEN(Table6[[#This Row],[PoliceStation]])-4)</f>
        <v>Nanyang</v>
      </c>
    </row>
    <row r="727" spans="7:16" x14ac:dyDescent="0.2">
      <c r="G727">
        <v>2013</v>
      </c>
      <c r="H727" t="s">
        <v>12</v>
      </c>
      <c r="I727">
        <v>49</v>
      </c>
      <c r="J727" t="s">
        <v>88</v>
      </c>
      <c r="K727" t="s">
        <v>3</v>
      </c>
      <c r="L727" t="s">
        <v>89</v>
      </c>
      <c r="M727" t="s">
        <v>54</v>
      </c>
      <c r="N727" t="s">
        <v>39</v>
      </c>
      <c r="O727" t="s">
        <v>40</v>
      </c>
      <c r="P727" t="str">
        <f>LEFT(Table6[[#This Row],[PoliceStation]],LEN(Table6[[#This Row],[PoliceStation]])-4)</f>
        <v>Jurong West</v>
      </c>
    </row>
    <row r="728" spans="7:16" x14ac:dyDescent="0.2">
      <c r="G728">
        <v>2013</v>
      </c>
      <c r="H728" t="s">
        <v>16</v>
      </c>
      <c r="I728">
        <v>26</v>
      </c>
      <c r="J728" t="s">
        <v>88</v>
      </c>
      <c r="K728" t="s">
        <v>6</v>
      </c>
      <c r="L728" t="s">
        <v>89</v>
      </c>
      <c r="M728" t="s">
        <v>53</v>
      </c>
      <c r="N728" t="s">
        <v>39</v>
      </c>
      <c r="O728" t="s">
        <v>40</v>
      </c>
      <c r="P728" t="str">
        <f>LEFT(Table6[[#This Row],[PoliceStation]],LEN(Table6[[#This Row],[PoliceStation]])-4)</f>
        <v>Nanyang</v>
      </c>
    </row>
    <row r="729" spans="7:16" x14ac:dyDescent="0.2">
      <c r="G729">
        <v>2013</v>
      </c>
      <c r="H729" t="s">
        <v>17</v>
      </c>
      <c r="I729">
        <v>9</v>
      </c>
      <c r="J729" t="s">
        <v>88</v>
      </c>
      <c r="K729" t="s">
        <v>6</v>
      </c>
      <c r="L729" t="s">
        <v>89</v>
      </c>
      <c r="M729" t="s">
        <v>53</v>
      </c>
      <c r="N729" t="s">
        <v>39</v>
      </c>
      <c r="O729" t="s">
        <v>40</v>
      </c>
      <c r="P729" t="str">
        <f>LEFT(Table6[[#This Row],[PoliceStation]],LEN(Table6[[#This Row],[PoliceStation]])-4)</f>
        <v>Nanyang</v>
      </c>
    </row>
    <row r="730" spans="7:16" x14ac:dyDescent="0.2">
      <c r="G730">
        <v>2013</v>
      </c>
      <c r="H730" t="s">
        <v>15</v>
      </c>
      <c r="I730">
        <v>32</v>
      </c>
      <c r="J730" t="s">
        <v>88</v>
      </c>
      <c r="K730" t="s">
        <v>5</v>
      </c>
      <c r="L730" t="s">
        <v>89</v>
      </c>
      <c r="M730" t="s">
        <v>53</v>
      </c>
      <c r="N730" t="s">
        <v>39</v>
      </c>
      <c r="O730" t="s">
        <v>40</v>
      </c>
      <c r="P730" t="str">
        <f>LEFT(Table6[[#This Row],[PoliceStation]],LEN(Table6[[#This Row],[PoliceStation]])-4)</f>
        <v>Nanyang</v>
      </c>
    </row>
    <row r="731" spans="7:16" x14ac:dyDescent="0.2">
      <c r="G731">
        <v>2013</v>
      </c>
      <c r="H731" t="s">
        <v>15</v>
      </c>
      <c r="I731">
        <v>0</v>
      </c>
      <c r="J731" t="s">
        <v>88</v>
      </c>
      <c r="K731" t="s">
        <v>5</v>
      </c>
      <c r="L731" t="s">
        <v>89</v>
      </c>
      <c r="M731" t="s">
        <v>38</v>
      </c>
      <c r="N731" t="s">
        <v>39</v>
      </c>
      <c r="O731" t="s">
        <v>40</v>
      </c>
      <c r="P731" t="str">
        <f>LEFT(Table6[[#This Row],[PoliceStation]],LEN(Table6[[#This Row],[PoliceStation]])-4)</f>
        <v>Woodlands</v>
      </c>
    </row>
    <row r="732" spans="7:16" x14ac:dyDescent="0.2">
      <c r="G732">
        <v>2013</v>
      </c>
      <c r="H732" t="s">
        <v>14</v>
      </c>
      <c r="I732">
        <v>11</v>
      </c>
      <c r="J732" t="s">
        <v>88</v>
      </c>
      <c r="K732" t="s">
        <v>4</v>
      </c>
      <c r="L732" t="s">
        <v>89</v>
      </c>
      <c r="M732" t="s">
        <v>53</v>
      </c>
      <c r="N732" t="s">
        <v>39</v>
      </c>
      <c r="O732" t="s">
        <v>40</v>
      </c>
      <c r="P732" t="str">
        <f>LEFT(Table6[[#This Row],[PoliceStation]],LEN(Table6[[#This Row],[PoliceStation]])-4)</f>
        <v>Nanyang</v>
      </c>
    </row>
    <row r="733" spans="7:16" x14ac:dyDescent="0.2">
      <c r="G733">
        <v>2013</v>
      </c>
      <c r="H733" t="s">
        <v>15</v>
      </c>
      <c r="I733">
        <v>15</v>
      </c>
      <c r="J733" t="s">
        <v>88</v>
      </c>
      <c r="K733" t="s">
        <v>5</v>
      </c>
      <c r="L733" t="s">
        <v>89</v>
      </c>
      <c r="M733" t="s">
        <v>58</v>
      </c>
      <c r="N733" t="s">
        <v>39</v>
      </c>
      <c r="O733" t="s">
        <v>40</v>
      </c>
      <c r="P733" t="str">
        <f>LEFT(Table6[[#This Row],[PoliceStation]],LEN(Table6[[#This Row],[PoliceStation]])-4)</f>
        <v>Bukit Batok</v>
      </c>
    </row>
    <row r="734" spans="7:16" x14ac:dyDescent="0.2">
      <c r="G734">
        <v>2013</v>
      </c>
      <c r="H734" t="s">
        <v>17</v>
      </c>
      <c r="I734">
        <v>8</v>
      </c>
      <c r="J734" t="s">
        <v>88</v>
      </c>
      <c r="K734" t="s">
        <v>6</v>
      </c>
      <c r="L734" t="s">
        <v>89</v>
      </c>
      <c r="M734" t="s">
        <v>58</v>
      </c>
      <c r="N734" t="s">
        <v>39</v>
      </c>
      <c r="O734" t="s">
        <v>40</v>
      </c>
      <c r="P734" t="str">
        <f>LEFT(Table6[[#This Row],[PoliceStation]],LEN(Table6[[#This Row],[PoliceStation]])-4)</f>
        <v>Bukit Batok</v>
      </c>
    </row>
    <row r="735" spans="7:16" x14ac:dyDescent="0.2">
      <c r="G735">
        <v>2013</v>
      </c>
      <c r="H735" t="s">
        <v>12</v>
      </c>
      <c r="I735">
        <v>37</v>
      </c>
      <c r="J735" t="s">
        <v>88</v>
      </c>
      <c r="K735" t="s">
        <v>3</v>
      </c>
      <c r="L735" t="s">
        <v>89</v>
      </c>
      <c r="M735" t="s">
        <v>58</v>
      </c>
      <c r="N735" t="s">
        <v>39</v>
      </c>
      <c r="O735" t="s">
        <v>40</v>
      </c>
      <c r="P735" t="str">
        <f>LEFT(Table6[[#This Row],[PoliceStation]],LEN(Table6[[#This Row],[PoliceStation]])-4)</f>
        <v>Bukit Batok</v>
      </c>
    </row>
    <row r="736" spans="7:16" x14ac:dyDescent="0.2">
      <c r="G736">
        <v>2013</v>
      </c>
      <c r="H736" t="s">
        <v>14</v>
      </c>
      <c r="I736">
        <v>3</v>
      </c>
      <c r="J736" t="s">
        <v>88</v>
      </c>
      <c r="K736" t="s">
        <v>4</v>
      </c>
      <c r="L736" t="s">
        <v>89</v>
      </c>
      <c r="M736" t="s">
        <v>70</v>
      </c>
      <c r="N736" t="s">
        <v>39</v>
      </c>
      <c r="O736" t="s">
        <v>40</v>
      </c>
      <c r="P736" t="str">
        <f>LEFT(Table6[[#This Row],[PoliceStation]],LEN(Table6[[#This Row],[PoliceStation]])-4)</f>
        <v>Bukit Panjang</v>
      </c>
    </row>
    <row r="737" spans="7:16" x14ac:dyDescent="0.2">
      <c r="G737">
        <v>2013</v>
      </c>
      <c r="H737" t="s">
        <v>12</v>
      </c>
      <c r="I737">
        <v>0</v>
      </c>
      <c r="J737" t="s">
        <v>88</v>
      </c>
      <c r="K737" t="s">
        <v>3</v>
      </c>
      <c r="L737" t="s">
        <v>89</v>
      </c>
      <c r="M737" t="s">
        <v>69</v>
      </c>
      <c r="N737" t="s">
        <v>42</v>
      </c>
      <c r="O737" t="s">
        <v>43</v>
      </c>
      <c r="P737" t="str">
        <f>LEFT(Table6[[#This Row],[PoliceStation]],LEN(Table6[[#This Row],[PoliceStation]])-4)</f>
        <v>Yishun South</v>
      </c>
    </row>
    <row r="738" spans="7:16" x14ac:dyDescent="0.2">
      <c r="G738">
        <v>2013</v>
      </c>
      <c r="H738" t="s">
        <v>12</v>
      </c>
      <c r="I738">
        <v>0</v>
      </c>
      <c r="J738" t="s">
        <v>88</v>
      </c>
      <c r="K738" t="s">
        <v>3</v>
      </c>
      <c r="L738" t="s">
        <v>89</v>
      </c>
      <c r="M738" t="s">
        <v>76</v>
      </c>
      <c r="N738" t="s">
        <v>42</v>
      </c>
      <c r="O738" t="s">
        <v>43</v>
      </c>
      <c r="P738" t="str">
        <f>LEFT(Table6[[#This Row],[PoliceStation]],LEN(Table6[[#This Row],[PoliceStation]])-4)</f>
        <v>Sembawang</v>
      </c>
    </row>
    <row r="739" spans="7:16" x14ac:dyDescent="0.2">
      <c r="G739">
        <v>2013</v>
      </c>
      <c r="H739" t="s">
        <v>16</v>
      </c>
      <c r="I739">
        <v>0</v>
      </c>
      <c r="J739" t="s">
        <v>88</v>
      </c>
      <c r="K739" t="s">
        <v>6</v>
      </c>
      <c r="L739" t="s">
        <v>89</v>
      </c>
      <c r="M739" t="s">
        <v>76</v>
      </c>
      <c r="N739" t="s">
        <v>42</v>
      </c>
      <c r="O739" t="s">
        <v>43</v>
      </c>
      <c r="P739" t="str">
        <f>LEFT(Table6[[#This Row],[PoliceStation]],LEN(Table6[[#This Row],[PoliceStation]])-4)</f>
        <v>Sembawang</v>
      </c>
    </row>
    <row r="740" spans="7:16" x14ac:dyDescent="0.2">
      <c r="G740">
        <v>2013</v>
      </c>
      <c r="H740" t="s">
        <v>17</v>
      </c>
      <c r="I740">
        <v>0</v>
      </c>
      <c r="J740" t="s">
        <v>88</v>
      </c>
      <c r="K740" t="s">
        <v>6</v>
      </c>
      <c r="L740" t="s">
        <v>89</v>
      </c>
      <c r="M740" t="s">
        <v>76</v>
      </c>
      <c r="N740" t="s">
        <v>42</v>
      </c>
      <c r="O740" t="s">
        <v>43</v>
      </c>
      <c r="P740" t="str">
        <f>LEFT(Table6[[#This Row],[PoliceStation]],LEN(Table6[[#This Row],[PoliceStation]])-4)</f>
        <v>Sembawang</v>
      </c>
    </row>
    <row r="741" spans="7:16" x14ac:dyDescent="0.2">
      <c r="G741">
        <v>2013</v>
      </c>
      <c r="H741" t="s">
        <v>15</v>
      </c>
      <c r="I741">
        <v>0</v>
      </c>
      <c r="J741" t="s">
        <v>88</v>
      </c>
      <c r="K741" t="s">
        <v>5</v>
      </c>
      <c r="L741" t="s">
        <v>89</v>
      </c>
      <c r="M741" t="s">
        <v>76</v>
      </c>
      <c r="N741" t="s">
        <v>42</v>
      </c>
      <c r="O741" t="s">
        <v>43</v>
      </c>
      <c r="P741" t="str">
        <f>LEFT(Table6[[#This Row],[PoliceStation]],LEN(Table6[[#This Row],[PoliceStation]])-4)</f>
        <v>Sembawang</v>
      </c>
    </row>
    <row r="742" spans="7:16" x14ac:dyDescent="0.2">
      <c r="G742">
        <v>2013</v>
      </c>
      <c r="H742" t="s">
        <v>14</v>
      </c>
      <c r="I742">
        <v>0</v>
      </c>
      <c r="J742" t="s">
        <v>88</v>
      </c>
      <c r="K742" t="s">
        <v>4</v>
      </c>
      <c r="L742" t="s">
        <v>89</v>
      </c>
      <c r="M742" t="s">
        <v>76</v>
      </c>
      <c r="N742" t="s">
        <v>42</v>
      </c>
      <c r="O742" t="s">
        <v>43</v>
      </c>
      <c r="P742" t="str">
        <f>LEFT(Table6[[#This Row],[PoliceStation]],LEN(Table6[[#This Row],[PoliceStation]])-4)</f>
        <v>Sembawang</v>
      </c>
    </row>
    <row r="743" spans="7:16" x14ac:dyDescent="0.2">
      <c r="G743">
        <v>2013</v>
      </c>
      <c r="H743" t="s">
        <v>12</v>
      </c>
      <c r="I743">
        <v>70</v>
      </c>
      <c r="J743" t="s">
        <v>88</v>
      </c>
      <c r="K743" t="s">
        <v>3</v>
      </c>
      <c r="L743" t="s">
        <v>89</v>
      </c>
      <c r="M743" t="s">
        <v>79</v>
      </c>
      <c r="N743" t="s">
        <v>56</v>
      </c>
      <c r="O743" t="s">
        <v>50</v>
      </c>
      <c r="P743" t="str">
        <f>LEFT(Table6[[#This Row],[PoliceStation]],LEN(Table6[[#This Row],[PoliceStation]])-4)</f>
        <v>Marina Bay</v>
      </c>
    </row>
    <row r="744" spans="7:16" x14ac:dyDescent="0.2">
      <c r="G744">
        <v>2013</v>
      </c>
      <c r="H744" t="s">
        <v>16</v>
      </c>
      <c r="I744">
        <v>17</v>
      </c>
      <c r="J744" t="s">
        <v>88</v>
      </c>
      <c r="K744" t="s">
        <v>6</v>
      </c>
      <c r="L744" t="s">
        <v>89</v>
      </c>
      <c r="M744" t="s">
        <v>82</v>
      </c>
      <c r="N744" t="s">
        <v>39</v>
      </c>
      <c r="O744" t="s">
        <v>40</v>
      </c>
      <c r="P744" t="str">
        <f>LEFT(Table6[[#This Row],[PoliceStation]],LEN(Table6[[#This Row],[PoliceStation]])-4)</f>
        <v>Woodlands West</v>
      </c>
    </row>
    <row r="745" spans="7:16" x14ac:dyDescent="0.2">
      <c r="G745">
        <v>2013</v>
      </c>
      <c r="H745" t="s">
        <v>15</v>
      </c>
      <c r="I745">
        <v>10</v>
      </c>
      <c r="J745" t="s">
        <v>88</v>
      </c>
      <c r="K745" t="s">
        <v>5</v>
      </c>
      <c r="L745" t="s">
        <v>89</v>
      </c>
      <c r="M745" t="s">
        <v>82</v>
      </c>
      <c r="N745" t="s">
        <v>39</v>
      </c>
      <c r="O745" t="s">
        <v>40</v>
      </c>
      <c r="P745" t="str">
        <f>LEFT(Table6[[#This Row],[PoliceStation]],LEN(Table6[[#This Row],[PoliceStation]])-4)</f>
        <v>Woodlands West</v>
      </c>
    </row>
    <row r="746" spans="7:16" x14ac:dyDescent="0.2">
      <c r="G746">
        <v>2013</v>
      </c>
      <c r="H746" t="s">
        <v>17</v>
      </c>
      <c r="I746">
        <v>3</v>
      </c>
      <c r="J746" t="s">
        <v>88</v>
      </c>
      <c r="K746" t="s">
        <v>6</v>
      </c>
      <c r="L746" t="s">
        <v>89</v>
      </c>
      <c r="M746" t="s">
        <v>70</v>
      </c>
      <c r="N746" t="s">
        <v>39</v>
      </c>
      <c r="O746" t="s">
        <v>40</v>
      </c>
      <c r="P746" t="str">
        <f>LEFT(Table6[[#This Row],[PoliceStation]],LEN(Table6[[#This Row],[PoliceStation]])-4)</f>
        <v>Bukit Panjang</v>
      </c>
    </row>
    <row r="747" spans="7:16" x14ac:dyDescent="0.2">
      <c r="G747">
        <v>2013</v>
      </c>
      <c r="H747" t="s">
        <v>12</v>
      </c>
      <c r="I747">
        <v>46</v>
      </c>
      <c r="J747" t="s">
        <v>88</v>
      </c>
      <c r="K747" t="s">
        <v>3</v>
      </c>
      <c r="L747" t="s">
        <v>89</v>
      </c>
      <c r="M747" t="s">
        <v>59</v>
      </c>
      <c r="N747" t="s">
        <v>39</v>
      </c>
      <c r="O747" t="s">
        <v>40</v>
      </c>
      <c r="P747" t="str">
        <f>LEFT(Table6[[#This Row],[PoliceStation]],LEN(Table6[[#This Row],[PoliceStation]])-4)</f>
        <v>Choa Chu Kang</v>
      </c>
    </row>
    <row r="748" spans="7:16" x14ac:dyDescent="0.2">
      <c r="G748">
        <v>2013</v>
      </c>
      <c r="H748" t="s">
        <v>16</v>
      </c>
      <c r="I748">
        <v>18</v>
      </c>
      <c r="J748" t="s">
        <v>88</v>
      </c>
      <c r="K748" t="s">
        <v>6</v>
      </c>
      <c r="L748" t="s">
        <v>89</v>
      </c>
      <c r="M748" t="s">
        <v>59</v>
      </c>
      <c r="N748" t="s">
        <v>39</v>
      </c>
      <c r="O748" t="s">
        <v>40</v>
      </c>
      <c r="P748" t="str">
        <f>LEFT(Table6[[#This Row],[PoliceStation]],LEN(Table6[[#This Row],[PoliceStation]])-4)</f>
        <v>Choa Chu Kang</v>
      </c>
    </row>
    <row r="749" spans="7:16" x14ac:dyDescent="0.2">
      <c r="G749">
        <v>2013</v>
      </c>
      <c r="H749" t="s">
        <v>17</v>
      </c>
      <c r="I749">
        <v>8</v>
      </c>
      <c r="J749" t="s">
        <v>88</v>
      </c>
      <c r="K749" t="s">
        <v>6</v>
      </c>
      <c r="L749" t="s">
        <v>89</v>
      </c>
      <c r="M749" t="s">
        <v>59</v>
      </c>
      <c r="N749" t="s">
        <v>39</v>
      </c>
      <c r="O749" t="s">
        <v>40</v>
      </c>
      <c r="P749" t="str">
        <f>LEFT(Table6[[#This Row],[PoliceStation]],LEN(Table6[[#This Row],[PoliceStation]])-4)</f>
        <v>Choa Chu Kang</v>
      </c>
    </row>
    <row r="750" spans="7:16" x14ac:dyDescent="0.2">
      <c r="G750">
        <v>2013</v>
      </c>
      <c r="H750" t="s">
        <v>15</v>
      </c>
      <c r="I750">
        <v>13</v>
      </c>
      <c r="J750" t="s">
        <v>88</v>
      </c>
      <c r="K750" t="s">
        <v>5</v>
      </c>
      <c r="L750" t="s">
        <v>89</v>
      </c>
      <c r="M750" t="s">
        <v>59</v>
      </c>
      <c r="N750" t="s">
        <v>39</v>
      </c>
      <c r="O750" t="s">
        <v>40</v>
      </c>
      <c r="P750" t="str">
        <f>LEFT(Table6[[#This Row],[PoliceStation]],LEN(Table6[[#This Row],[PoliceStation]])-4)</f>
        <v>Choa Chu Kang</v>
      </c>
    </row>
    <row r="751" spans="7:16" x14ac:dyDescent="0.2">
      <c r="G751">
        <v>2013</v>
      </c>
      <c r="H751" t="s">
        <v>14</v>
      </c>
      <c r="I751">
        <v>10</v>
      </c>
      <c r="J751" t="s">
        <v>88</v>
      </c>
      <c r="K751" t="s">
        <v>4</v>
      </c>
      <c r="L751" t="s">
        <v>89</v>
      </c>
      <c r="M751" t="s">
        <v>59</v>
      </c>
      <c r="N751" t="s">
        <v>39</v>
      </c>
      <c r="O751" t="s">
        <v>40</v>
      </c>
      <c r="P751" t="str">
        <f>LEFT(Table6[[#This Row],[PoliceStation]],LEN(Table6[[#This Row],[PoliceStation]])-4)</f>
        <v>Choa Chu Kang</v>
      </c>
    </row>
    <row r="752" spans="7:16" x14ac:dyDescent="0.2">
      <c r="G752">
        <v>2013</v>
      </c>
      <c r="H752" t="s">
        <v>12</v>
      </c>
      <c r="I752">
        <v>33</v>
      </c>
      <c r="J752" t="s">
        <v>88</v>
      </c>
      <c r="K752" t="s">
        <v>3</v>
      </c>
      <c r="L752" t="s">
        <v>89</v>
      </c>
      <c r="M752" t="s">
        <v>70</v>
      </c>
      <c r="N752" t="s">
        <v>39</v>
      </c>
      <c r="O752" t="s">
        <v>40</v>
      </c>
      <c r="P752" t="str">
        <f>LEFT(Table6[[#This Row],[PoliceStation]],LEN(Table6[[#This Row],[PoliceStation]])-4)</f>
        <v>Bukit Panjang</v>
      </c>
    </row>
    <row r="753" spans="7:16" x14ac:dyDescent="0.2">
      <c r="G753">
        <v>2013</v>
      </c>
      <c r="H753" t="s">
        <v>16</v>
      </c>
      <c r="I753">
        <v>3</v>
      </c>
      <c r="J753" t="s">
        <v>88</v>
      </c>
      <c r="K753" t="s">
        <v>6</v>
      </c>
      <c r="L753" t="s">
        <v>89</v>
      </c>
      <c r="M753" t="s">
        <v>70</v>
      </c>
      <c r="N753" t="s">
        <v>39</v>
      </c>
      <c r="O753" t="s">
        <v>40</v>
      </c>
      <c r="P753" t="str">
        <f>LEFT(Table6[[#This Row],[PoliceStation]],LEN(Table6[[#This Row],[PoliceStation]])-4)</f>
        <v>Bukit Panjang</v>
      </c>
    </row>
    <row r="754" spans="7:16" x14ac:dyDescent="0.2">
      <c r="G754">
        <v>2013</v>
      </c>
      <c r="H754" t="s">
        <v>15</v>
      </c>
      <c r="I754">
        <v>7</v>
      </c>
      <c r="J754" t="s">
        <v>88</v>
      </c>
      <c r="K754" t="s">
        <v>5</v>
      </c>
      <c r="L754" t="s">
        <v>89</v>
      </c>
      <c r="M754" t="s">
        <v>70</v>
      </c>
      <c r="N754" t="s">
        <v>39</v>
      </c>
      <c r="O754" t="s">
        <v>40</v>
      </c>
      <c r="P754" t="str">
        <f>LEFT(Table6[[#This Row],[PoliceStation]],LEN(Table6[[#This Row],[PoliceStation]])-4)</f>
        <v>Bukit Panjang</v>
      </c>
    </row>
    <row r="755" spans="7:16" x14ac:dyDescent="0.2">
      <c r="G755">
        <v>2013</v>
      </c>
      <c r="H755" t="s">
        <v>15</v>
      </c>
      <c r="I755">
        <v>24</v>
      </c>
      <c r="J755" t="s">
        <v>88</v>
      </c>
      <c r="K755" t="s">
        <v>5</v>
      </c>
      <c r="L755" t="s">
        <v>89</v>
      </c>
      <c r="M755" t="s">
        <v>54</v>
      </c>
      <c r="N755" t="s">
        <v>39</v>
      </c>
      <c r="O755" t="s">
        <v>40</v>
      </c>
      <c r="P755" t="str">
        <f>LEFT(Table6[[#This Row],[PoliceStation]],LEN(Table6[[#This Row],[PoliceStation]])-4)</f>
        <v>Jurong West</v>
      </c>
    </row>
    <row r="756" spans="7:16" x14ac:dyDescent="0.2">
      <c r="G756">
        <v>2013</v>
      </c>
      <c r="H756" t="s">
        <v>16</v>
      </c>
      <c r="I756">
        <v>2</v>
      </c>
      <c r="J756" t="s">
        <v>88</v>
      </c>
      <c r="K756" t="s">
        <v>6</v>
      </c>
      <c r="L756" t="s">
        <v>89</v>
      </c>
      <c r="M756" t="s">
        <v>79</v>
      </c>
      <c r="N756" t="s">
        <v>56</v>
      </c>
      <c r="O756" t="s">
        <v>50</v>
      </c>
      <c r="P756" t="str">
        <f>LEFT(Table6[[#This Row],[PoliceStation]],LEN(Table6[[#This Row],[PoliceStation]])-4)</f>
        <v>Marina Bay</v>
      </c>
    </row>
    <row r="757" spans="7:16" x14ac:dyDescent="0.2">
      <c r="G757">
        <v>2013</v>
      </c>
      <c r="H757" t="s">
        <v>14</v>
      </c>
      <c r="I757">
        <v>0</v>
      </c>
      <c r="J757" t="s">
        <v>88</v>
      </c>
      <c r="K757" t="s">
        <v>4</v>
      </c>
      <c r="L757" t="s">
        <v>89</v>
      </c>
      <c r="M757" t="s">
        <v>82</v>
      </c>
      <c r="N757" t="s">
        <v>39</v>
      </c>
      <c r="O757" t="s">
        <v>40</v>
      </c>
      <c r="P757" t="str">
        <f>LEFT(Table6[[#This Row],[PoliceStation]],LEN(Table6[[#This Row],[PoliceStation]])-4)</f>
        <v>Woodlands West</v>
      </c>
    </row>
    <row r="758" spans="7:16" x14ac:dyDescent="0.2">
      <c r="G758">
        <v>2013</v>
      </c>
      <c r="H758" t="s">
        <v>15</v>
      </c>
      <c r="I758">
        <v>9</v>
      </c>
      <c r="J758" t="s">
        <v>88</v>
      </c>
      <c r="K758" t="s">
        <v>5</v>
      </c>
      <c r="L758" t="s">
        <v>89</v>
      </c>
      <c r="M758" t="s">
        <v>79</v>
      </c>
      <c r="N758" t="s">
        <v>56</v>
      </c>
      <c r="O758" t="s">
        <v>50</v>
      </c>
      <c r="P758" t="str">
        <f>LEFT(Table6[[#This Row],[PoliceStation]],LEN(Table6[[#This Row],[PoliceStation]])-4)</f>
        <v>Marina Bay</v>
      </c>
    </row>
    <row r="759" spans="7:16" x14ac:dyDescent="0.2">
      <c r="G759">
        <v>2013</v>
      </c>
      <c r="H759" t="s">
        <v>15</v>
      </c>
      <c r="I759">
        <v>2</v>
      </c>
      <c r="J759" t="s">
        <v>88</v>
      </c>
      <c r="K759" t="s">
        <v>5</v>
      </c>
      <c r="L759" t="s">
        <v>89</v>
      </c>
      <c r="M759" t="s">
        <v>76</v>
      </c>
      <c r="N759" t="s">
        <v>42</v>
      </c>
      <c r="O759" t="s">
        <v>43</v>
      </c>
      <c r="P759" t="str">
        <f>LEFT(Table6[[#This Row],[PoliceStation]],LEN(Table6[[#This Row],[PoliceStation]])-4)</f>
        <v>Sembawang</v>
      </c>
    </row>
    <row r="760" spans="7:16" x14ac:dyDescent="0.2">
      <c r="G760">
        <v>2013</v>
      </c>
      <c r="H760" t="s">
        <v>17</v>
      </c>
      <c r="I760">
        <v>1</v>
      </c>
      <c r="J760" t="s">
        <v>88</v>
      </c>
      <c r="K760" t="s">
        <v>6</v>
      </c>
      <c r="L760" t="s">
        <v>89</v>
      </c>
      <c r="M760" t="s">
        <v>76</v>
      </c>
      <c r="N760" t="s">
        <v>42</v>
      </c>
      <c r="O760" t="s">
        <v>43</v>
      </c>
      <c r="P760" t="str">
        <f>LEFT(Table6[[#This Row],[PoliceStation]],LEN(Table6[[#This Row],[PoliceStation]])-4)</f>
        <v>Sembawang</v>
      </c>
    </row>
    <row r="761" spans="7:16" x14ac:dyDescent="0.2">
      <c r="G761">
        <v>2013</v>
      </c>
      <c r="H761" t="s">
        <v>16</v>
      </c>
      <c r="I761">
        <v>12</v>
      </c>
      <c r="J761" t="s">
        <v>88</v>
      </c>
      <c r="K761" t="s">
        <v>6</v>
      </c>
      <c r="L761" t="s">
        <v>89</v>
      </c>
      <c r="M761" t="s">
        <v>76</v>
      </c>
      <c r="N761" t="s">
        <v>42</v>
      </c>
      <c r="O761" t="s">
        <v>43</v>
      </c>
      <c r="P761" t="str">
        <f>LEFT(Table6[[#This Row],[PoliceStation]],LEN(Table6[[#This Row],[PoliceStation]])-4)</f>
        <v>Sembawang</v>
      </c>
    </row>
    <row r="762" spans="7:16" x14ac:dyDescent="0.2">
      <c r="G762">
        <v>2013</v>
      </c>
      <c r="H762" t="s">
        <v>15</v>
      </c>
      <c r="I762">
        <v>3</v>
      </c>
      <c r="J762" t="s">
        <v>88</v>
      </c>
      <c r="K762" t="s">
        <v>5</v>
      </c>
      <c r="L762" t="s">
        <v>89</v>
      </c>
      <c r="M762" t="s">
        <v>69</v>
      </c>
      <c r="N762" t="s">
        <v>42</v>
      </c>
      <c r="O762" t="s">
        <v>43</v>
      </c>
      <c r="P762" t="str">
        <f>LEFT(Table6[[#This Row],[PoliceStation]],LEN(Table6[[#This Row],[PoliceStation]])-4)</f>
        <v>Yishun South</v>
      </c>
    </row>
    <row r="763" spans="7:16" x14ac:dyDescent="0.2">
      <c r="G763">
        <v>2013</v>
      </c>
      <c r="H763" t="s">
        <v>15</v>
      </c>
      <c r="I763">
        <v>11</v>
      </c>
      <c r="J763" t="s">
        <v>88</v>
      </c>
      <c r="K763" t="s">
        <v>5</v>
      </c>
      <c r="L763" t="s">
        <v>89</v>
      </c>
      <c r="M763" t="s">
        <v>47</v>
      </c>
      <c r="N763" t="s">
        <v>45</v>
      </c>
      <c r="O763" t="s">
        <v>46</v>
      </c>
      <c r="P763" t="str">
        <f>LEFT(Table6[[#This Row],[PoliceStation]],LEN(Table6[[#This Row],[PoliceStation]])-4)</f>
        <v>Tampines</v>
      </c>
    </row>
    <row r="764" spans="7:16" x14ac:dyDescent="0.2">
      <c r="G764">
        <v>2013</v>
      </c>
      <c r="H764" t="s">
        <v>16</v>
      </c>
      <c r="I764">
        <v>4</v>
      </c>
      <c r="J764" t="s">
        <v>88</v>
      </c>
      <c r="K764" t="s">
        <v>6</v>
      </c>
      <c r="L764" t="s">
        <v>89</v>
      </c>
      <c r="M764" t="s">
        <v>69</v>
      </c>
      <c r="N764" t="s">
        <v>42</v>
      </c>
      <c r="O764" t="s">
        <v>43</v>
      </c>
      <c r="P764" t="str">
        <f>LEFT(Table6[[#This Row],[PoliceStation]],LEN(Table6[[#This Row],[PoliceStation]])-4)</f>
        <v>Yishun South</v>
      </c>
    </row>
    <row r="765" spans="7:16" x14ac:dyDescent="0.2">
      <c r="G765">
        <v>2013</v>
      </c>
      <c r="H765" t="s">
        <v>16</v>
      </c>
      <c r="I765">
        <v>6</v>
      </c>
      <c r="J765" t="s">
        <v>88</v>
      </c>
      <c r="K765" t="s">
        <v>6</v>
      </c>
      <c r="L765" t="s">
        <v>89</v>
      </c>
      <c r="M765" t="s">
        <v>77</v>
      </c>
      <c r="N765" t="s">
        <v>45</v>
      </c>
      <c r="O765" t="s">
        <v>46</v>
      </c>
      <c r="P765" t="str">
        <f>LEFT(Table6[[#This Row],[PoliceStation]],LEN(Table6[[#This Row],[PoliceStation]])-4)</f>
        <v>Marine Parade</v>
      </c>
    </row>
    <row r="766" spans="7:16" x14ac:dyDescent="0.2">
      <c r="G766">
        <v>2013</v>
      </c>
      <c r="H766" t="s">
        <v>17</v>
      </c>
      <c r="I766">
        <v>40</v>
      </c>
      <c r="J766" t="s">
        <v>88</v>
      </c>
      <c r="K766" t="s">
        <v>6</v>
      </c>
      <c r="L766" t="s">
        <v>89</v>
      </c>
      <c r="M766" t="s">
        <v>57</v>
      </c>
      <c r="N766" t="s">
        <v>45</v>
      </c>
      <c r="O766" t="s">
        <v>46</v>
      </c>
      <c r="P766" t="str">
        <f>LEFT(Table6[[#This Row],[PoliceStation]],LEN(Table6[[#This Row],[PoliceStation]])-4)</f>
        <v>Geylang</v>
      </c>
    </row>
    <row r="767" spans="7:16" x14ac:dyDescent="0.2">
      <c r="G767">
        <v>2013</v>
      </c>
      <c r="H767" t="s">
        <v>16</v>
      </c>
      <c r="I767">
        <v>33</v>
      </c>
      <c r="J767" t="s">
        <v>88</v>
      </c>
      <c r="K767" t="s">
        <v>6</v>
      </c>
      <c r="L767" t="s">
        <v>89</v>
      </c>
      <c r="M767" t="s">
        <v>57</v>
      </c>
      <c r="N767" t="s">
        <v>45</v>
      </c>
      <c r="O767" t="s">
        <v>46</v>
      </c>
      <c r="P767" t="str">
        <f>LEFT(Table6[[#This Row],[PoliceStation]],LEN(Table6[[#This Row],[PoliceStation]])-4)</f>
        <v>Geylang</v>
      </c>
    </row>
    <row r="768" spans="7:16" x14ac:dyDescent="0.2">
      <c r="G768">
        <v>2013</v>
      </c>
      <c r="H768" t="s">
        <v>12</v>
      </c>
      <c r="I768">
        <v>54</v>
      </c>
      <c r="J768" t="s">
        <v>88</v>
      </c>
      <c r="K768" t="s">
        <v>3</v>
      </c>
      <c r="L768" t="s">
        <v>89</v>
      </c>
      <c r="M768" t="s">
        <v>57</v>
      </c>
      <c r="N768" t="s">
        <v>45</v>
      </c>
      <c r="O768" t="s">
        <v>46</v>
      </c>
      <c r="P768" t="str">
        <f>LEFT(Table6[[#This Row],[PoliceStation]],LEN(Table6[[#This Row],[PoliceStation]])-4)</f>
        <v>Geylang</v>
      </c>
    </row>
    <row r="769" spans="7:16" x14ac:dyDescent="0.2">
      <c r="G769">
        <v>2013</v>
      </c>
      <c r="H769" t="s">
        <v>14</v>
      </c>
      <c r="I769">
        <v>2</v>
      </c>
      <c r="J769" t="s">
        <v>88</v>
      </c>
      <c r="K769" t="s">
        <v>4</v>
      </c>
      <c r="L769" t="s">
        <v>89</v>
      </c>
      <c r="M769" t="s">
        <v>77</v>
      </c>
      <c r="N769" t="s">
        <v>45</v>
      </c>
      <c r="O769" t="s">
        <v>46</v>
      </c>
      <c r="P769" t="str">
        <f>LEFT(Table6[[#This Row],[PoliceStation]],LEN(Table6[[#This Row],[PoliceStation]])-4)</f>
        <v>Marine Parade</v>
      </c>
    </row>
    <row r="770" spans="7:16" x14ac:dyDescent="0.2">
      <c r="G770">
        <v>2013</v>
      </c>
      <c r="H770" t="s">
        <v>15</v>
      </c>
      <c r="I770">
        <v>20</v>
      </c>
      <c r="J770" t="s">
        <v>88</v>
      </c>
      <c r="K770" t="s">
        <v>5</v>
      </c>
      <c r="L770" t="s">
        <v>89</v>
      </c>
      <c r="M770" t="s">
        <v>77</v>
      </c>
      <c r="N770" t="s">
        <v>45</v>
      </c>
      <c r="O770" t="s">
        <v>46</v>
      </c>
      <c r="P770" t="str">
        <f>LEFT(Table6[[#This Row],[PoliceStation]],LEN(Table6[[#This Row],[PoliceStation]])-4)</f>
        <v>Marine Parade</v>
      </c>
    </row>
    <row r="771" spans="7:16" x14ac:dyDescent="0.2">
      <c r="G771">
        <v>2013</v>
      </c>
      <c r="H771" t="s">
        <v>17</v>
      </c>
      <c r="I771">
        <v>6</v>
      </c>
      <c r="J771" t="s">
        <v>88</v>
      </c>
      <c r="K771" t="s">
        <v>6</v>
      </c>
      <c r="L771" t="s">
        <v>89</v>
      </c>
      <c r="M771" t="s">
        <v>77</v>
      </c>
      <c r="N771" t="s">
        <v>45</v>
      </c>
      <c r="O771" t="s">
        <v>46</v>
      </c>
      <c r="P771" t="str">
        <f>LEFT(Table6[[#This Row],[PoliceStation]],LEN(Table6[[#This Row],[PoliceStation]])-4)</f>
        <v>Marine Parade</v>
      </c>
    </row>
    <row r="772" spans="7:16" x14ac:dyDescent="0.2">
      <c r="G772">
        <v>2013</v>
      </c>
      <c r="H772" t="s">
        <v>12</v>
      </c>
      <c r="I772">
        <v>28</v>
      </c>
      <c r="J772" t="s">
        <v>88</v>
      </c>
      <c r="K772" t="s">
        <v>3</v>
      </c>
      <c r="L772" t="s">
        <v>89</v>
      </c>
      <c r="M772" t="s">
        <v>77</v>
      </c>
      <c r="N772" t="s">
        <v>45</v>
      </c>
      <c r="O772" t="s">
        <v>46</v>
      </c>
      <c r="P772" t="str">
        <f>LEFT(Table6[[#This Row],[PoliceStation]],LEN(Table6[[#This Row],[PoliceStation]])-4)</f>
        <v>Marine Parade</v>
      </c>
    </row>
    <row r="773" spans="7:16" x14ac:dyDescent="0.2">
      <c r="G773">
        <v>2013</v>
      </c>
      <c r="H773" t="s">
        <v>12</v>
      </c>
      <c r="I773">
        <v>17</v>
      </c>
      <c r="J773" t="s">
        <v>88</v>
      </c>
      <c r="K773" t="s">
        <v>3</v>
      </c>
      <c r="L773" t="s">
        <v>89</v>
      </c>
      <c r="M773" t="s">
        <v>69</v>
      </c>
      <c r="N773" t="s">
        <v>42</v>
      </c>
      <c r="O773" t="s">
        <v>43</v>
      </c>
      <c r="P773" t="str">
        <f>LEFT(Table6[[#This Row],[PoliceStation]],LEN(Table6[[#This Row],[PoliceStation]])-4)</f>
        <v>Yishun South</v>
      </c>
    </row>
    <row r="774" spans="7:16" x14ac:dyDescent="0.2">
      <c r="G774">
        <v>2013</v>
      </c>
      <c r="H774" t="s">
        <v>14</v>
      </c>
      <c r="I774">
        <v>2</v>
      </c>
      <c r="J774" t="s">
        <v>88</v>
      </c>
      <c r="K774" t="s">
        <v>4</v>
      </c>
      <c r="L774" t="s">
        <v>89</v>
      </c>
      <c r="M774" t="s">
        <v>60</v>
      </c>
      <c r="N774" t="s">
        <v>45</v>
      </c>
      <c r="O774" t="s">
        <v>46</v>
      </c>
      <c r="P774" t="str">
        <f>LEFT(Table6[[#This Row],[PoliceStation]],LEN(Table6[[#This Row],[PoliceStation]])-4)</f>
        <v>Pasir Ris</v>
      </c>
    </row>
    <row r="775" spans="7:16" x14ac:dyDescent="0.2">
      <c r="G775">
        <v>2013</v>
      </c>
      <c r="H775" t="s">
        <v>15</v>
      </c>
      <c r="I775">
        <v>2</v>
      </c>
      <c r="J775" t="s">
        <v>88</v>
      </c>
      <c r="K775" t="s">
        <v>5</v>
      </c>
      <c r="L775" t="s">
        <v>89</v>
      </c>
      <c r="M775" t="s">
        <v>60</v>
      </c>
      <c r="N775" t="s">
        <v>45</v>
      </c>
      <c r="O775" t="s">
        <v>46</v>
      </c>
      <c r="P775" t="str">
        <f>LEFT(Table6[[#This Row],[PoliceStation]],LEN(Table6[[#This Row],[PoliceStation]])-4)</f>
        <v>Pasir Ris</v>
      </c>
    </row>
    <row r="776" spans="7:16" x14ac:dyDescent="0.2">
      <c r="G776">
        <v>2013</v>
      </c>
      <c r="H776" t="s">
        <v>17</v>
      </c>
      <c r="I776">
        <v>4</v>
      </c>
      <c r="J776" t="s">
        <v>88</v>
      </c>
      <c r="K776" t="s">
        <v>6</v>
      </c>
      <c r="L776" t="s">
        <v>89</v>
      </c>
      <c r="M776" t="s">
        <v>60</v>
      </c>
      <c r="N776" t="s">
        <v>45</v>
      </c>
      <c r="O776" t="s">
        <v>46</v>
      </c>
      <c r="P776" t="str">
        <f>LEFT(Table6[[#This Row],[PoliceStation]],LEN(Table6[[#This Row],[PoliceStation]])-4)</f>
        <v>Pasir Ris</v>
      </c>
    </row>
    <row r="777" spans="7:16" x14ac:dyDescent="0.2">
      <c r="G777">
        <v>2013</v>
      </c>
      <c r="H777" t="s">
        <v>16</v>
      </c>
      <c r="I777">
        <v>12</v>
      </c>
      <c r="J777" t="s">
        <v>88</v>
      </c>
      <c r="K777" t="s">
        <v>6</v>
      </c>
      <c r="L777" t="s">
        <v>89</v>
      </c>
      <c r="M777" t="s">
        <v>60</v>
      </c>
      <c r="N777" t="s">
        <v>45</v>
      </c>
      <c r="O777" t="s">
        <v>46</v>
      </c>
      <c r="P777" t="str">
        <f>LEFT(Table6[[#This Row],[PoliceStation]],LEN(Table6[[#This Row],[PoliceStation]])-4)</f>
        <v>Pasir Ris</v>
      </c>
    </row>
    <row r="778" spans="7:16" x14ac:dyDescent="0.2">
      <c r="G778">
        <v>2013</v>
      </c>
      <c r="H778" t="s">
        <v>12</v>
      </c>
      <c r="I778">
        <v>39</v>
      </c>
      <c r="J778" t="s">
        <v>88</v>
      </c>
      <c r="K778" t="s">
        <v>3</v>
      </c>
      <c r="L778" t="s">
        <v>89</v>
      </c>
      <c r="M778" t="s">
        <v>60</v>
      </c>
      <c r="N778" t="s">
        <v>45</v>
      </c>
      <c r="O778" t="s">
        <v>46</v>
      </c>
      <c r="P778" t="str">
        <f>LEFT(Table6[[#This Row],[PoliceStation]],LEN(Table6[[#This Row],[PoliceStation]])-4)</f>
        <v>Pasir Ris</v>
      </c>
    </row>
    <row r="779" spans="7:16" x14ac:dyDescent="0.2">
      <c r="G779">
        <v>2013</v>
      </c>
      <c r="H779" t="s">
        <v>15</v>
      </c>
      <c r="I779">
        <v>7</v>
      </c>
      <c r="J779" t="s">
        <v>88</v>
      </c>
      <c r="K779" t="s">
        <v>5</v>
      </c>
      <c r="L779" t="s">
        <v>89</v>
      </c>
      <c r="M779" t="s">
        <v>55</v>
      </c>
      <c r="N779" t="s">
        <v>56</v>
      </c>
      <c r="O779" t="s">
        <v>50</v>
      </c>
      <c r="P779" t="str">
        <f>LEFT(Table6[[#This Row],[PoliceStation]],LEN(Table6[[#This Row],[PoliceStation]])-4)</f>
        <v>Bukit Merah East</v>
      </c>
    </row>
    <row r="780" spans="7:16" x14ac:dyDescent="0.2">
      <c r="G780">
        <v>2013</v>
      </c>
      <c r="H780" t="s">
        <v>15</v>
      </c>
      <c r="I780">
        <v>60</v>
      </c>
      <c r="J780" t="s">
        <v>88</v>
      </c>
      <c r="K780" t="s">
        <v>5</v>
      </c>
      <c r="L780" t="s">
        <v>89</v>
      </c>
      <c r="M780" t="s">
        <v>57</v>
      </c>
      <c r="N780" t="s">
        <v>45</v>
      </c>
      <c r="O780" t="s">
        <v>46</v>
      </c>
      <c r="P780" t="str">
        <f>LEFT(Table6[[#This Row],[PoliceStation]],LEN(Table6[[#This Row],[PoliceStation]])-4)</f>
        <v>Geylang</v>
      </c>
    </row>
    <row r="781" spans="7:16" x14ac:dyDescent="0.2">
      <c r="G781">
        <v>2013</v>
      </c>
      <c r="H781" t="s">
        <v>14</v>
      </c>
      <c r="I781">
        <v>47</v>
      </c>
      <c r="J781" t="s">
        <v>88</v>
      </c>
      <c r="K781" t="s">
        <v>4</v>
      </c>
      <c r="L781" t="s">
        <v>89</v>
      </c>
      <c r="M781" t="s">
        <v>57</v>
      </c>
      <c r="N781" t="s">
        <v>45</v>
      </c>
      <c r="O781" t="s">
        <v>46</v>
      </c>
      <c r="P781" t="str">
        <f>LEFT(Table6[[#This Row],[PoliceStation]],LEN(Table6[[#This Row],[PoliceStation]])-4)</f>
        <v>Geylang</v>
      </c>
    </row>
    <row r="782" spans="7:16" x14ac:dyDescent="0.2">
      <c r="G782">
        <v>2013</v>
      </c>
      <c r="H782" t="s">
        <v>14</v>
      </c>
      <c r="I782">
        <v>3</v>
      </c>
      <c r="J782" t="s">
        <v>88</v>
      </c>
      <c r="K782" t="s">
        <v>4</v>
      </c>
      <c r="L782" t="s">
        <v>89</v>
      </c>
      <c r="M782" t="s">
        <v>76</v>
      </c>
      <c r="N782" t="s">
        <v>42</v>
      </c>
      <c r="O782" t="s">
        <v>43</v>
      </c>
      <c r="P782" t="str">
        <f>LEFT(Table6[[#This Row],[PoliceStation]],LEN(Table6[[#This Row],[PoliceStation]])-4)</f>
        <v>Sembawang</v>
      </c>
    </row>
    <row r="783" spans="7:16" x14ac:dyDescent="0.2">
      <c r="G783">
        <v>2013</v>
      </c>
      <c r="H783" t="s">
        <v>12</v>
      </c>
      <c r="I783">
        <v>31</v>
      </c>
      <c r="J783" t="s">
        <v>88</v>
      </c>
      <c r="K783" t="s">
        <v>3</v>
      </c>
      <c r="L783" t="s">
        <v>89</v>
      </c>
      <c r="M783" t="s">
        <v>68</v>
      </c>
      <c r="N783" t="s">
        <v>45</v>
      </c>
      <c r="O783" t="s">
        <v>46</v>
      </c>
      <c r="P783" t="str">
        <f>LEFT(Table6[[#This Row],[PoliceStation]],LEN(Table6[[#This Row],[PoliceStation]])-4)</f>
        <v>Changi</v>
      </c>
    </row>
    <row r="784" spans="7:16" x14ac:dyDescent="0.2">
      <c r="G784">
        <v>2013</v>
      </c>
      <c r="H784" t="s">
        <v>12</v>
      </c>
      <c r="I784">
        <v>12</v>
      </c>
      <c r="J784" t="s">
        <v>88</v>
      </c>
      <c r="K784" t="s">
        <v>3</v>
      </c>
      <c r="L784" t="s">
        <v>89</v>
      </c>
      <c r="M784" t="s">
        <v>83</v>
      </c>
      <c r="N784" t="s">
        <v>42</v>
      </c>
      <c r="O784" t="s">
        <v>43</v>
      </c>
      <c r="P784" t="str">
        <f>LEFT(Table6[[#This Row],[PoliceStation]],LEN(Table6[[#This Row],[PoliceStation]])-4)</f>
        <v>Punggol</v>
      </c>
    </row>
    <row r="785" spans="7:16" x14ac:dyDescent="0.2">
      <c r="G785">
        <v>2013</v>
      </c>
      <c r="H785" t="s">
        <v>12</v>
      </c>
      <c r="I785">
        <v>13</v>
      </c>
      <c r="J785" t="s">
        <v>88</v>
      </c>
      <c r="K785" t="s">
        <v>3</v>
      </c>
      <c r="L785" t="s">
        <v>89</v>
      </c>
      <c r="M785" t="s">
        <v>76</v>
      </c>
      <c r="N785" t="s">
        <v>42</v>
      </c>
      <c r="O785" t="s">
        <v>43</v>
      </c>
      <c r="P785" t="str">
        <f>LEFT(Table6[[#This Row],[PoliceStation]],LEN(Table6[[#This Row],[PoliceStation]])-4)</f>
        <v>Sembawang</v>
      </c>
    </row>
    <row r="786" spans="7:16" x14ac:dyDescent="0.2">
      <c r="G786">
        <v>2013</v>
      </c>
      <c r="H786" t="s">
        <v>12</v>
      </c>
      <c r="I786">
        <v>31</v>
      </c>
      <c r="J786" t="s">
        <v>88</v>
      </c>
      <c r="K786" t="s">
        <v>3</v>
      </c>
      <c r="L786" t="s">
        <v>89</v>
      </c>
      <c r="M786" t="s">
        <v>51</v>
      </c>
      <c r="N786" t="s">
        <v>42</v>
      </c>
      <c r="O786" t="s">
        <v>43</v>
      </c>
      <c r="P786" t="str">
        <f>LEFT(Table6[[#This Row],[PoliceStation]],LEN(Table6[[#This Row],[PoliceStation]])-4)</f>
        <v>Sengkang</v>
      </c>
    </row>
    <row r="787" spans="7:16" x14ac:dyDescent="0.2">
      <c r="G787">
        <v>2013</v>
      </c>
      <c r="H787" t="s">
        <v>14</v>
      </c>
      <c r="I787">
        <v>4</v>
      </c>
      <c r="J787" t="s">
        <v>88</v>
      </c>
      <c r="K787" t="s">
        <v>4</v>
      </c>
      <c r="L787" t="s">
        <v>89</v>
      </c>
      <c r="M787" t="s">
        <v>64</v>
      </c>
      <c r="N787" t="s">
        <v>42</v>
      </c>
      <c r="O787" t="s">
        <v>43</v>
      </c>
      <c r="P787" t="str">
        <f>LEFT(Table6[[#This Row],[PoliceStation]],LEN(Table6[[#This Row],[PoliceStation]])-4)</f>
        <v>Serangoon</v>
      </c>
    </row>
    <row r="788" spans="7:16" x14ac:dyDescent="0.2">
      <c r="G788">
        <v>2013</v>
      </c>
      <c r="H788" t="s">
        <v>15</v>
      </c>
      <c r="I788">
        <v>8</v>
      </c>
      <c r="J788" t="s">
        <v>88</v>
      </c>
      <c r="K788" t="s">
        <v>5</v>
      </c>
      <c r="L788" t="s">
        <v>89</v>
      </c>
      <c r="M788" t="s">
        <v>64</v>
      </c>
      <c r="N788" t="s">
        <v>42</v>
      </c>
      <c r="O788" t="s">
        <v>43</v>
      </c>
      <c r="P788" t="str">
        <f>LEFT(Table6[[#This Row],[PoliceStation]],LEN(Table6[[#This Row],[PoliceStation]])-4)</f>
        <v>Serangoon</v>
      </c>
    </row>
    <row r="789" spans="7:16" x14ac:dyDescent="0.2">
      <c r="G789">
        <v>2013</v>
      </c>
      <c r="H789" t="s">
        <v>17</v>
      </c>
      <c r="I789">
        <v>0</v>
      </c>
      <c r="J789" t="s">
        <v>88</v>
      </c>
      <c r="K789" t="s">
        <v>6</v>
      </c>
      <c r="L789" t="s">
        <v>89</v>
      </c>
      <c r="M789" t="s">
        <v>64</v>
      </c>
      <c r="N789" t="s">
        <v>42</v>
      </c>
      <c r="O789" t="s">
        <v>43</v>
      </c>
      <c r="P789" t="str">
        <f>LEFT(Table6[[#This Row],[PoliceStation]],LEN(Table6[[#This Row],[PoliceStation]])-4)</f>
        <v>Serangoon</v>
      </c>
    </row>
    <row r="790" spans="7:16" x14ac:dyDescent="0.2">
      <c r="G790">
        <v>2013</v>
      </c>
      <c r="H790" t="s">
        <v>15</v>
      </c>
      <c r="I790">
        <v>7</v>
      </c>
      <c r="J790" t="s">
        <v>88</v>
      </c>
      <c r="K790" t="s">
        <v>5</v>
      </c>
      <c r="L790" t="s">
        <v>89</v>
      </c>
      <c r="M790" t="s">
        <v>65</v>
      </c>
      <c r="N790" t="s">
        <v>42</v>
      </c>
      <c r="O790" t="s">
        <v>43</v>
      </c>
      <c r="P790" t="str">
        <f>LEFT(Table6[[#This Row],[PoliceStation]],LEN(Table6[[#This Row],[PoliceStation]])-4)</f>
        <v>Yishun North</v>
      </c>
    </row>
    <row r="791" spans="7:16" x14ac:dyDescent="0.2">
      <c r="G791">
        <v>2013</v>
      </c>
      <c r="H791" t="s">
        <v>12</v>
      </c>
      <c r="I791">
        <v>20</v>
      </c>
      <c r="J791" t="s">
        <v>88</v>
      </c>
      <c r="K791" t="s">
        <v>3</v>
      </c>
      <c r="L791" t="s">
        <v>89</v>
      </c>
      <c r="M791" t="s">
        <v>64</v>
      </c>
      <c r="N791" t="s">
        <v>42</v>
      </c>
      <c r="O791" t="s">
        <v>43</v>
      </c>
      <c r="P791" t="str">
        <f>LEFT(Table6[[#This Row],[PoliceStation]],LEN(Table6[[#This Row],[PoliceStation]])-4)</f>
        <v>Serangoon</v>
      </c>
    </row>
    <row r="792" spans="7:16" x14ac:dyDescent="0.2">
      <c r="G792">
        <v>2013</v>
      </c>
      <c r="H792" t="s">
        <v>14</v>
      </c>
      <c r="I792">
        <v>3</v>
      </c>
      <c r="J792" t="s">
        <v>88</v>
      </c>
      <c r="K792" t="s">
        <v>4</v>
      </c>
      <c r="L792" t="s">
        <v>89</v>
      </c>
      <c r="M792" t="s">
        <v>65</v>
      </c>
      <c r="N792" t="s">
        <v>42</v>
      </c>
      <c r="O792" t="s">
        <v>43</v>
      </c>
      <c r="P792" t="str">
        <f>LEFT(Table6[[#This Row],[PoliceStation]],LEN(Table6[[#This Row],[PoliceStation]])-4)</f>
        <v>Yishun North</v>
      </c>
    </row>
    <row r="793" spans="7:16" x14ac:dyDescent="0.2">
      <c r="G793">
        <v>2013</v>
      </c>
      <c r="H793" t="s">
        <v>17</v>
      </c>
      <c r="I793">
        <v>7</v>
      </c>
      <c r="J793" t="s">
        <v>88</v>
      </c>
      <c r="K793" t="s">
        <v>6</v>
      </c>
      <c r="L793" t="s">
        <v>89</v>
      </c>
      <c r="M793" t="s">
        <v>65</v>
      </c>
      <c r="N793" t="s">
        <v>42</v>
      </c>
      <c r="O793" t="s">
        <v>43</v>
      </c>
      <c r="P793" t="str">
        <f>LEFT(Table6[[#This Row],[PoliceStation]],LEN(Table6[[#This Row],[PoliceStation]])-4)</f>
        <v>Yishun North</v>
      </c>
    </row>
    <row r="794" spans="7:16" x14ac:dyDescent="0.2">
      <c r="G794">
        <v>2013</v>
      </c>
      <c r="H794" t="s">
        <v>16</v>
      </c>
      <c r="I794">
        <v>14</v>
      </c>
      <c r="J794" t="s">
        <v>88</v>
      </c>
      <c r="K794" t="s">
        <v>6</v>
      </c>
      <c r="L794" t="s">
        <v>89</v>
      </c>
      <c r="M794" t="s">
        <v>65</v>
      </c>
      <c r="N794" t="s">
        <v>42</v>
      </c>
      <c r="O794" t="s">
        <v>43</v>
      </c>
      <c r="P794" t="str">
        <f>LEFT(Table6[[#This Row],[PoliceStation]],LEN(Table6[[#This Row],[PoliceStation]])-4)</f>
        <v>Yishun North</v>
      </c>
    </row>
    <row r="795" spans="7:16" x14ac:dyDescent="0.2">
      <c r="G795">
        <v>2013</v>
      </c>
      <c r="H795" t="s">
        <v>12</v>
      </c>
      <c r="I795">
        <v>43</v>
      </c>
      <c r="J795" t="s">
        <v>88</v>
      </c>
      <c r="K795" t="s">
        <v>3</v>
      </c>
      <c r="L795" t="s">
        <v>89</v>
      </c>
      <c r="M795" t="s">
        <v>65</v>
      </c>
      <c r="N795" t="s">
        <v>42</v>
      </c>
      <c r="O795" t="s">
        <v>43</v>
      </c>
      <c r="P795" t="str">
        <f>LEFT(Table6[[#This Row],[PoliceStation]],LEN(Table6[[#This Row],[PoliceStation]])-4)</f>
        <v>Yishun North</v>
      </c>
    </row>
    <row r="796" spans="7:16" x14ac:dyDescent="0.2">
      <c r="G796">
        <v>2013</v>
      </c>
      <c r="H796" t="s">
        <v>15</v>
      </c>
      <c r="I796">
        <v>3</v>
      </c>
      <c r="J796" t="s">
        <v>88</v>
      </c>
      <c r="K796" t="s">
        <v>5</v>
      </c>
      <c r="L796" t="s">
        <v>89</v>
      </c>
      <c r="M796" t="s">
        <v>51</v>
      </c>
      <c r="N796" t="s">
        <v>42</v>
      </c>
      <c r="O796" t="s">
        <v>43</v>
      </c>
      <c r="P796" t="str">
        <f>LEFT(Table6[[#This Row],[PoliceStation]],LEN(Table6[[#This Row],[PoliceStation]])-4)</f>
        <v>Sengkang</v>
      </c>
    </row>
    <row r="797" spans="7:16" x14ac:dyDescent="0.2">
      <c r="G797">
        <v>2013</v>
      </c>
      <c r="H797" t="s">
        <v>14</v>
      </c>
      <c r="I797">
        <v>3</v>
      </c>
      <c r="J797" t="s">
        <v>88</v>
      </c>
      <c r="K797" t="s">
        <v>4</v>
      </c>
      <c r="L797" t="s">
        <v>89</v>
      </c>
      <c r="M797" t="s">
        <v>69</v>
      </c>
      <c r="N797" t="s">
        <v>42</v>
      </c>
      <c r="O797" t="s">
        <v>43</v>
      </c>
      <c r="P797" t="str">
        <f>LEFT(Table6[[#This Row],[PoliceStation]],LEN(Table6[[#This Row],[PoliceStation]])-4)</f>
        <v>Yishun South</v>
      </c>
    </row>
    <row r="798" spans="7:16" x14ac:dyDescent="0.2">
      <c r="G798">
        <v>2013</v>
      </c>
      <c r="H798" t="s">
        <v>17</v>
      </c>
      <c r="I798">
        <v>6</v>
      </c>
      <c r="J798" t="s">
        <v>88</v>
      </c>
      <c r="K798" t="s">
        <v>6</v>
      </c>
      <c r="L798" t="s">
        <v>89</v>
      </c>
      <c r="M798" t="s">
        <v>79</v>
      </c>
      <c r="N798" t="s">
        <v>56</v>
      </c>
      <c r="O798" t="s">
        <v>50</v>
      </c>
      <c r="P798" t="str">
        <f>LEFT(Table6[[#This Row],[PoliceStation]],LEN(Table6[[#This Row],[PoliceStation]])-4)</f>
        <v>Marina Bay</v>
      </c>
    </row>
    <row r="799" spans="7:16" x14ac:dyDescent="0.2">
      <c r="G799">
        <v>2013</v>
      </c>
      <c r="H799" t="s">
        <v>16</v>
      </c>
      <c r="I799">
        <v>5</v>
      </c>
      <c r="J799" t="s">
        <v>88</v>
      </c>
      <c r="K799" t="s">
        <v>6</v>
      </c>
      <c r="L799" t="s">
        <v>89</v>
      </c>
      <c r="M799" t="s">
        <v>83</v>
      </c>
      <c r="N799" t="s">
        <v>42</v>
      </c>
      <c r="O799" t="s">
        <v>43</v>
      </c>
      <c r="P799" t="str">
        <f>LEFT(Table6[[#This Row],[PoliceStation]],LEN(Table6[[#This Row],[PoliceStation]])-4)</f>
        <v>Punggol</v>
      </c>
    </row>
    <row r="800" spans="7:16" x14ac:dyDescent="0.2">
      <c r="G800">
        <v>2013</v>
      </c>
      <c r="H800" t="s">
        <v>14</v>
      </c>
      <c r="I800">
        <v>6</v>
      </c>
      <c r="J800" t="s">
        <v>88</v>
      </c>
      <c r="K800" t="s">
        <v>4</v>
      </c>
      <c r="L800" t="s">
        <v>89</v>
      </c>
      <c r="M800" t="s">
        <v>51</v>
      </c>
      <c r="N800" t="s">
        <v>42</v>
      </c>
      <c r="O800" t="s">
        <v>43</v>
      </c>
      <c r="P800" t="str">
        <f>LEFT(Table6[[#This Row],[PoliceStation]],LEN(Table6[[#This Row],[PoliceStation]])-4)</f>
        <v>Sengkang</v>
      </c>
    </row>
    <row r="801" spans="7:16" x14ac:dyDescent="0.2">
      <c r="G801">
        <v>2013</v>
      </c>
      <c r="H801" t="s">
        <v>14</v>
      </c>
      <c r="I801">
        <v>2</v>
      </c>
      <c r="J801" t="s">
        <v>88</v>
      </c>
      <c r="K801" t="s">
        <v>4</v>
      </c>
      <c r="L801" t="s">
        <v>89</v>
      </c>
      <c r="M801" t="s">
        <v>83</v>
      </c>
      <c r="N801" t="s">
        <v>42</v>
      </c>
      <c r="O801" t="s">
        <v>43</v>
      </c>
      <c r="P801" t="str">
        <f>LEFT(Table6[[#This Row],[PoliceStation]],LEN(Table6[[#This Row],[PoliceStation]])-4)</f>
        <v>Punggol</v>
      </c>
    </row>
    <row r="802" spans="7:16" x14ac:dyDescent="0.2">
      <c r="G802">
        <v>2013</v>
      </c>
      <c r="H802" t="s">
        <v>17</v>
      </c>
      <c r="I802">
        <v>1</v>
      </c>
      <c r="J802" t="s">
        <v>88</v>
      </c>
      <c r="K802" t="s">
        <v>6</v>
      </c>
      <c r="L802" t="s">
        <v>89</v>
      </c>
      <c r="M802" t="s">
        <v>69</v>
      </c>
      <c r="N802" t="s">
        <v>42</v>
      </c>
      <c r="O802" t="s">
        <v>43</v>
      </c>
      <c r="P802" t="str">
        <f>LEFT(Table6[[#This Row],[PoliceStation]],LEN(Table6[[#This Row],[PoliceStation]])-4)</f>
        <v>Yishun South</v>
      </c>
    </row>
    <row r="803" spans="7:16" x14ac:dyDescent="0.2">
      <c r="G803">
        <v>2013</v>
      </c>
      <c r="H803" t="s">
        <v>14</v>
      </c>
      <c r="I803">
        <v>10</v>
      </c>
      <c r="J803" t="s">
        <v>88</v>
      </c>
      <c r="K803" t="s">
        <v>4</v>
      </c>
      <c r="L803" t="s">
        <v>89</v>
      </c>
      <c r="M803" t="s">
        <v>41</v>
      </c>
      <c r="N803" t="s">
        <v>42</v>
      </c>
      <c r="O803" t="s">
        <v>43</v>
      </c>
      <c r="P803" t="str">
        <f>LEFT(Table6[[#This Row],[PoliceStation]],LEN(Table6[[#This Row],[PoliceStation]])-4)</f>
        <v>Hougang</v>
      </c>
    </row>
    <row r="804" spans="7:16" x14ac:dyDescent="0.2">
      <c r="G804">
        <v>2013</v>
      </c>
      <c r="H804" t="s">
        <v>15</v>
      </c>
      <c r="I804">
        <v>15</v>
      </c>
      <c r="J804" t="s">
        <v>88</v>
      </c>
      <c r="K804" t="s">
        <v>5</v>
      </c>
      <c r="L804" t="s">
        <v>89</v>
      </c>
      <c r="M804" t="s">
        <v>41</v>
      </c>
      <c r="N804" t="s">
        <v>42</v>
      </c>
      <c r="O804" t="s">
        <v>43</v>
      </c>
      <c r="P804" t="str">
        <f>LEFT(Table6[[#This Row],[PoliceStation]],LEN(Table6[[#This Row],[PoliceStation]])-4)</f>
        <v>Hougang</v>
      </c>
    </row>
    <row r="805" spans="7:16" x14ac:dyDescent="0.2">
      <c r="G805">
        <v>2013</v>
      </c>
      <c r="H805" t="s">
        <v>17</v>
      </c>
      <c r="I805">
        <v>5</v>
      </c>
      <c r="J805" t="s">
        <v>88</v>
      </c>
      <c r="K805" t="s">
        <v>6</v>
      </c>
      <c r="L805" t="s">
        <v>89</v>
      </c>
      <c r="M805" t="s">
        <v>41</v>
      </c>
      <c r="N805" t="s">
        <v>42</v>
      </c>
      <c r="O805" t="s">
        <v>43</v>
      </c>
      <c r="P805" t="str">
        <f>LEFT(Table6[[#This Row],[PoliceStation]],LEN(Table6[[#This Row],[PoliceStation]])-4)</f>
        <v>Hougang</v>
      </c>
    </row>
    <row r="806" spans="7:16" x14ac:dyDescent="0.2">
      <c r="G806">
        <v>2013</v>
      </c>
      <c r="H806" t="s">
        <v>14</v>
      </c>
      <c r="I806">
        <v>6</v>
      </c>
      <c r="J806" t="s">
        <v>88</v>
      </c>
      <c r="K806" t="s">
        <v>4</v>
      </c>
      <c r="L806" t="s">
        <v>89</v>
      </c>
      <c r="M806" t="s">
        <v>55</v>
      </c>
      <c r="N806" t="s">
        <v>56</v>
      </c>
      <c r="O806" t="s">
        <v>50</v>
      </c>
      <c r="P806" t="str">
        <f>LEFT(Table6[[#This Row],[PoliceStation]],LEN(Table6[[#This Row],[PoliceStation]])-4)</f>
        <v>Bukit Merah East</v>
      </c>
    </row>
    <row r="807" spans="7:16" x14ac:dyDescent="0.2">
      <c r="G807">
        <v>2013</v>
      </c>
      <c r="H807" t="s">
        <v>12</v>
      </c>
      <c r="I807">
        <v>37</v>
      </c>
      <c r="J807" t="s">
        <v>88</v>
      </c>
      <c r="K807" t="s">
        <v>3</v>
      </c>
      <c r="L807" t="s">
        <v>89</v>
      </c>
      <c r="M807" t="s">
        <v>41</v>
      </c>
      <c r="N807" t="s">
        <v>42</v>
      </c>
      <c r="O807" t="s">
        <v>43</v>
      </c>
      <c r="P807" t="str">
        <f>LEFT(Table6[[#This Row],[PoliceStation]],LEN(Table6[[#This Row],[PoliceStation]])-4)</f>
        <v>Hougang</v>
      </c>
    </row>
    <row r="808" spans="7:16" x14ac:dyDescent="0.2">
      <c r="G808">
        <v>2013</v>
      </c>
      <c r="H808" t="s">
        <v>15</v>
      </c>
      <c r="I808">
        <v>1</v>
      </c>
      <c r="J808" t="s">
        <v>88</v>
      </c>
      <c r="K808" t="s">
        <v>5</v>
      </c>
      <c r="L808" t="s">
        <v>89</v>
      </c>
      <c r="M808" t="s">
        <v>83</v>
      </c>
      <c r="N808" t="s">
        <v>42</v>
      </c>
      <c r="O808" t="s">
        <v>43</v>
      </c>
      <c r="P808" t="str">
        <f>LEFT(Table6[[#This Row],[PoliceStation]],LEN(Table6[[#This Row],[PoliceStation]])-4)</f>
        <v>Punggol</v>
      </c>
    </row>
    <row r="809" spans="7:16" x14ac:dyDescent="0.2">
      <c r="G809">
        <v>2013</v>
      </c>
      <c r="H809" t="s">
        <v>17</v>
      </c>
      <c r="I809">
        <v>0</v>
      </c>
      <c r="J809" t="s">
        <v>88</v>
      </c>
      <c r="K809" t="s">
        <v>6</v>
      </c>
      <c r="L809" t="s">
        <v>89</v>
      </c>
      <c r="M809" t="s">
        <v>83</v>
      </c>
      <c r="N809" t="s">
        <v>42</v>
      </c>
      <c r="O809" t="s">
        <v>43</v>
      </c>
      <c r="P809" t="str">
        <f>LEFT(Table6[[#This Row],[PoliceStation]],LEN(Table6[[#This Row],[PoliceStation]])-4)</f>
        <v>Punggol</v>
      </c>
    </row>
    <row r="810" spans="7:16" x14ac:dyDescent="0.2">
      <c r="G810">
        <v>2013</v>
      </c>
      <c r="H810" t="s">
        <v>16</v>
      </c>
      <c r="I810">
        <v>10</v>
      </c>
      <c r="J810" t="s">
        <v>88</v>
      </c>
      <c r="K810" t="s">
        <v>6</v>
      </c>
      <c r="L810" t="s">
        <v>89</v>
      </c>
      <c r="M810" t="s">
        <v>68</v>
      </c>
      <c r="N810" t="s">
        <v>45</v>
      </c>
      <c r="O810" t="s">
        <v>46</v>
      </c>
      <c r="P810" t="str">
        <f>LEFT(Table6[[#This Row],[PoliceStation]],LEN(Table6[[#This Row],[PoliceStation]])-4)</f>
        <v>Changi</v>
      </c>
    </row>
    <row r="811" spans="7:16" x14ac:dyDescent="0.2">
      <c r="G811">
        <v>2013</v>
      </c>
      <c r="H811" t="s">
        <v>17</v>
      </c>
      <c r="I811">
        <v>2</v>
      </c>
      <c r="J811" t="s">
        <v>88</v>
      </c>
      <c r="K811" t="s">
        <v>6</v>
      </c>
      <c r="L811" t="s">
        <v>89</v>
      </c>
      <c r="M811" t="s">
        <v>51</v>
      </c>
      <c r="N811" t="s">
        <v>42</v>
      </c>
      <c r="O811" t="s">
        <v>43</v>
      </c>
      <c r="P811" t="str">
        <f>LEFT(Table6[[#This Row],[PoliceStation]],LEN(Table6[[#This Row],[PoliceStation]])-4)</f>
        <v>Sengkang</v>
      </c>
    </row>
    <row r="812" spans="7:16" x14ac:dyDescent="0.2">
      <c r="G812">
        <v>2013</v>
      </c>
      <c r="H812" t="s">
        <v>15</v>
      </c>
      <c r="I812">
        <v>14</v>
      </c>
      <c r="J812" t="s">
        <v>88</v>
      </c>
      <c r="K812" t="s">
        <v>5</v>
      </c>
      <c r="L812" t="s">
        <v>89</v>
      </c>
      <c r="M812" t="s">
        <v>68</v>
      </c>
      <c r="N812" t="s">
        <v>45</v>
      </c>
      <c r="O812" t="s">
        <v>46</v>
      </c>
      <c r="P812" t="str">
        <f>LEFT(Table6[[#This Row],[PoliceStation]],LEN(Table6[[#This Row],[PoliceStation]])-4)</f>
        <v>Changi</v>
      </c>
    </row>
    <row r="813" spans="7:16" x14ac:dyDescent="0.2">
      <c r="G813">
        <v>2013</v>
      </c>
      <c r="H813" t="s">
        <v>15</v>
      </c>
      <c r="I813">
        <v>13</v>
      </c>
      <c r="J813" t="s">
        <v>88</v>
      </c>
      <c r="K813" t="s">
        <v>5</v>
      </c>
      <c r="L813" t="s">
        <v>89</v>
      </c>
      <c r="M813" t="s">
        <v>78</v>
      </c>
      <c r="N813" t="s">
        <v>49</v>
      </c>
      <c r="O813" t="s">
        <v>50</v>
      </c>
      <c r="P813" t="str">
        <f>LEFT(Table6[[#This Row],[PoliceStation]],LEN(Table6[[#This Row],[PoliceStation]])-4)</f>
        <v>Orchard</v>
      </c>
    </row>
    <row r="814" spans="7:16" x14ac:dyDescent="0.2">
      <c r="G814">
        <v>2013</v>
      </c>
      <c r="H814" t="s">
        <v>17</v>
      </c>
      <c r="I814">
        <v>7</v>
      </c>
      <c r="J814" t="s">
        <v>88</v>
      </c>
      <c r="K814" t="s">
        <v>6</v>
      </c>
      <c r="L814" t="s">
        <v>89</v>
      </c>
      <c r="M814" t="s">
        <v>78</v>
      </c>
      <c r="N814" t="s">
        <v>49</v>
      </c>
      <c r="O814" t="s">
        <v>50</v>
      </c>
      <c r="P814" t="str">
        <f>LEFT(Table6[[#This Row],[PoliceStation]],LEN(Table6[[#This Row],[PoliceStation]])-4)</f>
        <v>Orchard</v>
      </c>
    </row>
    <row r="815" spans="7:16" x14ac:dyDescent="0.2">
      <c r="G815">
        <v>2013</v>
      </c>
      <c r="H815" t="s">
        <v>15</v>
      </c>
      <c r="I815">
        <v>9</v>
      </c>
      <c r="J815" t="s">
        <v>88</v>
      </c>
      <c r="K815" t="s">
        <v>5</v>
      </c>
      <c r="L815" t="s">
        <v>89</v>
      </c>
      <c r="M815" t="s">
        <v>72</v>
      </c>
      <c r="N815" t="s">
        <v>49</v>
      </c>
      <c r="O815" t="s">
        <v>50</v>
      </c>
      <c r="P815" t="str">
        <f>LEFT(Table6[[#This Row],[PoliceStation]],LEN(Table6[[#This Row],[PoliceStation]])-4)</f>
        <v>Bishan</v>
      </c>
    </row>
    <row r="816" spans="7:16" x14ac:dyDescent="0.2">
      <c r="G816">
        <v>2013</v>
      </c>
      <c r="H816" t="s">
        <v>14</v>
      </c>
      <c r="I816">
        <v>2</v>
      </c>
      <c r="J816" t="s">
        <v>88</v>
      </c>
      <c r="K816" t="s">
        <v>4</v>
      </c>
      <c r="L816" t="s">
        <v>89</v>
      </c>
      <c r="M816" t="s">
        <v>48</v>
      </c>
      <c r="N816" t="s">
        <v>49</v>
      </c>
      <c r="O816" t="s">
        <v>50</v>
      </c>
      <c r="P816" t="str">
        <f>LEFT(Table6[[#This Row],[PoliceStation]],LEN(Table6[[#This Row],[PoliceStation]])-4)</f>
        <v>Toa Payoh</v>
      </c>
    </row>
    <row r="817" spans="7:16" x14ac:dyDescent="0.2">
      <c r="G817">
        <v>2013</v>
      </c>
      <c r="H817" t="s">
        <v>15</v>
      </c>
      <c r="I817">
        <v>30</v>
      </c>
      <c r="J817" t="s">
        <v>88</v>
      </c>
      <c r="K817" t="s">
        <v>5</v>
      </c>
      <c r="L817" t="s">
        <v>89</v>
      </c>
      <c r="M817" t="s">
        <v>48</v>
      </c>
      <c r="N817" t="s">
        <v>49</v>
      </c>
      <c r="O817" t="s">
        <v>50</v>
      </c>
      <c r="P817" t="str">
        <f>LEFT(Table6[[#This Row],[PoliceStation]],LEN(Table6[[#This Row],[PoliceStation]])-4)</f>
        <v>Toa Payoh</v>
      </c>
    </row>
    <row r="818" spans="7:16" x14ac:dyDescent="0.2">
      <c r="G818">
        <v>2013</v>
      </c>
      <c r="H818" t="s">
        <v>17</v>
      </c>
      <c r="I818">
        <v>2</v>
      </c>
      <c r="J818" t="s">
        <v>88</v>
      </c>
      <c r="K818" t="s">
        <v>6</v>
      </c>
      <c r="L818" t="s">
        <v>89</v>
      </c>
      <c r="M818" t="s">
        <v>48</v>
      </c>
      <c r="N818" t="s">
        <v>49</v>
      </c>
      <c r="O818" t="s">
        <v>50</v>
      </c>
      <c r="P818" t="str">
        <f>LEFT(Table6[[#This Row],[PoliceStation]],LEN(Table6[[#This Row],[PoliceStation]])-4)</f>
        <v>Toa Payoh</v>
      </c>
    </row>
    <row r="819" spans="7:16" x14ac:dyDescent="0.2">
      <c r="G819">
        <v>2013</v>
      </c>
      <c r="H819" t="s">
        <v>16</v>
      </c>
      <c r="I819">
        <v>16</v>
      </c>
      <c r="J819" t="s">
        <v>88</v>
      </c>
      <c r="K819" t="s">
        <v>6</v>
      </c>
      <c r="L819" t="s">
        <v>89</v>
      </c>
      <c r="M819" t="s">
        <v>48</v>
      </c>
      <c r="N819" t="s">
        <v>49</v>
      </c>
      <c r="O819" t="s">
        <v>50</v>
      </c>
      <c r="P819" t="str">
        <f>LEFT(Table6[[#This Row],[PoliceStation]],LEN(Table6[[#This Row],[PoliceStation]])-4)</f>
        <v>Toa Payoh</v>
      </c>
    </row>
    <row r="820" spans="7:16" x14ac:dyDescent="0.2">
      <c r="G820">
        <v>2013</v>
      </c>
      <c r="H820" t="s">
        <v>12</v>
      </c>
      <c r="I820">
        <v>27</v>
      </c>
      <c r="J820" t="s">
        <v>88</v>
      </c>
      <c r="K820" t="s">
        <v>3</v>
      </c>
      <c r="L820" t="s">
        <v>89</v>
      </c>
      <c r="M820" t="s">
        <v>48</v>
      </c>
      <c r="N820" t="s">
        <v>49</v>
      </c>
      <c r="O820" t="s">
        <v>50</v>
      </c>
      <c r="P820" t="str">
        <f>LEFT(Table6[[#This Row],[PoliceStation]],LEN(Table6[[#This Row],[PoliceStation]])-4)</f>
        <v>Toa Payoh</v>
      </c>
    </row>
    <row r="821" spans="7:16" x14ac:dyDescent="0.2">
      <c r="G821">
        <v>2013</v>
      </c>
      <c r="H821" t="s">
        <v>14</v>
      </c>
      <c r="I821">
        <v>4</v>
      </c>
      <c r="J821" t="s">
        <v>88</v>
      </c>
      <c r="K821" t="s">
        <v>4</v>
      </c>
      <c r="L821" t="s">
        <v>89</v>
      </c>
      <c r="M821" t="s">
        <v>52</v>
      </c>
      <c r="N821" t="s">
        <v>42</v>
      </c>
      <c r="O821" t="s">
        <v>43</v>
      </c>
      <c r="P821" t="str">
        <f>LEFT(Table6[[#This Row],[PoliceStation]],LEN(Table6[[#This Row],[PoliceStation]])-4)</f>
        <v>Ang Mo Kio North</v>
      </c>
    </row>
    <row r="822" spans="7:16" x14ac:dyDescent="0.2">
      <c r="G822">
        <v>2013</v>
      </c>
      <c r="H822" t="s">
        <v>15</v>
      </c>
      <c r="I822">
        <v>8</v>
      </c>
      <c r="J822" t="s">
        <v>88</v>
      </c>
      <c r="K822" t="s">
        <v>5</v>
      </c>
      <c r="L822" t="s">
        <v>89</v>
      </c>
      <c r="M822" t="s">
        <v>52</v>
      </c>
      <c r="N822" t="s">
        <v>42</v>
      </c>
      <c r="O822" t="s">
        <v>43</v>
      </c>
      <c r="P822" t="str">
        <f>LEFT(Table6[[#This Row],[PoliceStation]],LEN(Table6[[#This Row],[PoliceStation]])-4)</f>
        <v>Ang Mo Kio North</v>
      </c>
    </row>
    <row r="823" spans="7:16" x14ac:dyDescent="0.2">
      <c r="G823">
        <v>2013</v>
      </c>
      <c r="H823" t="s">
        <v>17</v>
      </c>
      <c r="I823">
        <v>5</v>
      </c>
      <c r="J823" t="s">
        <v>88</v>
      </c>
      <c r="K823" t="s">
        <v>6</v>
      </c>
      <c r="L823" t="s">
        <v>89</v>
      </c>
      <c r="M823" t="s">
        <v>52</v>
      </c>
      <c r="N823" t="s">
        <v>42</v>
      </c>
      <c r="O823" t="s">
        <v>43</v>
      </c>
      <c r="P823" t="str">
        <f>LEFT(Table6[[#This Row],[PoliceStation]],LEN(Table6[[#This Row],[PoliceStation]])-4)</f>
        <v>Ang Mo Kio North</v>
      </c>
    </row>
    <row r="824" spans="7:16" x14ac:dyDescent="0.2">
      <c r="G824">
        <v>2013</v>
      </c>
      <c r="H824" t="s">
        <v>16</v>
      </c>
      <c r="I824">
        <v>5</v>
      </c>
      <c r="J824" t="s">
        <v>88</v>
      </c>
      <c r="K824" t="s">
        <v>6</v>
      </c>
      <c r="L824" t="s">
        <v>89</v>
      </c>
      <c r="M824" t="s">
        <v>52</v>
      </c>
      <c r="N824" t="s">
        <v>42</v>
      </c>
      <c r="O824" t="s">
        <v>43</v>
      </c>
      <c r="P824" t="str">
        <f>LEFT(Table6[[#This Row],[PoliceStation]],LEN(Table6[[#This Row],[PoliceStation]])-4)</f>
        <v>Ang Mo Kio North</v>
      </c>
    </row>
    <row r="825" spans="7:16" x14ac:dyDescent="0.2">
      <c r="G825">
        <v>2013</v>
      </c>
      <c r="H825" t="s">
        <v>12</v>
      </c>
      <c r="I825">
        <v>20</v>
      </c>
      <c r="J825" t="s">
        <v>88</v>
      </c>
      <c r="K825" t="s">
        <v>3</v>
      </c>
      <c r="L825" t="s">
        <v>89</v>
      </c>
      <c r="M825" t="s">
        <v>52</v>
      </c>
      <c r="N825" t="s">
        <v>42</v>
      </c>
      <c r="O825" t="s">
        <v>43</v>
      </c>
      <c r="P825" t="str">
        <f>LEFT(Table6[[#This Row],[PoliceStation]],LEN(Table6[[#This Row],[PoliceStation]])-4)</f>
        <v>Ang Mo Kio North</v>
      </c>
    </row>
    <row r="826" spans="7:16" x14ac:dyDescent="0.2">
      <c r="G826">
        <v>2013</v>
      </c>
      <c r="H826" t="s">
        <v>14</v>
      </c>
      <c r="I826">
        <v>5</v>
      </c>
      <c r="J826" t="s">
        <v>88</v>
      </c>
      <c r="K826" t="s">
        <v>4</v>
      </c>
      <c r="L826" t="s">
        <v>89</v>
      </c>
      <c r="M826" t="s">
        <v>61</v>
      </c>
      <c r="N826" t="s">
        <v>42</v>
      </c>
      <c r="O826" t="s">
        <v>43</v>
      </c>
      <c r="P826" t="str">
        <f>LEFT(Table6[[#This Row],[PoliceStation]],LEN(Table6[[#This Row],[PoliceStation]])-4)</f>
        <v>Ang Mo Kio South</v>
      </c>
    </row>
    <row r="827" spans="7:16" x14ac:dyDescent="0.2">
      <c r="G827">
        <v>2013</v>
      </c>
      <c r="H827" t="s">
        <v>15</v>
      </c>
      <c r="I827">
        <v>0</v>
      </c>
      <c r="J827" t="s">
        <v>88</v>
      </c>
      <c r="K827" t="s">
        <v>5</v>
      </c>
      <c r="L827" t="s">
        <v>89</v>
      </c>
      <c r="M827" t="s">
        <v>61</v>
      </c>
      <c r="N827" t="s">
        <v>42</v>
      </c>
      <c r="O827" t="s">
        <v>43</v>
      </c>
      <c r="P827" t="str">
        <f>LEFT(Table6[[#This Row],[PoliceStation]],LEN(Table6[[#This Row],[PoliceStation]])-4)</f>
        <v>Ang Mo Kio South</v>
      </c>
    </row>
    <row r="828" spans="7:16" x14ac:dyDescent="0.2">
      <c r="G828">
        <v>2013</v>
      </c>
      <c r="H828" t="s">
        <v>17</v>
      </c>
      <c r="I828">
        <v>5</v>
      </c>
      <c r="J828" t="s">
        <v>88</v>
      </c>
      <c r="K828" t="s">
        <v>6</v>
      </c>
      <c r="L828" t="s">
        <v>89</v>
      </c>
      <c r="M828" t="s">
        <v>61</v>
      </c>
      <c r="N828" t="s">
        <v>42</v>
      </c>
      <c r="O828" t="s">
        <v>43</v>
      </c>
      <c r="P828" t="str">
        <f>LEFT(Table6[[#This Row],[PoliceStation]],LEN(Table6[[#This Row],[PoliceStation]])-4)</f>
        <v>Ang Mo Kio South</v>
      </c>
    </row>
    <row r="829" spans="7:16" x14ac:dyDescent="0.2">
      <c r="G829">
        <v>2013</v>
      </c>
      <c r="H829" t="s">
        <v>17</v>
      </c>
      <c r="I829">
        <v>4</v>
      </c>
      <c r="J829" t="s">
        <v>88</v>
      </c>
      <c r="K829" t="s">
        <v>6</v>
      </c>
      <c r="L829" t="s">
        <v>89</v>
      </c>
      <c r="M829" t="s">
        <v>72</v>
      </c>
      <c r="N829" t="s">
        <v>49</v>
      </c>
      <c r="O829" t="s">
        <v>50</v>
      </c>
      <c r="P829" t="str">
        <f>LEFT(Table6[[#This Row],[PoliceStation]],LEN(Table6[[#This Row],[PoliceStation]])-4)</f>
        <v>Bishan</v>
      </c>
    </row>
    <row r="830" spans="7:16" x14ac:dyDescent="0.2">
      <c r="G830">
        <v>2013</v>
      </c>
      <c r="H830" t="s">
        <v>14</v>
      </c>
      <c r="I830">
        <v>6</v>
      </c>
      <c r="J830" t="s">
        <v>88</v>
      </c>
      <c r="K830" t="s">
        <v>4</v>
      </c>
      <c r="L830" t="s">
        <v>89</v>
      </c>
      <c r="M830" t="s">
        <v>72</v>
      </c>
      <c r="N830" t="s">
        <v>49</v>
      </c>
      <c r="O830" t="s">
        <v>50</v>
      </c>
      <c r="P830" t="str">
        <f>LEFT(Table6[[#This Row],[PoliceStation]],LEN(Table6[[#This Row],[PoliceStation]])-4)</f>
        <v>Bishan</v>
      </c>
    </row>
    <row r="831" spans="7:16" x14ac:dyDescent="0.2">
      <c r="G831">
        <v>2013</v>
      </c>
      <c r="H831" t="s">
        <v>16</v>
      </c>
      <c r="I831">
        <v>9</v>
      </c>
      <c r="J831" t="s">
        <v>88</v>
      </c>
      <c r="K831" t="s">
        <v>6</v>
      </c>
      <c r="L831" t="s">
        <v>89</v>
      </c>
      <c r="M831" t="s">
        <v>55</v>
      </c>
      <c r="N831" t="s">
        <v>56</v>
      </c>
      <c r="O831" t="s">
        <v>50</v>
      </c>
      <c r="P831" t="str">
        <f>LEFT(Table6[[#This Row],[PoliceStation]],LEN(Table6[[#This Row],[PoliceStation]])-4)</f>
        <v>Bukit Merah East</v>
      </c>
    </row>
    <row r="832" spans="7:16" x14ac:dyDescent="0.2">
      <c r="G832">
        <v>2013</v>
      </c>
      <c r="H832" t="s">
        <v>16</v>
      </c>
      <c r="I832">
        <v>17</v>
      </c>
      <c r="J832" t="s">
        <v>88</v>
      </c>
      <c r="K832" t="s">
        <v>6</v>
      </c>
      <c r="L832" t="s">
        <v>89</v>
      </c>
      <c r="M832" t="s">
        <v>66</v>
      </c>
      <c r="N832" t="s">
        <v>63</v>
      </c>
      <c r="O832" t="s">
        <v>40</v>
      </c>
      <c r="P832" t="str">
        <f>LEFT(Table6[[#This Row],[PoliceStation]],LEN(Table6[[#This Row],[PoliceStation]])-4)</f>
        <v>Bukit Merah West</v>
      </c>
    </row>
    <row r="833" spans="7:16" x14ac:dyDescent="0.2">
      <c r="G833">
        <v>2013</v>
      </c>
      <c r="H833" t="s">
        <v>12</v>
      </c>
      <c r="I833">
        <v>60</v>
      </c>
      <c r="J833" t="s">
        <v>88</v>
      </c>
      <c r="K833" t="s">
        <v>3</v>
      </c>
      <c r="L833" t="s">
        <v>89</v>
      </c>
      <c r="M833" t="s">
        <v>55</v>
      </c>
      <c r="N833" t="s">
        <v>56</v>
      </c>
      <c r="O833" t="s">
        <v>50</v>
      </c>
      <c r="P833" t="str">
        <f>LEFT(Table6[[#This Row],[PoliceStation]],LEN(Table6[[#This Row],[PoliceStation]])-4)</f>
        <v>Bukit Merah East</v>
      </c>
    </row>
    <row r="834" spans="7:16" x14ac:dyDescent="0.2">
      <c r="G834">
        <v>2013</v>
      </c>
      <c r="H834" t="s">
        <v>14</v>
      </c>
      <c r="I834">
        <v>5</v>
      </c>
      <c r="J834" t="s">
        <v>88</v>
      </c>
      <c r="K834" t="s">
        <v>4</v>
      </c>
      <c r="L834" t="s">
        <v>89</v>
      </c>
      <c r="M834" t="s">
        <v>79</v>
      </c>
      <c r="N834" t="s">
        <v>56</v>
      </c>
      <c r="O834" t="s">
        <v>50</v>
      </c>
      <c r="P834" t="str">
        <f>LEFT(Table6[[#This Row],[PoliceStation]],LEN(Table6[[#This Row],[PoliceStation]])-4)</f>
        <v>Marina Bay</v>
      </c>
    </row>
    <row r="835" spans="7:16" x14ac:dyDescent="0.2">
      <c r="G835">
        <v>2013</v>
      </c>
      <c r="H835" t="s">
        <v>17</v>
      </c>
      <c r="I835">
        <v>9</v>
      </c>
      <c r="J835" t="s">
        <v>88</v>
      </c>
      <c r="K835" t="s">
        <v>6</v>
      </c>
      <c r="L835" t="s">
        <v>89</v>
      </c>
      <c r="M835" t="s">
        <v>68</v>
      </c>
      <c r="N835" t="s">
        <v>45</v>
      </c>
      <c r="O835" t="s">
        <v>46</v>
      </c>
      <c r="P835" t="str">
        <f>LEFT(Table6[[#This Row],[PoliceStation]],LEN(Table6[[#This Row],[PoliceStation]])-4)</f>
        <v>Changi</v>
      </c>
    </row>
    <row r="836" spans="7:16" x14ac:dyDescent="0.2">
      <c r="G836">
        <v>2013</v>
      </c>
      <c r="H836" t="s">
        <v>14</v>
      </c>
      <c r="I836">
        <v>7</v>
      </c>
      <c r="J836" t="s">
        <v>88</v>
      </c>
      <c r="K836" t="s">
        <v>4</v>
      </c>
      <c r="L836" t="s">
        <v>89</v>
      </c>
      <c r="M836" t="s">
        <v>78</v>
      </c>
      <c r="N836" t="s">
        <v>49</v>
      </c>
      <c r="O836" t="s">
        <v>50</v>
      </c>
      <c r="P836" t="str">
        <f>LEFT(Table6[[#This Row],[PoliceStation]],LEN(Table6[[#This Row],[PoliceStation]])-4)</f>
        <v>Orchard</v>
      </c>
    </row>
    <row r="837" spans="7:16" x14ac:dyDescent="0.2">
      <c r="G837">
        <v>2013</v>
      </c>
      <c r="H837" t="s">
        <v>12</v>
      </c>
      <c r="I837">
        <v>29</v>
      </c>
      <c r="J837" t="s">
        <v>88</v>
      </c>
      <c r="K837" t="s">
        <v>3</v>
      </c>
      <c r="L837" t="s">
        <v>89</v>
      </c>
      <c r="M837" t="s">
        <v>75</v>
      </c>
      <c r="N837" t="s">
        <v>49</v>
      </c>
      <c r="O837" t="s">
        <v>50</v>
      </c>
      <c r="P837" t="str">
        <f>LEFT(Table6[[#This Row],[PoliceStation]],LEN(Table6[[#This Row],[PoliceStation]])-4)</f>
        <v>Kampong Java</v>
      </c>
    </row>
    <row r="838" spans="7:16" x14ac:dyDescent="0.2">
      <c r="G838">
        <v>2013</v>
      </c>
      <c r="H838" t="s">
        <v>16</v>
      </c>
      <c r="I838">
        <v>5</v>
      </c>
      <c r="J838" t="s">
        <v>88</v>
      </c>
      <c r="K838" t="s">
        <v>6</v>
      </c>
      <c r="L838" t="s">
        <v>89</v>
      </c>
      <c r="M838" t="s">
        <v>61</v>
      </c>
      <c r="N838" t="s">
        <v>42</v>
      </c>
      <c r="O838" t="s">
        <v>43</v>
      </c>
      <c r="P838" t="str">
        <f>LEFT(Table6[[#This Row],[PoliceStation]],LEN(Table6[[#This Row],[PoliceStation]])-4)</f>
        <v>Ang Mo Kio South</v>
      </c>
    </row>
    <row r="839" spans="7:16" x14ac:dyDescent="0.2">
      <c r="G839">
        <v>2013</v>
      </c>
      <c r="H839" t="s">
        <v>17</v>
      </c>
      <c r="I839">
        <v>2</v>
      </c>
      <c r="J839" t="s">
        <v>88</v>
      </c>
      <c r="K839" t="s">
        <v>6</v>
      </c>
      <c r="L839" t="s">
        <v>89</v>
      </c>
      <c r="M839" t="s">
        <v>75</v>
      </c>
      <c r="N839" t="s">
        <v>49</v>
      </c>
      <c r="O839" t="s">
        <v>50</v>
      </c>
      <c r="P839" t="str">
        <f>LEFT(Table6[[#This Row],[PoliceStation]],LEN(Table6[[#This Row],[PoliceStation]])-4)</f>
        <v>Kampong Java</v>
      </c>
    </row>
    <row r="840" spans="7:16" x14ac:dyDescent="0.2">
      <c r="G840">
        <v>2013</v>
      </c>
      <c r="H840" t="s">
        <v>14</v>
      </c>
      <c r="I840">
        <v>4</v>
      </c>
      <c r="J840" t="s">
        <v>88</v>
      </c>
      <c r="K840" t="s">
        <v>4</v>
      </c>
      <c r="L840" t="s">
        <v>89</v>
      </c>
      <c r="M840" t="s">
        <v>68</v>
      </c>
      <c r="N840" t="s">
        <v>45</v>
      </c>
      <c r="O840" t="s">
        <v>46</v>
      </c>
      <c r="P840" t="str">
        <f>LEFT(Table6[[#This Row],[PoliceStation]],LEN(Table6[[#This Row],[PoliceStation]])-4)</f>
        <v>Changi</v>
      </c>
    </row>
    <row r="841" spans="7:16" x14ac:dyDescent="0.2">
      <c r="G841">
        <v>2013</v>
      </c>
      <c r="H841" t="s">
        <v>16</v>
      </c>
      <c r="I841">
        <v>4</v>
      </c>
      <c r="J841" t="s">
        <v>88</v>
      </c>
      <c r="K841" t="s">
        <v>6</v>
      </c>
      <c r="L841" t="s">
        <v>89</v>
      </c>
      <c r="M841" t="s">
        <v>75</v>
      </c>
      <c r="N841" t="s">
        <v>49</v>
      </c>
      <c r="O841" t="s">
        <v>50</v>
      </c>
      <c r="P841" t="str">
        <f>LEFT(Table6[[#This Row],[PoliceStation]],LEN(Table6[[#This Row],[PoliceStation]])-4)</f>
        <v>Kampong Java</v>
      </c>
    </row>
    <row r="842" spans="7:16" x14ac:dyDescent="0.2">
      <c r="G842">
        <v>2013</v>
      </c>
      <c r="H842" t="s">
        <v>12</v>
      </c>
      <c r="I842">
        <v>30</v>
      </c>
      <c r="J842" t="s">
        <v>88</v>
      </c>
      <c r="K842" t="s">
        <v>3</v>
      </c>
      <c r="L842" t="s">
        <v>89</v>
      </c>
      <c r="M842" t="s">
        <v>74</v>
      </c>
      <c r="N842" t="s">
        <v>45</v>
      </c>
      <c r="O842" t="s">
        <v>46</v>
      </c>
      <c r="P842" t="str">
        <f>LEFT(Table6[[#This Row],[PoliceStation]],LEN(Table6[[#This Row],[PoliceStation]])-4)</f>
        <v>Bedok South</v>
      </c>
    </row>
    <row r="843" spans="7:16" x14ac:dyDescent="0.2">
      <c r="G843">
        <v>2013</v>
      </c>
      <c r="H843" t="s">
        <v>16</v>
      </c>
      <c r="I843">
        <v>6</v>
      </c>
      <c r="J843" t="s">
        <v>88</v>
      </c>
      <c r="K843" t="s">
        <v>6</v>
      </c>
      <c r="L843" t="s">
        <v>89</v>
      </c>
      <c r="M843" t="s">
        <v>74</v>
      </c>
      <c r="N843" t="s">
        <v>45</v>
      </c>
      <c r="O843" t="s">
        <v>46</v>
      </c>
      <c r="P843" t="str">
        <f>LEFT(Table6[[#This Row],[PoliceStation]],LEN(Table6[[#This Row],[PoliceStation]])-4)</f>
        <v>Bedok South</v>
      </c>
    </row>
    <row r="844" spans="7:16" x14ac:dyDescent="0.2">
      <c r="G844">
        <v>2013</v>
      </c>
      <c r="H844" t="s">
        <v>17</v>
      </c>
      <c r="I844">
        <v>8</v>
      </c>
      <c r="J844" t="s">
        <v>88</v>
      </c>
      <c r="K844" t="s">
        <v>6</v>
      </c>
      <c r="L844" t="s">
        <v>89</v>
      </c>
      <c r="M844" t="s">
        <v>74</v>
      </c>
      <c r="N844" t="s">
        <v>45</v>
      </c>
      <c r="O844" t="s">
        <v>46</v>
      </c>
      <c r="P844" t="str">
        <f>LEFT(Table6[[#This Row],[PoliceStation]],LEN(Table6[[#This Row],[PoliceStation]])-4)</f>
        <v>Bedok South</v>
      </c>
    </row>
    <row r="845" spans="7:16" x14ac:dyDescent="0.2">
      <c r="G845">
        <v>2013</v>
      </c>
      <c r="H845" t="s">
        <v>14</v>
      </c>
      <c r="I845">
        <v>3</v>
      </c>
      <c r="J845" t="s">
        <v>88</v>
      </c>
      <c r="K845" t="s">
        <v>4</v>
      </c>
      <c r="L845" t="s">
        <v>89</v>
      </c>
      <c r="M845" t="s">
        <v>74</v>
      </c>
      <c r="N845" t="s">
        <v>45</v>
      </c>
      <c r="O845" t="s">
        <v>46</v>
      </c>
      <c r="P845" t="str">
        <f>LEFT(Table6[[#This Row],[PoliceStation]],LEN(Table6[[#This Row],[PoliceStation]])-4)</f>
        <v>Bedok South</v>
      </c>
    </row>
    <row r="846" spans="7:16" x14ac:dyDescent="0.2">
      <c r="G846">
        <v>2013</v>
      </c>
      <c r="H846" t="s">
        <v>12</v>
      </c>
      <c r="I846">
        <v>35</v>
      </c>
      <c r="J846" t="s">
        <v>88</v>
      </c>
      <c r="K846" t="s">
        <v>3</v>
      </c>
      <c r="L846" t="s">
        <v>89</v>
      </c>
      <c r="M846" t="s">
        <v>44</v>
      </c>
      <c r="N846" t="s">
        <v>45</v>
      </c>
      <c r="O846" t="s">
        <v>46</v>
      </c>
      <c r="P846" t="str">
        <f>LEFT(Table6[[#This Row],[PoliceStation]],LEN(Table6[[#This Row],[PoliceStation]])-4)</f>
        <v>Bedok North</v>
      </c>
    </row>
    <row r="847" spans="7:16" x14ac:dyDescent="0.2">
      <c r="G847">
        <v>2013</v>
      </c>
      <c r="H847" t="s">
        <v>16</v>
      </c>
      <c r="I847">
        <v>37</v>
      </c>
      <c r="J847" t="s">
        <v>88</v>
      </c>
      <c r="K847" t="s">
        <v>6</v>
      </c>
      <c r="L847" t="s">
        <v>89</v>
      </c>
      <c r="M847" t="s">
        <v>44</v>
      </c>
      <c r="N847" t="s">
        <v>45</v>
      </c>
      <c r="O847" t="s">
        <v>46</v>
      </c>
      <c r="P847" t="str">
        <f>LEFT(Table6[[#This Row],[PoliceStation]],LEN(Table6[[#This Row],[PoliceStation]])-4)</f>
        <v>Bedok North</v>
      </c>
    </row>
    <row r="848" spans="7:16" x14ac:dyDescent="0.2">
      <c r="G848">
        <v>2013</v>
      </c>
      <c r="H848" t="s">
        <v>17</v>
      </c>
      <c r="I848">
        <v>15</v>
      </c>
      <c r="J848" t="s">
        <v>88</v>
      </c>
      <c r="K848" t="s">
        <v>6</v>
      </c>
      <c r="L848" t="s">
        <v>89</v>
      </c>
      <c r="M848" t="s">
        <v>44</v>
      </c>
      <c r="N848" t="s">
        <v>45</v>
      </c>
      <c r="O848" t="s">
        <v>46</v>
      </c>
      <c r="P848" t="str">
        <f>LEFT(Table6[[#This Row],[PoliceStation]],LEN(Table6[[#This Row],[PoliceStation]])-4)</f>
        <v>Bedok North</v>
      </c>
    </row>
    <row r="849" spans="7:16" x14ac:dyDescent="0.2">
      <c r="G849">
        <v>2013</v>
      </c>
      <c r="H849" t="s">
        <v>15</v>
      </c>
      <c r="I849">
        <v>15</v>
      </c>
      <c r="J849" t="s">
        <v>88</v>
      </c>
      <c r="K849" t="s">
        <v>5</v>
      </c>
      <c r="L849" t="s">
        <v>89</v>
      </c>
      <c r="M849" t="s">
        <v>44</v>
      </c>
      <c r="N849" t="s">
        <v>45</v>
      </c>
      <c r="O849" t="s">
        <v>46</v>
      </c>
      <c r="P849" t="str">
        <f>LEFT(Table6[[#This Row],[PoliceStation]],LEN(Table6[[#This Row],[PoliceStation]])-4)</f>
        <v>Bedok North</v>
      </c>
    </row>
    <row r="850" spans="7:16" x14ac:dyDescent="0.2">
      <c r="G850">
        <v>2013</v>
      </c>
      <c r="H850" t="s">
        <v>14</v>
      </c>
      <c r="I850">
        <v>6</v>
      </c>
      <c r="J850" t="s">
        <v>88</v>
      </c>
      <c r="K850" t="s">
        <v>4</v>
      </c>
      <c r="L850" t="s">
        <v>89</v>
      </c>
      <c r="M850" t="s">
        <v>44</v>
      </c>
      <c r="N850" t="s">
        <v>45</v>
      </c>
      <c r="O850" t="s">
        <v>46</v>
      </c>
      <c r="P850" t="str">
        <f>LEFT(Table6[[#This Row],[PoliceStation]],LEN(Table6[[#This Row],[PoliceStation]])-4)</f>
        <v>Bedok North</v>
      </c>
    </row>
    <row r="851" spans="7:16" x14ac:dyDescent="0.2">
      <c r="G851">
        <v>2013</v>
      </c>
      <c r="H851" t="s">
        <v>12</v>
      </c>
      <c r="I851">
        <v>20</v>
      </c>
      <c r="J851" t="s">
        <v>88</v>
      </c>
      <c r="K851" t="s">
        <v>3</v>
      </c>
      <c r="L851" t="s">
        <v>89</v>
      </c>
      <c r="M851" t="s">
        <v>61</v>
      </c>
      <c r="N851" t="s">
        <v>42</v>
      </c>
      <c r="O851" t="s">
        <v>43</v>
      </c>
      <c r="P851" t="str">
        <f>LEFT(Table6[[#This Row],[PoliceStation]],LEN(Table6[[#This Row],[PoliceStation]])-4)</f>
        <v>Ang Mo Kio South</v>
      </c>
    </row>
    <row r="852" spans="7:16" x14ac:dyDescent="0.2">
      <c r="G852">
        <v>2013</v>
      </c>
      <c r="H852" t="s">
        <v>15</v>
      </c>
      <c r="I852">
        <v>18</v>
      </c>
      <c r="J852" t="s">
        <v>88</v>
      </c>
      <c r="K852" t="s">
        <v>5</v>
      </c>
      <c r="L852" t="s">
        <v>89</v>
      </c>
      <c r="M852" t="s">
        <v>74</v>
      </c>
      <c r="N852" t="s">
        <v>45</v>
      </c>
      <c r="O852" t="s">
        <v>46</v>
      </c>
      <c r="P852" t="str">
        <f>LEFT(Table6[[#This Row],[PoliceStation]],LEN(Table6[[#This Row],[PoliceStation]])-4)</f>
        <v>Bedok South</v>
      </c>
    </row>
    <row r="853" spans="7:16" x14ac:dyDescent="0.2">
      <c r="G853">
        <v>2013</v>
      </c>
      <c r="H853" t="s">
        <v>17</v>
      </c>
      <c r="I853">
        <v>13</v>
      </c>
      <c r="J853" t="s">
        <v>88</v>
      </c>
      <c r="K853" t="s">
        <v>6</v>
      </c>
      <c r="L853" t="s">
        <v>89</v>
      </c>
      <c r="M853" t="s">
        <v>55</v>
      </c>
      <c r="N853" t="s">
        <v>56</v>
      </c>
      <c r="O853" t="s">
        <v>50</v>
      </c>
      <c r="P853" t="str">
        <f>LEFT(Table6[[#This Row],[PoliceStation]],LEN(Table6[[#This Row],[PoliceStation]])-4)</f>
        <v>Bukit Merah East</v>
      </c>
    </row>
    <row r="854" spans="7:16" x14ac:dyDescent="0.2">
      <c r="G854">
        <v>2013</v>
      </c>
      <c r="H854" t="s">
        <v>16</v>
      </c>
      <c r="I854">
        <v>5</v>
      </c>
      <c r="J854" t="s">
        <v>88</v>
      </c>
      <c r="K854" t="s">
        <v>6</v>
      </c>
      <c r="L854" t="s">
        <v>89</v>
      </c>
      <c r="M854" t="s">
        <v>72</v>
      </c>
      <c r="N854" t="s">
        <v>49</v>
      </c>
      <c r="O854" t="s">
        <v>50</v>
      </c>
      <c r="P854" t="str">
        <f>LEFT(Table6[[#This Row],[PoliceStation]],LEN(Table6[[#This Row],[PoliceStation]])-4)</f>
        <v>Bishan</v>
      </c>
    </row>
    <row r="855" spans="7:16" x14ac:dyDescent="0.2">
      <c r="G855">
        <v>2013</v>
      </c>
      <c r="H855" t="s">
        <v>15</v>
      </c>
      <c r="I855">
        <v>13</v>
      </c>
      <c r="J855" t="s">
        <v>88</v>
      </c>
      <c r="K855" t="s">
        <v>5</v>
      </c>
      <c r="L855" t="s">
        <v>89</v>
      </c>
      <c r="M855" t="s">
        <v>75</v>
      </c>
      <c r="N855" t="s">
        <v>49</v>
      </c>
      <c r="O855" t="s">
        <v>50</v>
      </c>
      <c r="P855" t="str">
        <f>LEFT(Table6[[#This Row],[PoliceStation]],LEN(Table6[[#This Row],[PoliceStation]])-4)</f>
        <v>Kampong Java</v>
      </c>
    </row>
    <row r="856" spans="7:16" x14ac:dyDescent="0.2">
      <c r="G856">
        <v>2013</v>
      </c>
      <c r="H856" t="s">
        <v>16</v>
      </c>
      <c r="I856">
        <v>4</v>
      </c>
      <c r="J856" t="s">
        <v>88</v>
      </c>
      <c r="K856" t="s">
        <v>6</v>
      </c>
      <c r="L856" t="s">
        <v>89</v>
      </c>
      <c r="M856" t="s">
        <v>80</v>
      </c>
      <c r="N856" t="s">
        <v>49</v>
      </c>
      <c r="O856" t="s">
        <v>50</v>
      </c>
      <c r="P856" t="str">
        <f>LEFT(Table6[[#This Row],[PoliceStation]],LEN(Table6[[#This Row],[PoliceStation]])-4)</f>
        <v>Bukit Timah</v>
      </c>
    </row>
    <row r="857" spans="7:16" x14ac:dyDescent="0.2">
      <c r="G857">
        <v>2013</v>
      </c>
      <c r="H857" t="s">
        <v>17</v>
      </c>
      <c r="I857">
        <v>2</v>
      </c>
      <c r="J857" t="s">
        <v>88</v>
      </c>
      <c r="K857" t="s">
        <v>6</v>
      </c>
      <c r="L857" t="s">
        <v>89</v>
      </c>
      <c r="M857" t="s">
        <v>80</v>
      </c>
      <c r="N857" t="s">
        <v>49</v>
      </c>
      <c r="O857" t="s">
        <v>50</v>
      </c>
      <c r="P857" t="str">
        <f>LEFT(Table6[[#This Row],[PoliceStation]],LEN(Table6[[#This Row],[PoliceStation]])-4)</f>
        <v>Bukit Timah</v>
      </c>
    </row>
    <row r="858" spans="7:16" x14ac:dyDescent="0.2">
      <c r="G858">
        <v>2013</v>
      </c>
      <c r="H858" t="s">
        <v>12</v>
      </c>
      <c r="I858">
        <v>17</v>
      </c>
      <c r="J858" t="s">
        <v>88</v>
      </c>
      <c r="K858" t="s">
        <v>3</v>
      </c>
      <c r="L858" t="s">
        <v>89</v>
      </c>
      <c r="M858" t="s">
        <v>80</v>
      </c>
      <c r="N858" t="s">
        <v>49</v>
      </c>
      <c r="O858" t="s">
        <v>50</v>
      </c>
      <c r="P858" t="str">
        <f>LEFT(Table6[[#This Row],[PoliceStation]],LEN(Table6[[#This Row],[PoliceStation]])-4)</f>
        <v>Bukit Timah</v>
      </c>
    </row>
    <row r="859" spans="7:16" x14ac:dyDescent="0.2">
      <c r="G859">
        <v>2013</v>
      </c>
      <c r="H859" t="s">
        <v>14</v>
      </c>
      <c r="I859">
        <v>1</v>
      </c>
      <c r="J859" t="s">
        <v>88</v>
      </c>
      <c r="K859" t="s">
        <v>4</v>
      </c>
      <c r="L859" t="s">
        <v>89</v>
      </c>
      <c r="M859" t="s">
        <v>80</v>
      </c>
      <c r="N859" t="s">
        <v>49</v>
      </c>
      <c r="O859" t="s">
        <v>50</v>
      </c>
      <c r="P859" t="str">
        <f>LEFT(Table6[[#This Row],[PoliceStation]],LEN(Table6[[#This Row],[PoliceStation]])-4)</f>
        <v>Bukit Timah</v>
      </c>
    </row>
    <row r="860" spans="7:16" x14ac:dyDescent="0.2">
      <c r="G860">
        <v>2013</v>
      </c>
      <c r="H860" t="s">
        <v>12</v>
      </c>
      <c r="I860">
        <v>33</v>
      </c>
      <c r="J860" t="s">
        <v>88</v>
      </c>
      <c r="K860" t="s">
        <v>3</v>
      </c>
      <c r="L860" t="s">
        <v>89</v>
      </c>
      <c r="M860" t="s">
        <v>72</v>
      </c>
      <c r="N860" t="s">
        <v>49</v>
      </c>
      <c r="O860" t="s">
        <v>50</v>
      </c>
      <c r="P860" t="str">
        <f>LEFT(Table6[[#This Row],[PoliceStation]],LEN(Table6[[#This Row],[PoliceStation]])-4)</f>
        <v>Bishan</v>
      </c>
    </row>
    <row r="861" spans="7:16" x14ac:dyDescent="0.2">
      <c r="G861">
        <v>2013</v>
      </c>
      <c r="H861" t="s">
        <v>16</v>
      </c>
      <c r="I861">
        <v>6</v>
      </c>
      <c r="J861" t="s">
        <v>88</v>
      </c>
      <c r="K861" t="s">
        <v>6</v>
      </c>
      <c r="L861" t="s">
        <v>89</v>
      </c>
      <c r="M861" t="s">
        <v>78</v>
      </c>
      <c r="N861" t="s">
        <v>49</v>
      </c>
      <c r="O861" t="s">
        <v>50</v>
      </c>
      <c r="P861" t="str">
        <f>LEFT(Table6[[#This Row],[PoliceStation]],LEN(Table6[[#This Row],[PoliceStation]])-4)</f>
        <v>Orchard</v>
      </c>
    </row>
    <row r="862" spans="7:16" x14ac:dyDescent="0.2">
      <c r="G862">
        <v>2013</v>
      </c>
      <c r="H862" t="s">
        <v>15</v>
      </c>
      <c r="I862">
        <v>14</v>
      </c>
      <c r="J862" t="s">
        <v>88</v>
      </c>
      <c r="K862" t="s">
        <v>5</v>
      </c>
      <c r="L862" t="s">
        <v>89</v>
      </c>
      <c r="M862" t="s">
        <v>80</v>
      </c>
      <c r="N862" t="s">
        <v>49</v>
      </c>
      <c r="O862" t="s">
        <v>50</v>
      </c>
      <c r="P862" t="str">
        <f>LEFT(Table6[[#This Row],[PoliceStation]],LEN(Table6[[#This Row],[PoliceStation]])-4)</f>
        <v>Bukit Timah</v>
      </c>
    </row>
    <row r="863" spans="7:16" x14ac:dyDescent="0.2">
      <c r="G863">
        <v>2013</v>
      </c>
      <c r="H863" t="s">
        <v>14</v>
      </c>
      <c r="I863">
        <v>15</v>
      </c>
      <c r="J863" t="s">
        <v>88</v>
      </c>
      <c r="K863" t="s">
        <v>4</v>
      </c>
      <c r="L863" t="s">
        <v>89</v>
      </c>
      <c r="M863" t="s">
        <v>75</v>
      </c>
      <c r="N863" t="s">
        <v>49</v>
      </c>
      <c r="O863" t="s">
        <v>50</v>
      </c>
      <c r="P863" t="str">
        <f>LEFT(Table6[[#This Row],[PoliceStation]],LEN(Table6[[#This Row],[PoliceStation]])-4)</f>
        <v>Kampong Java</v>
      </c>
    </row>
    <row r="864" spans="7:16" x14ac:dyDescent="0.2">
      <c r="G864">
        <v>2014</v>
      </c>
      <c r="H864" t="s">
        <v>22</v>
      </c>
      <c r="I864">
        <v>72</v>
      </c>
      <c r="J864" t="s">
        <v>89</v>
      </c>
      <c r="K864" t="s">
        <v>89</v>
      </c>
      <c r="L864" t="s">
        <v>87</v>
      </c>
      <c r="M864" t="s">
        <v>70</v>
      </c>
      <c r="N864" t="s">
        <v>39</v>
      </c>
      <c r="O864" t="s">
        <v>40</v>
      </c>
      <c r="P864" t="str">
        <f>LEFT(Table6[[#This Row],[PoliceStation]],LEN(Table6[[#This Row],[PoliceStation]])-4)</f>
        <v>Bukit Panjang</v>
      </c>
    </row>
    <row r="865" spans="7:16" x14ac:dyDescent="0.2">
      <c r="G865">
        <v>2014</v>
      </c>
      <c r="H865" t="s">
        <v>23</v>
      </c>
      <c r="I865">
        <v>217</v>
      </c>
      <c r="J865" t="s">
        <v>89</v>
      </c>
      <c r="K865" t="s">
        <v>89</v>
      </c>
      <c r="L865" t="s">
        <v>87</v>
      </c>
      <c r="M865" t="s">
        <v>58</v>
      </c>
      <c r="N865" t="s">
        <v>39</v>
      </c>
      <c r="O865" t="s">
        <v>40</v>
      </c>
      <c r="P865" t="str">
        <f>LEFT(Table6[[#This Row],[PoliceStation]],LEN(Table6[[#This Row],[PoliceStation]])-4)</f>
        <v>Bukit Batok</v>
      </c>
    </row>
    <row r="866" spans="7:16" x14ac:dyDescent="0.2">
      <c r="G866">
        <v>2014</v>
      </c>
      <c r="H866" t="s">
        <v>23</v>
      </c>
      <c r="I866">
        <v>53</v>
      </c>
      <c r="J866" t="s">
        <v>89</v>
      </c>
      <c r="K866" t="s">
        <v>89</v>
      </c>
      <c r="L866" t="s">
        <v>87</v>
      </c>
      <c r="M866" t="s">
        <v>77</v>
      </c>
      <c r="N866" t="s">
        <v>45</v>
      </c>
      <c r="O866" t="s">
        <v>46</v>
      </c>
      <c r="P866" t="str">
        <f>LEFT(Table6[[#This Row],[PoliceStation]],LEN(Table6[[#This Row],[PoliceStation]])-4)</f>
        <v>Marine Parade</v>
      </c>
    </row>
    <row r="867" spans="7:16" x14ac:dyDescent="0.2">
      <c r="G867">
        <v>2014</v>
      </c>
      <c r="H867" t="s">
        <v>22</v>
      </c>
      <c r="I867">
        <v>76</v>
      </c>
      <c r="J867" t="s">
        <v>89</v>
      </c>
      <c r="K867" t="s">
        <v>89</v>
      </c>
      <c r="L867" t="s">
        <v>87</v>
      </c>
      <c r="M867" t="s">
        <v>58</v>
      </c>
      <c r="N867" t="s">
        <v>39</v>
      </c>
      <c r="O867" t="s">
        <v>40</v>
      </c>
      <c r="P867" t="str">
        <f>LEFT(Table6[[#This Row],[PoliceStation]],LEN(Table6[[#This Row],[PoliceStation]])-4)</f>
        <v>Bukit Batok</v>
      </c>
    </row>
    <row r="868" spans="7:16" x14ac:dyDescent="0.2">
      <c r="G868">
        <v>2014</v>
      </c>
      <c r="H868" t="s">
        <v>23</v>
      </c>
      <c r="I868">
        <v>287</v>
      </c>
      <c r="J868" t="s">
        <v>89</v>
      </c>
      <c r="K868" t="s">
        <v>89</v>
      </c>
      <c r="L868" t="s">
        <v>87</v>
      </c>
      <c r="M868" t="s">
        <v>47</v>
      </c>
      <c r="N868" t="s">
        <v>45</v>
      </c>
      <c r="O868" t="s">
        <v>46</v>
      </c>
      <c r="P868" t="str">
        <f>LEFT(Table6[[#This Row],[PoliceStation]],LEN(Table6[[#This Row],[PoliceStation]])-4)</f>
        <v>Tampines</v>
      </c>
    </row>
    <row r="869" spans="7:16" x14ac:dyDescent="0.2">
      <c r="G869">
        <v>2014</v>
      </c>
      <c r="H869" t="s">
        <v>22</v>
      </c>
      <c r="I869">
        <v>6</v>
      </c>
      <c r="J869" t="s">
        <v>89</v>
      </c>
      <c r="K869" t="s">
        <v>89</v>
      </c>
      <c r="L869" t="s">
        <v>87</v>
      </c>
      <c r="M869" t="s">
        <v>47</v>
      </c>
      <c r="N869" t="s">
        <v>45</v>
      </c>
      <c r="O869" t="s">
        <v>46</v>
      </c>
      <c r="P869" t="str">
        <f>LEFT(Table6[[#This Row],[PoliceStation]],LEN(Table6[[#This Row],[PoliceStation]])-4)</f>
        <v>Tampines</v>
      </c>
    </row>
    <row r="870" spans="7:16" x14ac:dyDescent="0.2">
      <c r="G870">
        <v>2014</v>
      </c>
      <c r="H870" t="s">
        <v>23</v>
      </c>
      <c r="I870">
        <v>151</v>
      </c>
      <c r="J870" t="s">
        <v>89</v>
      </c>
      <c r="K870" t="s">
        <v>89</v>
      </c>
      <c r="L870" t="s">
        <v>87</v>
      </c>
      <c r="M870" t="s">
        <v>60</v>
      </c>
      <c r="N870" t="s">
        <v>45</v>
      </c>
      <c r="O870" t="s">
        <v>46</v>
      </c>
      <c r="P870" t="str">
        <f>LEFT(Table6[[#This Row],[PoliceStation]],LEN(Table6[[#This Row],[PoliceStation]])-4)</f>
        <v>Pasir Ris</v>
      </c>
    </row>
    <row r="871" spans="7:16" x14ac:dyDescent="0.2">
      <c r="G871">
        <v>2014</v>
      </c>
      <c r="H871" t="s">
        <v>22</v>
      </c>
      <c r="I871">
        <v>4</v>
      </c>
      <c r="J871" t="s">
        <v>89</v>
      </c>
      <c r="K871" t="s">
        <v>89</v>
      </c>
      <c r="L871" t="s">
        <v>87</v>
      </c>
      <c r="M871" t="s">
        <v>60</v>
      </c>
      <c r="N871" t="s">
        <v>45</v>
      </c>
      <c r="O871" t="s">
        <v>46</v>
      </c>
      <c r="P871" t="str">
        <f>LEFT(Table6[[#This Row],[PoliceStation]],LEN(Table6[[#This Row],[PoliceStation]])-4)</f>
        <v>Pasir Ris</v>
      </c>
    </row>
    <row r="872" spans="7:16" x14ac:dyDescent="0.2">
      <c r="G872">
        <v>2014</v>
      </c>
      <c r="H872" t="s">
        <v>23</v>
      </c>
      <c r="I872">
        <v>141</v>
      </c>
      <c r="J872" t="s">
        <v>89</v>
      </c>
      <c r="K872" t="s">
        <v>89</v>
      </c>
      <c r="L872" t="s">
        <v>87</v>
      </c>
      <c r="M872" t="s">
        <v>68</v>
      </c>
      <c r="N872" t="s">
        <v>45</v>
      </c>
      <c r="O872" t="s">
        <v>46</v>
      </c>
      <c r="P872" t="str">
        <f>LEFT(Table6[[#This Row],[PoliceStation]],LEN(Table6[[#This Row],[PoliceStation]])-4)</f>
        <v>Changi</v>
      </c>
    </row>
    <row r="873" spans="7:16" x14ac:dyDescent="0.2">
      <c r="G873">
        <v>2014</v>
      </c>
      <c r="H873" t="s">
        <v>23</v>
      </c>
      <c r="I873">
        <v>151</v>
      </c>
      <c r="J873" t="s">
        <v>89</v>
      </c>
      <c r="K873" t="s">
        <v>89</v>
      </c>
      <c r="L873" t="s">
        <v>87</v>
      </c>
      <c r="M873" t="s">
        <v>57</v>
      </c>
      <c r="N873" t="s">
        <v>45</v>
      </c>
      <c r="O873" t="s">
        <v>46</v>
      </c>
      <c r="P873" t="str">
        <f>LEFT(Table6[[#This Row],[PoliceStation]],LEN(Table6[[#This Row],[PoliceStation]])-4)</f>
        <v>Geylang</v>
      </c>
    </row>
    <row r="874" spans="7:16" x14ac:dyDescent="0.2">
      <c r="G874">
        <v>2014</v>
      </c>
      <c r="H874" t="s">
        <v>22</v>
      </c>
      <c r="I874">
        <v>13</v>
      </c>
      <c r="J874" t="s">
        <v>89</v>
      </c>
      <c r="K874" t="s">
        <v>89</v>
      </c>
      <c r="L874" t="s">
        <v>87</v>
      </c>
      <c r="M874" t="s">
        <v>57</v>
      </c>
      <c r="N874" t="s">
        <v>45</v>
      </c>
      <c r="O874" t="s">
        <v>46</v>
      </c>
      <c r="P874" t="str">
        <f>LEFT(Table6[[#This Row],[PoliceStation]],LEN(Table6[[#This Row],[PoliceStation]])-4)</f>
        <v>Geylang</v>
      </c>
    </row>
    <row r="875" spans="7:16" x14ac:dyDescent="0.2">
      <c r="G875">
        <v>2014</v>
      </c>
      <c r="H875" t="s">
        <v>22</v>
      </c>
      <c r="I875">
        <v>8</v>
      </c>
      <c r="J875" t="s">
        <v>89</v>
      </c>
      <c r="K875" t="s">
        <v>89</v>
      </c>
      <c r="L875" t="s">
        <v>87</v>
      </c>
      <c r="M875" t="s">
        <v>68</v>
      </c>
      <c r="N875" t="s">
        <v>45</v>
      </c>
      <c r="O875" t="s">
        <v>46</v>
      </c>
      <c r="P875" t="str">
        <f>LEFT(Table6[[#This Row],[PoliceStation]],LEN(Table6[[#This Row],[PoliceStation]])-4)</f>
        <v>Changi</v>
      </c>
    </row>
    <row r="876" spans="7:16" x14ac:dyDescent="0.2">
      <c r="G876">
        <v>2014</v>
      </c>
      <c r="H876" t="s">
        <v>23</v>
      </c>
      <c r="I876">
        <v>108</v>
      </c>
      <c r="J876" t="s">
        <v>89</v>
      </c>
      <c r="K876" t="s">
        <v>89</v>
      </c>
      <c r="L876" t="s">
        <v>87</v>
      </c>
      <c r="M876" t="s">
        <v>74</v>
      </c>
      <c r="N876" t="s">
        <v>45</v>
      </c>
      <c r="O876" t="s">
        <v>46</v>
      </c>
      <c r="P876" t="str">
        <f>LEFT(Table6[[#This Row],[PoliceStation]],LEN(Table6[[#This Row],[PoliceStation]])-4)</f>
        <v>Bedok South</v>
      </c>
    </row>
    <row r="877" spans="7:16" x14ac:dyDescent="0.2">
      <c r="G877">
        <v>2014</v>
      </c>
      <c r="H877" t="s">
        <v>22</v>
      </c>
      <c r="I877">
        <v>6</v>
      </c>
      <c r="J877" t="s">
        <v>89</v>
      </c>
      <c r="K877" t="s">
        <v>89</v>
      </c>
      <c r="L877" t="s">
        <v>87</v>
      </c>
      <c r="M877" t="s">
        <v>74</v>
      </c>
      <c r="N877" t="s">
        <v>45</v>
      </c>
      <c r="O877" t="s">
        <v>46</v>
      </c>
      <c r="P877" t="str">
        <f>LEFT(Table6[[#This Row],[PoliceStation]],LEN(Table6[[#This Row],[PoliceStation]])-4)</f>
        <v>Bedok South</v>
      </c>
    </row>
    <row r="878" spans="7:16" x14ac:dyDescent="0.2">
      <c r="G878">
        <v>2014</v>
      </c>
      <c r="H878" t="s">
        <v>22</v>
      </c>
      <c r="I878">
        <v>56</v>
      </c>
      <c r="J878" t="s">
        <v>89</v>
      </c>
      <c r="K878" t="s">
        <v>89</v>
      </c>
      <c r="L878" t="s">
        <v>87</v>
      </c>
      <c r="M878" t="s">
        <v>44</v>
      </c>
      <c r="N878" t="s">
        <v>45</v>
      </c>
      <c r="O878" t="s">
        <v>46</v>
      </c>
      <c r="P878" t="str">
        <f>LEFT(Table6[[#This Row],[PoliceStation]],LEN(Table6[[#This Row],[PoliceStation]])-4)</f>
        <v>Bedok North</v>
      </c>
    </row>
    <row r="879" spans="7:16" x14ac:dyDescent="0.2">
      <c r="G879">
        <v>2014</v>
      </c>
      <c r="H879" t="s">
        <v>23</v>
      </c>
      <c r="I879">
        <v>192</v>
      </c>
      <c r="J879" t="s">
        <v>89</v>
      </c>
      <c r="K879" t="s">
        <v>89</v>
      </c>
      <c r="L879" t="s">
        <v>87</v>
      </c>
      <c r="M879" t="s">
        <v>70</v>
      </c>
      <c r="N879" t="s">
        <v>39</v>
      </c>
      <c r="O879" t="s">
        <v>40</v>
      </c>
      <c r="P879" t="str">
        <f>LEFT(Table6[[#This Row],[PoliceStation]],LEN(Table6[[#This Row],[PoliceStation]])-4)</f>
        <v>Bukit Panjang</v>
      </c>
    </row>
    <row r="880" spans="7:16" x14ac:dyDescent="0.2">
      <c r="G880">
        <v>2014</v>
      </c>
      <c r="H880" t="s">
        <v>23</v>
      </c>
      <c r="I880">
        <v>237</v>
      </c>
      <c r="J880" t="s">
        <v>89</v>
      </c>
      <c r="K880" t="s">
        <v>89</v>
      </c>
      <c r="L880" t="s">
        <v>87</v>
      </c>
      <c r="M880" t="s">
        <v>44</v>
      </c>
      <c r="N880" t="s">
        <v>45</v>
      </c>
      <c r="O880" t="s">
        <v>46</v>
      </c>
      <c r="P880" t="str">
        <f>LEFT(Table6[[#This Row],[PoliceStation]],LEN(Table6[[#This Row],[PoliceStation]])-4)</f>
        <v>Bedok North</v>
      </c>
    </row>
    <row r="881" spans="7:16" x14ac:dyDescent="0.2">
      <c r="G881">
        <v>2014</v>
      </c>
      <c r="H881" t="s">
        <v>22</v>
      </c>
      <c r="I881">
        <v>3</v>
      </c>
      <c r="J881" t="s">
        <v>89</v>
      </c>
      <c r="K881" t="s">
        <v>89</v>
      </c>
      <c r="L881" t="s">
        <v>87</v>
      </c>
      <c r="M881" t="s">
        <v>77</v>
      </c>
      <c r="N881" t="s">
        <v>45</v>
      </c>
      <c r="O881" t="s">
        <v>46</v>
      </c>
      <c r="P881" t="str">
        <f>LEFT(Table6[[#This Row],[PoliceStation]],LEN(Table6[[#This Row],[PoliceStation]])-4)</f>
        <v>Marine Parade</v>
      </c>
    </row>
    <row r="882" spans="7:16" x14ac:dyDescent="0.2">
      <c r="G882">
        <v>2014</v>
      </c>
      <c r="H882" t="s">
        <v>22</v>
      </c>
      <c r="I882">
        <v>25</v>
      </c>
      <c r="J882" t="s">
        <v>89</v>
      </c>
      <c r="K882" t="s">
        <v>89</v>
      </c>
      <c r="L882" t="s">
        <v>87</v>
      </c>
      <c r="M882" t="s">
        <v>59</v>
      </c>
      <c r="N882" t="s">
        <v>39</v>
      </c>
      <c r="O882" t="s">
        <v>40</v>
      </c>
      <c r="P882" t="str">
        <f>LEFT(Table6[[#This Row],[PoliceStation]],LEN(Table6[[#This Row],[PoliceStation]])-4)</f>
        <v>Choa Chu Kang</v>
      </c>
    </row>
    <row r="883" spans="7:16" x14ac:dyDescent="0.2">
      <c r="G883">
        <v>2014</v>
      </c>
      <c r="H883" t="s">
        <v>23</v>
      </c>
      <c r="I883">
        <v>145</v>
      </c>
      <c r="J883" t="s">
        <v>89</v>
      </c>
      <c r="K883" t="s">
        <v>89</v>
      </c>
      <c r="L883" t="s">
        <v>87</v>
      </c>
      <c r="M883" t="s">
        <v>82</v>
      </c>
      <c r="N883" t="s">
        <v>39</v>
      </c>
      <c r="O883" t="s">
        <v>40</v>
      </c>
      <c r="P883" t="str">
        <f>LEFT(Table6[[#This Row],[PoliceStation]],LEN(Table6[[#This Row],[PoliceStation]])-4)</f>
        <v>Woodlands West</v>
      </c>
    </row>
    <row r="884" spans="7:16" x14ac:dyDescent="0.2">
      <c r="G884">
        <v>2014</v>
      </c>
      <c r="H884" t="s">
        <v>22</v>
      </c>
      <c r="I884">
        <v>23</v>
      </c>
      <c r="J884" t="s">
        <v>89</v>
      </c>
      <c r="K884" t="s">
        <v>89</v>
      </c>
      <c r="L884" t="s">
        <v>87</v>
      </c>
      <c r="M884" t="s">
        <v>54</v>
      </c>
      <c r="N884" t="s">
        <v>39</v>
      </c>
      <c r="O884" t="s">
        <v>40</v>
      </c>
      <c r="P884" t="str">
        <f>LEFT(Table6[[#This Row],[PoliceStation]],LEN(Table6[[#This Row],[PoliceStation]])-4)</f>
        <v>Jurong West</v>
      </c>
    </row>
    <row r="885" spans="7:16" x14ac:dyDescent="0.2">
      <c r="G885">
        <v>2014</v>
      </c>
      <c r="H885" t="s">
        <v>23</v>
      </c>
      <c r="I885">
        <v>0</v>
      </c>
      <c r="J885" t="s">
        <v>89</v>
      </c>
      <c r="K885" t="s">
        <v>89</v>
      </c>
      <c r="L885" t="s">
        <v>87</v>
      </c>
      <c r="M885" t="s">
        <v>69</v>
      </c>
      <c r="N885" t="s">
        <v>42</v>
      </c>
      <c r="O885" t="s">
        <v>43</v>
      </c>
      <c r="P885" t="str">
        <f>LEFT(Table6[[#This Row],[PoliceStation]],LEN(Table6[[#This Row],[PoliceStation]])-4)</f>
        <v>Yishun South</v>
      </c>
    </row>
    <row r="886" spans="7:16" x14ac:dyDescent="0.2">
      <c r="G886">
        <v>2014</v>
      </c>
      <c r="H886" t="s">
        <v>23</v>
      </c>
      <c r="I886">
        <v>152</v>
      </c>
      <c r="J886" t="s">
        <v>89</v>
      </c>
      <c r="K886" t="s">
        <v>89</v>
      </c>
      <c r="L886" t="s">
        <v>87</v>
      </c>
      <c r="M886" t="s">
        <v>69</v>
      </c>
      <c r="N886" t="s">
        <v>42</v>
      </c>
      <c r="O886" t="s">
        <v>43</v>
      </c>
      <c r="P886" t="str">
        <f>LEFT(Table6[[#This Row],[PoliceStation]],LEN(Table6[[#This Row],[PoliceStation]])-4)</f>
        <v>Yishun South</v>
      </c>
    </row>
    <row r="887" spans="7:16" x14ac:dyDescent="0.2">
      <c r="G887">
        <v>2014</v>
      </c>
      <c r="H887" t="s">
        <v>22</v>
      </c>
      <c r="I887">
        <v>0</v>
      </c>
      <c r="J887" t="s">
        <v>89</v>
      </c>
      <c r="K887" t="s">
        <v>89</v>
      </c>
      <c r="L887" t="s">
        <v>87</v>
      </c>
      <c r="M887" t="s">
        <v>69</v>
      </c>
      <c r="N887" t="s">
        <v>42</v>
      </c>
      <c r="O887" t="s">
        <v>43</v>
      </c>
      <c r="P887" t="str">
        <f>LEFT(Table6[[#This Row],[PoliceStation]],LEN(Table6[[#This Row],[PoliceStation]])-4)</f>
        <v>Yishun South</v>
      </c>
    </row>
    <row r="888" spans="7:16" x14ac:dyDescent="0.2">
      <c r="G888">
        <v>2014</v>
      </c>
      <c r="H888" t="s">
        <v>23</v>
      </c>
      <c r="I888">
        <v>0</v>
      </c>
      <c r="J888" t="s">
        <v>89</v>
      </c>
      <c r="K888" t="s">
        <v>89</v>
      </c>
      <c r="L888" t="s">
        <v>87</v>
      </c>
      <c r="M888" t="s">
        <v>65</v>
      </c>
      <c r="N888" t="s">
        <v>42</v>
      </c>
      <c r="O888" t="s">
        <v>43</v>
      </c>
      <c r="P888" t="str">
        <f>LEFT(Table6[[#This Row],[PoliceStation]],LEN(Table6[[#This Row],[PoliceStation]])-4)</f>
        <v>Yishun North</v>
      </c>
    </row>
    <row r="889" spans="7:16" x14ac:dyDescent="0.2">
      <c r="G889">
        <v>2014</v>
      </c>
      <c r="H889" t="s">
        <v>22</v>
      </c>
      <c r="I889">
        <v>0</v>
      </c>
      <c r="J889" t="s">
        <v>89</v>
      </c>
      <c r="K889" t="s">
        <v>89</v>
      </c>
      <c r="L889" t="s">
        <v>87</v>
      </c>
      <c r="M889" t="s">
        <v>65</v>
      </c>
      <c r="N889" t="s">
        <v>42</v>
      </c>
      <c r="O889" t="s">
        <v>43</v>
      </c>
      <c r="P889" t="str">
        <f>LEFT(Table6[[#This Row],[PoliceStation]],LEN(Table6[[#This Row],[PoliceStation]])-4)</f>
        <v>Yishun North</v>
      </c>
    </row>
    <row r="890" spans="7:16" x14ac:dyDescent="0.2">
      <c r="G890">
        <v>2014</v>
      </c>
      <c r="H890" t="s">
        <v>23</v>
      </c>
      <c r="I890">
        <v>0</v>
      </c>
      <c r="J890" t="s">
        <v>89</v>
      </c>
      <c r="K890" t="s">
        <v>89</v>
      </c>
      <c r="L890" t="s">
        <v>87</v>
      </c>
      <c r="M890" t="s">
        <v>82</v>
      </c>
      <c r="N890" t="s">
        <v>39</v>
      </c>
      <c r="O890" t="s">
        <v>40</v>
      </c>
      <c r="P890" t="str">
        <f>LEFT(Table6[[#This Row],[PoliceStation]],LEN(Table6[[#This Row],[PoliceStation]])-4)</f>
        <v>Woodlands West</v>
      </c>
    </row>
    <row r="891" spans="7:16" x14ac:dyDescent="0.2">
      <c r="G891">
        <v>2014</v>
      </c>
      <c r="H891" t="s">
        <v>22</v>
      </c>
      <c r="I891">
        <v>0</v>
      </c>
      <c r="J891" t="s">
        <v>89</v>
      </c>
      <c r="K891" t="s">
        <v>89</v>
      </c>
      <c r="L891" t="s">
        <v>87</v>
      </c>
      <c r="M891" t="s">
        <v>82</v>
      </c>
      <c r="N891" t="s">
        <v>39</v>
      </c>
      <c r="O891" t="s">
        <v>40</v>
      </c>
      <c r="P891" t="str">
        <f>LEFT(Table6[[#This Row],[PoliceStation]],LEN(Table6[[#This Row],[PoliceStation]])-4)</f>
        <v>Woodlands West</v>
      </c>
    </row>
    <row r="892" spans="7:16" x14ac:dyDescent="0.2">
      <c r="G892">
        <v>2014</v>
      </c>
      <c r="H892" t="s">
        <v>23</v>
      </c>
      <c r="I892">
        <v>0</v>
      </c>
      <c r="J892" t="s">
        <v>89</v>
      </c>
      <c r="K892" t="s">
        <v>89</v>
      </c>
      <c r="L892" t="s">
        <v>87</v>
      </c>
      <c r="M892" t="s">
        <v>81</v>
      </c>
      <c r="N892" t="s">
        <v>39</v>
      </c>
      <c r="O892" t="s">
        <v>40</v>
      </c>
      <c r="P892" t="str">
        <f>LEFT(Table6[[#This Row],[PoliceStation]],LEN(Table6[[#This Row],[PoliceStation]])-4)</f>
        <v>Woodlands East</v>
      </c>
    </row>
    <row r="893" spans="7:16" x14ac:dyDescent="0.2">
      <c r="G893">
        <v>2014</v>
      </c>
      <c r="H893" t="s">
        <v>22</v>
      </c>
      <c r="I893">
        <v>0</v>
      </c>
      <c r="J893" t="s">
        <v>89</v>
      </c>
      <c r="K893" t="s">
        <v>89</v>
      </c>
      <c r="L893" t="s">
        <v>87</v>
      </c>
      <c r="M893" t="s">
        <v>81</v>
      </c>
      <c r="N893" t="s">
        <v>39</v>
      </c>
      <c r="O893" t="s">
        <v>40</v>
      </c>
      <c r="P893" t="str">
        <f>LEFT(Table6[[#This Row],[PoliceStation]],LEN(Table6[[#This Row],[PoliceStation]])-4)</f>
        <v>Woodlands East</v>
      </c>
    </row>
    <row r="894" spans="7:16" x14ac:dyDescent="0.2">
      <c r="G894">
        <v>2014</v>
      </c>
      <c r="H894" t="s">
        <v>22</v>
      </c>
      <c r="I894">
        <v>352</v>
      </c>
      <c r="J894" t="s">
        <v>89</v>
      </c>
      <c r="K894" t="s">
        <v>89</v>
      </c>
      <c r="L894" t="s">
        <v>87</v>
      </c>
      <c r="M894" t="s">
        <v>82</v>
      </c>
      <c r="N894" t="s">
        <v>39</v>
      </c>
      <c r="O894" t="s">
        <v>40</v>
      </c>
      <c r="P894" t="str">
        <f>LEFT(Table6[[#This Row],[PoliceStation]],LEN(Table6[[#This Row],[PoliceStation]])-4)</f>
        <v>Woodlands West</v>
      </c>
    </row>
    <row r="895" spans="7:16" x14ac:dyDescent="0.2">
      <c r="G895">
        <v>2014</v>
      </c>
      <c r="H895" t="s">
        <v>23</v>
      </c>
      <c r="I895">
        <v>29</v>
      </c>
      <c r="J895" t="s">
        <v>89</v>
      </c>
      <c r="K895" t="s">
        <v>89</v>
      </c>
      <c r="L895" t="s">
        <v>87</v>
      </c>
      <c r="M895" t="s">
        <v>81</v>
      </c>
      <c r="N895" t="s">
        <v>39</v>
      </c>
      <c r="O895" t="s">
        <v>40</v>
      </c>
      <c r="P895" t="str">
        <f>LEFT(Table6[[#This Row],[PoliceStation]],LEN(Table6[[#This Row],[PoliceStation]])-4)</f>
        <v>Woodlands East</v>
      </c>
    </row>
    <row r="896" spans="7:16" x14ac:dyDescent="0.2">
      <c r="G896">
        <v>2014</v>
      </c>
      <c r="H896" t="s">
        <v>22</v>
      </c>
      <c r="I896">
        <v>164</v>
      </c>
      <c r="J896" t="s">
        <v>89</v>
      </c>
      <c r="K896" t="s">
        <v>89</v>
      </c>
      <c r="L896" t="s">
        <v>87</v>
      </c>
      <c r="M896" t="s">
        <v>81</v>
      </c>
      <c r="N896" t="s">
        <v>39</v>
      </c>
      <c r="O896" t="s">
        <v>40</v>
      </c>
      <c r="P896" t="str">
        <f>LEFT(Table6[[#This Row],[PoliceStation]],LEN(Table6[[#This Row],[PoliceStation]])-4)</f>
        <v>Woodlands East</v>
      </c>
    </row>
    <row r="897" spans="7:16" x14ac:dyDescent="0.2">
      <c r="G897">
        <v>2014</v>
      </c>
      <c r="H897" t="s">
        <v>23</v>
      </c>
      <c r="I897">
        <v>0</v>
      </c>
      <c r="J897" t="s">
        <v>89</v>
      </c>
      <c r="K897" t="s">
        <v>89</v>
      </c>
      <c r="L897" t="s">
        <v>87</v>
      </c>
      <c r="M897" t="s">
        <v>38</v>
      </c>
      <c r="N897" t="s">
        <v>39</v>
      </c>
      <c r="O897" t="s">
        <v>40</v>
      </c>
      <c r="P897" t="str">
        <f>LEFT(Table6[[#This Row],[PoliceStation]],LEN(Table6[[#This Row],[PoliceStation]])-4)</f>
        <v>Woodlands</v>
      </c>
    </row>
    <row r="898" spans="7:16" x14ac:dyDescent="0.2">
      <c r="G898">
        <v>2014</v>
      </c>
      <c r="H898" t="s">
        <v>22</v>
      </c>
      <c r="I898">
        <v>0</v>
      </c>
      <c r="J898" t="s">
        <v>89</v>
      </c>
      <c r="K898" t="s">
        <v>89</v>
      </c>
      <c r="L898" t="s">
        <v>87</v>
      </c>
      <c r="M898" t="s">
        <v>38</v>
      </c>
      <c r="N898" t="s">
        <v>39</v>
      </c>
      <c r="O898" t="s">
        <v>40</v>
      </c>
      <c r="P898" t="str">
        <f>LEFT(Table6[[#This Row],[PoliceStation]],LEN(Table6[[#This Row],[PoliceStation]])-4)</f>
        <v>Woodlands</v>
      </c>
    </row>
    <row r="899" spans="7:16" x14ac:dyDescent="0.2">
      <c r="G899">
        <v>2014</v>
      </c>
      <c r="H899" t="s">
        <v>23</v>
      </c>
      <c r="I899">
        <v>247</v>
      </c>
      <c r="J899" t="s">
        <v>89</v>
      </c>
      <c r="K899" t="s">
        <v>89</v>
      </c>
      <c r="L899" t="s">
        <v>87</v>
      </c>
      <c r="M899" t="s">
        <v>53</v>
      </c>
      <c r="N899" t="s">
        <v>39</v>
      </c>
      <c r="O899" t="s">
        <v>40</v>
      </c>
      <c r="P899" t="str">
        <f>LEFT(Table6[[#This Row],[PoliceStation]],LEN(Table6[[#This Row],[PoliceStation]])-4)</f>
        <v>Nanyang</v>
      </c>
    </row>
    <row r="900" spans="7:16" x14ac:dyDescent="0.2">
      <c r="G900">
        <v>2014</v>
      </c>
      <c r="H900" t="s">
        <v>22</v>
      </c>
      <c r="I900">
        <v>103</v>
      </c>
      <c r="J900" t="s">
        <v>89</v>
      </c>
      <c r="K900" t="s">
        <v>89</v>
      </c>
      <c r="L900" t="s">
        <v>87</v>
      </c>
      <c r="M900" t="s">
        <v>53</v>
      </c>
      <c r="N900" t="s">
        <v>39</v>
      </c>
      <c r="O900" t="s">
        <v>40</v>
      </c>
      <c r="P900" t="str">
        <f>LEFT(Table6[[#This Row],[PoliceStation]],LEN(Table6[[#This Row],[PoliceStation]])-4)</f>
        <v>Nanyang</v>
      </c>
    </row>
    <row r="901" spans="7:16" x14ac:dyDescent="0.2">
      <c r="G901">
        <v>2014</v>
      </c>
      <c r="H901" t="s">
        <v>23</v>
      </c>
      <c r="I901">
        <v>286</v>
      </c>
      <c r="J901" t="s">
        <v>89</v>
      </c>
      <c r="K901" t="s">
        <v>89</v>
      </c>
      <c r="L901" t="s">
        <v>87</v>
      </c>
      <c r="M901" t="s">
        <v>54</v>
      </c>
      <c r="N901" t="s">
        <v>39</v>
      </c>
      <c r="O901" t="s">
        <v>40</v>
      </c>
      <c r="P901" t="str">
        <f>LEFT(Table6[[#This Row],[PoliceStation]],LEN(Table6[[#This Row],[PoliceStation]])-4)</f>
        <v>Jurong West</v>
      </c>
    </row>
    <row r="902" spans="7:16" x14ac:dyDescent="0.2">
      <c r="G902">
        <v>2014</v>
      </c>
      <c r="H902" t="s">
        <v>23</v>
      </c>
      <c r="I902">
        <v>276</v>
      </c>
      <c r="J902" t="s">
        <v>89</v>
      </c>
      <c r="K902" t="s">
        <v>89</v>
      </c>
      <c r="L902" t="s">
        <v>87</v>
      </c>
      <c r="M902" t="s">
        <v>59</v>
      </c>
      <c r="N902" t="s">
        <v>39</v>
      </c>
      <c r="O902" t="s">
        <v>40</v>
      </c>
      <c r="P902" t="str">
        <f>LEFT(Table6[[#This Row],[PoliceStation]],LEN(Table6[[#This Row],[PoliceStation]])-4)</f>
        <v>Choa Chu Kang</v>
      </c>
    </row>
    <row r="903" spans="7:16" x14ac:dyDescent="0.2">
      <c r="G903">
        <v>2014</v>
      </c>
      <c r="H903" t="s">
        <v>22</v>
      </c>
      <c r="I903">
        <v>5</v>
      </c>
      <c r="J903" t="s">
        <v>89</v>
      </c>
      <c r="K903" t="s">
        <v>89</v>
      </c>
      <c r="L903" t="s">
        <v>87</v>
      </c>
      <c r="M903" t="s">
        <v>69</v>
      </c>
      <c r="N903" t="s">
        <v>42</v>
      </c>
      <c r="O903" t="s">
        <v>43</v>
      </c>
      <c r="P903" t="str">
        <f>LEFT(Table6[[#This Row],[PoliceStation]],LEN(Table6[[#This Row],[PoliceStation]])-4)</f>
        <v>Yishun South</v>
      </c>
    </row>
    <row r="904" spans="7:16" x14ac:dyDescent="0.2">
      <c r="G904">
        <v>2014</v>
      </c>
      <c r="H904" t="s">
        <v>22</v>
      </c>
      <c r="I904">
        <v>4</v>
      </c>
      <c r="J904" t="s">
        <v>89</v>
      </c>
      <c r="K904" t="s">
        <v>89</v>
      </c>
      <c r="L904" t="s">
        <v>87</v>
      </c>
      <c r="M904" t="s">
        <v>72</v>
      </c>
      <c r="N904" t="s">
        <v>49</v>
      </c>
      <c r="O904" t="s">
        <v>50</v>
      </c>
      <c r="P904" t="str">
        <f>LEFT(Table6[[#This Row],[PoliceStation]],LEN(Table6[[#This Row],[PoliceStation]])-4)</f>
        <v>Bishan</v>
      </c>
    </row>
    <row r="905" spans="7:16" x14ac:dyDescent="0.2">
      <c r="G905">
        <v>2014</v>
      </c>
      <c r="H905" t="s">
        <v>22</v>
      </c>
      <c r="I905">
        <v>15</v>
      </c>
      <c r="J905" t="s">
        <v>89</v>
      </c>
      <c r="K905" t="s">
        <v>89</v>
      </c>
      <c r="L905" t="s">
        <v>87</v>
      </c>
      <c r="M905" t="s">
        <v>65</v>
      </c>
      <c r="N905" t="s">
        <v>42</v>
      </c>
      <c r="O905" t="s">
        <v>43</v>
      </c>
      <c r="P905" t="str">
        <f>LEFT(Table6[[#This Row],[PoliceStation]],LEN(Table6[[#This Row],[PoliceStation]])-4)</f>
        <v>Yishun North</v>
      </c>
    </row>
    <row r="906" spans="7:16" x14ac:dyDescent="0.2">
      <c r="G906">
        <v>2014</v>
      </c>
      <c r="H906" t="s">
        <v>22</v>
      </c>
      <c r="I906">
        <v>3</v>
      </c>
      <c r="J906" t="s">
        <v>89</v>
      </c>
      <c r="K906" t="s">
        <v>89</v>
      </c>
      <c r="L906" t="s">
        <v>87</v>
      </c>
      <c r="M906" t="s">
        <v>80</v>
      </c>
      <c r="N906" t="s">
        <v>49</v>
      </c>
      <c r="O906" t="s">
        <v>50</v>
      </c>
      <c r="P906" t="str">
        <f>LEFT(Table6[[#This Row],[PoliceStation]],LEN(Table6[[#This Row],[PoliceStation]])-4)</f>
        <v>Bukit Timah</v>
      </c>
    </row>
    <row r="907" spans="7:16" x14ac:dyDescent="0.2">
      <c r="G907">
        <v>2014</v>
      </c>
      <c r="H907" t="s">
        <v>23</v>
      </c>
      <c r="I907">
        <v>77</v>
      </c>
      <c r="J907" t="s">
        <v>89</v>
      </c>
      <c r="K907" t="s">
        <v>89</v>
      </c>
      <c r="L907" t="s">
        <v>87</v>
      </c>
      <c r="M907" t="s">
        <v>72</v>
      </c>
      <c r="N907" t="s">
        <v>49</v>
      </c>
      <c r="O907" t="s">
        <v>50</v>
      </c>
      <c r="P907" t="str">
        <f>LEFT(Table6[[#This Row],[PoliceStation]],LEN(Table6[[#This Row],[PoliceStation]])-4)</f>
        <v>Bishan</v>
      </c>
    </row>
    <row r="908" spans="7:16" x14ac:dyDescent="0.2">
      <c r="G908">
        <v>2014</v>
      </c>
      <c r="H908" t="s">
        <v>23</v>
      </c>
      <c r="I908">
        <v>118</v>
      </c>
      <c r="J908" t="s">
        <v>89</v>
      </c>
      <c r="K908" t="s">
        <v>89</v>
      </c>
      <c r="L908" t="s">
        <v>87</v>
      </c>
      <c r="M908" t="s">
        <v>71</v>
      </c>
      <c r="N908" t="s">
        <v>63</v>
      </c>
      <c r="O908" t="s">
        <v>40</v>
      </c>
      <c r="P908" t="str">
        <f>LEFT(Table6[[#This Row],[PoliceStation]],LEN(Table6[[#This Row],[PoliceStation]])-4)</f>
        <v>Queenstown</v>
      </c>
    </row>
    <row r="909" spans="7:16" x14ac:dyDescent="0.2">
      <c r="G909">
        <v>2014</v>
      </c>
      <c r="H909" t="s">
        <v>22</v>
      </c>
      <c r="I909">
        <v>9</v>
      </c>
      <c r="J909" t="s">
        <v>89</v>
      </c>
      <c r="K909" t="s">
        <v>89</v>
      </c>
      <c r="L909" t="s">
        <v>87</v>
      </c>
      <c r="M909" t="s">
        <v>71</v>
      </c>
      <c r="N909" t="s">
        <v>63</v>
      </c>
      <c r="O909" t="s">
        <v>40</v>
      </c>
      <c r="P909" t="str">
        <f>LEFT(Table6[[#This Row],[PoliceStation]],LEN(Table6[[#This Row],[PoliceStation]])-4)</f>
        <v>Queenstown</v>
      </c>
    </row>
    <row r="910" spans="7:16" x14ac:dyDescent="0.2">
      <c r="G910">
        <v>2014</v>
      </c>
      <c r="H910" t="s">
        <v>23</v>
      </c>
      <c r="I910">
        <v>160</v>
      </c>
      <c r="J910" t="s">
        <v>89</v>
      </c>
      <c r="K910" t="s">
        <v>89</v>
      </c>
      <c r="L910" t="s">
        <v>87</v>
      </c>
      <c r="M910" t="s">
        <v>67</v>
      </c>
      <c r="N910" t="s">
        <v>63</v>
      </c>
      <c r="O910" t="s">
        <v>40</v>
      </c>
      <c r="P910" t="str">
        <f>LEFT(Table6[[#This Row],[PoliceStation]],LEN(Table6[[#This Row],[PoliceStation]])-4)</f>
        <v>Jurong East</v>
      </c>
    </row>
    <row r="911" spans="7:16" x14ac:dyDescent="0.2">
      <c r="G911">
        <v>2014</v>
      </c>
      <c r="H911" t="s">
        <v>22</v>
      </c>
      <c r="I911">
        <v>11</v>
      </c>
      <c r="J911" t="s">
        <v>89</v>
      </c>
      <c r="K911" t="s">
        <v>89</v>
      </c>
      <c r="L911" t="s">
        <v>87</v>
      </c>
      <c r="M911" t="s">
        <v>67</v>
      </c>
      <c r="N911" t="s">
        <v>63</v>
      </c>
      <c r="O911" t="s">
        <v>40</v>
      </c>
      <c r="P911" t="str">
        <f>LEFT(Table6[[#This Row],[PoliceStation]],LEN(Table6[[#This Row],[PoliceStation]])-4)</f>
        <v>Jurong East</v>
      </c>
    </row>
    <row r="912" spans="7:16" x14ac:dyDescent="0.2">
      <c r="G912">
        <v>2014</v>
      </c>
      <c r="H912" t="s">
        <v>23</v>
      </c>
      <c r="I912">
        <v>115</v>
      </c>
      <c r="J912" t="s">
        <v>89</v>
      </c>
      <c r="K912" t="s">
        <v>89</v>
      </c>
      <c r="L912" t="s">
        <v>87</v>
      </c>
      <c r="M912" t="s">
        <v>62</v>
      </c>
      <c r="N912" t="s">
        <v>63</v>
      </c>
      <c r="O912" t="s">
        <v>40</v>
      </c>
      <c r="P912" t="str">
        <f>LEFT(Table6[[#This Row],[PoliceStation]],LEN(Table6[[#This Row],[PoliceStation]])-4)</f>
        <v>Clementi</v>
      </c>
    </row>
    <row r="913" spans="7:16" x14ac:dyDescent="0.2">
      <c r="G913">
        <v>2014</v>
      </c>
      <c r="H913" t="s">
        <v>22</v>
      </c>
      <c r="I913">
        <v>40</v>
      </c>
      <c r="J913" t="s">
        <v>89</v>
      </c>
      <c r="K913" t="s">
        <v>89</v>
      </c>
      <c r="L913" t="s">
        <v>87</v>
      </c>
      <c r="M913" t="s">
        <v>62</v>
      </c>
      <c r="N913" t="s">
        <v>63</v>
      </c>
      <c r="O913" t="s">
        <v>40</v>
      </c>
      <c r="P913" t="str">
        <f>LEFT(Table6[[#This Row],[PoliceStation]],LEN(Table6[[#This Row],[PoliceStation]])-4)</f>
        <v>Clementi</v>
      </c>
    </row>
    <row r="914" spans="7:16" x14ac:dyDescent="0.2">
      <c r="G914">
        <v>2014</v>
      </c>
      <c r="H914" t="s">
        <v>23</v>
      </c>
      <c r="I914">
        <v>102</v>
      </c>
      <c r="J914" t="s">
        <v>89</v>
      </c>
      <c r="K914" t="s">
        <v>89</v>
      </c>
      <c r="L914" t="s">
        <v>87</v>
      </c>
      <c r="M914" t="s">
        <v>66</v>
      </c>
      <c r="N914" t="s">
        <v>63</v>
      </c>
      <c r="O914" t="s">
        <v>40</v>
      </c>
      <c r="P914" t="str">
        <f>LEFT(Table6[[#This Row],[PoliceStation]],LEN(Table6[[#This Row],[PoliceStation]])-4)</f>
        <v>Bukit Merah West</v>
      </c>
    </row>
    <row r="915" spans="7:16" x14ac:dyDescent="0.2">
      <c r="G915">
        <v>2014</v>
      </c>
      <c r="H915" t="s">
        <v>22</v>
      </c>
      <c r="I915">
        <v>11</v>
      </c>
      <c r="J915" t="s">
        <v>89</v>
      </c>
      <c r="K915" t="s">
        <v>89</v>
      </c>
      <c r="L915" t="s">
        <v>87</v>
      </c>
      <c r="M915" t="s">
        <v>66</v>
      </c>
      <c r="N915" t="s">
        <v>63</v>
      </c>
      <c r="O915" t="s">
        <v>40</v>
      </c>
      <c r="P915" t="str">
        <f>LEFT(Table6[[#This Row],[PoliceStation]],LEN(Table6[[#This Row],[PoliceStation]])-4)</f>
        <v>Bukit Merah West</v>
      </c>
    </row>
    <row r="916" spans="7:16" x14ac:dyDescent="0.2">
      <c r="G916">
        <v>2014</v>
      </c>
      <c r="H916" t="s">
        <v>23</v>
      </c>
      <c r="I916">
        <v>80</v>
      </c>
      <c r="J916" t="s">
        <v>89</v>
      </c>
      <c r="K916" t="s">
        <v>89</v>
      </c>
      <c r="L916" t="s">
        <v>87</v>
      </c>
      <c r="M916" t="s">
        <v>73</v>
      </c>
      <c r="N916" t="s">
        <v>56</v>
      </c>
      <c r="O916" t="s">
        <v>50</v>
      </c>
      <c r="P916" t="str">
        <f>LEFT(Table6[[#This Row],[PoliceStation]],LEN(Table6[[#This Row],[PoliceStation]])-4)</f>
        <v>Rochor</v>
      </c>
    </row>
    <row r="917" spans="7:16" x14ac:dyDescent="0.2">
      <c r="G917">
        <v>2014</v>
      </c>
      <c r="H917" t="s">
        <v>22</v>
      </c>
      <c r="I917">
        <v>24</v>
      </c>
      <c r="J917" t="s">
        <v>89</v>
      </c>
      <c r="K917" t="s">
        <v>89</v>
      </c>
      <c r="L917" t="s">
        <v>87</v>
      </c>
      <c r="M917" t="s">
        <v>73</v>
      </c>
      <c r="N917" t="s">
        <v>56</v>
      </c>
      <c r="O917" t="s">
        <v>50</v>
      </c>
      <c r="P917" t="str">
        <f>LEFT(Table6[[#This Row],[PoliceStation]],LEN(Table6[[#This Row],[PoliceStation]])-4)</f>
        <v>Rochor</v>
      </c>
    </row>
    <row r="918" spans="7:16" x14ac:dyDescent="0.2">
      <c r="G918">
        <v>2014</v>
      </c>
      <c r="H918" t="s">
        <v>23</v>
      </c>
      <c r="I918">
        <v>8</v>
      </c>
      <c r="J918" t="s">
        <v>89</v>
      </c>
      <c r="K918" t="s">
        <v>89</v>
      </c>
      <c r="L918" t="s">
        <v>87</v>
      </c>
      <c r="M918" t="s">
        <v>79</v>
      </c>
      <c r="N918" t="s">
        <v>56</v>
      </c>
      <c r="O918" t="s">
        <v>50</v>
      </c>
      <c r="P918" t="str">
        <f>LEFT(Table6[[#This Row],[PoliceStation]],LEN(Table6[[#This Row],[PoliceStation]])-4)</f>
        <v>Marina Bay</v>
      </c>
    </row>
    <row r="919" spans="7:16" x14ac:dyDescent="0.2">
      <c r="G919">
        <v>2014</v>
      </c>
      <c r="H919" t="s">
        <v>22</v>
      </c>
      <c r="I919">
        <v>5</v>
      </c>
      <c r="J919" t="s">
        <v>89</v>
      </c>
      <c r="K919" t="s">
        <v>89</v>
      </c>
      <c r="L919" t="s">
        <v>87</v>
      </c>
      <c r="M919" t="s">
        <v>79</v>
      </c>
      <c r="N919" t="s">
        <v>56</v>
      </c>
      <c r="O919" t="s">
        <v>50</v>
      </c>
      <c r="P919" t="str">
        <f>LEFT(Table6[[#This Row],[PoliceStation]],LEN(Table6[[#This Row],[PoliceStation]])-4)</f>
        <v>Marina Bay</v>
      </c>
    </row>
    <row r="920" spans="7:16" x14ac:dyDescent="0.2">
      <c r="G920">
        <v>2014</v>
      </c>
      <c r="H920" t="s">
        <v>23</v>
      </c>
      <c r="I920">
        <v>134</v>
      </c>
      <c r="J920" t="s">
        <v>89</v>
      </c>
      <c r="K920" t="s">
        <v>89</v>
      </c>
      <c r="L920" t="s">
        <v>87</v>
      </c>
      <c r="M920" t="s">
        <v>55</v>
      </c>
      <c r="N920" t="s">
        <v>56</v>
      </c>
      <c r="O920" t="s">
        <v>50</v>
      </c>
      <c r="P920" t="str">
        <f>LEFT(Table6[[#This Row],[PoliceStation]],LEN(Table6[[#This Row],[PoliceStation]])-4)</f>
        <v>Bukit Merah East</v>
      </c>
    </row>
    <row r="921" spans="7:16" x14ac:dyDescent="0.2">
      <c r="G921">
        <v>2014</v>
      </c>
      <c r="H921" t="s">
        <v>22</v>
      </c>
      <c r="I921">
        <v>78</v>
      </c>
      <c r="J921" t="s">
        <v>89</v>
      </c>
      <c r="K921" t="s">
        <v>89</v>
      </c>
      <c r="L921" t="s">
        <v>87</v>
      </c>
      <c r="M921" t="s">
        <v>55</v>
      </c>
      <c r="N921" t="s">
        <v>56</v>
      </c>
      <c r="O921" t="s">
        <v>50</v>
      </c>
      <c r="P921" t="str">
        <f>LEFT(Table6[[#This Row],[PoliceStation]],LEN(Table6[[#This Row],[PoliceStation]])-4)</f>
        <v>Bukit Merah East</v>
      </c>
    </row>
    <row r="922" spans="7:16" x14ac:dyDescent="0.2">
      <c r="G922">
        <v>2014</v>
      </c>
      <c r="H922" t="s">
        <v>22</v>
      </c>
      <c r="I922">
        <v>0</v>
      </c>
      <c r="J922" t="s">
        <v>89</v>
      </c>
      <c r="K922" t="s">
        <v>89</v>
      </c>
      <c r="L922" t="s">
        <v>87</v>
      </c>
      <c r="M922" t="s">
        <v>76</v>
      </c>
      <c r="N922" t="s">
        <v>42</v>
      </c>
      <c r="O922" t="s">
        <v>43</v>
      </c>
      <c r="P922" t="str">
        <f>LEFT(Table6[[#This Row],[PoliceStation]],LEN(Table6[[#This Row],[PoliceStation]])-4)</f>
        <v>Sembawang</v>
      </c>
    </row>
    <row r="923" spans="7:16" x14ac:dyDescent="0.2">
      <c r="G923">
        <v>2014</v>
      </c>
      <c r="H923" t="s">
        <v>23</v>
      </c>
      <c r="I923">
        <v>29</v>
      </c>
      <c r="J923" t="s">
        <v>89</v>
      </c>
      <c r="K923" t="s">
        <v>89</v>
      </c>
      <c r="L923" t="s">
        <v>87</v>
      </c>
      <c r="M923" t="s">
        <v>80</v>
      </c>
      <c r="N923" t="s">
        <v>49</v>
      </c>
      <c r="O923" t="s">
        <v>50</v>
      </c>
      <c r="P923" t="str">
        <f>LEFT(Table6[[#This Row],[PoliceStation]],LEN(Table6[[#This Row],[PoliceStation]])-4)</f>
        <v>Bukit Timah</v>
      </c>
    </row>
    <row r="924" spans="7:16" x14ac:dyDescent="0.2">
      <c r="G924">
        <v>2014</v>
      </c>
      <c r="H924" t="s">
        <v>23</v>
      </c>
      <c r="I924">
        <v>323</v>
      </c>
      <c r="J924" t="s">
        <v>89</v>
      </c>
      <c r="K924" t="s">
        <v>89</v>
      </c>
      <c r="L924" t="s">
        <v>87</v>
      </c>
      <c r="M924" t="s">
        <v>65</v>
      </c>
      <c r="N924" t="s">
        <v>42</v>
      </c>
      <c r="O924" t="s">
        <v>43</v>
      </c>
      <c r="P924" t="str">
        <f>LEFT(Table6[[#This Row],[PoliceStation]],LEN(Table6[[#This Row],[PoliceStation]])-4)</f>
        <v>Yishun North</v>
      </c>
    </row>
    <row r="925" spans="7:16" x14ac:dyDescent="0.2">
      <c r="G925">
        <v>2014</v>
      </c>
      <c r="H925" t="s">
        <v>22</v>
      </c>
      <c r="I925">
        <v>17</v>
      </c>
      <c r="J925" t="s">
        <v>89</v>
      </c>
      <c r="K925" t="s">
        <v>89</v>
      </c>
      <c r="L925" t="s">
        <v>87</v>
      </c>
      <c r="M925" t="s">
        <v>75</v>
      </c>
      <c r="N925" t="s">
        <v>49</v>
      </c>
      <c r="O925" t="s">
        <v>50</v>
      </c>
      <c r="P925" t="str">
        <f>LEFT(Table6[[#This Row],[PoliceStation]],LEN(Table6[[#This Row],[PoliceStation]])-4)</f>
        <v>Kampong Java</v>
      </c>
    </row>
    <row r="926" spans="7:16" x14ac:dyDescent="0.2">
      <c r="G926">
        <v>2014</v>
      </c>
      <c r="H926" t="s">
        <v>22</v>
      </c>
      <c r="I926">
        <v>7</v>
      </c>
      <c r="J926" t="s">
        <v>89</v>
      </c>
      <c r="K926" t="s">
        <v>89</v>
      </c>
      <c r="L926" t="s">
        <v>87</v>
      </c>
      <c r="M926" t="s">
        <v>78</v>
      </c>
      <c r="N926" t="s">
        <v>49</v>
      </c>
      <c r="O926" t="s">
        <v>50</v>
      </c>
      <c r="P926" t="str">
        <f>LEFT(Table6[[#This Row],[PoliceStation]],LEN(Table6[[#This Row],[PoliceStation]])-4)</f>
        <v>Orchard</v>
      </c>
    </row>
    <row r="927" spans="7:16" x14ac:dyDescent="0.2">
      <c r="G927">
        <v>2014</v>
      </c>
      <c r="H927" t="s">
        <v>23</v>
      </c>
      <c r="I927">
        <v>144</v>
      </c>
      <c r="J927" t="s">
        <v>89</v>
      </c>
      <c r="K927" t="s">
        <v>89</v>
      </c>
      <c r="L927" t="s">
        <v>87</v>
      </c>
      <c r="M927" t="s">
        <v>64</v>
      </c>
      <c r="N927" t="s">
        <v>42</v>
      </c>
      <c r="O927" t="s">
        <v>43</v>
      </c>
      <c r="P927" t="str">
        <f>LEFT(Table6[[#This Row],[PoliceStation]],LEN(Table6[[#This Row],[PoliceStation]])-4)</f>
        <v>Serangoon</v>
      </c>
    </row>
    <row r="928" spans="7:16" x14ac:dyDescent="0.2">
      <c r="G928">
        <v>2014</v>
      </c>
      <c r="H928" t="s">
        <v>22</v>
      </c>
      <c r="I928">
        <v>9</v>
      </c>
      <c r="J928" t="s">
        <v>89</v>
      </c>
      <c r="K928" t="s">
        <v>89</v>
      </c>
      <c r="L928" t="s">
        <v>87</v>
      </c>
      <c r="M928" t="s">
        <v>64</v>
      </c>
      <c r="N928" t="s">
        <v>42</v>
      </c>
      <c r="O928" t="s">
        <v>43</v>
      </c>
      <c r="P928" t="str">
        <f>LEFT(Table6[[#This Row],[PoliceStation]],LEN(Table6[[#This Row],[PoliceStation]])-4)</f>
        <v>Serangoon</v>
      </c>
    </row>
    <row r="929" spans="7:16" x14ac:dyDescent="0.2">
      <c r="G929">
        <v>2014</v>
      </c>
      <c r="H929" t="s">
        <v>23</v>
      </c>
      <c r="I929">
        <v>271</v>
      </c>
      <c r="J929" t="s">
        <v>89</v>
      </c>
      <c r="K929" t="s">
        <v>89</v>
      </c>
      <c r="L929" t="s">
        <v>87</v>
      </c>
      <c r="M929" t="s">
        <v>51</v>
      </c>
      <c r="N929" t="s">
        <v>42</v>
      </c>
      <c r="O929" t="s">
        <v>43</v>
      </c>
      <c r="P929" t="str">
        <f>LEFT(Table6[[#This Row],[PoliceStation]],LEN(Table6[[#This Row],[PoliceStation]])-4)</f>
        <v>Sengkang</v>
      </c>
    </row>
    <row r="930" spans="7:16" x14ac:dyDescent="0.2">
      <c r="G930">
        <v>2014</v>
      </c>
      <c r="H930" t="s">
        <v>22</v>
      </c>
      <c r="I930">
        <v>13</v>
      </c>
      <c r="J930" t="s">
        <v>89</v>
      </c>
      <c r="K930" t="s">
        <v>89</v>
      </c>
      <c r="L930" t="s">
        <v>87</v>
      </c>
      <c r="M930" t="s">
        <v>51</v>
      </c>
      <c r="N930" t="s">
        <v>42</v>
      </c>
      <c r="O930" t="s">
        <v>43</v>
      </c>
      <c r="P930" t="str">
        <f>LEFT(Table6[[#This Row],[PoliceStation]],LEN(Table6[[#This Row],[PoliceStation]])-4)</f>
        <v>Sengkang</v>
      </c>
    </row>
    <row r="931" spans="7:16" x14ac:dyDescent="0.2">
      <c r="G931">
        <v>2014</v>
      </c>
      <c r="H931" t="s">
        <v>23</v>
      </c>
      <c r="I931">
        <v>66</v>
      </c>
      <c r="J931" t="s">
        <v>89</v>
      </c>
      <c r="K931" t="s">
        <v>89</v>
      </c>
      <c r="L931" t="s">
        <v>87</v>
      </c>
      <c r="M931" t="s">
        <v>76</v>
      </c>
      <c r="N931" t="s">
        <v>42</v>
      </c>
      <c r="O931" t="s">
        <v>43</v>
      </c>
      <c r="P931" t="str">
        <f>LEFT(Table6[[#This Row],[PoliceStation]],LEN(Table6[[#This Row],[PoliceStation]])-4)</f>
        <v>Sembawang</v>
      </c>
    </row>
    <row r="932" spans="7:16" x14ac:dyDescent="0.2">
      <c r="G932">
        <v>2014</v>
      </c>
      <c r="H932" t="s">
        <v>22</v>
      </c>
      <c r="I932">
        <v>6</v>
      </c>
      <c r="J932" t="s">
        <v>89</v>
      </c>
      <c r="K932" t="s">
        <v>89</v>
      </c>
      <c r="L932" t="s">
        <v>87</v>
      </c>
      <c r="M932" t="s">
        <v>76</v>
      </c>
      <c r="N932" t="s">
        <v>42</v>
      </c>
      <c r="O932" t="s">
        <v>43</v>
      </c>
      <c r="P932" t="str">
        <f>LEFT(Table6[[#This Row],[PoliceStation]],LEN(Table6[[#This Row],[PoliceStation]])-4)</f>
        <v>Sembawang</v>
      </c>
    </row>
    <row r="933" spans="7:16" x14ac:dyDescent="0.2">
      <c r="G933">
        <v>2014</v>
      </c>
      <c r="H933" t="s">
        <v>23</v>
      </c>
      <c r="I933">
        <v>112</v>
      </c>
      <c r="J933" t="s">
        <v>89</v>
      </c>
      <c r="K933" t="s">
        <v>89</v>
      </c>
      <c r="L933" t="s">
        <v>87</v>
      </c>
      <c r="M933" t="s">
        <v>83</v>
      </c>
      <c r="N933" t="s">
        <v>42</v>
      </c>
      <c r="O933" t="s">
        <v>43</v>
      </c>
      <c r="P933" t="str">
        <f>LEFT(Table6[[#This Row],[PoliceStation]],LEN(Table6[[#This Row],[PoliceStation]])-4)</f>
        <v>Punggol</v>
      </c>
    </row>
    <row r="934" spans="7:16" x14ac:dyDescent="0.2">
      <c r="G934">
        <v>2014</v>
      </c>
      <c r="H934" t="s">
        <v>22</v>
      </c>
      <c r="I934">
        <v>6</v>
      </c>
      <c r="J934" t="s">
        <v>89</v>
      </c>
      <c r="K934" t="s">
        <v>89</v>
      </c>
      <c r="L934" t="s">
        <v>87</v>
      </c>
      <c r="M934" t="s">
        <v>83</v>
      </c>
      <c r="N934" t="s">
        <v>42</v>
      </c>
      <c r="O934" t="s">
        <v>43</v>
      </c>
      <c r="P934" t="str">
        <f>LEFT(Table6[[#This Row],[PoliceStation]],LEN(Table6[[#This Row],[PoliceStation]])-4)</f>
        <v>Punggol</v>
      </c>
    </row>
    <row r="935" spans="7:16" x14ac:dyDescent="0.2">
      <c r="G935">
        <v>2014</v>
      </c>
      <c r="H935" t="s">
        <v>23</v>
      </c>
      <c r="I935">
        <v>348</v>
      </c>
      <c r="J935" t="s">
        <v>89</v>
      </c>
      <c r="K935" t="s">
        <v>89</v>
      </c>
      <c r="L935" t="s">
        <v>87</v>
      </c>
      <c r="M935" t="s">
        <v>41</v>
      </c>
      <c r="N935" t="s">
        <v>42</v>
      </c>
      <c r="O935" t="s">
        <v>43</v>
      </c>
      <c r="P935" t="str">
        <f>LEFT(Table6[[#This Row],[PoliceStation]],LEN(Table6[[#This Row],[PoliceStation]])-4)</f>
        <v>Hougang</v>
      </c>
    </row>
    <row r="936" spans="7:16" x14ac:dyDescent="0.2">
      <c r="G936">
        <v>2014</v>
      </c>
      <c r="H936" t="s">
        <v>22</v>
      </c>
      <c r="I936">
        <v>13</v>
      </c>
      <c r="J936" t="s">
        <v>89</v>
      </c>
      <c r="K936" t="s">
        <v>89</v>
      </c>
      <c r="L936" t="s">
        <v>87</v>
      </c>
      <c r="M936" t="s">
        <v>41</v>
      </c>
      <c r="N936" t="s">
        <v>42</v>
      </c>
      <c r="O936" t="s">
        <v>43</v>
      </c>
      <c r="P936" t="str">
        <f>LEFT(Table6[[#This Row],[PoliceStation]],LEN(Table6[[#This Row],[PoliceStation]])-4)</f>
        <v>Hougang</v>
      </c>
    </row>
    <row r="937" spans="7:16" x14ac:dyDescent="0.2">
      <c r="G937">
        <v>2014</v>
      </c>
      <c r="H937" t="s">
        <v>23</v>
      </c>
      <c r="I937">
        <v>196</v>
      </c>
      <c r="J937" t="s">
        <v>89</v>
      </c>
      <c r="K937" t="s">
        <v>89</v>
      </c>
      <c r="L937" t="s">
        <v>87</v>
      </c>
      <c r="M937" t="s">
        <v>61</v>
      </c>
      <c r="N937" t="s">
        <v>42</v>
      </c>
      <c r="O937" t="s">
        <v>43</v>
      </c>
      <c r="P937" t="str">
        <f>LEFT(Table6[[#This Row],[PoliceStation]],LEN(Table6[[#This Row],[PoliceStation]])-4)</f>
        <v>Ang Mo Kio South</v>
      </c>
    </row>
    <row r="938" spans="7:16" x14ac:dyDescent="0.2">
      <c r="G938">
        <v>2014</v>
      </c>
      <c r="H938" t="s">
        <v>22</v>
      </c>
      <c r="I938">
        <v>11</v>
      </c>
      <c r="J938" t="s">
        <v>89</v>
      </c>
      <c r="K938" t="s">
        <v>89</v>
      </c>
      <c r="L938" t="s">
        <v>87</v>
      </c>
      <c r="M938" t="s">
        <v>61</v>
      </c>
      <c r="N938" t="s">
        <v>42</v>
      </c>
      <c r="O938" t="s">
        <v>43</v>
      </c>
      <c r="P938" t="str">
        <f>LEFT(Table6[[#This Row],[PoliceStation]],LEN(Table6[[#This Row],[PoliceStation]])-4)</f>
        <v>Ang Mo Kio South</v>
      </c>
    </row>
    <row r="939" spans="7:16" x14ac:dyDescent="0.2">
      <c r="G939">
        <v>2014</v>
      </c>
      <c r="H939" t="s">
        <v>23</v>
      </c>
      <c r="I939">
        <v>230</v>
      </c>
      <c r="J939" t="s">
        <v>89</v>
      </c>
      <c r="K939" t="s">
        <v>89</v>
      </c>
      <c r="L939" t="s">
        <v>87</v>
      </c>
      <c r="M939" t="s">
        <v>52</v>
      </c>
      <c r="N939" t="s">
        <v>42</v>
      </c>
      <c r="O939" t="s">
        <v>43</v>
      </c>
      <c r="P939" t="str">
        <f>LEFT(Table6[[#This Row],[PoliceStation]],LEN(Table6[[#This Row],[PoliceStation]])-4)</f>
        <v>Ang Mo Kio North</v>
      </c>
    </row>
    <row r="940" spans="7:16" x14ac:dyDescent="0.2">
      <c r="G940">
        <v>2014</v>
      </c>
      <c r="H940" t="s">
        <v>22</v>
      </c>
      <c r="I940">
        <v>39</v>
      </c>
      <c r="J940" t="s">
        <v>89</v>
      </c>
      <c r="K940" t="s">
        <v>89</v>
      </c>
      <c r="L940" t="s">
        <v>87</v>
      </c>
      <c r="M940" t="s">
        <v>52</v>
      </c>
      <c r="N940" t="s">
        <v>42</v>
      </c>
      <c r="O940" t="s">
        <v>43</v>
      </c>
      <c r="P940" t="str">
        <f>LEFT(Table6[[#This Row],[PoliceStation]],LEN(Table6[[#This Row],[PoliceStation]])-4)</f>
        <v>Ang Mo Kio North</v>
      </c>
    </row>
    <row r="941" spans="7:16" x14ac:dyDescent="0.2">
      <c r="G941">
        <v>2014</v>
      </c>
      <c r="H941" t="s">
        <v>23</v>
      </c>
      <c r="I941">
        <v>191</v>
      </c>
      <c r="J941" t="s">
        <v>89</v>
      </c>
      <c r="K941" t="s">
        <v>89</v>
      </c>
      <c r="L941" t="s">
        <v>87</v>
      </c>
      <c r="M941" t="s">
        <v>48</v>
      </c>
      <c r="N941" t="s">
        <v>49</v>
      </c>
      <c r="O941" t="s">
        <v>50</v>
      </c>
      <c r="P941" t="str">
        <f>LEFT(Table6[[#This Row],[PoliceStation]],LEN(Table6[[#This Row],[PoliceStation]])-4)</f>
        <v>Toa Payoh</v>
      </c>
    </row>
    <row r="942" spans="7:16" x14ac:dyDescent="0.2">
      <c r="G942">
        <v>2014</v>
      </c>
      <c r="H942" t="s">
        <v>22</v>
      </c>
      <c r="I942">
        <v>16</v>
      </c>
      <c r="J942" t="s">
        <v>89</v>
      </c>
      <c r="K942" t="s">
        <v>89</v>
      </c>
      <c r="L942" t="s">
        <v>87</v>
      </c>
      <c r="M942" t="s">
        <v>48</v>
      </c>
      <c r="N942" t="s">
        <v>49</v>
      </c>
      <c r="O942" t="s">
        <v>50</v>
      </c>
      <c r="P942" t="str">
        <f>LEFT(Table6[[#This Row],[PoliceStation]],LEN(Table6[[#This Row],[PoliceStation]])-4)</f>
        <v>Toa Payoh</v>
      </c>
    </row>
    <row r="943" spans="7:16" x14ac:dyDescent="0.2">
      <c r="G943">
        <v>2014</v>
      </c>
      <c r="H943" t="s">
        <v>23</v>
      </c>
      <c r="I943">
        <v>8</v>
      </c>
      <c r="J943" t="s">
        <v>89</v>
      </c>
      <c r="K943" t="s">
        <v>89</v>
      </c>
      <c r="L943" t="s">
        <v>87</v>
      </c>
      <c r="M943" t="s">
        <v>78</v>
      </c>
      <c r="N943" t="s">
        <v>49</v>
      </c>
      <c r="O943" t="s">
        <v>50</v>
      </c>
      <c r="P943" t="str">
        <f>LEFT(Table6[[#This Row],[PoliceStation]],LEN(Table6[[#This Row],[PoliceStation]])-4)</f>
        <v>Orchard</v>
      </c>
    </row>
    <row r="944" spans="7:16" x14ac:dyDescent="0.2">
      <c r="G944">
        <v>2014</v>
      </c>
      <c r="H944" t="s">
        <v>23</v>
      </c>
      <c r="I944">
        <v>55</v>
      </c>
      <c r="J944" t="s">
        <v>89</v>
      </c>
      <c r="K944" t="s">
        <v>89</v>
      </c>
      <c r="L944" t="s">
        <v>87</v>
      </c>
      <c r="M944" t="s">
        <v>75</v>
      </c>
      <c r="N944" t="s">
        <v>49</v>
      </c>
      <c r="O944" t="s">
        <v>50</v>
      </c>
      <c r="P944" t="str">
        <f>LEFT(Table6[[#This Row],[PoliceStation]],LEN(Table6[[#This Row],[PoliceStation]])-4)</f>
        <v>Kampong Java</v>
      </c>
    </row>
    <row r="945" spans="7:16" x14ac:dyDescent="0.2">
      <c r="G945">
        <v>2014</v>
      </c>
      <c r="H945" t="s">
        <v>23</v>
      </c>
      <c r="I945">
        <v>0</v>
      </c>
      <c r="J945" t="s">
        <v>89</v>
      </c>
      <c r="K945" t="s">
        <v>89</v>
      </c>
      <c r="L945" t="s">
        <v>87</v>
      </c>
      <c r="M945" t="s">
        <v>76</v>
      </c>
      <c r="N945" t="s">
        <v>42</v>
      </c>
      <c r="O945" t="s">
        <v>43</v>
      </c>
      <c r="P945" t="str">
        <f>LEFT(Table6[[#This Row],[PoliceStation]],LEN(Table6[[#This Row],[PoliceStation]])-4)</f>
        <v>Sembawang</v>
      </c>
    </row>
    <row r="946" spans="7:16" x14ac:dyDescent="0.2">
      <c r="G946">
        <v>2014</v>
      </c>
      <c r="H946" t="s">
        <v>12</v>
      </c>
      <c r="I946">
        <v>29</v>
      </c>
      <c r="J946" t="s">
        <v>88</v>
      </c>
      <c r="K946" t="s">
        <v>3</v>
      </c>
      <c r="L946" t="s">
        <v>89</v>
      </c>
      <c r="M946" t="s">
        <v>64</v>
      </c>
      <c r="N946" t="s">
        <v>42</v>
      </c>
      <c r="O946" t="s">
        <v>43</v>
      </c>
      <c r="P946" t="str">
        <f>LEFT(Table6[[#This Row],[PoliceStation]],LEN(Table6[[#This Row],[PoliceStation]])-4)</f>
        <v>Serangoon</v>
      </c>
    </row>
    <row r="947" spans="7:16" x14ac:dyDescent="0.2">
      <c r="G947">
        <v>2014</v>
      </c>
      <c r="H947" t="s">
        <v>16</v>
      </c>
      <c r="I947">
        <v>1</v>
      </c>
      <c r="J947" t="s">
        <v>88</v>
      </c>
      <c r="K947" t="s">
        <v>6</v>
      </c>
      <c r="L947" t="s">
        <v>89</v>
      </c>
      <c r="M947" t="s">
        <v>79</v>
      </c>
      <c r="N947" t="s">
        <v>56</v>
      </c>
      <c r="O947" t="s">
        <v>50</v>
      </c>
      <c r="P947" t="str">
        <f>LEFT(Table6[[#This Row],[PoliceStation]],LEN(Table6[[#This Row],[PoliceStation]])-4)</f>
        <v>Marina Bay</v>
      </c>
    </row>
    <row r="948" spans="7:16" x14ac:dyDescent="0.2">
      <c r="G948">
        <v>2014</v>
      </c>
      <c r="H948" t="s">
        <v>12</v>
      </c>
      <c r="I948">
        <v>46</v>
      </c>
      <c r="J948" t="s">
        <v>88</v>
      </c>
      <c r="K948" t="s">
        <v>3</v>
      </c>
      <c r="L948" t="s">
        <v>89</v>
      </c>
      <c r="M948" t="s">
        <v>67</v>
      </c>
      <c r="N948" t="s">
        <v>63</v>
      </c>
      <c r="O948" t="s">
        <v>40</v>
      </c>
      <c r="P948" t="str">
        <f>LEFT(Table6[[#This Row],[PoliceStation]],LEN(Table6[[#This Row],[PoliceStation]])-4)</f>
        <v>Jurong East</v>
      </c>
    </row>
    <row r="949" spans="7:16" x14ac:dyDescent="0.2">
      <c r="G949">
        <v>2014</v>
      </c>
      <c r="H949" t="s">
        <v>16</v>
      </c>
      <c r="I949">
        <v>2</v>
      </c>
      <c r="J949" t="s">
        <v>88</v>
      </c>
      <c r="K949" t="s">
        <v>6</v>
      </c>
      <c r="L949" t="s">
        <v>89</v>
      </c>
      <c r="M949" t="s">
        <v>67</v>
      </c>
      <c r="N949" t="s">
        <v>63</v>
      </c>
      <c r="O949" t="s">
        <v>40</v>
      </c>
      <c r="P949" t="str">
        <f>LEFT(Table6[[#This Row],[PoliceStation]],LEN(Table6[[#This Row],[PoliceStation]])-4)</f>
        <v>Jurong East</v>
      </c>
    </row>
    <row r="950" spans="7:16" x14ac:dyDescent="0.2">
      <c r="G950">
        <v>2014</v>
      </c>
      <c r="H950" t="s">
        <v>16</v>
      </c>
      <c r="I950">
        <v>9</v>
      </c>
      <c r="J950" t="s">
        <v>88</v>
      </c>
      <c r="K950" t="s">
        <v>6</v>
      </c>
      <c r="L950" t="s">
        <v>89</v>
      </c>
      <c r="M950" t="s">
        <v>41</v>
      </c>
      <c r="N950" t="s">
        <v>42</v>
      </c>
      <c r="O950" t="s">
        <v>43</v>
      </c>
      <c r="P950" t="str">
        <f>LEFT(Table6[[#This Row],[PoliceStation]],LEN(Table6[[#This Row],[PoliceStation]])-4)</f>
        <v>Hougang</v>
      </c>
    </row>
    <row r="951" spans="7:16" x14ac:dyDescent="0.2">
      <c r="G951">
        <v>2014</v>
      </c>
      <c r="H951" t="s">
        <v>17</v>
      </c>
      <c r="I951">
        <v>4</v>
      </c>
      <c r="J951" t="s">
        <v>88</v>
      </c>
      <c r="K951" t="s">
        <v>6</v>
      </c>
      <c r="L951" t="s">
        <v>89</v>
      </c>
      <c r="M951" t="s">
        <v>67</v>
      </c>
      <c r="N951" t="s">
        <v>63</v>
      </c>
      <c r="O951" t="s">
        <v>40</v>
      </c>
      <c r="P951" t="str">
        <f>LEFT(Table6[[#This Row],[PoliceStation]],LEN(Table6[[#This Row],[PoliceStation]])-4)</f>
        <v>Jurong East</v>
      </c>
    </row>
    <row r="952" spans="7:16" x14ac:dyDescent="0.2">
      <c r="G952">
        <v>2014</v>
      </c>
      <c r="H952" t="s">
        <v>14</v>
      </c>
      <c r="I952">
        <v>9</v>
      </c>
      <c r="J952" t="s">
        <v>88</v>
      </c>
      <c r="K952" t="s">
        <v>4</v>
      </c>
      <c r="L952" t="s">
        <v>89</v>
      </c>
      <c r="M952" t="s">
        <v>67</v>
      </c>
      <c r="N952" t="s">
        <v>63</v>
      </c>
      <c r="O952" t="s">
        <v>40</v>
      </c>
      <c r="P952" t="str">
        <f>LEFT(Table6[[#This Row],[PoliceStation]],LEN(Table6[[#This Row],[PoliceStation]])-4)</f>
        <v>Jurong East</v>
      </c>
    </row>
    <row r="953" spans="7:16" x14ac:dyDescent="0.2">
      <c r="G953">
        <v>2014</v>
      </c>
      <c r="H953" t="s">
        <v>12</v>
      </c>
      <c r="I953">
        <v>37</v>
      </c>
      <c r="J953" t="s">
        <v>88</v>
      </c>
      <c r="K953" t="s">
        <v>3</v>
      </c>
      <c r="L953" t="s">
        <v>89</v>
      </c>
      <c r="M953" t="s">
        <v>62</v>
      </c>
      <c r="N953" t="s">
        <v>63</v>
      </c>
      <c r="O953" t="s">
        <v>40</v>
      </c>
      <c r="P953" t="str">
        <f>LEFT(Table6[[#This Row],[PoliceStation]],LEN(Table6[[#This Row],[PoliceStation]])-4)</f>
        <v>Clementi</v>
      </c>
    </row>
    <row r="954" spans="7:16" x14ac:dyDescent="0.2">
      <c r="G954">
        <v>2014</v>
      </c>
      <c r="H954" t="s">
        <v>16</v>
      </c>
      <c r="I954">
        <v>4</v>
      </c>
      <c r="J954" t="s">
        <v>88</v>
      </c>
      <c r="K954" t="s">
        <v>6</v>
      </c>
      <c r="L954" t="s">
        <v>89</v>
      </c>
      <c r="M954" t="s">
        <v>62</v>
      </c>
      <c r="N954" t="s">
        <v>63</v>
      </c>
      <c r="O954" t="s">
        <v>40</v>
      </c>
      <c r="P954" t="str">
        <f>LEFT(Table6[[#This Row],[PoliceStation]],LEN(Table6[[#This Row],[PoliceStation]])-4)</f>
        <v>Clementi</v>
      </c>
    </row>
    <row r="955" spans="7:16" x14ac:dyDescent="0.2">
      <c r="G955">
        <v>2014</v>
      </c>
      <c r="H955" t="s">
        <v>17</v>
      </c>
      <c r="I955">
        <v>7</v>
      </c>
      <c r="J955" t="s">
        <v>88</v>
      </c>
      <c r="K955" t="s">
        <v>6</v>
      </c>
      <c r="L955" t="s">
        <v>89</v>
      </c>
      <c r="M955" t="s">
        <v>62</v>
      </c>
      <c r="N955" t="s">
        <v>63</v>
      </c>
      <c r="O955" t="s">
        <v>40</v>
      </c>
      <c r="P955" t="str">
        <f>LEFT(Table6[[#This Row],[PoliceStation]],LEN(Table6[[#This Row],[PoliceStation]])-4)</f>
        <v>Clementi</v>
      </c>
    </row>
    <row r="956" spans="7:16" x14ac:dyDescent="0.2">
      <c r="G956">
        <v>2014</v>
      </c>
      <c r="H956" t="s">
        <v>15</v>
      </c>
      <c r="I956">
        <v>20</v>
      </c>
      <c r="J956" t="s">
        <v>88</v>
      </c>
      <c r="K956" t="s">
        <v>5</v>
      </c>
      <c r="L956" t="s">
        <v>89</v>
      </c>
      <c r="M956" t="s">
        <v>62</v>
      </c>
      <c r="N956" t="s">
        <v>63</v>
      </c>
      <c r="O956" t="s">
        <v>40</v>
      </c>
      <c r="P956" t="str">
        <f>LEFT(Table6[[#This Row],[PoliceStation]],LEN(Table6[[#This Row],[PoliceStation]])-4)</f>
        <v>Clementi</v>
      </c>
    </row>
    <row r="957" spans="7:16" x14ac:dyDescent="0.2">
      <c r="G957">
        <v>2014</v>
      </c>
      <c r="H957" t="s">
        <v>14</v>
      </c>
      <c r="I957">
        <v>3</v>
      </c>
      <c r="J957" t="s">
        <v>88</v>
      </c>
      <c r="K957" t="s">
        <v>4</v>
      </c>
      <c r="L957" t="s">
        <v>89</v>
      </c>
      <c r="M957" t="s">
        <v>62</v>
      </c>
      <c r="N957" t="s">
        <v>63</v>
      </c>
      <c r="O957" t="s">
        <v>40</v>
      </c>
      <c r="P957" t="str">
        <f>LEFT(Table6[[#This Row],[PoliceStation]],LEN(Table6[[#This Row],[PoliceStation]])-4)</f>
        <v>Clementi</v>
      </c>
    </row>
    <row r="958" spans="7:16" x14ac:dyDescent="0.2">
      <c r="G958">
        <v>2014</v>
      </c>
      <c r="H958" t="s">
        <v>12</v>
      </c>
      <c r="I958">
        <v>33</v>
      </c>
      <c r="J958" t="s">
        <v>88</v>
      </c>
      <c r="K958" t="s">
        <v>3</v>
      </c>
      <c r="L958" t="s">
        <v>89</v>
      </c>
      <c r="M958" t="s">
        <v>66</v>
      </c>
      <c r="N958" t="s">
        <v>63</v>
      </c>
      <c r="O958" t="s">
        <v>40</v>
      </c>
      <c r="P958" t="str">
        <f>LEFT(Table6[[#This Row],[PoliceStation]],LEN(Table6[[#This Row],[PoliceStation]])-4)</f>
        <v>Bukit Merah West</v>
      </c>
    </row>
    <row r="959" spans="7:16" x14ac:dyDescent="0.2">
      <c r="G959">
        <v>2014</v>
      </c>
      <c r="H959" t="s">
        <v>12</v>
      </c>
      <c r="I959">
        <v>32</v>
      </c>
      <c r="J959" t="s">
        <v>88</v>
      </c>
      <c r="K959" t="s">
        <v>3</v>
      </c>
      <c r="L959" t="s">
        <v>89</v>
      </c>
      <c r="M959" t="s">
        <v>41</v>
      </c>
      <c r="N959" t="s">
        <v>42</v>
      </c>
      <c r="O959" t="s">
        <v>43</v>
      </c>
      <c r="P959" t="str">
        <f>LEFT(Table6[[#This Row],[PoliceStation]],LEN(Table6[[#This Row],[PoliceStation]])-4)</f>
        <v>Hougang</v>
      </c>
    </row>
    <row r="960" spans="7:16" x14ac:dyDescent="0.2">
      <c r="G960">
        <v>2014</v>
      </c>
      <c r="H960" t="s">
        <v>17</v>
      </c>
      <c r="I960">
        <v>6</v>
      </c>
      <c r="J960" t="s">
        <v>88</v>
      </c>
      <c r="K960" t="s">
        <v>6</v>
      </c>
      <c r="L960" t="s">
        <v>89</v>
      </c>
      <c r="M960" t="s">
        <v>75</v>
      </c>
      <c r="N960" t="s">
        <v>49</v>
      </c>
      <c r="O960" t="s">
        <v>50</v>
      </c>
      <c r="P960" t="str">
        <f>LEFT(Table6[[#This Row],[PoliceStation]],LEN(Table6[[#This Row],[PoliceStation]])-4)</f>
        <v>Kampong Java</v>
      </c>
    </row>
    <row r="961" spans="7:16" x14ac:dyDescent="0.2">
      <c r="G961">
        <v>2014</v>
      </c>
      <c r="H961" t="s">
        <v>15</v>
      </c>
      <c r="I961">
        <v>1</v>
      </c>
      <c r="J961" t="s">
        <v>88</v>
      </c>
      <c r="K961" t="s">
        <v>5</v>
      </c>
      <c r="L961" t="s">
        <v>89</v>
      </c>
      <c r="M961" t="s">
        <v>83</v>
      </c>
      <c r="N961" t="s">
        <v>42</v>
      </c>
      <c r="O961" t="s">
        <v>43</v>
      </c>
      <c r="P961" t="str">
        <f>LEFT(Table6[[#This Row],[PoliceStation]],LEN(Table6[[#This Row],[PoliceStation]])-4)</f>
        <v>Punggol</v>
      </c>
    </row>
    <row r="962" spans="7:16" x14ac:dyDescent="0.2">
      <c r="G962">
        <v>2014</v>
      </c>
      <c r="H962" t="s">
        <v>12</v>
      </c>
      <c r="I962">
        <v>26</v>
      </c>
      <c r="J962" t="s">
        <v>88</v>
      </c>
      <c r="K962" t="s">
        <v>3</v>
      </c>
      <c r="L962" t="s">
        <v>89</v>
      </c>
      <c r="M962" t="s">
        <v>68</v>
      </c>
      <c r="N962" t="s">
        <v>45</v>
      </c>
      <c r="O962" t="s">
        <v>46</v>
      </c>
      <c r="P962" t="str">
        <f>LEFT(Table6[[#This Row],[PoliceStation]],LEN(Table6[[#This Row],[PoliceStation]])-4)</f>
        <v>Changi</v>
      </c>
    </row>
    <row r="963" spans="7:16" x14ac:dyDescent="0.2">
      <c r="G963">
        <v>2014</v>
      </c>
      <c r="H963" t="s">
        <v>16</v>
      </c>
      <c r="I963">
        <v>12</v>
      </c>
      <c r="J963" t="s">
        <v>88</v>
      </c>
      <c r="K963" t="s">
        <v>6</v>
      </c>
      <c r="L963" t="s">
        <v>89</v>
      </c>
      <c r="M963" t="s">
        <v>68</v>
      </c>
      <c r="N963" t="s">
        <v>45</v>
      </c>
      <c r="O963" t="s">
        <v>46</v>
      </c>
      <c r="P963" t="str">
        <f>LEFT(Table6[[#This Row],[PoliceStation]],LEN(Table6[[#This Row],[PoliceStation]])-4)</f>
        <v>Changi</v>
      </c>
    </row>
    <row r="964" spans="7:16" x14ac:dyDescent="0.2">
      <c r="G964">
        <v>2014</v>
      </c>
      <c r="H964" t="s">
        <v>17</v>
      </c>
      <c r="I964">
        <v>2</v>
      </c>
      <c r="J964" t="s">
        <v>88</v>
      </c>
      <c r="K964" t="s">
        <v>6</v>
      </c>
      <c r="L964" t="s">
        <v>89</v>
      </c>
      <c r="M964" t="s">
        <v>68</v>
      </c>
      <c r="N964" t="s">
        <v>45</v>
      </c>
      <c r="O964" t="s">
        <v>46</v>
      </c>
      <c r="P964" t="str">
        <f>LEFT(Table6[[#This Row],[PoliceStation]],LEN(Table6[[#This Row],[PoliceStation]])-4)</f>
        <v>Changi</v>
      </c>
    </row>
    <row r="965" spans="7:16" x14ac:dyDescent="0.2">
      <c r="G965">
        <v>2014</v>
      </c>
      <c r="H965" t="s">
        <v>15</v>
      </c>
      <c r="I965">
        <v>5</v>
      </c>
      <c r="J965" t="s">
        <v>88</v>
      </c>
      <c r="K965" t="s">
        <v>5</v>
      </c>
      <c r="L965" t="s">
        <v>89</v>
      </c>
      <c r="M965" t="s">
        <v>68</v>
      </c>
      <c r="N965" t="s">
        <v>45</v>
      </c>
      <c r="O965" t="s">
        <v>46</v>
      </c>
      <c r="P965" t="str">
        <f>LEFT(Table6[[#This Row],[PoliceStation]],LEN(Table6[[#This Row],[PoliceStation]])-4)</f>
        <v>Changi</v>
      </c>
    </row>
    <row r="966" spans="7:16" x14ac:dyDescent="0.2">
      <c r="G966">
        <v>2014</v>
      </c>
      <c r="H966" t="s">
        <v>14</v>
      </c>
      <c r="I966">
        <v>3</v>
      </c>
      <c r="J966" t="s">
        <v>88</v>
      </c>
      <c r="K966" t="s">
        <v>4</v>
      </c>
      <c r="L966" t="s">
        <v>89</v>
      </c>
      <c r="M966" t="s">
        <v>68</v>
      </c>
      <c r="N966" t="s">
        <v>45</v>
      </c>
      <c r="O966" t="s">
        <v>46</v>
      </c>
      <c r="P966" t="str">
        <f>LEFT(Table6[[#This Row],[PoliceStation]],LEN(Table6[[#This Row],[PoliceStation]])-4)</f>
        <v>Changi</v>
      </c>
    </row>
    <row r="967" spans="7:16" x14ac:dyDescent="0.2">
      <c r="G967">
        <v>2014</v>
      </c>
      <c r="H967" t="s">
        <v>12</v>
      </c>
      <c r="I967">
        <v>31</v>
      </c>
      <c r="J967" t="s">
        <v>88</v>
      </c>
      <c r="K967" t="s">
        <v>3</v>
      </c>
      <c r="L967" t="s">
        <v>89</v>
      </c>
      <c r="M967" t="s">
        <v>74</v>
      </c>
      <c r="N967" t="s">
        <v>45</v>
      </c>
      <c r="O967" t="s">
        <v>46</v>
      </c>
      <c r="P967" t="str">
        <f>LEFT(Table6[[#This Row],[PoliceStation]],LEN(Table6[[#This Row],[PoliceStation]])-4)</f>
        <v>Bedok South</v>
      </c>
    </row>
    <row r="968" spans="7:16" x14ac:dyDescent="0.2">
      <c r="G968">
        <v>2014</v>
      </c>
      <c r="H968" t="s">
        <v>16</v>
      </c>
      <c r="I968">
        <v>5</v>
      </c>
      <c r="J968" t="s">
        <v>88</v>
      </c>
      <c r="K968" t="s">
        <v>6</v>
      </c>
      <c r="L968" t="s">
        <v>89</v>
      </c>
      <c r="M968" t="s">
        <v>74</v>
      </c>
      <c r="N968" t="s">
        <v>45</v>
      </c>
      <c r="O968" t="s">
        <v>46</v>
      </c>
      <c r="P968" t="str">
        <f>LEFT(Table6[[#This Row],[PoliceStation]],LEN(Table6[[#This Row],[PoliceStation]])-4)</f>
        <v>Bedok South</v>
      </c>
    </row>
    <row r="969" spans="7:16" x14ac:dyDescent="0.2">
      <c r="G969">
        <v>2014</v>
      </c>
      <c r="H969" t="s">
        <v>17</v>
      </c>
      <c r="I969">
        <v>7</v>
      </c>
      <c r="J969" t="s">
        <v>88</v>
      </c>
      <c r="K969" t="s">
        <v>6</v>
      </c>
      <c r="L969" t="s">
        <v>89</v>
      </c>
      <c r="M969" t="s">
        <v>74</v>
      </c>
      <c r="N969" t="s">
        <v>45</v>
      </c>
      <c r="O969" t="s">
        <v>46</v>
      </c>
      <c r="P969" t="str">
        <f>LEFT(Table6[[#This Row],[PoliceStation]],LEN(Table6[[#This Row],[PoliceStation]])-4)</f>
        <v>Bedok South</v>
      </c>
    </row>
    <row r="970" spans="7:16" x14ac:dyDescent="0.2">
      <c r="G970">
        <v>2014</v>
      </c>
      <c r="H970" t="s">
        <v>15</v>
      </c>
      <c r="I970">
        <v>11</v>
      </c>
      <c r="J970" t="s">
        <v>88</v>
      </c>
      <c r="K970" t="s">
        <v>5</v>
      </c>
      <c r="L970" t="s">
        <v>89</v>
      </c>
      <c r="M970" t="s">
        <v>74</v>
      </c>
      <c r="N970" t="s">
        <v>45</v>
      </c>
      <c r="O970" t="s">
        <v>46</v>
      </c>
      <c r="P970" t="str">
        <f>LEFT(Table6[[#This Row],[PoliceStation]],LEN(Table6[[#This Row],[PoliceStation]])-4)</f>
        <v>Bedok South</v>
      </c>
    </row>
    <row r="971" spans="7:16" x14ac:dyDescent="0.2">
      <c r="G971">
        <v>2014</v>
      </c>
      <c r="H971" t="s">
        <v>14</v>
      </c>
      <c r="I971">
        <v>1</v>
      </c>
      <c r="J971" t="s">
        <v>88</v>
      </c>
      <c r="K971" t="s">
        <v>4</v>
      </c>
      <c r="L971" t="s">
        <v>89</v>
      </c>
      <c r="M971" t="s">
        <v>71</v>
      </c>
      <c r="N971" t="s">
        <v>63</v>
      </c>
      <c r="O971" t="s">
        <v>40</v>
      </c>
      <c r="P971" t="str">
        <f>LEFT(Table6[[#This Row],[PoliceStation]],LEN(Table6[[#This Row],[PoliceStation]])-4)</f>
        <v>Queenstown</v>
      </c>
    </row>
    <row r="972" spans="7:16" x14ac:dyDescent="0.2">
      <c r="G972">
        <v>2014</v>
      </c>
      <c r="H972" t="s">
        <v>14</v>
      </c>
      <c r="I972">
        <v>1</v>
      </c>
      <c r="J972" t="s">
        <v>88</v>
      </c>
      <c r="K972" t="s">
        <v>4</v>
      </c>
      <c r="L972" t="s">
        <v>89</v>
      </c>
      <c r="M972" t="s">
        <v>74</v>
      </c>
      <c r="N972" t="s">
        <v>45</v>
      </c>
      <c r="O972" t="s">
        <v>46</v>
      </c>
      <c r="P972" t="str">
        <f>LEFT(Table6[[#This Row],[PoliceStation]],LEN(Table6[[#This Row],[PoliceStation]])-4)</f>
        <v>Bedok South</v>
      </c>
    </row>
    <row r="973" spans="7:16" x14ac:dyDescent="0.2">
      <c r="G973">
        <v>2014</v>
      </c>
      <c r="H973" t="s">
        <v>15</v>
      </c>
      <c r="I973">
        <v>14</v>
      </c>
      <c r="J973" t="s">
        <v>88</v>
      </c>
      <c r="K973" t="s">
        <v>5</v>
      </c>
      <c r="L973" t="s">
        <v>89</v>
      </c>
      <c r="M973" t="s">
        <v>71</v>
      </c>
      <c r="N973" t="s">
        <v>63</v>
      </c>
      <c r="O973" t="s">
        <v>40</v>
      </c>
      <c r="P973" t="str">
        <f>LEFT(Table6[[#This Row],[PoliceStation]],LEN(Table6[[#This Row],[PoliceStation]])-4)</f>
        <v>Queenstown</v>
      </c>
    </row>
    <row r="974" spans="7:16" x14ac:dyDescent="0.2">
      <c r="G974">
        <v>2014</v>
      </c>
      <c r="H974" t="s">
        <v>16</v>
      </c>
      <c r="I974">
        <v>4</v>
      </c>
      <c r="J974" t="s">
        <v>88</v>
      </c>
      <c r="K974" t="s">
        <v>6</v>
      </c>
      <c r="L974" t="s">
        <v>89</v>
      </c>
      <c r="M974" t="s">
        <v>71</v>
      </c>
      <c r="N974" t="s">
        <v>63</v>
      </c>
      <c r="O974" t="s">
        <v>40</v>
      </c>
      <c r="P974" t="str">
        <f>LEFT(Table6[[#This Row],[PoliceStation]],LEN(Table6[[#This Row],[PoliceStation]])-4)</f>
        <v>Queenstown</v>
      </c>
    </row>
    <row r="975" spans="7:16" x14ac:dyDescent="0.2">
      <c r="G975">
        <v>2014</v>
      </c>
      <c r="H975" t="s">
        <v>15</v>
      </c>
      <c r="I975">
        <v>9</v>
      </c>
      <c r="J975" t="s">
        <v>88</v>
      </c>
      <c r="K975" t="s">
        <v>5</v>
      </c>
      <c r="L975" t="s">
        <v>89</v>
      </c>
      <c r="M975" t="s">
        <v>48</v>
      </c>
      <c r="N975" t="s">
        <v>49</v>
      </c>
      <c r="O975" t="s">
        <v>50</v>
      </c>
      <c r="P975" t="str">
        <f>LEFT(Table6[[#This Row],[PoliceStation]],LEN(Table6[[#This Row],[PoliceStation]])-4)</f>
        <v>Toa Payoh</v>
      </c>
    </row>
    <row r="976" spans="7:16" x14ac:dyDescent="0.2">
      <c r="G976">
        <v>2014</v>
      </c>
      <c r="H976" t="s">
        <v>17</v>
      </c>
      <c r="I976">
        <v>2</v>
      </c>
      <c r="J976" t="s">
        <v>88</v>
      </c>
      <c r="K976" t="s">
        <v>6</v>
      </c>
      <c r="L976" t="s">
        <v>89</v>
      </c>
      <c r="M976" t="s">
        <v>72</v>
      </c>
      <c r="N976" t="s">
        <v>49</v>
      </c>
      <c r="O976" t="s">
        <v>50</v>
      </c>
      <c r="P976" t="str">
        <f>LEFT(Table6[[#This Row],[PoliceStation]],LEN(Table6[[#This Row],[PoliceStation]])-4)</f>
        <v>Bishan</v>
      </c>
    </row>
    <row r="977" spans="7:16" x14ac:dyDescent="0.2">
      <c r="G977">
        <v>2014</v>
      </c>
      <c r="H977" t="s">
        <v>15</v>
      </c>
      <c r="I977">
        <v>9</v>
      </c>
      <c r="J977" t="s">
        <v>88</v>
      </c>
      <c r="K977" t="s">
        <v>5</v>
      </c>
      <c r="L977" t="s">
        <v>89</v>
      </c>
      <c r="M977" t="s">
        <v>72</v>
      </c>
      <c r="N977" t="s">
        <v>49</v>
      </c>
      <c r="O977" t="s">
        <v>50</v>
      </c>
      <c r="P977" t="str">
        <f>LEFT(Table6[[#This Row],[PoliceStation]],LEN(Table6[[#This Row],[PoliceStation]])-4)</f>
        <v>Bishan</v>
      </c>
    </row>
    <row r="978" spans="7:16" x14ac:dyDescent="0.2">
      <c r="G978">
        <v>2014</v>
      </c>
      <c r="H978" t="s">
        <v>14</v>
      </c>
      <c r="I978">
        <v>3</v>
      </c>
      <c r="J978" t="s">
        <v>88</v>
      </c>
      <c r="K978" t="s">
        <v>4</v>
      </c>
      <c r="L978" t="s">
        <v>89</v>
      </c>
      <c r="M978" t="s">
        <v>72</v>
      </c>
      <c r="N978" t="s">
        <v>49</v>
      </c>
      <c r="O978" t="s">
        <v>50</v>
      </c>
      <c r="P978" t="str">
        <f>LEFT(Table6[[#This Row],[PoliceStation]],LEN(Table6[[#This Row],[PoliceStation]])-4)</f>
        <v>Bishan</v>
      </c>
    </row>
    <row r="979" spans="7:16" x14ac:dyDescent="0.2">
      <c r="G979">
        <v>2014</v>
      </c>
      <c r="H979" t="s">
        <v>12</v>
      </c>
      <c r="I979">
        <v>67</v>
      </c>
      <c r="J979" t="s">
        <v>88</v>
      </c>
      <c r="K979" t="s">
        <v>3</v>
      </c>
      <c r="L979" t="s">
        <v>89</v>
      </c>
      <c r="M979" t="s">
        <v>73</v>
      </c>
      <c r="N979" t="s">
        <v>56</v>
      </c>
      <c r="O979" t="s">
        <v>50</v>
      </c>
      <c r="P979" t="str">
        <f>LEFT(Table6[[#This Row],[PoliceStation]],LEN(Table6[[#This Row],[PoliceStation]])-4)</f>
        <v>Rochor</v>
      </c>
    </row>
    <row r="980" spans="7:16" x14ac:dyDescent="0.2">
      <c r="G980">
        <v>2014</v>
      </c>
      <c r="H980" t="s">
        <v>16</v>
      </c>
      <c r="I980">
        <v>20</v>
      </c>
      <c r="J980" t="s">
        <v>88</v>
      </c>
      <c r="K980" t="s">
        <v>6</v>
      </c>
      <c r="L980" t="s">
        <v>89</v>
      </c>
      <c r="M980" t="s">
        <v>73</v>
      </c>
      <c r="N980" t="s">
        <v>56</v>
      </c>
      <c r="O980" t="s">
        <v>50</v>
      </c>
      <c r="P980" t="str">
        <f>LEFT(Table6[[#This Row],[PoliceStation]],LEN(Table6[[#This Row],[PoliceStation]])-4)</f>
        <v>Rochor</v>
      </c>
    </row>
    <row r="981" spans="7:16" x14ac:dyDescent="0.2">
      <c r="G981">
        <v>2014</v>
      </c>
      <c r="H981" t="s">
        <v>17</v>
      </c>
      <c r="I981">
        <v>9</v>
      </c>
      <c r="J981" t="s">
        <v>88</v>
      </c>
      <c r="K981" t="s">
        <v>6</v>
      </c>
      <c r="L981" t="s">
        <v>89</v>
      </c>
      <c r="M981" t="s">
        <v>73</v>
      </c>
      <c r="N981" t="s">
        <v>56</v>
      </c>
      <c r="O981" t="s">
        <v>50</v>
      </c>
      <c r="P981" t="str">
        <f>LEFT(Table6[[#This Row],[PoliceStation]],LEN(Table6[[#This Row],[PoliceStation]])-4)</f>
        <v>Rochor</v>
      </c>
    </row>
    <row r="982" spans="7:16" x14ac:dyDescent="0.2">
      <c r="G982">
        <v>2014</v>
      </c>
      <c r="H982" t="s">
        <v>15</v>
      </c>
      <c r="I982">
        <v>13</v>
      </c>
      <c r="J982" t="s">
        <v>88</v>
      </c>
      <c r="K982" t="s">
        <v>5</v>
      </c>
      <c r="L982" t="s">
        <v>89</v>
      </c>
      <c r="M982" t="s">
        <v>73</v>
      </c>
      <c r="N982" t="s">
        <v>56</v>
      </c>
      <c r="O982" t="s">
        <v>50</v>
      </c>
      <c r="P982" t="str">
        <f>LEFT(Table6[[#This Row],[PoliceStation]],LEN(Table6[[#This Row],[PoliceStation]])-4)</f>
        <v>Rochor</v>
      </c>
    </row>
    <row r="983" spans="7:16" x14ac:dyDescent="0.2">
      <c r="G983">
        <v>2014</v>
      </c>
      <c r="H983" t="s">
        <v>14</v>
      </c>
      <c r="I983">
        <v>17</v>
      </c>
      <c r="J983" t="s">
        <v>88</v>
      </c>
      <c r="K983" t="s">
        <v>4</v>
      </c>
      <c r="L983" t="s">
        <v>89</v>
      </c>
      <c r="M983" t="s">
        <v>73</v>
      </c>
      <c r="N983" t="s">
        <v>56</v>
      </c>
      <c r="O983" t="s">
        <v>50</v>
      </c>
      <c r="P983" t="str">
        <f>LEFT(Table6[[#This Row],[PoliceStation]],LEN(Table6[[#This Row],[PoliceStation]])-4)</f>
        <v>Rochor</v>
      </c>
    </row>
    <row r="984" spans="7:16" x14ac:dyDescent="0.2">
      <c r="G984">
        <v>2014</v>
      </c>
      <c r="H984" t="s">
        <v>12</v>
      </c>
      <c r="I984">
        <v>95</v>
      </c>
      <c r="J984" t="s">
        <v>88</v>
      </c>
      <c r="K984" t="s">
        <v>3</v>
      </c>
      <c r="L984" t="s">
        <v>89</v>
      </c>
      <c r="M984" t="s">
        <v>79</v>
      </c>
      <c r="N984" t="s">
        <v>56</v>
      </c>
      <c r="O984" t="s">
        <v>50</v>
      </c>
      <c r="P984" t="str">
        <f>LEFT(Table6[[#This Row],[PoliceStation]],LEN(Table6[[#This Row],[PoliceStation]])-4)</f>
        <v>Marina Bay</v>
      </c>
    </row>
    <row r="985" spans="7:16" x14ac:dyDescent="0.2">
      <c r="G985">
        <v>2014</v>
      </c>
      <c r="H985" t="s">
        <v>17</v>
      </c>
      <c r="I985">
        <v>5</v>
      </c>
      <c r="J985" t="s">
        <v>88</v>
      </c>
      <c r="K985" t="s">
        <v>6</v>
      </c>
      <c r="L985" t="s">
        <v>89</v>
      </c>
      <c r="M985" t="s">
        <v>79</v>
      </c>
      <c r="N985" t="s">
        <v>56</v>
      </c>
      <c r="O985" t="s">
        <v>50</v>
      </c>
      <c r="P985" t="str">
        <f>LEFT(Table6[[#This Row],[PoliceStation]],LEN(Table6[[#This Row],[PoliceStation]])-4)</f>
        <v>Marina Bay</v>
      </c>
    </row>
    <row r="986" spans="7:16" x14ac:dyDescent="0.2">
      <c r="G986">
        <v>2014</v>
      </c>
      <c r="H986" t="s">
        <v>15</v>
      </c>
      <c r="I986">
        <v>10</v>
      </c>
      <c r="J986" t="s">
        <v>88</v>
      </c>
      <c r="K986" t="s">
        <v>5</v>
      </c>
      <c r="L986" t="s">
        <v>89</v>
      </c>
      <c r="M986" t="s">
        <v>79</v>
      </c>
      <c r="N986" t="s">
        <v>56</v>
      </c>
      <c r="O986" t="s">
        <v>50</v>
      </c>
      <c r="P986" t="str">
        <f>LEFT(Table6[[#This Row],[PoliceStation]],LEN(Table6[[#This Row],[PoliceStation]])-4)</f>
        <v>Marina Bay</v>
      </c>
    </row>
    <row r="987" spans="7:16" x14ac:dyDescent="0.2">
      <c r="G987">
        <v>2014</v>
      </c>
      <c r="H987" t="s">
        <v>14</v>
      </c>
      <c r="I987">
        <v>2</v>
      </c>
      <c r="J987" t="s">
        <v>88</v>
      </c>
      <c r="K987" t="s">
        <v>4</v>
      </c>
      <c r="L987" t="s">
        <v>89</v>
      </c>
      <c r="M987" t="s">
        <v>79</v>
      </c>
      <c r="N987" t="s">
        <v>56</v>
      </c>
      <c r="O987" t="s">
        <v>50</v>
      </c>
      <c r="P987" t="str">
        <f>LEFT(Table6[[#This Row],[PoliceStation]],LEN(Table6[[#This Row],[PoliceStation]])-4)</f>
        <v>Marina Bay</v>
      </c>
    </row>
    <row r="988" spans="7:16" x14ac:dyDescent="0.2">
      <c r="G988">
        <v>2014</v>
      </c>
      <c r="H988" t="s">
        <v>12</v>
      </c>
      <c r="I988">
        <v>57</v>
      </c>
      <c r="J988" t="s">
        <v>88</v>
      </c>
      <c r="K988" t="s">
        <v>3</v>
      </c>
      <c r="L988" t="s">
        <v>89</v>
      </c>
      <c r="M988" t="s">
        <v>55</v>
      </c>
      <c r="N988" t="s">
        <v>56</v>
      </c>
      <c r="O988" t="s">
        <v>50</v>
      </c>
      <c r="P988" t="str">
        <f>LEFT(Table6[[#This Row],[PoliceStation]],LEN(Table6[[#This Row],[PoliceStation]])-4)</f>
        <v>Bukit Merah East</v>
      </c>
    </row>
    <row r="989" spans="7:16" x14ac:dyDescent="0.2">
      <c r="G989">
        <v>2014</v>
      </c>
      <c r="H989" t="s">
        <v>16</v>
      </c>
      <c r="I989">
        <v>12</v>
      </c>
      <c r="J989" t="s">
        <v>88</v>
      </c>
      <c r="K989" t="s">
        <v>6</v>
      </c>
      <c r="L989" t="s">
        <v>89</v>
      </c>
      <c r="M989" t="s">
        <v>55</v>
      </c>
      <c r="N989" t="s">
        <v>56</v>
      </c>
      <c r="O989" t="s">
        <v>50</v>
      </c>
      <c r="P989" t="str">
        <f>LEFT(Table6[[#This Row],[PoliceStation]],LEN(Table6[[#This Row],[PoliceStation]])-4)</f>
        <v>Bukit Merah East</v>
      </c>
    </row>
    <row r="990" spans="7:16" x14ac:dyDescent="0.2">
      <c r="G990">
        <v>2014</v>
      </c>
      <c r="H990" t="s">
        <v>17</v>
      </c>
      <c r="I990">
        <v>10</v>
      </c>
      <c r="J990" t="s">
        <v>88</v>
      </c>
      <c r="K990" t="s">
        <v>6</v>
      </c>
      <c r="L990" t="s">
        <v>89</v>
      </c>
      <c r="M990" t="s">
        <v>55</v>
      </c>
      <c r="N990" t="s">
        <v>56</v>
      </c>
      <c r="O990" t="s">
        <v>50</v>
      </c>
      <c r="P990" t="str">
        <f>LEFT(Table6[[#This Row],[PoliceStation]],LEN(Table6[[#This Row],[PoliceStation]])-4)</f>
        <v>Bukit Merah East</v>
      </c>
    </row>
    <row r="991" spans="7:16" x14ac:dyDescent="0.2">
      <c r="G991">
        <v>2014</v>
      </c>
      <c r="H991" t="s">
        <v>15</v>
      </c>
      <c r="I991">
        <v>17</v>
      </c>
      <c r="J991" t="s">
        <v>88</v>
      </c>
      <c r="K991" t="s">
        <v>5</v>
      </c>
      <c r="L991" t="s">
        <v>89</v>
      </c>
      <c r="M991" t="s">
        <v>55</v>
      </c>
      <c r="N991" t="s">
        <v>56</v>
      </c>
      <c r="O991" t="s">
        <v>50</v>
      </c>
      <c r="P991" t="str">
        <f>LEFT(Table6[[#This Row],[PoliceStation]],LEN(Table6[[#This Row],[PoliceStation]])-4)</f>
        <v>Bukit Merah East</v>
      </c>
    </row>
    <row r="992" spans="7:16" x14ac:dyDescent="0.2">
      <c r="G992">
        <v>2014</v>
      </c>
      <c r="H992" t="s">
        <v>14</v>
      </c>
      <c r="I992">
        <v>7</v>
      </c>
      <c r="J992" t="s">
        <v>88</v>
      </c>
      <c r="K992" t="s">
        <v>4</v>
      </c>
      <c r="L992" t="s">
        <v>89</v>
      </c>
      <c r="M992" t="s">
        <v>55</v>
      </c>
      <c r="N992" t="s">
        <v>56</v>
      </c>
      <c r="O992" t="s">
        <v>50</v>
      </c>
      <c r="P992" t="str">
        <f>LEFT(Table6[[#This Row],[PoliceStation]],LEN(Table6[[#This Row],[PoliceStation]])-4)</f>
        <v>Bukit Merah East</v>
      </c>
    </row>
    <row r="993" spans="7:16" x14ac:dyDescent="0.2">
      <c r="G993">
        <v>2014</v>
      </c>
      <c r="H993" t="s">
        <v>14</v>
      </c>
      <c r="I993">
        <v>12</v>
      </c>
      <c r="J993" t="s">
        <v>88</v>
      </c>
      <c r="K993" t="s">
        <v>4</v>
      </c>
      <c r="L993" t="s">
        <v>89</v>
      </c>
      <c r="M993" t="s">
        <v>66</v>
      </c>
      <c r="N993" t="s">
        <v>63</v>
      </c>
      <c r="O993" t="s">
        <v>40</v>
      </c>
      <c r="P993" t="str">
        <f>LEFT(Table6[[#This Row],[PoliceStation]],LEN(Table6[[#This Row],[PoliceStation]])-4)</f>
        <v>Bukit Merah West</v>
      </c>
    </row>
    <row r="994" spans="7:16" x14ac:dyDescent="0.2">
      <c r="G994">
        <v>2014</v>
      </c>
      <c r="H994" t="s">
        <v>15</v>
      </c>
      <c r="I994">
        <v>8</v>
      </c>
      <c r="J994" t="s">
        <v>88</v>
      </c>
      <c r="K994" t="s">
        <v>5</v>
      </c>
      <c r="L994" t="s">
        <v>89</v>
      </c>
      <c r="M994" t="s">
        <v>66</v>
      </c>
      <c r="N994" t="s">
        <v>63</v>
      </c>
      <c r="O994" t="s">
        <v>40</v>
      </c>
      <c r="P994" t="str">
        <f>LEFT(Table6[[#This Row],[PoliceStation]],LEN(Table6[[#This Row],[PoliceStation]])-4)</f>
        <v>Bukit Merah West</v>
      </c>
    </row>
    <row r="995" spans="7:16" x14ac:dyDescent="0.2">
      <c r="G995">
        <v>2014</v>
      </c>
      <c r="H995" t="s">
        <v>17</v>
      </c>
      <c r="I995">
        <v>4</v>
      </c>
      <c r="J995" t="s">
        <v>88</v>
      </c>
      <c r="K995" t="s">
        <v>6</v>
      </c>
      <c r="L995" t="s">
        <v>89</v>
      </c>
      <c r="M995" t="s">
        <v>66</v>
      </c>
      <c r="N995" t="s">
        <v>63</v>
      </c>
      <c r="O995" t="s">
        <v>40</v>
      </c>
      <c r="P995" t="str">
        <f>LEFT(Table6[[#This Row],[PoliceStation]],LEN(Table6[[#This Row],[PoliceStation]])-4)</f>
        <v>Bukit Merah West</v>
      </c>
    </row>
    <row r="996" spans="7:16" x14ac:dyDescent="0.2">
      <c r="G996">
        <v>2014</v>
      </c>
      <c r="H996" t="s">
        <v>16</v>
      </c>
      <c r="I996">
        <v>9</v>
      </c>
      <c r="J996" t="s">
        <v>88</v>
      </c>
      <c r="K996" t="s">
        <v>6</v>
      </c>
      <c r="L996" t="s">
        <v>89</v>
      </c>
      <c r="M996" t="s">
        <v>66</v>
      </c>
      <c r="N996" t="s">
        <v>63</v>
      </c>
      <c r="O996" t="s">
        <v>40</v>
      </c>
      <c r="P996" t="str">
        <f>LEFT(Table6[[#This Row],[PoliceStation]],LEN(Table6[[#This Row],[PoliceStation]])-4)</f>
        <v>Bukit Merah West</v>
      </c>
    </row>
    <row r="997" spans="7:16" x14ac:dyDescent="0.2">
      <c r="G997">
        <v>2014</v>
      </c>
      <c r="H997" t="s">
        <v>12</v>
      </c>
      <c r="I997">
        <v>36</v>
      </c>
      <c r="J997" t="s">
        <v>88</v>
      </c>
      <c r="K997" t="s">
        <v>3</v>
      </c>
      <c r="L997" t="s">
        <v>89</v>
      </c>
      <c r="M997" t="s">
        <v>71</v>
      </c>
      <c r="N997" t="s">
        <v>63</v>
      </c>
      <c r="O997" t="s">
        <v>40</v>
      </c>
      <c r="P997" t="str">
        <f>LEFT(Table6[[#This Row],[PoliceStation]],LEN(Table6[[#This Row],[PoliceStation]])-4)</f>
        <v>Queenstown</v>
      </c>
    </row>
    <row r="998" spans="7:16" x14ac:dyDescent="0.2">
      <c r="G998">
        <v>2014</v>
      </c>
      <c r="H998" t="s">
        <v>17</v>
      </c>
      <c r="I998">
        <v>2</v>
      </c>
      <c r="J998" t="s">
        <v>88</v>
      </c>
      <c r="K998" t="s">
        <v>6</v>
      </c>
      <c r="L998" t="s">
        <v>89</v>
      </c>
      <c r="M998" t="s">
        <v>71</v>
      </c>
      <c r="N998" t="s">
        <v>63</v>
      </c>
      <c r="O998" t="s">
        <v>40</v>
      </c>
      <c r="P998" t="str">
        <f>LEFT(Table6[[#This Row],[PoliceStation]],LEN(Table6[[#This Row],[PoliceStation]])-4)</f>
        <v>Queenstown</v>
      </c>
    </row>
    <row r="999" spans="7:16" x14ac:dyDescent="0.2">
      <c r="G999">
        <v>2014</v>
      </c>
      <c r="H999" t="s">
        <v>16</v>
      </c>
      <c r="I999">
        <v>8</v>
      </c>
      <c r="J999" t="s">
        <v>88</v>
      </c>
      <c r="K999" t="s">
        <v>6</v>
      </c>
      <c r="L999" t="s">
        <v>89</v>
      </c>
      <c r="M999" t="s">
        <v>48</v>
      </c>
      <c r="N999" t="s">
        <v>49</v>
      </c>
      <c r="O999" t="s">
        <v>50</v>
      </c>
      <c r="P999" t="str">
        <f>LEFT(Table6[[#This Row],[PoliceStation]],LEN(Table6[[#This Row],[PoliceStation]])-4)</f>
        <v>Toa Payoh</v>
      </c>
    </row>
    <row r="1000" spans="7:16" x14ac:dyDescent="0.2">
      <c r="G1000">
        <v>2014</v>
      </c>
      <c r="H1000" t="s">
        <v>12</v>
      </c>
      <c r="I1000">
        <v>45</v>
      </c>
      <c r="J1000" t="s">
        <v>88</v>
      </c>
      <c r="K1000" t="s">
        <v>3</v>
      </c>
      <c r="L1000" t="s">
        <v>89</v>
      </c>
      <c r="M1000" t="s">
        <v>44</v>
      </c>
      <c r="N1000" t="s">
        <v>45</v>
      </c>
      <c r="O1000" t="s">
        <v>46</v>
      </c>
      <c r="P1000" t="str">
        <f>LEFT(Table6[[#This Row],[PoliceStation]],LEN(Table6[[#This Row],[PoliceStation]])-4)</f>
        <v>Bedok North</v>
      </c>
    </row>
    <row r="1001" spans="7:16" x14ac:dyDescent="0.2">
      <c r="G1001">
        <v>2014</v>
      </c>
      <c r="H1001" t="s">
        <v>17</v>
      </c>
      <c r="I1001">
        <v>7</v>
      </c>
      <c r="J1001" t="s">
        <v>88</v>
      </c>
      <c r="K1001" t="s">
        <v>6</v>
      </c>
      <c r="L1001" t="s">
        <v>89</v>
      </c>
      <c r="M1001" t="s">
        <v>44</v>
      </c>
      <c r="N1001" t="s">
        <v>45</v>
      </c>
      <c r="O1001" t="s">
        <v>46</v>
      </c>
      <c r="P1001" t="str">
        <f>LEFT(Table6[[#This Row],[PoliceStation]],LEN(Table6[[#This Row],[PoliceStation]])-4)</f>
        <v>Bedok North</v>
      </c>
    </row>
    <row r="1002" spans="7:16" x14ac:dyDescent="0.2">
      <c r="G1002">
        <v>2014</v>
      </c>
      <c r="H1002" t="s">
        <v>16</v>
      </c>
      <c r="I1002">
        <v>5</v>
      </c>
      <c r="J1002" t="s">
        <v>88</v>
      </c>
      <c r="K1002" t="s">
        <v>6</v>
      </c>
      <c r="L1002" t="s">
        <v>89</v>
      </c>
      <c r="M1002" t="s">
        <v>83</v>
      </c>
      <c r="N1002" t="s">
        <v>42</v>
      </c>
      <c r="O1002" t="s">
        <v>43</v>
      </c>
      <c r="P1002" t="str">
        <f>LEFT(Table6[[#This Row],[PoliceStation]],LEN(Table6[[#This Row],[PoliceStation]])-4)</f>
        <v>Punggol</v>
      </c>
    </row>
    <row r="1003" spans="7:16" x14ac:dyDescent="0.2">
      <c r="G1003">
        <v>2014</v>
      </c>
      <c r="H1003" t="s">
        <v>17</v>
      </c>
      <c r="I1003">
        <v>0</v>
      </c>
      <c r="J1003" t="s">
        <v>88</v>
      </c>
      <c r="K1003" t="s">
        <v>6</v>
      </c>
      <c r="L1003" t="s">
        <v>89</v>
      </c>
      <c r="M1003" t="s">
        <v>69</v>
      </c>
      <c r="N1003" t="s">
        <v>42</v>
      </c>
      <c r="O1003" t="s">
        <v>43</v>
      </c>
      <c r="P1003" t="str">
        <f>LEFT(Table6[[#This Row],[PoliceStation]],LEN(Table6[[#This Row],[PoliceStation]])-4)</f>
        <v>Yishun South</v>
      </c>
    </row>
    <row r="1004" spans="7:16" x14ac:dyDescent="0.2">
      <c r="G1004">
        <v>2014</v>
      </c>
      <c r="H1004" t="s">
        <v>12</v>
      </c>
      <c r="I1004">
        <v>7</v>
      </c>
      <c r="J1004" t="s">
        <v>88</v>
      </c>
      <c r="K1004" t="s">
        <v>3</v>
      </c>
      <c r="L1004" t="s">
        <v>89</v>
      </c>
      <c r="M1004" t="s">
        <v>83</v>
      </c>
      <c r="N1004" t="s">
        <v>42</v>
      </c>
      <c r="O1004" t="s">
        <v>43</v>
      </c>
      <c r="P1004" t="str">
        <f>LEFT(Table6[[#This Row],[PoliceStation]],LEN(Table6[[#This Row],[PoliceStation]])-4)</f>
        <v>Punggol</v>
      </c>
    </row>
    <row r="1005" spans="7:16" x14ac:dyDescent="0.2">
      <c r="G1005">
        <v>2014</v>
      </c>
      <c r="H1005" t="s">
        <v>14</v>
      </c>
      <c r="I1005">
        <v>8</v>
      </c>
      <c r="J1005" t="s">
        <v>88</v>
      </c>
      <c r="K1005" t="s">
        <v>4</v>
      </c>
      <c r="L1005" t="s">
        <v>89</v>
      </c>
      <c r="M1005" t="s">
        <v>76</v>
      </c>
      <c r="N1005" t="s">
        <v>42</v>
      </c>
      <c r="O1005" t="s">
        <v>43</v>
      </c>
      <c r="P1005" t="str">
        <f>LEFT(Table6[[#This Row],[PoliceStation]],LEN(Table6[[#This Row],[PoliceStation]])-4)</f>
        <v>Sembawang</v>
      </c>
    </row>
    <row r="1006" spans="7:16" x14ac:dyDescent="0.2">
      <c r="G1006">
        <v>2014</v>
      </c>
      <c r="H1006" t="s">
        <v>17</v>
      </c>
      <c r="I1006">
        <v>2</v>
      </c>
      <c r="J1006" t="s">
        <v>88</v>
      </c>
      <c r="K1006" t="s">
        <v>6</v>
      </c>
      <c r="L1006" t="s">
        <v>89</v>
      </c>
      <c r="M1006" t="s">
        <v>76</v>
      </c>
      <c r="N1006" t="s">
        <v>42</v>
      </c>
      <c r="O1006" t="s">
        <v>43</v>
      </c>
      <c r="P1006" t="str">
        <f>LEFT(Table6[[#This Row],[PoliceStation]],LEN(Table6[[#This Row],[PoliceStation]])-4)</f>
        <v>Sembawang</v>
      </c>
    </row>
    <row r="1007" spans="7:16" x14ac:dyDescent="0.2">
      <c r="G1007">
        <v>2014</v>
      </c>
      <c r="H1007" t="s">
        <v>16</v>
      </c>
      <c r="I1007">
        <v>4</v>
      </c>
      <c r="J1007" t="s">
        <v>88</v>
      </c>
      <c r="K1007" t="s">
        <v>6</v>
      </c>
      <c r="L1007" t="s">
        <v>89</v>
      </c>
      <c r="M1007" t="s">
        <v>76</v>
      </c>
      <c r="N1007" t="s">
        <v>42</v>
      </c>
      <c r="O1007" t="s">
        <v>43</v>
      </c>
      <c r="P1007" t="str">
        <f>LEFT(Table6[[#This Row],[PoliceStation]],LEN(Table6[[#This Row],[PoliceStation]])-4)</f>
        <v>Sembawang</v>
      </c>
    </row>
    <row r="1008" spans="7:16" x14ac:dyDescent="0.2">
      <c r="G1008">
        <v>2014</v>
      </c>
      <c r="H1008" t="s">
        <v>12</v>
      </c>
      <c r="I1008">
        <v>18</v>
      </c>
      <c r="J1008" t="s">
        <v>88</v>
      </c>
      <c r="K1008" t="s">
        <v>3</v>
      </c>
      <c r="L1008" t="s">
        <v>89</v>
      </c>
      <c r="M1008" t="s">
        <v>76</v>
      </c>
      <c r="N1008" t="s">
        <v>42</v>
      </c>
      <c r="O1008" t="s">
        <v>43</v>
      </c>
      <c r="P1008" t="str">
        <f>LEFT(Table6[[#This Row],[PoliceStation]],LEN(Table6[[#This Row],[PoliceStation]])-4)</f>
        <v>Sembawang</v>
      </c>
    </row>
    <row r="1009" spans="7:16" x14ac:dyDescent="0.2">
      <c r="G1009">
        <v>2014</v>
      </c>
      <c r="H1009" t="s">
        <v>14</v>
      </c>
      <c r="I1009">
        <v>7</v>
      </c>
      <c r="J1009" t="s">
        <v>88</v>
      </c>
      <c r="K1009" t="s">
        <v>4</v>
      </c>
      <c r="L1009" t="s">
        <v>89</v>
      </c>
      <c r="M1009" t="s">
        <v>51</v>
      </c>
      <c r="N1009" t="s">
        <v>42</v>
      </c>
      <c r="O1009" t="s">
        <v>43</v>
      </c>
      <c r="P1009" t="str">
        <f>LEFT(Table6[[#This Row],[PoliceStation]],LEN(Table6[[#This Row],[PoliceStation]])-4)</f>
        <v>Sengkang</v>
      </c>
    </row>
    <row r="1010" spans="7:16" x14ac:dyDescent="0.2">
      <c r="G1010">
        <v>2014</v>
      </c>
      <c r="H1010" t="s">
        <v>15</v>
      </c>
      <c r="I1010">
        <v>4</v>
      </c>
      <c r="J1010" t="s">
        <v>88</v>
      </c>
      <c r="K1010" t="s">
        <v>5</v>
      </c>
      <c r="L1010" t="s">
        <v>89</v>
      </c>
      <c r="M1010" t="s">
        <v>51</v>
      </c>
      <c r="N1010" t="s">
        <v>42</v>
      </c>
      <c r="O1010" t="s">
        <v>43</v>
      </c>
      <c r="P1010" t="str">
        <f>LEFT(Table6[[#This Row],[PoliceStation]],LEN(Table6[[#This Row],[PoliceStation]])-4)</f>
        <v>Sengkang</v>
      </c>
    </row>
    <row r="1011" spans="7:16" x14ac:dyDescent="0.2">
      <c r="G1011">
        <v>2014</v>
      </c>
      <c r="H1011" t="s">
        <v>17</v>
      </c>
      <c r="I1011">
        <v>2</v>
      </c>
      <c r="J1011" t="s">
        <v>88</v>
      </c>
      <c r="K1011" t="s">
        <v>6</v>
      </c>
      <c r="L1011" t="s">
        <v>89</v>
      </c>
      <c r="M1011" t="s">
        <v>51</v>
      </c>
      <c r="N1011" t="s">
        <v>42</v>
      </c>
      <c r="O1011" t="s">
        <v>43</v>
      </c>
      <c r="P1011" t="str">
        <f>LEFT(Table6[[#This Row],[PoliceStation]],LEN(Table6[[#This Row],[PoliceStation]])-4)</f>
        <v>Sengkang</v>
      </c>
    </row>
    <row r="1012" spans="7:16" x14ac:dyDescent="0.2">
      <c r="G1012">
        <v>2014</v>
      </c>
      <c r="H1012" t="s">
        <v>16</v>
      </c>
      <c r="I1012">
        <v>4</v>
      </c>
      <c r="J1012" t="s">
        <v>88</v>
      </c>
      <c r="K1012" t="s">
        <v>6</v>
      </c>
      <c r="L1012" t="s">
        <v>89</v>
      </c>
      <c r="M1012" t="s">
        <v>51</v>
      </c>
      <c r="N1012" t="s">
        <v>42</v>
      </c>
      <c r="O1012" t="s">
        <v>43</v>
      </c>
      <c r="P1012" t="str">
        <f>LEFT(Table6[[#This Row],[PoliceStation]],LEN(Table6[[#This Row],[PoliceStation]])-4)</f>
        <v>Sengkang</v>
      </c>
    </row>
    <row r="1013" spans="7:16" x14ac:dyDescent="0.2">
      <c r="G1013">
        <v>2014</v>
      </c>
      <c r="H1013" t="s">
        <v>15</v>
      </c>
      <c r="I1013">
        <v>2</v>
      </c>
      <c r="J1013" t="s">
        <v>88</v>
      </c>
      <c r="K1013" t="s">
        <v>5</v>
      </c>
      <c r="L1013" t="s">
        <v>89</v>
      </c>
      <c r="M1013" t="s">
        <v>76</v>
      </c>
      <c r="N1013" t="s">
        <v>42</v>
      </c>
      <c r="O1013" t="s">
        <v>43</v>
      </c>
      <c r="P1013" t="str">
        <f>LEFT(Table6[[#This Row],[PoliceStation]],LEN(Table6[[#This Row],[PoliceStation]])-4)</f>
        <v>Sembawang</v>
      </c>
    </row>
    <row r="1014" spans="7:16" x14ac:dyDescent="0.2">
      <c r="G1014">
        <v>2014</v>
      </c>
      <c r="H1014" t="s">
        <v>14</v>
      </c>
      <c r="I1014">
        <v>2</v>
      </c>
      <c r="J1014" t="s">
        <v>88</v>
      </c>
      <c r="K1014" t="s">
        <v>4</v>
      </c>
      <c r="L1014" t="s">
        <v>89</v>
      </c>
      <c r="M1014" t="s">
        <v>64</v>
      </c>
      <c r="N1014" t="s">
        <v>42</v>
      </c>
      <c r="O1014" t="s">
        <v>43</v>
      </c>
      <c r="P1014" t="str">
        <f>LEFT(Table6[[#This Row],[PoliceStation]],LEN(Table6[[#This Row],[PoliceStation]])-4)</f>
        <v>Serangoon</v>
      </c>
    </row>
    <row r="1015" spans="7:16" x14ac:dyDescent="0.2">
      <c r="G1015">
        <v>2014</v>
      </c>
      <c r="H1015" t="s">
        <v>16</v>
      </c>
      <c r="I1015">
        <v>3</v>
      </c>
      <c r="J1015" t="s">
        <v>88</v>
      </c>
      <c r="K1015" t="s">
        <v>6</v>
      </c>
      <c r="L1015" t="s">
        <v>89</v>
      </c>
      <c r="M1015" t="s">
        <v>65</v>
      </c>
      <c r="N1015" t="s">
        <v>42</v>
      </c>
      <c r="O1015" t="s">
        <v>43</v>
      </c>
      <c r="P1015" t="str">
        <f>LEFT(Table6[[#This Row],[PoliceStation]],LEN(Table6[[#This Row],[PoliceStation]])-4)</f>
        <v>Yishun North</v>
      </c>
    </row>
    <row r="1016" spans="7:16" x14ac:dyDescent="0.2">
      <c r="G1016">
        <v>2014</v>
      </c>
      <c r="H1016" t="s">
        <v>12</v>
      </c>
      <c r="I1016">
        <v>40</v>
      </c>
      <c r="J1016" t="s">
        <v>88</v>
      </c>
      <c r="K1016" t="s">
        <v>3</v>
      </c>
      <c r="L1016" t="s">
        <v>89</v>
      </c>
      <c r="M1016" t="s">
        <v>51</v>
      </c>
      <c r="N1016" t="s">
        <v>42</v>
      </c>
      <c r="O1016" t="s">
        <v>43</v>
      </c>
      <c r="P1016" t="str">
        <f>LEFT(Table6[[#This Row],[PoliceStation]],LEN(Table6[[#This Row],[PoliceStation]])-4)</f>
        <v>Sengkang</v>
      </c>
    </row>
    <row r="1017" spans="7:16" x14ac:dyDescent="0.2">
      <c r="G1017">
        <v>2014</v>
      </c>
      <c r="H1017" t="s">
        <v>12</v>
      </c>
      <c r="I1017">
        <v>37</v>
      </c>
      <c r="J1017" t="s">
        <v>88</v>
      </c>
      <c r="K1017" t="s">
        <v>3</v>
      </c>
      <c r="L1017" t="s">
        <v>89</v>
      </c>
      <c r="M1017" t="s">
        <v>65</v>
      </c>
      <c r="N1017" t="s">
        <v>42</v>
      </c>
      <c r="O1017" t="s">
        <v>43</v>
      </c>
      <c r="P1017" t="str">
        <f>LEFT(Table6[[#This Row],[PoliceStation]],LEN(Table6[[#This Row],[PoliceStation]])-4)</f>
        <v>Yishun North</v>
      </c>
    </row>
    <row r="1018" spans="7:16" x14ac:dyDescent="0.2">
      <c r="G1018">
        <v>2014</v>
      </c>
      <c r="H1018" t="s">
        <v>14</v>
      </c>
      <c r="I1018">
        <v>2</v>
      </c>
      <c r="J1018" t="s">
        <v>88</v>
      </c>
      <c r="K1018" t="s">
        <v>4</v>
      </c>
      <c r="L1018" t="s">
        <v>89</v>
      </c>
      <c r="M1018" t="s">
        <v>69</v>
      </c>
      <c r="N1018" t="s">
        <v>42</v>
      </c>
      <c r="O1018" t="s">
        <v>43</v>
      </c>
      <c r="P1018" t="str">
        <f>LEFT(Table6[[#This Row],[PoliceStation]],LEN(Table6[[#This Row],[PoliceStation]])-4)</f>
        <v>Yishun South</v>
      </c>
    </row>
    <row r="1019" spans="7:16" x14ac:dyDescent="0.2">
      <c r="G1019">
        <v>2014</v>
      </c>
      <c r="H1019" t="s">
        <v>15</v>
      </c>
      <c r="I1019">
        <v>3</v>
      </c>
      <c r="J1019" t="s">
        <v>88</v>
      </c>
      <c r="K1019" t="s">
        <v>5</v>
      </c>
      <c r="L1019" t="s">
        <v>89</v>
      </c>
      <c r="M1019" t="s">
        <v>65</v>
      </c>
      <c r="N1019" t="s">
        <v>42</v>
      </c>
      <c r="O1019" t="s">
        <v>43</v>
      </c>
      <c r="P1019" t="str">
        <f>LEFT(Table6[[#This Row],[PoliceStation]],LEN(Table6[[#This Row],[PoliceStation]])-4)</f>
        <v>Yishun North</v>
      </c>
    </row>
    <row r="1020" spans="7:16" x14ac:dyDescent="0.2">
      <c r="G1020">
        <v>2014</v>
      </c>
      <c r="H1020" t="s">
        <v>17</v>
      </c>
      <c r="I1020">
        <v>3</v>
      </c>
      <c r="J1020" t="s">
        <v>88</v>
      </c>
      <c r="K1020" t="s">
        <v>6</v>
      </c>
      <c r="L1020" t="s">
        <v>89</v>
      </c>
      <c r="M1020" t="s">
        <v>65</v>
      </c>
      <c r="N1020" t="s">
        <v>42</v>
      </c>
      <c r="O1020" t="s">
        <v>43</v>
      </c>
      <c r="P1020" t="str">
        <f>LEFT(Table6[[#This Row],[PoliceStation]],LEN(Table6[[#This Row],[PoliceStation]])-4)</f>
        <v>Yishun North</v>
      </c>
    </row>
    <row r="1021" spans="7:16" x14ac:dyDescent="0.2">
      <c r="G1021">
        <v>2014</v>
      </c>
      <c r="H1021" t="s">
        <v>14</v>
      </c>
      <c r="I1021">
        <v>4</v>
      </c>
      <c r="J1021" t="s">
        <v>88</v>
      </c>
      <c r="K1021" t="s">
        <v>4</v>
      </c>
      <c r="L1021" t="s">
        <v>89</v>
      </c>
      <c r="M1021" t="s">
        <v>65</v>
      </c>
      <c r="N1021" t="s">
        <v>42</v>
      </c>
      <c r="O1021" t="s">
        <v>43</v>
      </c>
      <c r="P1021" t="str">
        <f>LEFT(Table6[[#This Row],[PoliceStation]],LEN(Table6[[#This Row],[PoliceStation]])-4)</f>
        <v>Yishun North</v>
      </c>
    </row>
    <row r="1022" spans="7:16" x14ac:dyDescent="0.2">
      <c r="G1022">
        <v>2014</v>
      </c>
      <c r="H1022" t="s">
        <v>16</v>
      </c>
      <c r="I1022">
        <v>6</v>
      </c>
      <c r="J1022" t="s">
        <v>88</v>
      </c>
      <c r="K1022" t="s">
        <v>6</v>
      </c>
      <c r="L1022" t="s">
        <v>89</v>
      </c>
      <c r="M1022" t="s">
        <v>64</v>
      </c>
      <c r="N1022" t="s">
        <v>42</v>
      </c>
      <c r="O1022" t="s">
        <v>43</v>
      </c>
      <c r="P1022" t="str">
        <f>LEFT(Table6[[#This Row],[PoliceStation]],LEN(Table6[[#This Row],[PoliceStation]])-4)</f>
        <v>Serangoon</v>
      </c>
    </row>
    <row r="1023" spans="7:16" x14ac:dyDescent="0.2">
      <c r="G1023">
        <v>2014</v>
      </c>
      <c r="H1023" t="s">
        <v>17</v>
      </c>
      <c r="I1023">
        <v>3</v>
      </c>
      <c r="J1023" t="s">
        <v>88</v>
      </c>
      <c r="K1023" t="s">
        <v>6</v>
      </c>
      <c r="L1023" t="s">
        <v>89</v>
      </c>
      <c r="M1023" t="s">
        <v>64</v>
      </c>
      <c r="N1023" t="s">
        <v>42</v>
      </c>
      <c r="O1023" t="s">
        <v>43</v>
      </c>
      <c r="P1023" t="str">
        <f>LEFT(Table6[[#This Row],[PoliceStation]],LEN(Table6[[#This Row],[PoliceStation]])-4)</f>
        <v>Serangoon</v>
      </c>
    </row>
    <row r="1024" spans="7:16" x14ac:dyDescent="0.2">
      <c r="G1024">
        <v>2014</v>
      </c>
      <c r="H1024" t="s">
        <v>15</v>
      </c>
      <c r="I1024">
        <v>6</v>
      </c>
      <c r="J1024" t="s">
        <v>88</v>
      </c>
      <c r="K1024" t="s">
        <v>5</v>
      </c>
      <c r="L1024" t="s">
        <v>89</v>
      </c>
      <c r="M1024" t="s">
        <v>64</v>
      </c>
      <c r="N1024" t="s">
        <v>42</v>
      </c>
      <c r="O1024" t="s">
        <v>43</v>
      </c>
      <c r="P1024" t="str">
        <f>LEFT(Table6[[#This Row],[PoliceStation]],LEN(Table6[[#This Row],[PoliceStation]])-4)</f>
        <v>Serangoon</v>
      </c>
    </row>
    <row r="1025" spans="7:16" x14ac:dyDescent="0.2">
      <c r="G1025">
        <v>2014</v>
      </c>
      <c r="H1025" t="s">
        <v>17</v>
      </c>
      <c r="I1025">
        <v>1</v>
      </c>
      <c r="J1025" t="s">
        <v>88</v>
      </c>
      <c r="K1025" t="s">
        <v>6</v>
      </c>
      <c r="L1025" t="s">
        <v>89</v>
      </c>
      <c r="M1025" t="s">
        <v>83</v>
      </c>
      <c r="N1025" t="s">
        <v>42</v>
      </c>
      <c r="O1025" t="s">
        <v>43</v>
      </c>
      <c r="P1025" t="str">
        <f>LEFT(Table6[[#This Row],[PoliceStation]],LEN(Table6[[#This Row],[PoliceStation]])-4)</f>
        <v>Punggol</v>
      </c>
    </row>
    <row r="1026" spans="7:16" x14ac:dyDescent="0.2">
      <c r="G1026">
        <v>2014</v>
      </c>
      <c r="H1026" t="s">
        <v>16</v>
      </c>
      <c r="I1026">
        <v>11</v>
      </c>
      <c r="J1026" t="s">
        <v>88</v>
      </c>
      <c r="K1026" t="s">
        <v>6</v>
      </c>
      <c r="L1026" t="s">
        <v>89</v>
      </c>
      <c r="M1026" t="s">
        <v>44</v>
      </c>
      <c r="N1026" t="s">
        <v>45</v>
      </c>
      <c r="O1026" t="s">
        <v>46</v>
      </c>
      <c r="P1026" t="str">
        <f>LEFT(Table6[[#This Row],[PoliceStation]],LEN(Table6[[#This Row],[PoliceStation]])-4)</f>
        <v>Bedok North</v>
      </c>
    </row>
    <row r="1027" spans="7:16" x14ac:dyDescent="0.2">
      <c r="G1027">
        <v>2014</v>
      </c>
      <c r="H1027" t="s">
        <v>15</v>
      </c>
      <c r="I1027">
        <v>4</v>
      </c>
      <c r="J1027" t="s">
        <v>88</v>
      </c>
      <c r="K1027" t="s">
        <v>5</v>
      </c>
      <c r="L1027" t="s">
        <v>89</v>
      </c>
      <c r="M1027" t="s">
        <v>69</v>
      </c>
      <c r="N1027" t="s">
        <v>42</v>
      </c>
      <c r="O1027" t="s">
        <v>43</v>
      </c>
      <c r="P1027" t="str">
        <f>LEFT(Table6[[#This Row],[PoliceStation]],LEN(Table6[[#This Row],[PoliceStation]])-4)</f>
        <v>Yishun South</v>
      </c>
    </row>
    <row r="1028" spans="7:16" x14ac:dyDescent="0.2">
      <c r="G1028">
        <v>2014</v>
      </c>
      <c r="H1028" t="s">
        <v>16</v>
      </c>
      <c r="I1028">
        <v>3</v>
      </c>
      <c r="J1028" t="s">
        <v>88</v>
      </c>
      <c r="K1028" t="s">
        <v>6</v>
      </c>
      <c r="L1028" t="s">
        <v>89</v>
      </c>
      <c r="M1028" t="s">
        <v>69</v>
      </c>
      <c r="N1028" t="s">
        <v>42</v>
      </c>
      <c r="O1028" t="s">
        <v>43</v>
      </c>
      <c r="P1028" t="str">
        <f>LEFT(Table6[[#This Row],[PoliceStation]],LEN(Table6[[#This Row],[PoliceStation]])-4)</f>
        <v>Yishun South</v>
      </c>
    </row>
    <row r="1029" spans="7:16" x14ac:dyDescent="0.2">
      <c r="G1029">
        <v>2014</v>
      </c>
      <c r="H1029" t="s">
        <v>15</v>
      </c>
      <c r="I1029">
        <v>17</v>
      </c>
      <c r="J1029" t="s">
        <v>88</v>
      </c>
      <c r="K1029" t="s">
        <v>5</v>
      </c>
      <c r="L1029" t="s">
        <v>89</v>
      </c>
      <c r="M1029" t="s">
        <v>44</v>
      </c>
      <c r="N1029" t="s">
        <v>45</v>
      </c>
      <c r="O1029" t="s">
        <v>46</v>
      </c>
      <c r="P1029" t="str">
        <f>LEFT(Table6[[#This Row],[PoliceStation]],LEN(Table6[[#This Row],[PoliceStation]])-4)</f>
        <v>Bedok North</v>
      </c>
    </row>
    <row r="1030" spans="7:16" x14ac:dyDescent="0.2">
      <c r="G1030">
        <v>2014</v>
      </c>
      <c r="H1030" t="s">
        <v>14</v>
      </c>
      <c r="I1030">
        <v>15</v>
      </c>
      <c r="J1030" t="s">
        <v>88</v>
      </c>
      <c r="K1030" t="s">
        <v>4</v>
      </c>
      <c r="L1030" t="s">
        <v>89</v>
      </c>
      <c r="M1030" t="s">
        <v>44</v>
      </c>
      <c r="N1030" t="s">
        <v>45</v>
      </c>
      <c r="O1030" t="s">
        <v>46</v>
      </c>
      <c r="P1030" t="str">
        <f>LEFT(Table6[[#This Row],[PoliceStation]],LEN(Table6[[#This Row],[PoliceStation]])-4)</f>
        <v>Bedok North</v>
      </c>
    </row>
    <row r="1031" spans="7:16" x14ac:dyDescent="0.2">
      <c r="G1031">
        <v>2014</v>
      </c>
      <c r="H1031" t="s">
        <v>14</v>
      </c>
      <c r="I1031">
        <v>39</v>
      </c>
      <c r="J1031" t="s">
        <v>88</v>
      </c>
      <c r="K1031" t="s">
        <v>4</v>
      </c>
      <c r="L1031" t="s">
        <v>89</v>
      </c>
      <c r="M1031" t="s">
        <v>57</v>
      </c>
      <c r="N1031" t="s">
        <v>45</v>
      </c>
      <c r="O1031" t="s">
        <v>46</v>
      </c>
      <c r="P1031" t="str">
        <f>LEFT(Table6[[#This Row],[PoliceStation]],LEN(Table6[[#This Row],[PoliceStation]])-4)</f>
        <v>Geylang</v>
      </c>
    </row>
    <row r="1032" spans="7:16" x14ac:dyDescent="0.2">
      <c r="G1032">
        <v>2014</v>
      </c>
      <c r="H1032" t="s">
        <v>15</v>
      </c>
      <c r="I1032">
        <v>25</v>
      </c>
      <c r="J1032" t="s">
        <v>88</v>
      </c>
      <c r="K1032" t="s">
        <v>5</v>
      </c>
      <c r="L1032" t="s">
        <v>89</v>
      </c>
      <c r="M1032" t="s">
        <v>57</v>
      </c>
      <c r="N1032" t="s">
        <v>45</v>
      </c>
      <c r="O1032" t="s">
        <v>46</v>
      </c>
      <c r="P1032" t="str">
        <f>LEFT(Table6[[#This Row],[PoliceStation]],LEN(Table6[[#This Row],[PoliceStation]])-4)</f>
        <v>Geylang</v>
      </c>
    </row>
    <row r="1033" spans="7:16" x14ac:dyDescent="0.2">
      <c r="G1033">
        <v>2014</v>
      </c>
      <c r="H1033" t="s">
        <v>17</v>
      </c>
      <c r="I1033">
        <v>22</v>
      </c>
      <c r="J1033" t="s">
        <v>88</v>
      </c>
      <c r="K1033" t="s">
        <v>6</v>
      </c>
      <c r="L1033" t="s">
        <v>89</v>
      </c>
      <c r="M1033" t="s">
        <v>57</v>
      </c>
      <c r="N1033" t="s">
        <v>45</v>
      </c>
      <c r="O1033" t="s">
        <v>46</v>
      </c>
      <c r="P1033" t="str">
        <f>LEFT(Table6[[#This Row],[PoliceStation]],LEN(Table6[[#This Row],[PoliceStation]])-4)</f>
        <v>Geylang</v>
      </c>
    </row>
    <row r="1034" spans="7:16" x14ac:dyDescent="0.2">
      <c r="G1034">
        <v>2014</v>
      </c>
      <c r="H1034" t="s">
        <v>16</v>
      </c>
      <c r="I1034">
        <v>32</v>
      </c>
      <c r="J1034" t="s">
        <v>88</v>
      </c>
      <c r="K1034" t="s">
        <v>6</v>
      </c>
      <c r="L1034" t="s">
        <v>89</v>
      </c>
      <c r="M1034" t="s">
        <v>57</v>
      </c>
      <c r="N1034" t="s">
        <v>45</v>
      </c>
      <c r="O1034" t="s">
        <v>46</v>
      </c>
      <c r="P1034" t="str">
        <f>LEFT(Table6[[#This Row],[PoliceStation]],LEN(Table6[[#This Row],[PoliceStation]])-4)</f>
        <v>Geylang</v>
      </c>
    </row>
    <row r="1035" spans="7:16" x14ac:dyDescent="0.2">
      <c r="G1035">
        <v>2014</v>
      </c>
      <c r="H1035" t="s">
        <v>12</v>
      </c>
      <c r="I1035">
        <v>45</v>
      </c>
      <c r="J1035" t="s">
        <v>88</v>
      </c>
      <c r="K1035" t="s">
        <v>3</v>
      </c>
      <c r="L1035" t="s">
        <v>89</v>
      </c>
      <c r="M1035" t="s">
        <v>47</v>
      </c>
      <c r="N1035" t="s">
        <v>45</v>
      </c>
      <c r="O1035" t="s">
        <v>46</v>
      </c>
      <c r="P1035" t="str">
        <f>LEFT(Table6[[#This Row],[PoliceStation]],LEN(Table6[[#This Row],[PoliceStation]])-4)</f>
        <v>Tampines</v>
      </c>
    </row>
    <row r="1036" spans="7:16" x14ac:dyDescent="0.2">
      <c r="G1036">
        <v>2014</v>
      </c>
      <c r="H1036" t="s">
        <v>16</v>
      </c>
      <c r="I1036">
        <v>17</v>
      </c>
      <c r="J1036" t="s">
        <v>88</v>
      </c>
      <c r="K1036" t="s">
        <v>6</v>
      </c>
      <c r="L1036" t="s">
        <v>89</v>
      </c>
      <c r="M1036" t="s">
        <v>47</v>
      </c>
      <c r="N1036" t="s">
        <v>45</v>
      </c>
      <c r="O1036" t="s">
        <v>46</v>
      </c>
      <c r="P1036" t="str">
        <f>LEFT(Table6[[#This Row],[PoliceStation]],LEN(Table6[[#This Row],[PoliceStation]])-4)</f>
        <v>Tampines</v>
      </c>
    </row>
    <row r="1037" spans="7:16" x14ac:dyDescent="0.2">
      <c r="G1037">
        <v>2014</v>
      </c>
      <c r="H1037" t="s">
        <v>17</v>
      </c>
      <c r="I1037">
        <v>3</v>
      </c>
      <c r="J1037" t="s">
        <v>88</v>
      </c>
      <c r="K1037" t="s">
        <v>6</v>
      </c>
      <c r="L1037" t="s">
        <v>89</v>
      </c>
      <c r="M1037" t="s">
        <v>47</v>
      </c>
      <c r="N1037" t="s">
        <v>45</v>
      </c>
      <c r="O1037" t="s">
        <v>46</v>
      </c>
      <c r="P1037" t="str">
        <f>LEFT(Table6[[#This Row],[PoliceStation]],LEN(Table6[[#This Row],[PoliceStation]])-4)</f>
        <v>Tampines</v>
      </c>
    </row>
    <row r="1038" spans="7:16" x14ac:dyDescent="0.2">
      <c r="G1038">
        <v>2014</v>
      </c>
      <c r="H1038" t="s">
        <v>15</v>
      </c>
      <c r="I1038">
        <v>13</v>
      </c>
      <c r="J1038" t="s">
        <v>88</v>
      </c>
      <c r="K1038" t="s">
        <v>5</v>
      </c>
      <c r="L1038" t="s">
        <v>89</v>
      </c>
      <c r="M1038" t="s">
        <v>47</v>
      </c>
      <c r="N1038" t="s">
        <v>45</v>
      </c>
      <c r="O1038" t="s">
        <v>46</v>
      </c>
      <c r="P1038" t="str">
        <f>LEFT(Table6[[#This Row],[PoliceStation]],LEN(Table6[[#This Row],[PoliceStation]])-4)</f>
        <v>Tampines</v>
      </c>
    </row>
    <row r="1039" spans="7:16" x14ac:dyDescent="0.2">
      <c r="G1039">
        <v>2014</v>
      </c>
      <c r="H1039" t="s">
        <v>14</v>
      </c>
      <c r="I1039">
        <v>7</v>
      </c>
      <c r="J1039" t="s">
        <v>88</v>
      </c>
      <c r="K1039" t="s">
        <v>4</v>
      </c>
      <c r="L1039" t="s">
        <v>89</v>
      </c>
      <c r="M1039" t="s">
        <v>47</v>
      </c>
      <c r="N1039" t="s">
        <v>45</v>
      </c>
      <c r="O1039" t="s">
        <v>46</v>
      </c>
      <c r="P1039" t="str">
        <f>LEFT(Table6[[#This Row],[PoliceStation]],LEN(Table6[[#This Row],[PoliceStation]])-4)</f>
        <v>Tampines</v>
      </c>
    </row>
    <row r="1040" spans="7:16" x14ac:dyDescent="0.2">
      <c r="G1040">
        <v>2014</v>
      </c>
      <c r="H1040" t="s">
        <v>12</v>
      </c>
      <c r="I1040">
        <v>25</v>
      </c>
      <c r="J1040" t="s">
        <v>88</v>
      </c>
      <c r="K1040" t="s">
        <v>3</v>
      </c>
      <c r="L1040" t="s">
        <v>89</v>
      </c>
      <c r="M1040" t="s">
        <v>60</v>
      </c>
      <c r="N1040" t="s">
        <v>45</v>
      </c>
      <c r="O1040" t="s">
        <v>46</v>
      </c>
      <c r="P1040" t="str">
        <f>LEFT(Table6[[#This Row],[PoliceStation]],LEN(Table6[[#This Row],[PoliceStation]])-4)</f>
        <v>Pasir Ris</v>
      </c>
    </row>
    <row r="1041" spans="7:16" x14ac:dyDescent="0.2">
      <c r="G1041">
        <v>2014</v>
      </c>
      <c r="H1041" t="s">
        <v>16</v>
      </c>
      <c r="I1041">
        <v>6</v>
      </c>
      <c r="J1041" t="s">
        <v>88</v>
      </c>
      <c r="K1041" t="s">
        <v>6</v>
      </c>
      <c r="L1041" t="s">
        <v>89</v>
      </c>
      <c r="M1041" t="s">
        <v>60</v>
      </c>
      <c r="N1041" t="s">
        <v>45</v>
      </c>
      <c r="O1041" t="s">
        <v>46</v>
      </c>
      <c r="P1041" t="str">
        <f>LEFT(Table6[[#This Row],[PoliceStation]],LEN(Table6[[#This Row],[PoliceStation]])-4)</f>
        <v>Pasir Ris</v>
      </c>
    </row>
    <row r="1042" spans="7:16" x14ac:dyDescent="0.2">
      <c r="G1042">
        <v>2014</v>
      </c>
      <c r="H1042" t="s">
        <v>12</v>
      </c>
      <c r="I1042">
        <v>15</v>
      </c>
      <c r="J1042" t="s">
        <v>88</v>
      </c>
      <c r="K1042" t="s">
        <v>3</v>
      </c>
      <c r="L1042" t="s">
        <v>89</v>
      </c>
      <c r="M1042" t="s">
        <v>69</v>
      </c>
      <c r="N1042" t="s">
        <v>42</v>
      </c>
      <c r="O1042" t="s">
        <v>43</v>
      </c>
      <c r="P1042" t="str">
        <f>LEFT(Table6[[#This Row],[PoliceStation]],LEN(Table6[[#This Row],[PoliceStation]])-4)</f>
        <v>Yishun South</v>
      </c>
    </row>
    <row r="1043" spans="7:16" x14ac:dyDescent="0.2">
      <c r="G1043">
        <v>2014</v>
      </c>
      <c r="H1043" t="s">
        <v>17</v>
      </c>
      <c r="I1043">
        <v>0</v>
      </c>
      <c r="J1043" t="s">
        <v>88</v>
      </c>
      <c r="K1043" t="s">
        <v>6</v>
      </c>
      <c r="L1043" t="s">
        <v>89</v>
      </c>
      <c r="M1043" t="s">
        <v>60</v>
      </c>
      <c r="N1043" t="s">
        <v>45</v>
      </c>
      <c r="O1043" t="s">
        <v>46</v>
      </c>
      <c r="P1043" t="str">
        <f>LEFT(Table6[[#This Row],[PoliceStation]],LEN(Table6[[#This Row],[PoliceStation]])-4)</f>
        <v>Pasir Ris</v>
      </c>
    </row>
    <row r="1044" spans="7:16" x14ac:dyDescent="0.2">
      <c r="G1044">
        <v>2014</v>
      </c>
      <c r="H1044" t="s">
        <v>14</v>
      </c>
      <c r="I1044">
        <v>5</v>
      </c>
      <c r="J1044" t="s">
        <v>88</v>
      </c>
      <c r="K1044" t="s">
        <v>4</v>
      </c>
      <c r="L1044" t="s">
        <v>89</v>
      </c>
      <c r="M1044" t="s">
        <v>60</v>
      </c>
      <c r="N1044" t="s">
        <v>45</v>
      </c>
      <c r="O1044" t="s">
        <v>46</v>
      </c>
      <c r="P1044" t="str">
        <f>LEFT(Table6[[#This Row],[PoliceStation]],LEN(Table6[[#This Row],[PoliceStation]])-4)</f>
        <v>Pasir Ris</v>
      </c>
    </row>
    <row r="1045" spans="7:16" x14ac:dyDescent="0.2">
      <c r="G1045">
        <v>2014</v>
      </c>
      <c r="H1045" t="s">
        <v>12</v>
      </c>
      <c r="I1045">
        <v>25</v>
      </c>
      <c r="J1045" t="s">
        <v>88</v>
      </c>
      <c r="K1045" t="s">
        <v>3</v>
      </c>
      <c r="L1045" t="s">
        <v>89</v>
      </c>
      <c r="M1045" t="s">
        <v>77</v>
      </c>
      <c r="N1045" t="s">
        <v>45</v>
      </c>
      <c r="O1045" t="s">
        <v>46</v>
      </c>
      <c r="P1045" t="str">
        <f>LEFT(Table6[[#This Row],[PoliceStation]],LEN(Table6[[#This Row],[PoliceStation]])-4)</f>
        <v>Marine Parade</v>
      </c>
    </row>
    <row r="1046" spans="7:16" x14ac:dyDescent="0.2">
      <c r="G1046">
        <v>2014</v>
      </c>
      <c r="H1046" t="s">
        <v>16</v>
      </c>
      <c r="I1046">
        <v>1</v>
      </c>
      <c r="J1046" t="s">
        <v>88</v>
      </c>
      <c r="K1046" t="s">
        <v>6</v>
      </c>
      <c r="L1046" t="s">
        <v>89</v>
      </c>
      <c r="M1046" t="s">
        <v>77</v>
      </c>
      <c r="N1046" t="s">
        <v>45</v>
      </c>
      <c r="O1046" t="s">
        <v>46</v>
      </c>
      <c r="P1046" t="str">
        <f>LEFT(Table6[[#This Row],[PoliceStation]],LEN(Table6[[#This Row],[PoliceStation]])-4)</f>
        <v>Marine Parade</v>
      </c>
    </row>
    <row r="1047" spans="7:16" x14ac:dyDescent="0.2">
      <c r="G1047">
        <v>2014</v>
      </c>
      <c r="H1047" t="s">
        <v>17</v>
      </c>
      <c r="I1047">
        <v>2</v>
      </c>
      <c r="J1047" t="s">
        <v>88</v>
      </c>
      <c r="K1047" t="s">
        <v>6</v>
      </c>
      <c r="L1047" t="s">
        <v>89</v>
      </c>
      <c r="M1047" t="s">
        <v>77</v>
      </c>
      <c r="N1047" t="s">
        <v>45</v>
      </c>
      <c r="O1047" t="s">
        <v>46</v>
      </c>
      <c r="P1047" t="str">
        <f>LEFT(Table6[[#This Row],[PoliceStation]],LEN(Table6[[#This Row],[PoliceStation]])-4)</f>
        <v>Marine Parade</v>
      </c>
    </row>
    <row r="1048" spans="7:16" x14ac:dyDescent="0.2">
      <c r="G1048">
        <v>2014</v>
      </c>
      <c r="H1048" t="s">
        <v>15</v>
      </c>
      <c r="I1048">
        <v>10</v>
      </c>
      <c r="J1048" t="s">
        <v>88</v>
      </c>
      <c r="K1048" t="s">
        <v>5</v>
      </c>
      <c r="L1048" t="s">
        <v>89</v>
      </c>
      <c r="M1048" t="s">
        <v>77</v>
      </c>
      <c r="N1048" t="s">
        <v>45</v>
      </c>
      <c r="O1048" t="s">
        <v>46</v>
      </c>
      <c r="P1048" t="str">
        <f>LEFT(Table6[[#This Row],[PoliceStation]],LEN(Table6[[#This Row],[PoliceStation]])-4)</f>
        <v>Marine Parade</v>
      </c>
    </row>
    <row r="1049" spans="7:16" x14ac:dyDescent="0.2">
      <c r="G1049">
        <v>2014</v>
      </c>
      <c r="H1049" t="s">
        <v>14</v>
      </c>
      <c r="I1049">
        <v>1</v>
      </c>
      <c r="J1049" t="s">
        <v>88</v>
      </c>
      <c r="K1049" t="s">
        <v>4</v>
      </c>
      <c r="L1049" t="s">
        <v>89</v>
      </c>
      <c r="M1049" t="s">
        <v>77</v>
      </c>
      <c r="N1049" t="s">
        <v>45</v>
      </c>
      <c r="O1049" t="s">
        <v>46</v>
      </c>
      <c r="P1049" t="str">
        <f>LEFT(Table6[[#This Row],[PoliceStation]],LEN(Table6[[#This Row],[PoliceStation]])-4)</f>
        <v>Marine Parade</v>
      </c>
    </row>
    <row r="1050" spans="7:16" x14ac:dyDescent="0.2">
      <c r="G1050">
        <v>2014</v>
      </c>
      <c r="H1050" t="s">
        <v>12</v>
      </c>
      <c r="I1050">
        <v>73</v>
      </c>
      <c r="J1050" t="s">
        <v>88</v>
      </c>
      <c r="K1050" t="s">
        <v>3</v>
      </c>
      <c r="L1050" t="s">
        <v>89</v>
      </c>
      <c r="M1050" t="s">
        <v>57</v>
      </c>
      <c r="N1050" t="s">
        <v>45</v>
      </c>
      <c r="O1050" t="s">
        <v>46</v>
      </c>
      <c r="P1050" t="str">
        <f>LEFT(Table6[[#This Row],[PoliceStation]],LEN(Table6[[#This Row],[PoliceStation]])-4)</f>
        <v>Geylang</v>
      </c>
    </row>
    <row r="1051" spans="7:16" x14ac:dyDescent="0.2">
      <c r="G1051">
        <v>2014</v>
      </c>
      <c r="H1051" t="s">
        <v>14</v>
      </c>
      <c r="I1051">
        <v>0</v>
      </c>
      <c r="J1051" t="s">
        <v>88</v>
      </c>
      <c r="K1051" t="s">
        <v>4</v>
      </c>
      <c r="L1051" t="s">
        <v>89</v>
      </c>
      <c r="M1051" t="s">
        <v>83</v>
      </c>
      <c r="N1051" t="s">
        <v>42</v>
      </c>
      <c r="O1051" t="s">
        <v>43</v>
      </c>
      <c r="P1051" t="str">
        <f>LEFT(Table6[[#This Row],[PoliceStation]],LEN(Table6[[#This Row],[PoliceStation]])-4)</f>
        <v>Punggol</v>
      </c>
    </row>
    <row r="1052" spans="7:16" x14ac:dyDescent="0.2">
      <c r="G1052">
        <v>2014</v>
      </c>
      <c r="H1052" t="s">
        <v>15</v>
      </c>
      <c r="I1052">
        <v>13</v>
      </c>
      <c r="J1052" t="s">
        <v>88</v>
      </c>
      <c r="K1052" t="s">
        <v>5</v>
      </c>
      <c r="L1052" t="s">
        <v>89</v>
      </c>
      <c r="M1052" t="s">
        <v>60</v>
      </c>
      <c r="N1052" t="s">
        <v>45</v>
      </c>
      <c r="O1052" t="s">
        <v>46</v>
      </c>
      <c r="P1052" t="str">
        <f>LEFT(Table6[[#This Row],[PoliceStation]],LEN(Table6[[#This Row],[PoliceStation]])-4)</f>
        <v>Pasir Ris</v>
      </c>
    </row>
    <row r="1053" spans="7:16" x14ac:dyDescent="0.2">
      <c r="G1053">
        <v>2014</v>
      </c>
      <c r="H1053" t="s">
        <v>12</v>
      </c>
      <c r="I1053">
        <v>34</v>
      </c>
      <c r="J1053" t="s">
        <v>88</v>
      </c>
      <c r="K1053" t="s">
        <v>3</v>
      </c>
      <c r="L1053" t="s">
        <v>89</v>
      </c>
      <c r="M1053" t="s">
        <v>48</v>
      </c>
      <c r="N1053" t="s">
        <v>49</v>
      </c>
      <c r="O1053" t="s">
        <v>50</v>
      </c>
      <c r="P1053" t="str">
        <f>LEFT(Table6[[#This Row],[PoliceStation]],LEN(Table6[[#This Row],[PoliceStation]])-4)</f>
        <v>Toa Payoh</v>
      </c>
    </row>
    <row r="1054" spans="7:16" x14ac:dyDescent="0.2">
      <c r="G1054">
        <v>2014</v>
      </c>
      <c r="H1054" t="s">
        <v>15</v>
      </c>
      <c r="I1054">
        <v>7</v>
      </c>
      <c r="J1054" t="s">
        <v>88</v>
      </c>
      <c r="K1054" t="s">
        <v>5</v>
      </c>
      <c r="L1054" t="s">
        <v>89</v>
      </c>
      <c r="M1054" t="s">
        <v>67</v>
      </c>
      <c r="N1054" t="s">
        <v>63</v>
      </c>
      <c r="O1054" t="s">
        <v>40</v>
      </c>
      <c r="P1054" t="str">
        <f>LEFT(Table6[[#This Row],[PoliceStation]],LEN(Table6[[#This Row],[PoliceStation]])-4)</f>
        <v>Jurong East</v>
      </c>
    </row>
    <row r="1055" spans="7:16" x14ac:dyDescent="0.2">
      <c r="G1055">
        <v>2014</v>
      </c>
      <c r="H1055" t="s">
        <v>15</v>
      </c>
      <c r="I1055">
        <v>3</v>
      </c>
      <c r="J1055" t="s">
        <v>88</v>
      </c>
      <c r="K1055" t="s">
        <v>5</v>
      </c>
      <c r="L1055" t="s">
        <v>89</v>
      </c>
      <c r="M1055" t="s">
        <v>52</v>
      </c>
      <c r="N1055" t="s">
        <v>42</v>
      </c>
      <c r="O1055" t="s">
        <v>43</v>
      </c>
      <c r="P1055" t="str">
        <f>LEFT(Table6[[#This Row],[PoliceStation]],LEN(Table6[[#This Row],[PoliceStation]])-4)</f>
        <v>Ang Mo Kio North</v>
      </c>
    </row>
    <row r="1056" spans="7:16" x14ac:dyDescent="0.2">
      <c r="G1056">
        <v>2014</v>
      </c>
      <c r="H1056" t="s">
        <v>12</v>
      </c>
      <c r="I1056">
        <v>34</v>
      </c>
      <c r="J1056" t="s">
        <v>88</v>
      </c>
      <c r="K1056" t="s">
        <v>3</v>
      </c>
      <c r="L1056" t="s">
        <v>89</v>
      </c>
      <c r="M1056" t="s">
        <v>59</v>
      </c>
      <c r="N1056" t="s">
        <v>39</v>
      </c>
      <c r="O1056" t="s">
        <v>40</v>
      </c>
      <c r="P1056" t="str">
        <f>LEFT(Table6[[#This Row],[PoliceStation]],LEN(Table6[[#This Row],[PoliceStation]])-4)</f>
        <v>Choa Chu Kang</v>
      </c>
    </row>
    <row r="1057" spans="7:16" x14ac:dyDescent="0.2">
      <c r="G1057">
        <v>2014</v>
      </c>
      <c r="H1057" t="s">
        <v>14</v>
      </c>
      <c r="I1057">
        <v>6</v>
      </c>
      <c r="J1057" t="s">
        <v>88</v>
      </c>
      <c r="K1057" t="s">
        <v>4</v>
      </c>
      <c r="L1057" t="s">
        <v>89</v>
      </c>
      <c r="M1057" t="s">
        <v>54</v>
      </c>
      <c r="N1057" t="s">
        <v>39</v>
      </c>
      <c r="O1057" t="s">
        <v>40</v>
      </c>
      <c r="P1057" t="str">
        <f>LEFT(Table6[[#This Row],[PoliceStation]],LEN(Table6[[#This Row],[PoliceStation]])-4)</f>
        <v>Jurong West</v>
      </c>
    </row>
    <row r="1058" spans="7:16" x14ac:dyDescent="0.2">
      <c r="G1058">
        <v>2014</v>
      </c>
      <c r="H1058" t="s">
        <v>15</v>
      </c>
      <c r="I1058">
        <v>4</v>
      </c>
      <c r="J1058" t="s">
        <v>88</v>
      </c>
      <c r="K1058" t="s">
        <v>5</v>
      </c>
      <c r="L1058" t="s">
        <v>89</v>
      </c>
      <c r="M1058" t="s">
        <v>54</v>
      </c>
      <c r="N1058" t="s">
        <v>39</v>
      </c>
      <c r="O1058" t="s">
        <v>40</v>
      </c>
      <c r="P1058" t="str">
        <f>LEFT(Table6[[#This Row],[PoliceStation]],LEN(Table6[[#This Row],[PoliceStation]])-4)</f>
        <v>Jurong West</v>
      </c>
    </row>
    <row r="1059" spans="7:16" x14ac:dyDescent="0.2">
      <c r="G1059">
        <v>2014</v>
      </c>
      <c r="H1059" t="s">
        <v>17</v>
      </c>
      <c r="I1059">
        <v>9</v>
      </c>
      <c r="J1059" t="s">
        <v>88</v>
      </c>
      <c r="K1059" t="s">
        <v>6</v>
      </c>
      <c r="L1059" t="s">
        <v>89</v>
      </c>
      <c r="M1059" t="s">
        <v>54</v>
      </c>
      <c r="N1059" t="s">
        <v>39</v>
      </c>
      <c r="O1059" t="s">
        <v>40</v>
      </c>
      <c r="P1059" t="str">
        <f>LEFT(Table6[[#This Row],[PoliceStation]],LEN(Table6[[#This Row],[PoliceStation]])-4)</f>
        <v>Jurong West</v>
      </c>
    </row>
    <row r="1060" spans="7:16" x14ac:dyDescent="0.2">
      <c r="G1060">
        <v>2014</v>
      </c>
      <c r="H1060" t="s">
        <v>16</v>
      </c>
      <c r="I1060">
        <v>22</v>
      </c>
      <c r="J1060" t="s">
        <v>88</v>
      </c>
      <c r="K1060" t="s">
        <v>6</v>
      </c>
      <c r="L1060" t="s">
        <v>89</v>
      </c>
      <c r="M1060" t="s">
        <v>54</v>
      </c>
      <c r="N1060" t="s">
        <v>39</v>
      </c>
      <c r="O1060" t="s">
        <v>40</v>
      </c>
      <c r="P1060" t="str">
        <f>LEFT(Table6[[#This Row],[PoliceStation]],LEN(Table6[[#This Row],[PoliceStation]])-4)</f>
        <v>Jurong West</v>
      </c>
    </row>
    <row r="1061" spans="7:16" x14ac:dyDescent="0.2">
      <c r="G1061">
        <v>2014</v>
      </c>
      <c r="H1061" t="s">
        <v>14</v>
      </c>
      <c r="I1061">
        <v>9</v>
      </c>
      <c r="J1061" t="s">
        <v>88</v>
      </c>
      <c r="K1061" t="s">
        <v>4</v>
      </c>
      <c r="L1061" t="s">
        <v>89</v>
      </c>
      <c r="M1061" t="s">
        <v>53</v>
      </c>
      <c r="N1061" t="s">
        <v>39</v>
      </c>
      <c r="O1061" t="s">
        <v>40</v>
      </c>
      <c r="P1061" t="str">
        <f>LEFT(Table6[[#This Row],[PoliceStation]],LEN(Table6[[#This Row],[PoliceStation]])-4)</f>
        <v>Nanyang</v>
      </c>
    </row>
    <row r="1062" spans="7:16" x14ac:dyDescent="0.2">
      <c r="G1062">
        <v>2014</v>
      </c>
      <c r="H1062" t="s">
        <v>16</v>
      </c>
      <c r="I1062">
        <v>17</v>
      </c>
      <c r="J1062" t="s">
        <v>88</v>
      </c>
      <c r="K1062" t="s">
        <v>6</v>
      </c>
      <c r="L1062" t="s">
        <v>89</v>
      </c>
      <c r="M1062" t="s">
        <v>82</v>
      </c>
      <c r="N1062" t="s">
        <v>39</v>
      </c>
      <c r="O1062" t="s">
        <v>40</v>
      </c>
      <c r="P1062" t="str">
        <f>LEFT(Table6[[#This Row],[PoliceStation]],LEN(Table6[[#This Row],[PoliceStation]])-4)</f>
        <v>Woodlands West</v>
      </c>
    </row>
    <row r="1063" spans="7:16" x14ac:dyDescent="0.2">
      <c r="G1063">
        <v>2014</v>
      </c>
      <c r="H1063" t="s">
        <v>14</v>
      </c>
      <c r="I1063">
        <v>0</v>
      </c>
      <c r="J1063" t="s">
        <v>88</v>
      </c>
      <c r="K1063" t="s">
        <v>4</v>
      </c>
      <c r="L1063" t="s">
        <v>89</v>
      </c>
      <c r="M1063" t="s">
        <v>69</v>
      </c>
      <c r="N1063" t="s">
        <v>42</v>
      </c>
      <c r="O1063" t="s">
        <v>43</v>
      </c>
      <c r="P1063" t="str">
        <f>LEFT(Table6[[#This Row],[PoliceStation]],LEN(Table6[[#This Row],[PoliceStation]])-4)</f>
        <v>Yishun South</v>
      </c>
    </row>
    <row r="1064" spans="7:16" x14ac:dyDescent="0.2">
      <c r="G1064">
        <v>2014</v>
      </c>
      <c r="H1064" t="s">
        <v>14</v>
      </c>
      <c r="I1064">
        <v>0</v>
      </c>
      <c r="J1064" t="s">
        <v>88</v>
      </c>
      <c r="K1064" t="s">
        <v>4</v>
      </c>
      <c r="L1064" t="s">
        <v>89</v>
      </c>
      <c r="M1064" t="s">
        <v>81</v>
      </c>
      <c r="N1064" t="s">
        <v>39</v>
      </c>
      <c r="O1064" t="s">
        <v>40</v>
      </c>
      <c r="P1064" t="str">
        <f>LEFT(Table6[[#This Row],[PoliceStation]],LEN(Table6[[#This Row],[PoliceStation]])-4)</f>
        <v>Woodlands East</v>
      </c>
    </row>
    <row r="1065" spans="7:16" x14ac:dyDescent="0.2">
      <c r="G1065">
        <v>2014</v>
      </c>
      <c r="H1065" t="s">
        <v>15</v>
      </c>
      <c r="I1065">
        <v>0</v>
      </c>
      <c r="J1065" t="s">
        <v>88</v>
      </c>
      <c r="K1065" t="s">
        <v>5</v>
      </c>
      <c r="L1065" t="s">
        <v>89</v>
      </c>
      <c r="M1065" t="s">
        <v>76</v>
      </c>
      <c r="N1065" t="s">
        <v>42</v>
      </c>
      <c r="O1065" t="s">
        <v>43</v>
      </c>
      <c r="P1065" t="str">
        <f>LEFT(Table6[[#This Row],[PoliceStation]],LEN(Table6[[#This Row],[PoliceStation]])-4)</f>
        <v>Sembawang</v>
      </c>
    </row>
    <row r="1066" spans="7:16" x14ac:dyDescent="0.2">
      <c r="G1066">
        <v>2014</v>
      </c>
      <c r="H1066" t="s">
        <v>17</v>
      </c>
      <c r="I1066">
        <v>0</v>
      </c>
      <c r="J1066" t="s">
        <v>88</v>
      </c>
      <c r="K1066" t="s">
        <v>6</v>
      </c>
      <c r="L1066" t="s">
        <v>89</v>
      </c>
      <c r="M1066" t="s">
        <v>76</v>
      </c>
      <c r="N1066" t="s">
        <v>42</v>
      </c>
      <c r="O1066" t="s">
        <v>43</v>
      </c>
      <c r="P1066" t="str">
        <f>LEFT(Table6[[#This Row],[PoliceStation]],LEN(Table6[[#This Row],[PoliceStation]])-4)</f>
        <v>Sembawang</v>
      </c>
    </row>
    <row r="1067" spans="7:16" x14ac:dyDescent="0.2">
      <c r="G1067">
        <v>2014</v>
      </c>
      <c r="H1067" t="s">
        <v>16</v>
      </c>
      <c r="I1067">
        <v>0</v>
      </c>
      <c r="J1067" t="s">
        <v>88</v>
      </c>
      <c r="K1067" t="s">
        <v>6</v>
      </c>
      <c r="L1067" t="s">
        <v>89</v>
      </c>
      <c r="M1067" t="s">
        <v>76</v>
      </c>
      <c r="N1067" t="s">
        <v>42</v>
      </c>
      <c r="O1067" t="s">
        <v>43</v>
      </c>
      <c r="P1067" t="str">
        <f>LEFT(Table6[[#This Row],[PoliceStation]],LEN(Table6[[#This Row],[PoliceStation]])-4)</f>
        <v>Sembawang</v>
      </c>
    </row>
    <row r="1068" spans="7:16" x14ac:dyDescent="0.2">
      <c r="G1068">
        <v>2014</v>
      </c>
      <c r="H1068" t="s">
        <v>12</v>
      </c>
      <c r="I1068">
        <v>0</v>
      </c>
      <c r="J1068" t="s">
        <v>88</v>
      </c>
      <c r="K1068" t="s">
        <v>3</v>
      </c>
      <c r="L1068" t="s">
        <v>89</v>
      </c>
      <c r="M1068" t="s">
        <v>76</v>
      </c>
      <c r="N1068" t="s">
        <v>42</v>
      </c>
      <c r="O1068" t="s">
        <v>43</v>
      </c>
      <c r="P1068" t="str">
        <f>LEFT(Table6[[#This Row],[PoliceStation]],LEN(Table6[[#This Row],[PoliceStation]])-4)</f>
        <v>Sembawang</v>
      </c>
    </row>
    <row r="1069" spans="7:16" x14ac:dyDescent="0.2">
      <c r="G1069">
        <v>2014</v>
      </c>
      <c r="H1069" t="s">
        <v>16</v>
      </c>
      <c r="I1069">
        <v>16</v>
      </c>
      <c r="J1069" t="s">
        <v>88</v>
      </c>
      <c r="K1069" t="s">
        <v>6</v>
      </c>
      <c r="L1069" t="s">
        <v>89</v>
      </c>
      <c r="M1069" t="s">
        <v>59</v>
      </c>
      <c r="N1069" t="s">
        <v>39</v>
      </c>
      <c r="O1069" t="s">
        <v>40</v>
      </c>
      <c r="P1069" t="str">
        <f>LEFT(Table6[[#This Row],[PoliceStation]],LEN(Table6[[#This Row],[PoliceStation]])-4)</f>
        <v>Choa Chu Kang</v>
      </c>
    </row>
    <row r="1070" spans="7:16" x14ac:dyDescent="0.2">
      <c r="G1070">
        <v>2014</v>
      </c>
      <c r="H1070" t="s">
        <v>17</v>
      </c>
      <c r="I1070">
        <v>5</v>
      </c>
      <c r="J1070" t="s">
        <v>88</v>
      </c>
      <c r="K1070" t="s">
        <v>6</v>
      </c>
      <c r="L1070" t="s">
        <v>89</v>
      </c>
      <c r="M1070" t="s">
        <v>59</v>
      </c>
      <c r="N1070" t="s">
        <v>39</v>
      </c>
      <c r="O1070" t="s">
        <v>40</v>
      </c>
      <c r="P1070" t="str">
        <f>LEFT(Table6[[#This Row],[PoliceStation]],LEN(Table6[[#This Row],[PoliceStation]])-4)</f>
        <v>Choa Chu Kang</v>
      </c>
    </row>
    <row r="1071" spans="7:16" x14ac:dyDescent="0.2">
      <c r="G1071">
        <v>2014</v>
      </c>
      <c r="H1071" t="s">
        <v>15</v>
      </c>
      <c r="I1071">
        <v>3</v>
      </c>
      <c r="J1071" t="s">
        <v>88</v>
      </c>
      <c r="K1071" t="s">
        <v>5</v>
      </c>
      <c r="L1071" t="s">
        <v>89</v>
      </c>
      <c r="M1071" t="s">
        <v>59</v>
      </c>
      <c r="N1071" t="s">
        <v>39</v>
      </c>
      <c r="O1071" t="s">
        <v>40</v>
      </c>
      <c r="P1071" t="str">
        <f>LEFT(Table6[[#This Row],[PoliceStation]],LEN(Table6[[#This Row],[PoliceStation]])-4)</f>
        <v>Choa Chu Kang</v>
      </c>
    </row>
    <row r="1072" spans="7:16" x14ac:dyDescent="0.2">
      <c r="G1072">
        <v>2014</v>
      </c>
      <c r="H1072" t="s">
        <v>14</v>
      </c>
      <c r="I1072">
        <v>2</v>
      </c>
      <c r="J1072" t="s">
        <v>88</v>
      </c>
      <c r="K1072" t="s">
        <v>4</v>
      </c>
      <c r="L1072" t="s">
        <v>89</v>
      </c>
      <c r="M1072" t="s">
        <v>59</v>
      </c>
      <c r="N1072" t="s">
        <v>39</v>
      </c>
      <c r="O1072" t="s">
        <v>40</v>
      </c>
      <c r="P1072" t="str">
        <f>LEFT(Table6[[#This Row],[PoliceStation]],LEN(Table6[[#This Row],[PoliceStation]])-4)</f>
        <v>Choa Chu Kang</v>
      </c>
    </row>
    <row r="1073" spans="7:16" x14ac:dyDescent="0.2">
      <c r="G1073">
        <v>2014</v>
      </c>
      <c r="H1073" t="s">
        <v>16</v>
      </c>
      <c r="I1073">
        <v>8</v>
      </c>
      <c r="J1073" t="s">
        <v>88</v>
      </c>
      <c r="K1073" t="s">
        <v>6</v>
      </c>
      <c r="L1073" t="s">
        <v>89</v>
      </c>
      <c r="M1073" t="s">
        <v>53</v>
      </c>
      <c r="N1073" t="s">
        <v>39</v>
      </c>
      <c r="O1073" t="s">
        <v>40</v>
      </c>
      <c r="P1073" t="str">
        <f>LEFT(Table6[[#This Row],[PoliceStation]],LEN(Table6[[#This Row],[PoliceStation]])-4)</f>
        <v>Nanyang</v>
      </c>
    </row>
    <row r="1074" spans="7:16" x14ac:dyDescent="0.2">
      <c r="G1074">
        <v>2014</v>
      </c>
      <c r="H1074" t="s">
        <v>17</v>
      </c>
      <c r="I1074">
        <v>0</v>
      </c>
      <c r="J1074" t="s">
        <v>88</v>
      </c>
      <c r="K1074" t="s">
        <v>6</v>
      </c>
      <c r="L1074" t="s">
        <v>89</v>
      </c>
      <c r="M1074" t="s">
        <v>38</v>
      </c>
      <c r="N1074" t="s">
        <v>39</v>
      </c>
      <c r="O1074" t="s">
        <v>40</v>
      </c>
      <c r="P1074" t="str">
        <f>LEFT(Table6[[#This Row],[PoliceStation]],LEN(Table6[[#This Row],[PoliceStation]])-4)</f>
        <v>Woodlands</v>
      </c>
    </row>
    <row r="1075" spans="7:16" x14ac:dyDescent="0.2">
      <c r="G1075">
        <v>2014</v>
      </c>
      <c r="H1075" t="s">
        <v>15</v>
      </c>
      <c r="I1075">
        <v>13</v>
      </c>
      <c r="J1075" t="s">
        <v>88</v>
      </c>
      <c r="K1075" t="s">
        <v>5</v>
      </c>
      <c r="L1075" t="s">
        <v>89</v>
      </c>
      <c r="M1075" t="s">
        <v>82</v>
      </c>
      <c r="N1075" t="s">
        <v>39</v>
      </c>
      <c r="O1075" t="s">
        <v>40</v>
      </c>
      <c r="P1075" t="str">
        <f>LEFT(Table6[[#This Row],[PoliceStation]],LEN(Table6[[#This Row],[PoliceStation]])-4)</f>
        <v>Woodlands West</v>
      </c>
    </row>
    <row r="1076" spans="7:16" x14ac:dyDescent="0.2">
      <c r="G1076">
        <v>2014</v>
      </c>
      <c r="H1076" t="s">
        <v>12</v>
      </c>
      <c r="I1076">
        <v>53</v>
      </c>
      <c r="J1076" t="s">
        <v>88</v>
      </c>
      <c r="K1076" t="s">
        <v>3</v>
      </c>
      <c r="L1076" t="s">
        <v>89</v>
      </c>
      <c r="M1076" t="s">
        <v>53</v>
      </c>
      <c r="N1076" t="s">
        <v>39</v>
      </c>
      <c r="O1076" t="s">
        <v>40</v>
      </c>
      <c r="P1076" t="str">
        <f>LEFT(Table6[[#This Row],[PoliceStation]],LEN(Table6[[#This Row],[PoliceStation]])-4)</f>
        <v>Nanyang</v>
      </c>
    </row>
    <row r="1077" spans="7:16" x14ac:dyDescent="0.2">
      <c r="G1077">
        <v>2014</v>
      </c>
      <c r="H1077" t="s">
        <v>14</v>
      </c>
      <c r="I1077">
        <v>0</v>
      </c>
      <c r="J1077" t="s">
        <v>88</v>
      </c>
      <c r="K1077" t="s">
        <v>4</v>
      </c>
      <c r="L1077" t="s">
        <v>89</v>
      </c>
      <c r="M1077" t="s">
        <v>38</v>
      </c>
      <c r="N1077" t="s">
        <v>39</v>
      </c>
      <c r="O1077" t="s">
        <v>40</v>
      </c>
      <c r="P1077" t="str">
        <f>LEFT(Table6[[#This Row],[PoliceStation]],LEN(Table6[[#This Row],[PoliceStation]])-4)</f>
        <v>Woodlands</v>
      </c>
    </row>
    <row r="1078" spans="7:16" x14ac:dyDescent="0.2">
      <c r="G1078">
        <v>2014</v>
      </c>
      <c r="H1078" t="s">
        <v>15</v>
      </c>
      <c r="I1078">
        <v>0</v>
      </c>
      <c r="J1078" t="s">
        <v>88</v>
      </c>
      <c r="K1078" t="s">
        <v>5</v>
      </c>
      <c r="L1078" t="s">
        <v>89</v>
      </c>
      <c r="M1078" t="s">
        <v>38</v>
      </c>
      <c r="N1078" t="s">
        <v>39</v>
      </c>
      <c r="O1078" t="s">
        <v>40</v>
      </c>
      <c r="P1078" t="str">
        <f>LEFT(Table6[[#This Row],[PoliceStation]],LEN(Table6[[#This Row],[PoliceStation]])-4)</f>
        <v>Woodlands</v>
      </c>
    </row>
    <row r="1079" spans="7:16" x14ac:dyDescent="0.2">
      <c r="G1079">
        <v>2014</v>
      </c>
      <c r="H1079" t="s">
        <v>16</v>
      </c>
      <c r="I1079">
        <v>0</v>
      </c>
      <c r="J1079" t="s">
        <v>88</v>
      </c>
      <c r="K1079" t="s">
        <v>6</v>
      </c>
      <c r="L1079" t="s">
        <v>89</v>
      </c>
      <c r="M1079" t="s">
        <v>38</v>
      </c>
      <c r="N1079" t="s">
        <v>39</v>
      </c>
      <c r="O1079" t="s">
        <v>40</v>
      </c>
      <c r="P1079" t="str">
        <f>LEFT(Table6[[#This Row],[PoliceStation]],LEN(Table6[[#This Row],[PoliceStation]])-4)</f>
        <v>Woodlands</v>
      </c>
    </row>
    <row r="1080" spans="7:16" x14ac:dyDescent="0.2">
      <c r="G1080">
        <v>2014</v>
      </c>
      <c r="H1080" t="s">
        <v>12</v>
      </c>
      <c r="I1080">
        <v>43</v>
      </c>
      <c r="J1080" t="s">
        <v>88</v>
      </c>
      <c r="K1080" t="s">
        <v>3</v>
      </c>
      <c r="L1080" t="s">
        <v>89</v>
      </c>
      <c r="M1080" t="s">
        <v>81</v>
      </c>
      <c r="N1080" t="s">
        <v>39</v>
      </c>
      <c r="O1080" t="s">
        <v>40</v>
      </c>
      <c r="P1080" t="str">
        <f>LEFT(Table6[[#This Row],[PoliceStation]],LEN(Table6[[#This Row],[PoliceStation]])-4)</f>
        <v>Woodlands East</v>
      </c>
    </row>
    <row r="1081" spans="7:16" x14ac:dyDescent="0.2">
      <c r="G1081">
        <v>2014</v>
      </c>
      <c r="H1081" t="s">
        <v>14</v>
      </c>
      <c r="I1081">
        <v>11</v>
      </c>
      <c r="J1081" t="s">
        <v>88</v>
      </c>
      <c r="K1081" t="s">
        <v>4</v>
      </c>
      <c r="L1081" t="s">
        <v>89</v>
      </c>
      <c r="M1081" t="s">
        <v>81</v>
      </c>
      <c r="N1081" t="s">
        <v>39</v>
      </c>
      <c r="O1081" t="s">
        <v>40</v>
      </c>
      <c r="P1081" t="str">
        <f>LEFT(Table6[[#This Row],[PoliceStation]],LEN(Table6[[#This Row],[PoliceStation]])-4)</f>
        <v>Woodlands East</v>
      </c>
    </row>
    <row r="1082" spans="7:16" x14ac:dyDescent="0.2">
      <c r="G1082">
        <v>2014</v>
      </c>
      <c r="H1082" t="s">
        <v>15</v>
      </c>
      <c r="I1082">
        <v>4</v>
      </c>
      <c r="J1082" t="s">
        <v>88</v>
      </c>
      <c r="K1082" t="s">
        <v>5</v>
      </c>
      <c r="L1082" t="s">
        <v>89</v>
      </c>
      <c r="M1082" t="s">
        <v>81</v>
      </c>
      <c r="N1082" t="s">
        <v>39</v>
      </c>
      <c r="O1082" t="s">
        <v>40</v>
      </c>
      <c r="P1082" t="str">
        <f>LEFT(Table6[[#This Row],[PoliceStation]],LEN(Table6[[#This Row],[PoliceStation]])-4)</f>
        <v>Woodlands East</v>
      </c>
    </row>
    <row r="1083" spans="7:16" x14ac:dyDescent="0.2">
      <c r="G1083">
        <v>2014</v>
      </c>
      <c r="H1083" t="s">
        <v>17</v>
      </c>
      <c r="I1083">
        <v>14</v>
      </c>
      <c r="J1083" t="s">
        <v>88</v>
      </c>
      <c r="K1083" t="s">
        <v>6</v>
      </c>
      <c r="L1083" t="s">
        <v>89</v>
      </c>
      <c r="M1083" t="s">
        <v>81</v>
      </c>
      <c r="N1083" t="s">
        <v>39</v>
      </c>
      <c r="O1083" t="s">
        <v>40</v>
      </c>
      <c r="P1083" t="str">
        <f>LEFT(Table6[[#This Row],[PoliceStation]],LEN(Table6[[#This Row],[PoliceStation]])-4)</f>
        <v>Woodlands East</v>
      </c>
    </row>
    <row r="1084" spans="7:16" x14ac:dyDescent="0.2">
      <c r="G1084">
        <v>2014</v>
      </c>
      <c r="H1084" t="s">
        <v>16</v>
      </c>
      <c r="I1084">
        <v>4</v>
      </c>
      <c r="J1084" t="s">
        <v>88</v>
      </c>
      <c r="K1084" t="s">
        <v>6</v>
      </c>
      <c r="L1084" t="s">
        <v>89</v>
      </c>
      <c r="M1084" t="s">
        <v>58</v>
      </c>
      <c r="N1084" t="s">
        <v>39</v>
      </c>
      <c r="O1084" t="s">
        <v>40</v>
      </c>
      <c r="P1084" t="str">
        <f>LEFT(Table6[[#This Row],[PoliceStation]],LEN(Table6[[#This Row],[PoliceStation]])-4)</f>
        <v>Bukit Batok</v>
      </c>
    </row>
    <row r="1085" spans="7:16" x14ac:dyDescent="0.2">
      <c r="G1085">
        <v>2014</v>
      </c>
      <c r="H1085" t="s">
        <v>16</v>
      </c>
      <c r="I1085">
        <v>35</v>
      </c>
      <c r="J1085" t="s">
        <v>88</v>
      </c>
      <c r="K1085" t="s">
        <v>6</v>
      </c>
      <c r="L1085" t="s">
        <v>89</v>
      </c>
      <c r="M1085" t="s">
        <v>81</v>
      </c>
      <c r="N1085" t="s">
        <v>39</v>
      </c>
      <c r="O1085" t="s">
        <v>40</v>
      </c>
      <c r="P1085" t="str">
        <f>LEFT(Table6[[#This Row],[PoliceStation]],LEN(Table6[[#This Row],[PoliceStation]])-4)</f>
        <v>Woodlands East</v>
      </c>
    </row>
    <row r="1086" spans="7:16" x14ac:dyDescent="0.2">
      <c r="G1086">
        <v>2014</v>
      </c>
      <c r="H1086" t="s">
        <v>17</v>
      </c>
      <c r="I1086">
        <v>3</v>
      </c>
      <c r="J1086" t="s">
        <v>88</v>
      </c>
      <c r="K1086" t="s">
        <v>6</v>
      </c>
      <c r="L1086" t="s">
        <v>89</v>
      </c>
      <c r="M1086" t="s">
        <v>53</v>
      </c>
      <c r="N1086" t="s">
        <v>39</v>
      </c>
      <c r="O1086" t="s">
        <v>40</v>
      </c>
      <c r="P1086" t="str">
        <f>LEFT(Table6[[#This Row],[PoliceStation]],LEN(Table6[[#This Row],[PoliceStation]])-4)</f>
        <v>Nanyang</v>
      </c>
    </row>
    <row r="1087" spans="7:16" x14ac:dyDescent="0.2">
      <c r="G1087">
        <v>2014</v>
      </c>
      <c r="H1087" t="s">
        <v>12</v>
      </c>
      <c r="I1087">
        <v>0</v>
      </c>
      <c r="J1087" t="s">
        <v>88</v>
      </c>
      <c r="K1087" t="s">
        <v>3</v>
      </c>
      <c r="L1087" t="s">
        <v>89</v>
      </c>
      <c r="M1087" t="s">
        <v>38</v>
      </c>
      <c r="N1087" t="s">
        <v>39</v>
      </c>
      <c r="O1087" t="s">
        <v>40</v>
      </c>
      <c r="P1087" t="str">
        <f>LEFT(Table6[[#This Row],[PoliceStation]],LEN(Table6[[#This Row],[PoliceStation]])-4)</f>
        <v>Woodlands</v>
      </c>
    </row>
    <row r="1088" spans="7:16" x14ac:dyDescent="0.2">
      <c r="G1088">
        <v>2014</v>
      </c>
      <c r="H1088" t="s">
        <v>15</v>
      </c>
      <c r="I1088">
        <v>5</v>
      </c>
      <c r="J1088" t="s">
        <v>88</v>
      </c>
      <c r="K1088" t="s">
        <v>5</v>
      </c>
      <c r="L1088" t="s">
        <v>89</v>
      </c>
      <c r="M1088" t="s">
        <v>53</v>
      </c>
      <c r="N1088" t="s">
        <v>39</v>
      </c>
      <c r="O1088" t="s">
        <v>40</v>
      </c>
      <c r="P1088" t="str">
        <f>LEFT(Table6[[#This Row],[PoliceStation]],LEN(Table6[[#This Row],[PoliceStation]])-4)</f>
        <v>Nanyang</v>
      </c>
    </row>
    <row r="1089" spans="7:16" x14ac:dyDescent="0.2">
      <c r="G1089">
        <v>2014</v>
      </c>
      <c r="H1089" t="s">
        <v>15</v>
      </c>
      <c r="I1089">
        <v>5</v>
      </c>
      <c r="J1089" t="s">
        <v>88</v>
      </c>
      <c r="K1089" t="s">
        <v>5</v>
      </c>
      <c r="L1089" t="s">
        <v>89</v>
      </c>
      <c r="M1089" t="s">
        <v>70</v>
      </c>
      <c r="N1089" t="s">
        <v>39</v>
      </c>
      <c r="O1089" t="s">
        <v>40</v>
      </c>
      <c r="P1089" t="str">
        <f>LEFT(Table6[[#This Row],[PoliceStation]],LEN(Table6[[#This Row],[PoliceStation]])-4)</f>
        <v>Bukit Panjang</v>
      </c>
    </row>
    <row r="1090" spans="7:16" x14ac:dyDescent="0.2">
      <c r="G1090">
        <v>2014</v>
      </c>
      <c r="H1090" t="s">
        <v>12</v>
      </c>
      <c r="I1090">
        <v>59</v>
      </c>
      <c r="J1090" t="s">
        <v>88</v>
      </c>
      <c r="K1090" t="s">
        <v>3</v>
      </c>
      <c r="L1090" t="s">
        <v>89</v>
      </c>
      <c r="M1090" t="s">
        <v>54</v>
      </c>
      <c r="N1090" t="s">
        <v>39</v>
      </c>
      <c r="O1090" t="s">
        <v>40</v>
      </c>
      <c r="P1090" t="str">
        <f>LEFT(Table6[[#This Row],[PoliceStation]],LEN(Table6[[#This Row],[PoliceStation]])-4)</f>
        <v>Jurong West</v>
      </c>
    </row>
    <row r="1091" spans="7:16" x14ac:dyDescent="0.2">
      <c r="G1091">
        <v>2014</v>
      </c>
      <c r="H1091" t="s">
        <v>12</v>
      </c>
      <c r="I1091">
        <v>29</v>
      </c>
      <c r="J1091" t="s">
        <v>88</v>
      </c>
      <c r="K1091" t="s">
        <v>3</v>
      </c>
      <c r="L1091" t="s">
        <v>89</v>
      </c>
      <c r="M1091" t="s">
        <v>58</v>
      </c>
      <c r="N1091" t="s">
        <v>39</v>
      </c>
      <c r="O1091" t="s">
        <v>40</v>
      </c>
      <c r="P1091" t="str">
        <f>LEFT(Table6[[#This Row],[PoliceStation]],LEN(Table6[[#This Row],[PoliceStation]])-4)</f>
        <v>Bukit Batok</v>
      </c>
    </row>
    <row r="1092" spans="7:16" x14ac:dyDescent="0.2">
      <c r="G1092">
        <v>2014</v>
      </c>
      <c r="H1092" t="s">
        <v>14</v>
      </c>
      <c r="I1092">
        <v>6</v>
      </c>
      <c r="J1092" t="s">
        <v>88</v>
      </c>
      <c r="K1092" t="s">
        <v>4</v>
      </c>
      <c r="L1092" t="s">
        <v>89</v>
      </c>
      <c r="M1092" t="s">
        <v>70</v>
      </c>
      <c r="N1092" t="s">
        <v>39</v>
      </c>
      <c r="O1092" t="s">
        <v>40</v>
      </c>
      <c r="P1092" t="str">
        <f>LEFT(Table6[[#This Row],[PoliceStation]],LEN(Table6[[#This Row],[PoliceStation]])-4)</f>
        <v>Bukit Panjang</v>
      </c>
    </row>
    <row r="1093" spans="7:16" x14ac:dyDescent="0.2">
      <c r="G1093">
        <v>2014</v>
      </c>
      <c r="H1093" t="s">
        <v>17</v>
      </c>
      <c r="I1093">
        <v>7</v>
      </c>
      <c r="J1093" t="s">
        <v>88</v>
      </c>
      <c r="K1093" t="s">
        <v>6</v>
      </c>
      <c r="L1093" t="s">
        <v>89</v>
      </c>
      <c r="M1093" t="s">
        <v>82</v>
      </c>
      <c r="N1093" t="s">
        <v>39</v>
      </c>
      <c r="O1093" t="s">
        <v>40</v>
      </c>
      <c r="P1093" t="str">
        <f>LEFT(Table6[[#This Row],[PoliceStation]],LEN(Table6[[#This Row],[PoliceStation]])-4)</f>
        <v>Woodlands West</v>
      </c>
    </row>
    <row r="1094" spans="7:16" x14ac:dyDescent="0.2">
      <c r="G1094">
        <v>2014</v>
      </c>
      <c r="H1094" t="s">
        <v>17</v>
      </c>
      <c r="I1094">
        <v>6</v>
      </c>
      <c r="J1094" t="s">
        <v>88</v>
      </c>
      <c r="K1094" t="s">
        <v>6</v>
      </c>
      <c r="L1094" t="s">
        <v>89</v>
      </c>
      <c r="M1094" t="s">
        <v>70</v>
      </c>
      <c r="N1094" t="s">
        <v>39</v>
      </c>
      <c r="O1094" t="s">
        <v>40</v>
      </c>
      <c r="P1094" t="str">
        <f>LEFT(Table6[[#This Row],[PoliceStation]],LEN(Table6[[#This Row],[PoliceStation]])-4)</f>
        <v>Bukit Panjang</v>
      </c>
    </row>
    <row r="1095" spans="7:16" x14ac:dyDescent="0.2">
      <c r="G1095">
        <v>2014</v>
      </c>
      <c r="H1095" t="s">
        <v>16</v>
      </c>
      <c r="I1095">
        <v>5</v>
      </c>
      <c r="J1095" t="s">
        <v>88</v>
      </c>
      <c r="K1095" t="s">
        <v>6</v>
      </c>
      <c r="L1095" t="s">
        <v>89</v>
      </c>
      <c r="M1095" t="s">
        <v>70</v>
      </c>
      <c r="N1095" t="s">
        <v>39</v>
      </c>
      <c r="O1095" t="s">
        <v>40</v>
      </c>
      <c r="P1095" t="str">
        <f>LEFT(Table6[[#This Row],[PoliceStation]],LEN(Table6[[#This Row],[PoliceStation]])-4)</f>
        <v>Bukit Panjang</v>
      </c>
    </row>
    <row r="1096" spans="7:16" x14ac:dyDescent="0.2">
      <c r="G1096">
        <v>2014</v>
      </c>
      <c r="H1096" t="s">
        <v>12</v>
      </c>
      <c r="I1096">
        <v>22</v>
      </c>
      <c r="J1096" t="s">
        <v>88</v>
      </c>
      <c r="K1096" t="s">
        <v>3</v>
      </c>
      <c r="L1096" t="s">
        <v>89</v>
      </c>
      <c r="M1096" t="s">
        <v>70</v>
      </c>
      <c r="N1096" t="s">
        <v>39</v>
      </c>
      <c r="O1096" t="s">
        <v>40</v>
      </c>
      <c r="P1096" t="str">
        <f>LEFT(Table6[[#This Row],[PoliceStation]],LEN(Table6[[#This Row],[PoliceStation]])-4)</f>
        <v>Bukit Panjang</v>
      </c>
    </row>
    <row r="1097" spans="7:16" x14ac:dyDescent="0.2">
      <c r="G1097">
        <v>2014</v>
      </c>
      <c r="H1097" t="s">
        <v>14</v>
      </c>
      <c r="I1097">
        <v>1</v>
      </c>
      <c r="J1097" t="s">
        <v>88</v>
      </c>
      <c r="K1097" t="s">
        <v>4</v>
      </c>
      <c r="L1097" t="s">
        <v>89</v>
      </c>
      <c r="M1097" t="s">
        <v>52</v>
      </c>
      <c r="N1097" t="s">
        <v>42</v>
      </c>
      <c r="O1097" t="s">
        <v>43</v>
      </c>
      <c r="P1097" t="str">
        <f>LEFT(Table6[[#This Row],[PoliceStation]],LEN(Table6[[#This Row],[PoliceStation]])-4)</f>
        <v>Ang Mo Kio North</v>
      </c>
    </row>
    <row r="1098" spans="7:16" x14ac:dyDescent="0.2">
      <c r="G1098">
        <v>2014</v>
      </c>
      <c r="H1098" t="s">
        <v>14</v>
      </c>
      <c r="I1098">
        <v>0</v>
      </c>
      <c r="J1098" t="s">
        <v>88</v>
      </c>
      <c r="K1098" t="s">
        <v>4</v>
      </c>
      <c r="L1098" t="s">
        <v>89</v>
      </c>
      <c r="M1098" t="s">
        <v>76</v>
      </c>
      <c r="N1098" t="s">
        <v>42</v>
      </c>
      <c r="O1098" t="s">
        <v>43</v>
      </c>
      <c r="P1098" t="str">
        <f>LEFT(Table6[[#This Row],[PoliceStation]],LEN(Table6[[#This Row],[PoliceStation]])-4)</f>
        <v>Sembawang</v>
      </c>
    </row>
    <row r="1099" spans="7:16" x14ac:dyDescent="0.2">
      <c r="G1099">
        <v>2014</v>
      </c>
      <c r="H1099" t="s">
        <v>14</v>
      </c>
      <c r="I1099">
        <v>10</v>
      </c>
      <c r="J1099" t="s">
        <v>88</v>
      </c>
      <c r="K1099" t="s">
        <v>4</v>
      </c>
      <c r="L1099" t="s">
        <v>89</v>
      </c>
      <c r="M1099" t="s">
        <v>82</v>
      </c>
      <c r="N1099" t="s">
        <v>39</v>
      </c>
      <c r="O1099" t="s">
        <v>40</v>
      </c>
      <c r="P1099" t="str">
        <f>LEFT(Table6[[#This Row],[PoliceStation]],LEN(Table6[[#This Row],[PoliceStation]])-4)</f>
        <v>Woodlands West</v>
      </c>
    </row>
    <row r="1100" spans="7:16" x14ac:dyDescent="0.2">
      <c r="G1100">
        <v>2014</v>
      </c>
      <c r="H1100" t="s">
        <v>12</v>
      </c>
      <c r="I1100">
        <v>0</v>
      </c>
      <c r="J1100" t="s">
        <v>88</v>
      </c>
      <c r="K1100" t="s">
        <v>3</v>
      </c>
      <c r="L1100" t="s">
        <v>89</v>
      </c>
      <c r="M1100" t="s">
        <v>69</v>
      </c>
      <c r="N1100" t="s">
        <v>42</v>
      </c>
      <c r="O1100" t="s">
        <v>43</v>
      </c>
      <c r="P1100" t="str">
        <f>LEFT(Table6[[#This Row],[PoliceStation]],LEN(Table6[[#This Row],[PoliceStation]])-4)</f>
        <v>Yishun South</v>
      </c>
    </row>
    <row r="1101" spans="7:16" x14ac:dyDescent="0.2">
      <c r="G1101">
        <v>2014</v>
      </c>
      <c r="H1101" t="s">
        <v>15</v>
      </c>
      <c r="I1101">
        <v>10</v>
      </c>
      <c r="J1101" t="s">
        <v>88</v>
      </c>
      <c r="K1101" t="s">
        <v>5</v>
      </c>
      <c r="L1101" t="s">
        <v>89</v>
      </c>
      <c r="M1101" t="s">
        <v>75</v>
      </c>
      <c r="N1101" t="s">
        <v>49</v>
      </c>
      <c r="O1101" t="s">
        <v>50</v>
      </c>
      <c r="P1101" t="str">
        <f>LEFT(Table6[[#This Row],[PoliceStation]],LEN(Table6[[#This Row],[PoliceStation]])-4)</f>
        <v>Kampong Java</v>
      </c>
    </row>
    <row r="1102" spans="7:16" x14ac:dyDescent="0.2">
      <c r="G1102">
        <v>2014</v>
      </c>
      <c r="H1102" t="s">
        <v>14</v>
      </c>
      <c r="I1102">
        <v>6</v>
      </c>
      <c r="J1102" t="s">
        <v>88</v>
      </c>
      <c r="K1102" t="s">
        <v>4</v>
      </c>
      <c r="L1102" t="s">
        <v>89</v>
      </c>
      <c r="M1102" t="s">
        <v>75</v>
      </c>
      <c r="N1102" t="s">
        <v>49</v>
      </c>
      <c r="O1102" t="s">
        <v>50</v>
      </c>
      <c r="P1102" t="str">
        <f>LEFT(Table6[[#This Row],[PoliceStation]],LEN(Table6[[#This Row],[PoliceStation]])-4)</f>
        <v>Kampong Java</v>
      </c>
    </row>
    <row r="1103" spans="7:16" x14ac:dyDescent="0.2">
      <c r="G1103">
        <v>2014</v>
      </c>
      <c r="H1103" t="s">
        <v>12</v>
      </c>
      <c r="I1103">
        <v>21</v>
      </c>
      <c r="J1103" t="s">
        <v>88</v>
      </c>
      <c r="K1103" t="s">
        <v>3</v>
      </c>
      <c r="L1103" t="s">
        <v>89</v>
      </c>
      <c r="M1103" t="s">
        <v>80</v>
      </c>
      <c r="N1103" t="s">
        <v>49</v>
      </c>
      <c r="O1103" t="s">
        <v>50</v>
      </c>
      <c r="P1103" t="str">
        <f>LEFT(Table6[[#This Row],[PoliceStation]],LEN(Table6[[#This Row],[PoliceStation]])-4)</f>
        <v>Bukit Timah</v>
      </c>
    </row>
    <row r="1104" spans="7:16" x14ac:dyDescent="0.2">
      <c r="G1104">
        <v>2014</v>
      </c>
      <c r="H1104" t="s">
        <v>16</v>
      </c>
      <c r="I1104">
        <v>3</v>
      </c>
      <c r="J1104" t="s">
        <v>88</v>
      </c>
      <c r="K1104" t="s">
        <v>6</v>
      </c>
      <c r="L1104" t="s">
        <v>89</v>
      </c>
      <c r="M1104" t="s">
        <v>80</v>
      </c>
      <c r="N1104" t="s">
        <v>49</v>
      </c>
      <c r="O1104" t="s">
        <v>50</v>
      </c>
      <c r="P1104" t="str">
        <f>LEFT(Table6[[#This Row],[PoliceStation]],LEN(Table6[[#This Row],[PoliceStation]])-4)</f>
        <v>Bukit Timah</v>
      </c>
    </row>
    <row r="1105" spans="7:16" x14ac:dyDescent="0.2">
      <c r="G1105">
        <v>2014</v>
      </c>
      <c r="H1105" t="s">
        <v>17</v>
      </c>
      <c r="I1105">
        <v>4</v>
      </c>
      <c r="J1105" t="s">
        <v>88</v>
      </c>
      <c r="K1105" t="s">
        <v>6</v>
      </c>
      <c r="L1105" t="s">
        <v>89</v>
      </c>
      <c r="M1105" t="s">
        <v>80</v>
      </c>
      <c r="N1105" t="s">
        <v>49</v>
      </c>
      <c r="O1105" t="s">
        <v>50</v>
      </c>
      <c r="P1105" t="str">
        <f>LEFT(Table6[[#This Row],[PoliceStation]],LEN(Table6[[#This Row],[PoliceStation]])-4)</f>
        <v>Bukit Timah</v>
      </c>
    </row>
    <row r="1106" spans="7:16" x14ac:dyDescent="0.2">
      <c r="G1106">
        <v>2014</v>
      </c>
      <c r="H1106" t="s">
        <v>15</v>
      </c>
      <c r="I1106">
        <v>8</v>
      </c>
      <c r="J1106" t="s">
        <v>88</v>
      </c>
      <c r="K1106" t="s">
        <v>5</v>
      </c>
      <c r="L1106" t="s">
        <v>89</v>
      </c>
      <c r="M1106" t="s">
        <v>80</v>
      </c>
      <c r="N1106" t="s">
        <v>49</v>
      </c>
      <c r="O1106" t="s">
        <v>50</v>
      </c>
      <c r="P1106" t="str">
        <f>LEFT(Table6[[#This Row],[PoliceStation]],LEN(Table6[[#This Row],[PoliceStation]])-4)</f>
        <v>Bukit Timah</v>
      </c>
    </row>
    <row r="1107" spans="7:16" x14ac:dyDescent="0.2">
      <c r="G1107">
        <v>2014</v>
      </c>
      <c r="H1107" t="s">
        <v>14</v>
      </c>
      <c r="I1107">
        <v>4</v>
      </c>
      <c r="J1107" t="s">
        <v>88</v>
      </c>
      <c r="K1107" t="s">
        <v>4</v>
      </c>
      <c r="L1107" t="s">
        <v>89</v>
      </c>
      <c r="M1107" t="s">
        <v>80</v>
      </c>
      <c r="N1107" t="s">
        <v>49</v>
      </c>
      <c r="O1107" t="s">
        <v>50</v>
      </c>
      <c r="P1107" t="str">
        <f>LEFT(Table6[[#This Row],[PoliceStation]],LEN(Table6[[#This Row],[PoliceStation]])-4)</f>
        <v>Bukit Timah</v>
      </c>
    </row>
    <row r="1108" spans="7:16" x14ac:dyDescent="0.2">
      <c r="G1108">
        <v>2014</v>
      </c>
      <c r="H1108" t="s">
        <v>12</v>
      </c>
      <c r="I1108">
        <v>16</v>
      </c>
      <c r="J1108" t="s">
        <v>88</v>
      </c>
      <c r="K1108" t="s">
        <v>3</v>
      </c>
      <c r="L1108" t="s">
        <v>89</v>
      </c>
      <c r="M1108" t="s">
        <v>72</v>
      </c>
      <c r="N1108" t="s">
        <v>49</v>
      </c>
      <c r="O1108" t="s">
        <v>50</v>
      </c>
      <c r="P1108" t="str">
        <f>LEFT(Table6[[#This Row],[PoliceStation]],LEN(Table6[[#This Row],[PoliceStation]])-4)</f>
        <v>Bishan</v>
      </c>
    </row>
    <row r="1109" spans="7:16" x14ac:dyDescent="0.2">
      <c r="G1109">
        <v>2014</v>
      </c>
      <c r="H1109" t="s">
        <v>12</v>
      </c>
      <c r="I1109">
        <v>108</v>
      </c>
      <c r="J1109" t="s">
        <v>88</v>
      </c>
      <c r="K1109" t="s">
        <v>3</v>
      </c>
      <c r="L1109" t="s">
        <v>89</v>
      </c>
      <c r="M1109" t="s">
        <v>78</v>
      </c>
      <c r="N1109" t="s">
        <v>49</v>
      </c>
      <c r="O1109" t="s">
        <v>50</v>
      </c>
      <c r="P1109" t="str">
        <f>LEFT(Table6[[#This Row],[PoliceStation]],LEN(Table6[[#This Row],[PoliceStation]])-4)</f>
        <v>Orchard</v>
      </c>
    </row>
    <row r="1110" spans="7:16" x14ac:dyDescent="0.2">
      <c r="G1110">
        <v>2014</v>
      </c>
      <c r="H1110" t="s">
        <v>16</v>
      </c>
      <c r="I1110">
        <v>5</v>
      </c>
      <c r="J1110" t="s">
        <v>88</v>
      </c>
      <c r="K1110" t="s">
        <v>6</v>
      </c>
      <c r="L1110" t="s">
        <v>89</v>
      </c>
      <c r="M1110" t="s">
        <v>72</v>
      </c>
      <c r="N1110" t="s">
        <v>49</v>
      </c>
      <c r="O1110" t="s">
        <v>50</v>
      </c>
      <c r="P1110" t="str">
        <f>LEFT(Table6[[#This Row],[PoliceStation]],LEN(Table6[[#This Row],[PoliceStation]])-4)</f>
        <v>Bishan</v>
      </c>
    </row>
    <row r="1111" spans="7:16" x14ac:dyDescent="0.2">
      <c r="G1111">
        <v>2014</v>
      </c>
      <c r="H1111" t="s">
        <v>14</v>
      </c>
      <c r="I1111">
        <v>9</v>
      </c>
      <c r="J1111" t="s">
        <v>88</v>
      </c>
      <c r="K1111" t="s">
        <v>4</v>
      </c>
      <c r="L1111" t="s">
        <v>89</v>
      </c>
      <c r="M1111" t="s">
        <v>48</v>
      </c>
      <c r="N1111" t="s">
        <v>49</v>
      </c>
      <c r="O1111" t="s">
        <v>50</v>
      </c>
      <c r="P1111" t="str">
        <f>LEFT(Table6[[#This Row],[PoliceStation]],LEN(Table6[[#This Row],[PoliceStation]])-4)</f>
        <v>Toa Payoh</v>
      </c>
    </row>
    <row r="1112" spans="7:16" x14ac:dyDescent="0.2">
      <c r="G1112">
        <v>2014</v>
      </c>
      <c r="H1112" t="s">
        <v>17</v>
      </c>
      <c r="I1112">
        <v>0</v>
      </c>
      <c r="J1112" t="s">
        <v>88</v>
      </c>
      <c r="K1112" t="s">
        <v>6</v>
      </c>
      <c r="L1112" t="s">
        <v>89</v>
      </c>
      <c r="M1112" t="s">
        <v>48</v>
      </c>
      <c r="N1112" t="s">
        <v>49</v>
      </c>
      <c r="O1112" t="s">
        <v>50</v>
      </c>
      <c r="P1112" t="str">
        <f>LEFT(Table6[[#This Row],[PoliceStation]],LEN(Table6[[#This Row],[PoliceStation]])-4)</f>
        <v>Toa Payoh</v>
      </c>
    </row>
    <row r="1113" spans="7:16" x14ac:dyDescent="0.2">
      <c r="G1113">
        <v>2014</v>
      </c>
      <c r="H1113" t="s">
        <v>17</v>
      </c>
      <c r="I1113">
        <v>2</v>
      </c>
      <c r="J1113" t="s">
        <v>88</v>
      </c>
      <c r="K1113" t="s">
        <v>6</v>
      </c>
      <c r="L1113" t="s">
        <v>89</v>
      </c>
      <c r="M1113" t="s">
        <v>41</v>
      </c>
      <c r="N1113" t="s">
        <v>42</v>
      </c>
      <c r="O1113" t="s">
        <v>43</v>
      </c>
      <c r="P1113" t="str">
        <f>LEFT(Table6[[#This Row],[PoliceStation]],LEN(Table6[[#This Row],[PoliceStation]])-4)</f>
        <v>Hougang</v>
      </c>
    </row>
    <row r="1114" spans="7:16" x14ac:dyDescent="0.2">
      <c r="G1114">
        <v>2014</v>
      </c>
      <c r="H1114" t="s">
        <v>15</v>
      </c>
      <c r="I1114">
        <v>9</v>
      </c>
      <c r="J1114" t="s">
        <v>88</v>
      </c>
      <c r="K1114" t="s">
        <v>5</v>
      </c>
      <c r="L1114" t="s">
        <v>89</v>
      </c>
      <c r="M1114" t="s">
        <v>41</v>
      </c>
      <c r="N1114" t="s">
        <v>42</v>
      </c>
      <c r="O1114" t="s">
        <v>43</v>
      </c>
      <c r="P1114" t="str">
        <f>LEFT(Table6[[#This Row],[PoliceStation]],LEN(Table6[[#This Row],[PoliceStation]])-4)</f>
        <v>Hougang</v>
      </c>
    </row>
    <row r="1115" spans="7:16" x14ac:dyDescent="0.2">
      <c r="G1115">
        <v>2014</v>
      </c>
      <c r="H1115" t="s">
        <v>14</v>
      </c>
      <c r="I1115">
        <v>3</v>
      </c>
      <c r="J1115" t="s">
        <v>88</v>
      </c>
      <c r="K1115" t="s">
        <v>4</v>
      </c>
      <c r="L1115" t="s">
        <v>89</v>
      </c>
      <c r="M1115" t="s">
        <v>41</v>
      </c>
      <c r="N1115" t="s">
        <v>42</v>
      </c>
      <c r="O1115" t="s">
        <v>43</v>
      </c>
      <c r="P1115" t="str">
        <f>LEFT(Table6[[#This Row],[PoliceStation]],LEN(Table6[[#This Row],[PoliceStation]])-4)</f>
        <v>Hougang</v>
      </c>
    </row>
    <row r="1116" spans="7:16" x14ac:dyDescent="0.2">
      <c r="G1116">
        <v>2014</v>
      </c>
      <c r="H1116" t="s">
        <v>12</v>
      </c>
      <c r="I1116">
        <v>22</v>
      </c>
      <c r="J1116" t="s">
        <v>88</v>
      </c>
      <c r="K1116" t="s">
        <v>3</v>
      </c>
      <c r="L1116" t="s">
        <v>89</v>
      </c>
      <c r="M1116" t="s">
        <v>61</v>
      </c>
      <c r="N1116" t="s">
        <v>42</v>
      </c>
      <c r="O1116" t="s">
        <v>43</v>
      </c>
      <c r="P1116" t="str">
        <f>LEFT(Table6[[#This Row],[PoliceStation]],LEN(Table6[[#This Row],[PoliceStation]])-4)</f>
        <v>Ang Mo Kio South</v>
      </c>
    </row>
    <row r="1117" spans="7:16" x14ac:dyDescent="0.2">
      <c r="G1117">
        <v>2014</v>
      </c>
      <c r="H1117" t="s">
        <v>17</v>
      </c>
      <c r="I1117">
        <v>3</v>
      </c>
      <c r="J1117" t="s">
        <v>88</v>
      </c>
      <c r="K1117" t="s">
        <v>6</v>
      </c>
      <c r="L1117" t="s">
        <v>89</v>
      </c>
      <c r="M1117" t="s">
        <v>61</v>
      </c>
      <c r="N1117" t="s">
        <v>42</v>
      </c>
      <c r="O1117" t="s">
        <v>43</v>
      </c>
      <c r="P1117" t="str">
        <f>LEFT(Table6[[#This Row],[PoliceStation]],LEN(Table6[[#This Row],[PoliceStation]])-4)</f>
        <v>Ang Mo Kio South</v>
      </c>
    </row>
    <row r="1118" spans="7:16" x14ac:dyDescent="0.2">
      <c r="G1118">
        <v>2014</v>
      </c>
      <c r="H1118" t="s">
        <v>15</v>
      </c>
      <c r="I1118">
        <v>7</v>
      </c>
      <c r="J1118" t="s">
        <v>88</v>
      </c>
      <c r="K1118" t="s">
        <v>5</v>
      </c>
      <c r="L1118" t="s">
        <v>89</v>
      </c>
      <c r="M1118" t="s">
        <v>61</v>
      </c>
      <c r="N1118" t="s">
        <v>42</v>
      </c>
      <c r="O1118" t="s">
        <v>43</v>
      </c>
      <c r="P1118" t="str">
        <f>LEFT(Table6[[#This Row],[PoliceStation]],LEN(Table6[[#This Row],[PoliceStation]])-4)</f>
        <v>Ang Mo Kio South</v>
      </c>
    </row>
    <row r="1119" spans="7:16" x14ac:dyDescent="0.2">
      <c r="G1119">
        <v>2014</v>
      </c>
      <c r="H1119" t="s">
        <v>14</v>
      </c>
      <c r="I1119">
        <v>4</v>
      </c>
      <c r="J1119" t="s">
        <v>88</v>
      </c>
      <c r="K1119" t="s">
        <v>4</v>
      </c>
      <c r="L1119" t="s">
        <v>89</v>
      </c>
      <c r="M1119" t="s">
        <v>61</v>
      </c>
      <c r="N1119" t="s">
        <v>42</v>
      </c>
      <c r="O1119" t="s">
        <v>43</v>
      </c>
      <c r="P1119" t="str">
        <f>LEFT(Table6[[#This Row],[PoliceStation]],LEN(Table6[[#This Row],[PoliceStation]])-4)</f>
        <v>Ang Mo Kio South</v>
      </c>
    </row>
    <row r="1120" spans="7:16" x14ac:dyDescent="0.2">
      <c r="G1120">
        <v>2014</v>
      </c>
      <c r="H1120" t="s">
        <v>12</v>
      </c>
      <c r="I1120">
        <v>33</v>
      </c>
      <c r="J1120" t="s">
        <v>88</v>
      </c>
      <c r="K1120" t="s">
        <v>3</v>
      </c>
      <c r="L1120" t="s">
        <v>89</v>
      </c>
      <c r="M1120" t="s">
        <v>52</v>
      </c>
      <c r="N1120" t="s">
        <v>42</v>
      </c>
      <c r="O1120" t="s">
        <v>43</v>
      </c>
      <c r="P1120" t="str">
        <f>LEFT(Table6[[#This Row],[PoliceStation]],LEN(Table6[[#This Row],[PoliceStation]])-4)</f>
        <v>Ang Mo Kio North</v>
      </c>
    </row>
    <row r="1121" spans="7:16" x14ac:dyDescent="0.2">
      <c r="G1121">
        <v>2014</v>
      </c>
      <c r="H1121" t="s">
        <v>16</v>
      </c>
      <c r="I1121">
        <v>4</v>
      </c>
      <c r="J1121" t="s">
        <v>88</v>
      </c>
      <c r="K1121" t="s">
        <v>6</v>
      </c>
      <c r="L1121" t="s">
        <v>89</v>
      </c>
      <c r="M1121" t="s">
        <v>52</v>
      </c>
      <c r="N1121" t="s">
        <v>42</v>
      </c>
      <c r="O1121" t="s">
        <v>43</v>
      </c>
      <c r="P1121" t="str">
        <f>LEFT(Table6[[#This Row],[PoliceStation]],LEN(Table6[[#This Row],[PoliceStation]])-4)</f>
        <v>Ang Mo Kio North</v>
      </c>
    </row>
    <row r="1122" spans="7:16" x14ac:dyDescent="0.2">
      <c r="G1122">
        <v>2014</v>
      </c>
      <c r="H1122" t="s">
        <v>17</v>
      </c>
      <c r="I1122">
        <v>4</v>
      </c>
      <c r="J1122" t="s">
        <v>88</v>
      </c>
      <c r="K1122" t="s">
        <v>6</v>
      </c>
      <c r="L1122" t="s">
        <v>89</v>
      </c>
      <c r="M1122" t="s">
        <v>52</v>
      </c>
      <c r="N1122" t="s">
        <v>42</v>
      </c>
      <c r="O1122" t="s">
        <v>43</v>
      </c>
      <c r="P1122" t="str">
        <f>LEFT(Table6[[#This Row],[PoliceStation]],LEN(Table6[[#This Row],[PoliceStation]])-4)</f>
        <v>Ang Mo Kio North</v>
      </c>
    </row>
    <row r="1123" spans="7:16" x14ac:dyDescent="0.2">
      <c r="G1123">
        <v>2014</v>
      </c>
      <c r="H1123" t="s">
        <v>12</v>
      </c>
      <c r="I1123">
        <v>44</v>
      </c>
      <c r="J1123" t="s">
        <v>88</v>
      </c>
      <c r="K1123" t="s">
        <v>3</v>
      </c>
      <c r="L1123" t="s">
        <v>89</v>
      </c>
      <c r="M1123" t="s">
        <v>82</v>
      </c>
      <c r="N1123" t="s">
        <v>39</v>
      </c>
      <c r="O1123" t="s">
        <v>40</v>
      </c>
      <c r="P1123" t="str">
        <f>LEFT(Table6[[#This Row],[PoliceStation]],LEN(Table6[[#This Row],[PoliceStation]])-4)</f>
        <v>Woodlands West</v>
      </c>
    </row>
    <row r="1124" spans="7:16" x14ac:dyDescent="0.2">
      <c r="G1124">
        <v>2014</v>
      </c>
      <c r="H1124" t="s">
        <v>15</v>
      </c>
      <c r="I1124">
        <v>7</v>
      </c>
      <c r="J1124" t="s">
        <v>88</v>
      </c>
      <c r="K1124" t="s">
        <v>5</v>
      </c>
      <c r="L1124" t="s">
        <v>89</v>
      </c>
      <c r="M1124" t="s">
        <v>58</v>
      </c>
      <c r="N1124" t="s">
        <v>39</v>
      </c>
      <c r="O1124" t="s">
        <v>40</v>
      </c>
      <c r="P1124" t="str">
        <f>LEFT(Table6[[#This Row],[PoliceStation]],LEN(Table6[[#This Row],[PoliceStation]])-4)</f>
        <v>Bukit Batok</v>
      </c>
    </row>
    <row r="1125" spans="7:16" x14ac:dyDescent="0.2">
      <c r="G1125">
        <v>2014</v>
      </c>
      <c r="H1125" t="s">
        <v>16</v>
      </c>
      <c r="I1125">
        <v>5</v>
      </c>
      <c r="J1125" t="s">
        <v>88</v>
      </c>
      <c r="K1125" t="s">
        <v>6</v>
      </c>
      <c r="L1125" t="s">
        <v>89</v>
      </c>
      <c r="M1125" t="s">
        <v>75</v>
      </c>
      <c r="N1125" t="s">
        <v>49</v>
      </c>
      <c r="O1125" t="s">
        <v>50</v>
      </c>
      <c r="P1125" t="str">
        <f>LEFT(Table6[[#This Row],[PoliceStation]],LEN(Table6[[#This Row],[PoliceStation]])-4)</f>
        <v>Kampong Java</v>
      </c>
    </row>
    <row r="1126" spans="7:16" x14ac:dyDescent="0.2">
      <c r="G1126">
        <v>2014</v>
      </c>
      <c r="H1126" t="s">
        <v>16</v>
      </c>
      <c r="I1126">
        <v>5</v>
      </c>
      <c r="J1126" t="s">
        <v>88</v>
      </c>
      <c r="K1126" t="s">
        <v>6</v>
      </c>
      <c r="L1126" t="s">
        <v>89</v>
      </c>
      <c r="M1126" t="s">
        <v>61</v>
      </c>
      <c r="N1126" t="s">
        <v>42</v>
      </c>
      <c r="O1126" t="s">
        <v>43</v>
      </c>
      <c r="P1126" t="str">
        <f>LEFT(Table6[[#This Row],[PoliceStation]],LEN(Table6[[#This Row],[PoliceStation]])-4)</f>
        <v>Ang Mo Kio South</v>
      </c>
    </row>
    <row r="1127" spans="7:16" x14ac:dyDescent="0.2">
      <c r="G1127">
        <v>2014</v>
      </c>
      <c r="H1127" t="s">
        <v>14</v>
      </c>
      <c r="I1127">
        <v>8</v>
      </c>
      <c r="J1127" t="s">
        <v>88</v>
      </c>
      <c r="K1127" t="s">
        <v>4</v>
      </c>
      <c r="L1127" t="s">
        <v>89</v>
      </c>
      <c r="M1127" t="s">
        <v>78</v>
      </c>
      <c r="N1127" t="s">
        <v>49</v>
      </c>
      <c r="O1127" t="s">
        <v>50</v>
      </c>
      <c r="P1127" t="str">
        <f>LEFT(Table6[[#This Row],[PoliceStation]],LEN(Table6[[#This Row],[PoliceStation]])-4)</f>
        <v>Orchard</v>
      </c>
    </row>
    <row r="1128" spans="7:16" x14ac:dyDescent="0.2">
      <c r="G1128">
        <v>2014</v>
      </c>
      <c r="H1128" t="s">
        <v>17</v>
      </c>
      <c r="I1128">
        <v>0</v>
      </c>
      <c r="J1128" t="s">
        <v>88</v>
      </c>
      <c r="K1128" t="s">
        <v>6</v>
      </c>
      <c r="L1128" t="s">
        <v>89</v>
      </c>
      <c r="M1128" t="s">
        <v>69</v>
      </c>
      <c r="N1128" t="s">
        <v>42</v>
      </c>
      <c r="O1128" t="s">
        <v>43</v>
      </c>
      <c r="P1128" t="str">
        <f>LEFT(Table6[[#This Row],[PoliceStation]],LEN(Table6[[#This Row],[PoliceStation]])-4)</f>
        <v>Yishun South</v>
      </c>
    </row>
    <row r="1129" spans="7:16" x14ac:dyDescent="0.2">
      <c r="G1129">
        <v>2014</v>
      </c>
      <c r="H1129" t="s">
        <v>12</v>
      </c>
      <c r="I1129">
        <v>24</v>
      </c>
      <c r="J1129" t="s">
        <v>88</v>
      </c>
      <c r="K1129" t="s">
        <v>3</v>
      </c>
      <c r="L1129" t="s">
        <v>89</v>
      </c>
      <c r="M1129" t="s">
        <v>75</v>
      </c>
      <c r="N1129" t="s">
        <v>49</v>
      </c>
      <c r="O1129" t="s">
        <v>50</v>
      </c>
      <c r="P1129" t="str">
        <f>LEFT(Table6[[#This Row],[PoliceStation]],LEN(Table6[[#This Row],[PoliceStation]])-4)</f>
        <v>Kampong Java</v>
      </c>
    </row>
    <row r="1130" spans="7:16" x14ac:dyDescent="0.2">
      <c r="G1130">
        <v>2014</v>
      </c>
      <c r="H1130" t="s">
        <v>15</v>
      </c>
      <c r="I1130">
        <v>0</v>
      </c>
      <c r="J1130" t="s">
        <v>88</v>
      </c>
      <c r="K1130" t="s">
        <v>5</v>
      </c>
      <c r="L1130" t="s">
        <v>89</v>
      </c>
      <c r="M1130" t="s">
        <v>81</v>
      </c>
      <c r="N1130" t="s">
        <v>39</v>
      </c>
      <c r="O1130" t="s">
        <v>40</v>
      </c>
      <c r="P1130" t="str">
        <f>LEFT(Table6[[#This Row],[PoliceStation]],LEN(Table6[[#This Row],[PoliceStation]])-4)</f>
        <v>Woodlands East</v>
      </c>
    </row>
    <row r="1131" spans="7:16" x14ac:dyDescent="0.2">
      <c r="G1131">
        <v>2014</v>
      </c>
      <c r="H1131" t="s">
        <v>17</v>
      </c>
      <c r="I1131">
        <v>0</v>
      </c>
      <c r="J1131" t="s">
        <v>88</v>
      </c>
      <c r="K1131" t="s">
        <v>6</v>
      </c>
      <c r="L1131" t="s">
        <v>89</v>
      </c>
      <c r="M1131" t="s">
        <v>81</v>
      </c>
      <c r="N1131" t="s">
        <v>39</v>
      </c>
      <c r="O1131" t="s">
        <v>40</v>
      </c>
      <c r="P1131" t="str">
        <f>LEFT(Table6[[#This Row],[PoliceStation]],LEN(Table6[[#This Row],[PoliceStation]])-4)</f>
        <v>Woodlands East</v>
      </c>
    </row>
    <row r="1132" spans="7:16" x14ac:dyDescent="0.2">
      <c r="G1132">
        <v>2014</v>
      </c>
      <c r="H1132" t="s">
        <v>16</v>
      </c>
      <c r="I1132">
        <v>0</v>
      </c>
      <c r="J1132" t="s">
        <v>88</v>
      </c>
      <c r="K1132" t="s">
        <v>6</v>
      </c>
      <c r="L1132" t="s">
        <v>89</v>
      </c>
      <c r="M1132" t="s">
        <v>81</v>
      </c>
      <c r="N1132" t="s">
        <v>39</v>
      </c>
      <c r="O1132" t="s">
        <v>40</v>
      </c>
      <c r="P1132" t="str">
        <f>LEFT(Table6[[#This Row],[PoliceStation]],LEN(Table6[[#This Row],[PoliceStation]])-4)</f>
        <v>Woodlands East</v>
      </c>
    </row>
    <row r="1133" spans="7:16" x14ac:dyDescent="0.2">
      <c r="G1133">
        <v>2014</v>
      </c>
      <c r="H1133" t="s">
        <v>14</v>
      </c>
      <c r="I1133">
        <v>0</v>
      </c>
      <c r="J1133" t="s">
        <v>88</v>
      </c>
      <c r="K1133" t="s">
        <v>4</v>
      </c>
      <c r="L1133" t="s">
        <v>89</v>
      </c>
      <c r="M1133" t="s">
        <v>82</v>
      </c>
      <c r="N1133" t="s">
        <v>39</v>
      </c>
      <c r="O1133" t="s">
        <v>40</v>
      </c>
      <c r="P1133" t="str">
        <f>LEFT(Table6[[#This Row],[PoliceStation]],LEN(Table6[[#This Row],[PoliceStation]])-4)</f>
        <v>Woodlands West</v>
      </c>
    </row>
    <row r="1134" spans="7:16" x14ac:dyDescent="0.2">
      <c r="G1134">
        <v>2014</v>
      </c>
      <c r="H1134" t="s">
        <v>15</v>
      </c>
      <c r="I1134">
        <v>0</v>
      </c>
      <c r="J1134" t="s">
        <v>88</v>
      </c>
      <c r="K1134" t="s">
        <v>5</v>
      </c>
      <c r="L1134" t="s">
        <v>89</v>
      </c>
      <c r="M1134" t="s">
        <v>82</v>
      </c>
      <c r="N1134" t="s">
        <v>39</v>
      </c>
      <c r="O1134" t="s">
        <v>40</v>
      </c>
      <c r="P1134" t="str">
        <f>LEFT(Table6[[#This Row],[PoliceStation]],LEN(Table6[[#This Row],[PoliceStation]])-4)</f>
        <v>Woodlands West</v>
      </c>
    </row>
    <row r="1135" spans="7:16" x14ac:dyDescent="0.2">
      <c r="G1135">
        <v>2014</v>
      </c>
      <c r="H1135" t="s">
        <v>17</v>
      </c>
      <c r="I1135">
        <v>0</v>
      </c>
      <c r="J1135" t="s">
        <v>88</v>
      </c>
      <c r="K1135" t="s">
        <v>6</v>
      </c>
      <c r="L1135" t="s">
        <v>89</v>
      </c>
      <c r="M1135" t="s">
        <v>82</v>
      </c>
      <c r="N1135" t="s">
        <v>39</v>
      </c>
      <c r="O1135" t="s">
        <v>40</v>
      </c>
      <c r="P1135" t="str">
        <f>LEFT(Table6[[#This Row],[PoliceStation]],LEN(Table6[[#This Row],[PoliceStation]])-4)</f>
        <v>Woodlands West</v>
      </c>
    </row>
    <row r="1136" spans="7:16" x14ac:dyDescent="0.2">
      <c r="G1136">
        <v>2014</v>
      </c>
      <c r="H1136" t="s">
        <v>16</v>
      </c>
      <c r="I1136">
        <v>0</v>
      </c>
      <c r="J1136" t="s">
        <v>88</v>
      </c>
      <c r="K1136" t="s">
        <v>6</v>
      </c>
      <c r="L1136" t="s">
        <v>89</v>
      </c>
      <c r="M1136" t="s">
        <v>82</v>
      </c>
      <c r="N1136" t="s">
        <v>39</v>
      </c>
      <c r="O1136" t="s">
        <v>40</v>
      </c>
      <c r="P1136" t="str">
        <f>LEFT(Table6[[#This Row],[PoliceStation]],LEN(Table6[[#This Row],[PoliceStation]])-4)</f>
        <v>Woodlands West</v>
      </c>
    </row>
    <row r="1137" spans="7:16" x14ac:dyDescent="0.2">
      <c r="G1137">
        <v>2014</v>
      </c>
      <c r="H1137" t="s">
        <v>12</v>
      </c>
      <c r="I1137">
        <v>0</v>
      </c>
      <c r="J1137" t="s">
        <v>88</v>
      </c>
      <c r="K1137" t="s">
        <v>3</v>
      </c>
      <c r="L1137" t="s">
        <v>89</v>
      </c>
      <c r="M1137" t="s">
        <v>82</v>
      </c>
      <c r="N1137" t="s">
        <v>39</v>
      </c>
      <c r="O1137" t="s">
        <v>40</v>
      </c>
      <c r="P1137" t="str">
        <f>LEFT(Table6[[#This Row],[PoliceStation]],LEN(Table6[[#This Row],[PoliceStation]])-4)</f>
        <v>Woodlands West</v>
      </c>
    </row>
    <row r="1138" spans="7:16" x14ac:dyDescent="0.2">
      <c r="G1138">
        <v>2014</v>
      </c>
      <c r="H1138" t="s">
        <v>14</v>
      </c>
      <c r="I1138">
        <v>0</v>
      </c>
      <c r="J1138" t="s">
        <v>88</v>
      </c>
      <c r="K1138" t="s">
        <v>4</v>
      </c>
      <c r="L1138" t="s">
        <v>89</v>
      </c>
      <c r="M1138" t="s">
        <v>65</v>
      </c>
      <c r="N1138" t="s">
        <v>42</v>
      </c>
      <c r="O1138" t="s">
        <v>43</v>
      </c>
      <c r="P1138" t="str">
        <f>LEFT(Table6[[#This Row],[PoliceStation]],LEN(Table6[[#This Row],[PoliceStation]])-4)</f>
        <v>Yishun North</v>
      </c>
    </row>
    <row r="1139" spans="7:16" x14ac:dyDescent="0.2">
      <c r="G1139">
        <v>2014</v>
      </c>
      <c r="H1139" t="s">
        <v>12</v>
      </c>
      <c r="I1139">
        <v>0</v>
      </c>
      <c r="J1139" t="s">
        <v>88</v>
      </c>
      <c r="K1139" t="s">
        <v>3</v>
      </c>
      <c r="L1139" t="s">
        <v>89</v>
      </c>
      <c r="M1139" t="s">
        <v>81</v>
      </c>
      <c r="N1139" t="s">
        <v>39</v>
      </c>
      <c r="O1139" t="s">
        <v>40</v>
      </c>
      <c r="P1139" t="str">
        <f>LEFT(Table6[[#This Row],[PoliceStation]],LEN(Table6[[#This Row],[PoliceStation]])-4)</f>
        <v>Woodlands East</v>
      </c>
    </row>
    <row r="1140" spans="7:16" x14ac:dyDescent="0.2">
      <c r="G1140">
        <v>2014</v>
      </c>
      <c r="H1140" t="s">
        <v>17</v>
      </c>
      <c r="I1140">
        <v>1</v>
      </c>
      <c r="J1140" t="s">
        <v>88</v>
      </c>
      <c r="K1140" t="s">
        <v>6</v>
      </c>
      <c r="L1140" t="s">
        <v>89</v>
      </c>
      <c r="M1140" t="s">
        <v>58</v>
      </c>
      <c r="N1140" t="s">
        <v>39</v>
      </c>
      <c r="O1140" t="s">
        <v>40</v>
      </c>
      <c r="P1140" t="str">
        <f>LEFT(Table6[[#This Row],[PoliceStation]],LEN(Table6[[#This Row],[PoliceStation]])-4)</f>
        <v>Bukit Batok</v>
      </c>
    </row>
    <row r="1141" spans="7:16" x14ac:dyDescent="0.2">
      <c r="G1141">
        <v>2014</v>
      </c>
      <c r="H1141" t="s">
        <v>15</v>
      </c>
      <c r="I1141">
        <v>0</v>
      </c>
      <c r="J1141" t="s">
        <v>88</v>
      </c>
      <c r="K1141" t="s">
        <v>5</v>
      </c>
      <c r="L1141" t="s">
        <v>89</v>
      </c>
      <c r="M1141" t="s">
        <v>65</v>
      </c>
      <c r="N1141" t="s">
        <v>42</v>
      </c>
      <c r="O1141" t="s">
        <v>43</v>
      </c>
      <c r="P1141" t="str">
        <f>LEFT(Table6[[#This Row],[PoliceStation]],LEN(Table6[[#This Row],[PoliceStation]])-4)</f>
        <v>Yishun North</v>
      </c>
    </row>
    <row r="1142" spans="7:16" x14ac:dyDescent="0.2">
      <c r="G1142">
        <v>2014</v>
      </c>
      <c r="H1142" t="s">
        <v>15</v>
      </c>
      <c r="I1142">
        <v>11</v>
      </c>
      <c r="J1142" t="s">
        <v>88</v>
      </c>
      <c r="K1142" t="s">
        <v>5</v>
      </c>
      <c r="L1142" t="s">
        <v>89</v>
      </c>
      <c r="M1142" t="s">
        <v>78</v>
      </c>
      <c r="N1142" t="s">
        <v>49</v>
      </c>
      <c r="O1142" t="s">
        <v>50</v>
      </c>
      <c r="P1142" t="str">
        <f>LEFT(Table6[[#This Row],[PoliceStation]],LEN(Table6[[#This Row],[PoliceStation]])-4)</f>
        <v>Orchard</v>
      </c>
    </row>
    <row r="1143" spans="7:16" x14ac:dyDescent="0.2">
      <c r="G1143">
        <v>2014</v>
      </c>
      <c r="H1143" t="s">
        <v>16</v>
      </c>
      <c r="I1143">
        <v>7</v>
      </c>
      <c r="J1143" t="s">
        <v>88</v>
      </c>
      <c r="K1143" t="s">
        <v>6</v>
      </c>
      <c r="L1143" t="s">
        <v>89</v>
      </c>
      <c r="M1143" t="s">
        <v>78</v>
      </c>
      <c r="N1143" t="s">
        <v>49</v>
      </c>
      <c r="O1143" t="s">
        <v>50</v>
      </c>
      <c r="P1143" t="str">
        <f>LEFT(Table6[[#This Row],[PoliceStation]],LEN(Table6[[#This Row],[PoliceStation]])-4)</f>
        <v>Orchard</v>
      </c>
    </row>
    <row r="1144" spans="7:16" x14ac:dyDescent="0.2">
      <c r="G1144">
        <v>2014</v>
      </c>
      <c r="H1144" t="s">
        <v>14</v>
      </c>
      <c r="I1144">
        <v>3</v>
      </c>
      <c r="J1144" t="s">
        <v>88</v>
      </c>
      <c r="K1144" t="s">
        <v>4</v>
      </c>
      <c r="L1144" t="s">
        <v>89</v>
      </c>
      <c r="M1144" t="s">
        <v>58</v>
      </c>
      <c r="N1144" t="s">
        <v>39</v>
      </c>
      <c r="O1144" t="s">
        <v>40</v>
      </c>
      <c r="P1144" t="str">
        <f>LEFT(Table6[[#This Row],[PoliceStation]],LEN(Table6[[#This Row],[PoliceStation]])-4)</f>
        <v>Bukit Batok</v>
      </c>
    </row>
    <row r="1145" spans="7:16" x14ac:dyDescent="0.2">
      <c r="G1145">
        <v>2014</v>
      </c>
      <c r="H1145" t="s">
        <v>17</v>
      </c>
      <c r="I1145">
        <v>4</v>
      </c>
      <c r="J1145" t="s">
        <v>88</v>
      </c>
      <c r="K1145" t="s">
        <v>6</v>
      </c>
      <c r="L1145" t="s">
        <v>89</v>
      </c>
      <c r="M1145" t="s">
        <v>78</v>
      </c>
      <c r="N1145" t="s">
        <v>49</v>
      </c>
      <c r="O1145" t="s">
        <v>50</v>
      </c>
      <c r="P1145" t="str">
        <f>LEFT(Table6[[#This Row],[PoliceStation]],LEN(Table6[[#This Row],[PoliceStation]])-4)</f>
        <v>Orchard</v>
      </c>
    </row>
    <row r="1146" spans="7:16" x14ac:dyDescent="0.2">
      <c r="G1146">
        <v>2014</v>
      </c>
      <c r="H1146" t="s">
        <v>15</v>
      </c>
      <c r="I1146">
        <v>0</v>
      </c>
      <c r="J1146" t="s">
        <v>88</v>
      </c>
      <c r="K1146" t="s">
        <v>5</v>
      </c>
      <c r="L1146" t="s">
        <v>89</v>
      </c>
      <c r="M1146" t="s">
        <v>69</v>
      </c>
      <c r="N1146" t="s">
        <v>42</v>
      </c>
      <c r="O1146" t="s">
        <v>43</v>
      </c>
      <c r="P1146" t="str">
        <f>LEFT(Table6[[#This Row],[PoliceStation]],LEN(Table6[[#This Row],[PoliceStation]])-4)</f>
        <v>Yishun South</v>
      </c>
    </row>
    <row r="1147" spans="7:16" x14ac:dyDescent="0.2">
      <c r="G1147">
        <v>2014</v>
      </c>
      <c r="H1147" t="s">
        <v>12</v>
      </c>
      <c r="I1147">
        <v>0</v>
      </c>
      <c r="J1147" t="s">
        <v>88</v>
      </c>
      <c r="K1147" t="s">
        <v>3</v>
      </c>
      <c r="L1147" t="s">
        <v>89</v>
      </c>
      <c r="M1147" t="s">
        <v>65</v>
      </c>
      <c r="N1147" t="s">
        <v>42</v>
      </c>
      <c r="O1147" t="s">
        <v>43</v>
      </c>
      <c r="P1147" t="str">
        <f>LEFT(Table6[[#This Row],[PoliceStation]],LEN(Table6[[#This Row],[PoliceStation]])-4)</f>
        <v>Yishun North</v>
      </c>
    </row>
    <row r="1148" spans="7:16" x14ac:dyDescent="0.2">
      <c r="G1148">
        <v>2014</v>
      </c>
      <c r="H1148" t="s">
        <v>16</v>
      </c>
      <c r="I1148">
        <v>0</v>
      </c>
      <c r="J1148" t="s">
        <v>88</v>
      </c>
      <c r="K1148" t="s">
        <v>6</v>
      </c>
      <c r="L1148" t="s">
        <v>89</v>
      </c>
      <c r="M1148" t="s">
        <v>65</v>
      </c>
      <c r="N1148" t="s">
        <v>42</v>
      </c>
      <c r="O1148" t="s">
        <v>43</v>
      </c>
      <c r="P1148" t="str">
        <f>LEFT(Table6[[#This Row],[PoliceStation]],LEN(Table6[[#This Row],[PoliceStation]])-4)</f>
        <v>Yishun North</v>
      </c>
    </row>
    <row r="1149" spans="7:16" x14ac:dyDescent="0.2">
      <c r="G1149">
        <v>2014</v>
      </c>
      <c r="H1149" t="s">
        <v>17</v>
      </c>
      <c r="I1149">
        <v>0</v>
      </c>
      <c r="J1149" t="s">
        <v>88</v>
      </c>
      <c r="K1149" t="s">
        <v>6</v>
      </c>
      <c r="L1149" t="s">
        <v>89</v>
      </c>
      <c r="M1149" t="s">
        <v>65</v>
      </c>
      <c r="N1149" t="s">
        <v>42</v>
      </c>
      <c r="O1149" t="s">
        <v>43</v>
      </c>
      <c r="P1149" t="str">
        <f>LEFT(Table6[[#This Row],[PoliceStation]],LEN(Table6[[#This Row],[PoliceStation]])-4)</f>
        <v>Yishun North</v>
      </c>
    </row>
    <row r="1150" spans="7:16" x14ac:dyDescent="0.2">
      <c r="G1150">
        <v>2014</v>
      </c>
      <c r="H1150" t="s">
        <v>16</v>
      </c>
      <c r="I1150">
        <v>0</v>
      </c>
      <c r="J1150" t="s">
        <v>88</v>
      </c>
      <c r="K1150" t="s">
        <v>6</v>
      </c>
      <c r="L1150" t="s">
        <v>89</v>
      </c>
      <c r="M1150" t="s">
        <v>69</v>
      </c>
      <c r="N1150" t="s">
        <v>42</v>
      </c>
      <c r="O1150" t="s">
        <v>43</v>
      </c>
      <c r="P1150" t="str">
        <f>LEFT(Table6[[#This Row],[PoliceStation]],LEN(Table6[[#This Row],[PoliceStation]])-4)</f>
        <v>Yishun South</v>
      </c>
    </row>
    <row r="1151" spans="7:16" x14ac:dyDescent="0.2">
      <c r="G1151">
        <v>2015</v>
      </c>
      <c r="H1151" t="s">
        <v>16</v>
      </c>
      <c r="I1151">
        <v>0</v>
      </c>
      <c r="J1151" t="s">
        <v>88</v>
      </c>
      <c r="K1151" t="s">
        <v>6</v>
      </c>
      <c r="L1151" t="s">
        <v>89</v>
      </c>
      <c r="M1151" t="s">
        <v>81</v>
      </c>
      <c r="N1151" t="s">
        <v>39</v>
      </c>
      <c r="O1151" t="s">
        <v>40</v>
      </c>
      <c r="P1151" t="str">
        <f>LEFT(Table6[[#This Row],[PoliceStation]],LEN(Table6[[#This Row],[PoliceStation]])-4)</f>
        <v>Woodlands East</v>
      </c>
    </row>
    <row r="1152" spans="7:16" x14ac:dyDescent="0.2">
      <c r="G1152">
        <v>2015</v>
      </c>
      <c r="H1152" t="s">
        <v>14</v>
      </c>
      <c r="I1152">
        <v>0</v>
      </c>
      <c r="J1152" t="s">
        <v>88</v>
      </c>
      <c r="K1152" t="s">
        <v>4</v>
      </c>
      <c r="L1152" t="s">
        <v>89</v>
      </c>
      <c r="M1152" t="s">
        <v>65</v>
      </c>
      <c r="N1152" t="s">
        <v>42</v>
      </c>
      <c r="O1152" t="s">
        <v>43</v>
      </c>
      <c r="P1152" t="str">
        <f>LEFT(Table6[[#This Row],[PoliceStation]],LEN(Table6[[#This Row],[PoliceStation]])-4)</f>
        <v>Yishun North</v>
      </c>
    </row>
    <row r="1153" spans="7:16" x14ac:dyDescent="0.2">
      <c r="G1153">
        <v>2015</v>
      </c>
      <c r="H1153" t="s">
        <v>14</v>
      </c>
      <c r="I1153">
        <v>0</v>
      </c>
      <c r="J1153" t="s">
        <v>88</v>
      </c>
      <c r="K1153" t="s">
        <v>4</v>
      </c>
      <c r="L1153" t="s">
        <v>89</v>
      </c>
      <c r="M1153" t="s">
        <v>82</v>
      </c>
      <c r="N1153" t="s">
        <v>39</v>
      </c>
      <c r="O1153" t="s">
        <v>40</v>
      </c>
      <c r="P1153" t="str">
        <f>LEFT(Table6[[#This Row],[PoliceStation]],LEN(Table6[[#This Row],[PoliceStation]])-4)</f>
        <v>Woodlands West</v>
      </c>
    </row>
    <row r="1154" spans="7:16" x14ac:dyDescent="0.2">
      <c r="G1154">
        <v>2015</v>
      </c>
      <c r="H1154" t="s">
        <v>12</v>
      </c>
      <c r="I1154">
        <v>0</v>
      </c>
      <c r="J1154" t="s">
        <v>88</v>
      </c>
      <c r="K1154" t="s">
        <v>3</v>
      </c>
      <c r="L1154" t="s">
        <v>89</v>
      </c>
      <c r="M1154" t="s">
        <v>82</v>
      </c>
      <c r="N1154" t="s">
        <v>39</v>
      </c>
      <c r="O1154" t="s">
        <v>40</v>
      </c>
      <c r="P1154" t="str">
        <f>LEFT(Table6[[#This Row],[PoliceStation]],LEN(Table6[[#This Row],[PoliceStation]])-4)</f>
        <v>Woodlands West</v>
      </c>
    </row>
    <row r="1155" spans="7:16" x14ac:dyDescent="0.2">
      <c r="G1155">
        <v>2015</v>
      </c>
      <c r="H1155" t="s">
        <v>16</v>
      </c>
      <c r="I1155">
        <v>0</v>
      </c>
      <c r="J1155" t="s">
        <v>88</v>
      </c>
      <c r="K1155" t="s">
        <v>6</v>
      </c>
      <c r="L1155" t="s">
        <v>89</v>
      </c>
      <c r="M1155" t="s">
        <v>82</v>
      </c>
      <c r="N1155" t="s">
        <v>39</v>
      </c>
      <c r="O1155" t="s">
        <v>40</v>
      </c>
      <c r="P1155" t="str">
        <f>LEFT(Table6[[#This Row],[PoliceStation]],LEN(Table6[[#This Row],[PoliceStation]])-4)</f>
        <v>Woodlands West</v>
      </c>
    </row>
    <row r="1156" spans="7:16" x14ac:dyDescent="0.2">
      <c r="G1156">
        <v>2015</v>
      </c>
      <c r="H1156" t="s">
        <v>17</v>
      </c>
      <c r="I1156">
        <v>0</v>
      </c>
      <c r="J1156" t="s">
        <v>88</v>
      </c>
      <c r="K1156" t="s">
        <v>6</v>
      </c>
      <c r="L1156" t="s">
        <v>89</v>
      </c>
      <c r="M1156" t="s">
        <v>82</v>
      </c>
      <c r="N1156" t="s">
        <v>39</v>
      </c>
      <c r="O1156" t="s">
        <v>40</v>
      </c>
      <c r="P1156" t="str">
        <f>LEFT(Table6[[#This Row],[PoliceStation]],LEN(Table6[[#This Row],[PoliceStation]])-4)</f>
        <v>Woodlands West</v>
      </c>
    </row>
    <row r="1157" spans="7:16" x14ac:dyDescent="0.2">
      <c r="G1157">
        <v>2015</v>
      </c>
      <c r="H1157" t="s">
        <v>15</v>
      </c>
      <c r="I1157">
        <v>0</v>
      </c>
      <c r="J1157" t="s">
        <v>88</v>
      </c>
      <c r="K1157" t="s">
        <v>5</v>
      </c>
      <c r="L1157" t="s">
        <v>89</v>
      </c>
      <c r="M1157" t="s">
        <v>82</v>
      </c>
      <c r="N1157" t="s">
        <v>39</v>
      </c>
      <c r="O1157" t="s">
        <v>40</v>
      </c>
      <c r="P1157" t="str">
        <f>LEFT(Table6[[#This Row],[PoliceStation]],LEN(Table6[[#This Row],[PoliceStation]])-4)</f>
        <v>Woodlands West</v>
      </c>
    </row>
    <row r="1158" spans="7:16" x14ac:dyDescent="0.2">
      <c r="G1158">
        <v>2015</v>
      </c>
      <c r="H1158" t="s">
        <v>12</v>
      </c>
      <c r="I1158">
        <v>0</v>
      </c>
      <c r="J1158" t="s">
        <v>88</v>
      </c>
      <c r="K1158" t="s">
        <v>3</v>
      </c>
      <c r="L1158" t="s">
        <v>89</v>
      </c>
      <c r="M1158" t="s">
        <v>76</v>
      </c>
      <c r="N1158" t="s">
        <v>42</v>
      </c>
      <c r="O1158" t="s">
        <v>43</v>
      </c>
      <c r="P1158" t="str">
        <f>LEFT(Table6[[#This Row],[PoliceStation]],LEN(Table6[[#This Row],[PoliceStation]])-4)</f>
        <v>Sembawang</v>
      </c>
    </row>
    <row r="1159" spans="7:16" x14ac:dyDescent="0.2">
      <c r="G1159">
        <v>2015</v>
      </c>
      <c r="H1159" t="s">
        <v>15</v>
      </c>
      <c r="I1159">
        <v>0</v>
      </c>
      <c r="J1159" t="s">
        <v>88</v>
      </c>
      <c r="K1159" t="s">
        <v>5</v>
      </c>
      <c r="L1159" t="s">
        <v>89</v>
      </c>
      <c r="M1159" t="s">
        <v>76</v>
      </c>
      <c r="N1159" t="s">
        <v>42</v>
      </c>
      <c r="O1159" t="s">
        <v>43</v>
      </c>
      <c r="P1159" t="str">
        <f>LEFT(Table6[[#This Row],[PoliceStation]],LEN(Table6[[#This Row],[PoliceStation]])-4)</f>
        <v>Sembawang</v>
      </c>
    </row>
    <row r="1160" spans="7:16" x14ac:dyDescent="0.2">
      <c r="G1160">
        <v>2015</v>
      </c>
      <c r="H1160" t="s">
        <v>17</v>
      </c>
      <c r="I1160">
        <v>0</v>
      </c>
      <c r="J1160" t="s">
        <v>88</v>
      </c>
      <c r="K1160" t="s">
        <v>6</v>
      </c>
      <c r="L1160" t="s">
        <v>89</v>
      </c>
      <c r="M1160" t="s">
        <v>76</v>
      </c>
      <c r="N1160" t="s">
        <v>42</v>
      </c>
      <c r="O1160" t="s">
        <v>43</v>
      </c>
      <c r="P1160" t="str">
        <f>LEFT(Table6[[#This Row],[PoliceStation]],LEN(Table6[[#This Row],[PoliceStation]])-4)</f>
        <v>Sembawang</v>
      </c>
    </row>
    <row r="1161" spans="7:16" x14ac:dyDescent="0.2">
      <c r="G1161">
        <v>2015</v>
      </c>
      <c r="H1161" t="s">
        <v>16</v>
      </c>
      <c r="I1161">
        <v>0</v>
      </c>
      <c r="J1161" t="s">
        <v>88</v>
      </c>
      <c r="K1161" t="s">
        <v>6</v>
      </c>
      <c r="L1161" t="s">
        <v>89</v>
      </c>
      <c r="M1161" t="s">
        <v>76</v>
      </c>
      <c r="N1161" t="s">
        <v>42</v>
      </c>
      <c r="O1161" t="s">
        <v>43</v>
      </c>
      <c r="P1161" t="str">
        <f>LEFT(Table6[[#This Row],[PoliceStation]],LEN(Table6[[#This Row],[PoliceStation]])-4)</f>
        <v>Sembawang</v>
      </c>
    </row>
    <row r="1162" spans="7:16" x14ac:dyDescent="0.2">
      <c r="G1162">
        <v>2015</v>
      </c>
      <c r="H1162" t="s">
        <v>12</v>
      </c>
      <c r="I1162">
        <v>29</v>
      </c>
      <c r="J1162" t="s">
        <v>88</v>
      </c>
      <c r="K1162" t="s">
        <v>3</v>
      </c>
      <c r="L1162" t="s">
        <v>89</v>
      </c>
      <c r="M1162" t="s">
        <v>70</v>
      </c>
      <c r="N1162" t="s">
        <v>39</v>
      </c>
      <c r="O1162" t="s">
        <v>40</v>
      </c>
      <c r="P1162" t="str">
        <f>LEFT(Table6[[#This Row],[PoliceStation]],LEN(Table6[[#This Row],[PoliceStation]])-4)</f>
        <v>Bukit Panjang</v>
      </c>
    </row>
    <row r="1163" spans="7:16" x14ac:dyDescent="0.2">
      <c r="G1163">
        <v>2015</v>
      </c>
      <c r="H1163" t="s">
        <v>15</v>
      </c>
      <c r="I1163">
        <v>0</v>
      </c>
      <c r="J1163" t="s">
        <v>88</v>
      </c>
      <c r="K1163" t="s">
        <v>5</v>
      </c>
      <c r="L1163" t="s">
        <v>89</v>
      </c>
      <c r="M1163" t="s">
        <v>65</v>
      </c>
      <c r="N1163" t="s">
        <v>42</v>
      </c>
      <c r="O1163" t="s">
        <v>43</v>
      </c>
      <c r="P1163" t="str">
        <f>LEFT(Table6[[#This Row],[PoliceStation]],LEN(Table6[[#This Row],[PoliceStation]])-4)</f>
        <v>Yishun North</v>
      </c>
    </row>
    <row r="1164" spans="7:16" x14ac:dyDescent="0.2">
      <c r="G1164">
        <v>2015</v>
      </c>
      <c r="H1164" t="s">
        <v>14</v>
      </c>
      <c r="I1164">
        <v>0</v>
      </c>
      <c r="J1164" t="s">
        <v>88</v>
      </c>
      <c r="K1164" t="s">
        <v>4</v>
      </c>
      <c r="L1164" t="s">
        <v>89</v>
      </c>
      <c r="M1164" t="s">
        <v>76</v>
      </c>
      <c r="N1164" t="s">
        <v>42</v>
      </c>
      <c r="O1164" t="s">
        <v>43</v>
      </c>
      <c r="P1164" t="str">
        <f>LEFT(Table6[[#This Row],[PoliceStation]],LEN(Table6[[#This Row],[PoliceStation]])-4)</f>
        <v>Sembawang</v>
      </c>
    </row>
    <row r="1165" spans="7:16" x14ac:dyDescent="0.2">
      <c r="G1165">
        <v>2015</v>
      </c>
      <c r="H1165" t="s">
        <v>16</v>
      </c>
      <c r="I1165">
        <v>0</v>
      </c>
      <c r="J1165" t="s">
        <v>88</v>
      </c>
      <c r="K1165" t="s">
        <v>6</v>
      </c>
      <c r="L1165" t="s">
        <v>89</v>
      </c>
      <c r="M1165" t="s">
        <v>65</v>
      </c>
      <c r="N1165" t="s">
        <v>42</v>
      </c>
      <c r="O1165" t="s">
        <v>43</v>
      </c>
      <c r="P1165" t="str">
        <f>LEFT(Table6[[#This Row],[PoliceStation]],LEN(Table6[[#This Row],[PoliceStation]])-4)</f>
        <v>Yishun North</v>
      </c>
    </row>
    <row r="1166" spans="7:16" x14ac:dyDescent="0.2">
      <c r="G1166">
        <v>2015</v>
      </c>
      <c r="H1166" t="s">
        <v>14</v>
      </c>
      <c r="I1166">
        <v>6</v>
      </c>
      <c r="J1166" t="s">
        <v>88</v>
      </c>
      <c r="K1166" t="s">
        <v>4</v>
      </c>
      <c r="L1166" t="s">
        <v>89</v>
      </c>
      <c r="M1166" t="s">
        <v>78</v>
      </c>
      <c r="N1166" t="s">
        <v>49</v>
      </c>
      <c r="O1166" t="s">
        <v>50</v>
      </c>
      <c r="P1166" t="str">
        <f>LEFT(Table6[[#This Row],[PoliceStation]],LEN(Table6[[#This Row],[PoliceStation]])-4)</f>
        <v>Orchard</v>
      </c>
    </row>
    <row r="1167" spans="7:16" x14ac:dyDescent="0.2">
      <c r="G1167">
        <v>2015</v>
      </c>
      <c r="H1167" t="s">
        <v>15</v>
      </c>
      <c r="I1167">
        <v>0</v>
      </c>
      <c r="J1167" t="s">
        <v>88</v>
      </c>
      <c r="K1167" t="s">
        <v>5</v>
      </c>
      <c r="L1167" t="s">
        <v>89</v>
      </c>
      <c r="M1167" t="s">
        <v>69</v>
      </c>
      <c r="N1167" t="s">
        <v>42</v>
      </c>
      <c r="O1167" t="s">
        <v>43</v>
      </c>
      <c r="P1167" t="str">
        <f>LEFT(Table6[[#This Row],[PoliceStation]],LEN(Table6[[#This Row],[PoliceStation]])-4)</f>
        <v>Yishun South</v>
      </c>
    </row>
    <row r="1168" spans="7:16" x14ac:dyDescent="0.2">
      <c r="G1168">
        <v>2015</v>
      </c>
      <c r="H1168" t="s">
        <v>15</v>
      </c>
      <c r="I1168">
        <v>7</v>
      </c>
      <c r="J1168" t="s">
        <v>88</v>
      </c>
      <c r="K1168" t="s">
        <v>5</v>
      </c>
      <c r="L1168" t="s">
        <v>89</v>
      </c>
      <c r="M1168" t="s">
        <v>80</v>
      </c>
      <c r="N1168" t="s">
        <v>49</v>
      </c>
      <c r="O1168" t="s">
        <v>50</v>
      </c>
      <c r="P1168" t="str">
        <f>LEFT(Table6[[#This Row],[PoliceStation]],LEN(Table6[[#This Row],[PoliceStation]])-4)</f>
        <v>Bukit Timah</v>
      </c>
    </row>
    <row r="1169" spans="7:16" x14ac:dyDescent="0.2">
      <c r="G1169">
        <v>2015</v>
      </c>
      <c r="H1169" t="s">
        <v>16</v>
      </c>
      <c r="I1169">
        <v>2</v>
      </c>
      <c r="J1169" t="s">
        <v>88</v>
      </c>
      <c r="K1169" t="s">
        <v>6</v>
      </c>
      <c r="L1169" t="s">
        <v>89</v>
      </c>
      <c r="M1169" t="s">
        <v>80</v>
      </c>
      <c r="N1169" t="s">
        <v>49</v>
      </c>
      <c r="O1169" t="s">
        <v>50</v>
      </c>
      <c r="P1169" t="str">
        <f>LEFT(Table6[[#This Row],[PoliceStation]],LEN(Table6[[#This Row],[PoliceStation]])-4)</f>
        <v>Bukit Timah</v>
      </c>
    </row>
    <row r="1170" spans="7:16" x14ac:dyDescent="0.2">
      <c r="G1170">
        <v>2015</v>
      </c>
      <c r="H1170" t="s">
        <v>14</v>
      </c>
      <c r="I1170">
        <v>6</v>
      </c>
      <c r="J1170" t="s">
        <v>88</v>
      </c>
      <c r="K1170" t="s">
        <v>4</v>
      </c>
      <c r="L1170" t="s">
        <v>89</v>
      </c>
      <c r="M1170" t="s">
        <v>75</v>
      </c>
      <c r="N1170" t="s">
        <v>49</v>
      </c>
      <c r="O1170" t="s">
        <v>50</v>
      </c>
      <c r="P1170" t="str">
        <f>LEFT(Table6[[#This Row],[PoliceStation]],LEN(Table6[[#This Row],[PoliceStation]])-4)</f>
        <v>Kampong Java</v>
      </c>
    </row>
    <row r="1171" spans="7:16" x14ac:dyDescent="0.2">
      <c r="G1171">
        <v>2015</v>
      </c>
      <c r="H1171" t="s">
        <v>17</v>
      </c>
      <c r="I1171">
        <v>3</v>
      </c>
      <c r="J1171" t="s">
        <v>88</v>
      </c>
      <c r="K1171" t="s">
        <v>6</v>
      </c>
      <c r="L1171" t="s">
        <v>89</v>
      </c>
      <c r="M1171" t="s">
        <v>78</v>
      </c>
      <c r="N1171" t="s">
        <v>49</v>
      </c>
      <c r="O1171" t="s">
        <v>50</v>
      </c>
      <c r="P1171" t="str">
        <f>LEFT(Table6[[#This Row],[PoliceStation]],LEN(Table6[[#This Row],[PoliceStation]])-4)</f>
        <v>Orchard</v>
      </c>
    </row>
    <row r="1172" spans="7:16" x14ac:dyDescent="0.2">
      <c r="G1172">
        <v>2015</v>
      </c>
      <c r="H1172" t="s">
        <v>15</v>
      </c>
      <c r="I1172">
        <v>6</v>
      </c>
      <c r="J1172" t="s">
        <v>88</v>
      </c>
      <c r="K1172" t="s">
        <v>5</v>
      </c>
      <c r="L1172" t="s">
        <v>89</v>
      </c>
      <c r="M1172" t="s">
        <v>75</v>
      </c>
      <c r="N1172" t="s">
        <v>49</v>
      </c>
      <c r="O1172" t="s">
        <v>50</v>
      </c>
      <c r="P1172" t="str">
        <f>LEFT(Table6[[#This Row],[PoliceStation]],LEN(Table6[[#This Row],[PoliceStation]])-4)</f>
        <v>Kampong Java</v>
      </c>
    </row>
    <row r="1173" spans="7:16" x14ac:dyDescent="0.2">
      <c r="G1173">
        <v>2015</v>
      </c>
      <c r="H1173" t="s">
        <v>17</v>
      </c>
      <c r="I1173">
        <v>2</v>
      </c>
      <c r="J1173" t="s">
        <v>88</v>
      </c>
      <c r="K1173" t="s">
        <v>6</v>
      </c>
      <c r="L1173" t="s">
        <v>89</v>
      </c>
      <c r="M1173" t="s">
        <v>75</v>
      </c>
      <c r="N1173" t="s">
        <v>49</v>
      </c>
      <c r="O1173" t="s">
        <v>50</v>
      </c>
      <c r="P1173" t="str">
        <f>LEFT(Table6[[#This Row],[PoliceStation]],LEN(Table6[[#This Row],[PoliceStation]])-4)</f>
        <v>Kampong Java</v>
      </c>
    </row>
    <row r="1174" spans="7:16" x14ac:dyDescent="0.2">
      <c r="G1174">
        <v>2015</v>
      </c>
      <c r="H1174" t="s">
        <v>16</v>
      </c>
      <c r="I1174">
        <v>1</v>
      </c>
      <c r="J1174" t="s">
        <v>88</v>
      </c>
      <c r="K1174" t="s">
        <v>6</v>
      </c>
      <c r="L1174" t="s">
        <v>89</v>
      </c>
      <c r="M1174" t="s">
        <v>75</v>
      </c>
      <c r="N1174" t="s">
        <v>49</v>
      </c>
      <c r="O1174" t="s">
        <v>50</v>
      </c>
      <c r="P1174" t="str">
        <f>LEFT(Table6[[#This Row],[PoliceStation]],LEN(Table6[[#This Row],[PoliceStation]])-4)</f>
        <v>Kampong Java</v>
      </c>
    </row>
    <row r="1175" spans="7:16" x14ac:dyDescent="0.2">
      <c r="G1175">
        <v>2015</v>
      </c>
      <c r="H1175" t="s">
        <v>12</v>
      </c>
      <c r="I1175">
        <v>28</v>
      </c>
      <c r="J1175" t="s">
        <v>88</v>
      </c>
      <c r="K1175" t="s">
        <v>3</v>
      </c>
      <c r="L1175" t="s">
        <v>89</v>
      </c>
      <c r="M1175" t="s">
        <v>75</v>
      </c>
      <c r="N1175" t="s">
        <v>49</v>
      </c>
      <c r="O1175" t="s">
        <v>50</v>
      </c>
      <c r="P1175" t="str">
        <f>LEFT(Table6[[#This Row],[PoliceStation]],LEN(Table6[[#This Row],[PoliceStation]])-4)</f>
        <v>Kampong Java</v>
      </c>
    </row>
    <row r="1176" spans="7:16" x14ac:dyDescent="0.2">
      <c r="G1176">
        <v>2015</v>
      </c>
      <c r="H1176" t="s">
        <v>15</v>
      </c>
      <c r="I1176">
        <v>5</v>
      </c>
      <c r="J1176" t="s">
        <v>88</v>
      </c>
      <c r="K1176" t="s">
        <v>5</v>
      </c>
      <c r="L1176" t="s">
        <v>89</v>
      </c>
      <c r="M1176" t="s">
        <v>78</v>
      </c>
      <c r="N1176" t="s">
        <v>49</v>
      </c>
      <c r="O1176" t="s">
        <v>50</v>
      </c>
      <c r="P1176" t="str">
        <f>LEFT(Table6[[#This Row],[PoliceStation]],LEN(Table6[[#This Row],[PoliceStation]])-4)</f>
        <v>Orchard</v>
      </c>
    </row>
    <row r="1177" spans="7:16" x14ac:dyDescent="0.2">
      <c r="G1177">
        <v>2015</v>
      </c>
      <c r="H1177" t="s">
        <v>15</v>
      </c>
      <c r="I1177">
        <v>12</v>
      </c>
      <c r="J1177" t="s">
        <v>88</v>
      </c>
      <c r="K1177" t="s">
        <v>5</v>
      </c>
      <c r="L1177" t="s">
        <v>89</v>
      </c>
      <c r="M1177" t="s">
        <v>70</v>
      </c>
      <c r="N1177" t="s">
        <v>39</v>
      </c>
      <c r="O1177" t="s">
        <v>40</v>
      </c>
      <c r="P1177" t="str">
        <f>LEFT(Table6[[#This Row],[PoliceStation]],LEN(Table6[[#This Row],[PoliceStation]])-4)</f>
        <v>Bukit Panjang</v>
      </c>
    </row>
    <row r="1178" spans="7:16" x14ac:dyDescent="0.2">
      <c r="G1178">
        <v>2015</v>
      </c>
      <c r="H1178" t="s">
        <v>12</v>
      </c>
      <c r="I1178">
        <v>24</v>
      </c>
      <c r="J1178" t="s">
        <v>88</v>
      </c>
      <c r="K1178" t="s">
        <v>3</v>
      </c>
      <c r="L1178" t="s">
        <v>89</v>
      </c>
      <c r="M1178" t="s">
        <v>61</v>
      </c>
      <c r="N1178" t="s">
        <v>42</v>
      </c>
      <c r="O1178" t="s">
        <v>43</v>
      </c>
      <c r="P1178" t="str">
        <f>LEFT(Table6[[#This Row],[PoliceStation]],LEN(Table6[[#This Row],[PoliceStation]])-4)</f>
        <v>Ang Mo Kio South</v>
      </c>
    </row>
    <row r="1179" spans="7:16" x14ac:dyDescent="0.2">
      <c r="G1179">
        <v>2015</v>
      </c>
      <c r="H1179" t="s">
        <v>16</v>
      </c>
      <c r="I1179">
        <v>5</v>
      </c>
      <c r="J1179" t="s">
        <v>88</v>
      </c>
      <c r="K1179" t="s">
        <v>6</v>
      </c>
      <c r="L1179" t="s">
        <v>89</v>
      </c>
      <c r="M1179" t="s">
        <v>70</v>
      </c>
      <c r="N1179" t="s">
        <v>39</v>
      </c>
      <c r="O1179" t="s">
        <v>40</v>
      </c>
      <c r="P1179" t="str">
        <f>LEFT(Table6[[#This Row],[PoliceStation]],LEN(Table6[[#This Row],[PoliceStation]])-4)</f>
        <v>Bukit Panjang</v>
      </c>
    </row>
    <row r="1180" spans="7:16" x14ac:dyDescent="0.2">
      <c r="G1180">
        <v>2015</v>
      </c>
      <c r="H1180" t="s">
        <v>17</v>
      </c>
      <c r="I1180">
        <v>0</v>
      </c>
      <c r="J1180" t="s">
        <v>88</v>
      </c>
      <c r="K1180" t="s">
        <v>6</v>
      </c>
      <c r="L1180" t="s">
        <v>89</v>
      </c>
      <c r="M1180" t="s">
        <v>65</v>
      </c>
      <c r="N1180" t="s">
        <v>42</v>
      </c>
      <c r="O1180" t="s">
        <v>43</v>
      </c>
      <c r="P1180" t="str">
        <f>LEFT(Table6[[#This Row],[PoliceStation]],LEN(Table6[[#This Row],[PoliceStation]])-4)</f>
        <v>Yishun North</v>
      </c>
    </row>
    <row r="1181" spans="7:16" x14ac:dyDescent="0.2">
      <c r="G1181">
        <v>2015</v>
      </c>
      <c r="H1181" t="s">
        <v>12</v>
      </c>
      <c r="I1181">
        <v>0</v>
      </c>
      <c r="J1181" t="s">
        <v>88</v>
      </c>
      <c r="K1181" t="s">
        <v>3</v>
      </c>
      <c r="L1181" t="s">
        <v>89</v>
      </c>
      <c r="M1181" t="s">
        <v>69</v>
      </c>
      <c r="N1181" t="s">
        <v>42</v>
      </c>
      <c r="O1181" t="s">
        <v>43</v>
      </c>
      <c r="P1181" t="str">
        <f>LEFT(Table6[[#This Row],[PoliceStation]],LEN(Table6[[#This Row],[PoliceStation]])-4)</f>
        <v>Yishun South</v>
      </c>
    </row>
    <row r="1182" spans="7:16" x14ac:dyDescent="0.2">
      <c r="G1182">
        <v>2015</v>
      </c>
      <c r="H1182" t="s">
        <v>16</v>
      </c>
      <c r="I1182">
        <v>0</v>
      </c>
      <c r="J1182" t="s">
        <v>88</v>
      </c>
      <c r="K1182" t="s">
        <v>6</v>
      </c>
      <c r="L1182" t="s">
        <v>89</v>
      </c>
      <c r="M1182" t="s">
        <v>69</v>
      </c>
      <c r="N1182" t="s">
        <v>42</v>
      </c>
      <c r="O1182" t="s">
        <v>43</v>
      </c>
      <c r="P1182" t="str">
        <f>LEFT(Table6[[#This Row],[PoliceStation]],LEN(Table6[[#This Row],[PoliceStation]])-4)</f>
        <v>Yishun South</v>
      </c>
    </row>
    <row r="1183" spans="7:16" x14ac:dyDescent="0.2">
      <c r="G1183">
        <v>2015</v>
      </c>
      <c r="H1183" t="s">
        <v>17</v>
      </c>
      <c r="I1183">
        <v>0</v>
      </c>
      <c r="J1183" t="s">
        <v>88</v>
      </c>
      <c r="K1183" t="s">
        <v>6</v>
      </c>
      <c r="L1183" t="s">
        <v>89</v>
      </c>
      <c r="M1183" t="s">
        <v>69</v>
      </c>
      <c r="N1183" t="s">
        <v>42</v>
      </c>
      <c r="O1183" t="s">
        <v>43</v>
      </c>
      <c r="P1183" t="str">
        <f>LEFT(Table6[[#This Row],[PoliceStation]],LEN(Table6[[#This Row],[PoliceStation]])-4)</f>
        <v>Yishun South</v>
      </c>
    </row>
    <row r="1184" spans="7:16" x14ac:dyDescent="0.2">
      <c r="G1184">
        <v>2015</v>
      </c>
      <c r="H1184" t="s">
        <v>12</v>
      </c>
      <c r="I1184">
        <v>0</v>
      </c>
      <c r="J1184" t="s">
        <v>88</v>
      </c>
      <c r="K1184" t="s">
        <v>3</v>
      </c>
      <c r="L1184" t="s">
        <v>89</v>
      </c>
      <c r="M1184" t="s">
        <v>65</v>
      </c>
      <c r="N1184" t="s">
        <v>42</v>
      </c>
      <c r="O1184" t="s">
        <v>43</v>
      </c>
      <c r="P1184" t="str">
        <f>LEFT(Table6[[#This Row],[PoliceStation]],LEN(Table6[[#This Row],[PoliceStation]])-4)</f>
        <v>Yishun North</v>
      </c>
    </row>
    <row r="1185" spans="7:16" x14ac:dyDescent="0.2">
      <c r="G1185">
        <v>2015</v>
      </c>
      <c r="H1185" t="s">
        <v>15</v>
      </c>
      <c r="I1185">
        <v>0</v>
      </c>
      <c r="J1185" t="s">
        <v>88</v>
      </c>
      <c r="K1185" t="s">
        <v>5</v>
      </c>
      <c r="L1185" t="s">
        <v>89</v>
      </c>
      <c r="M1185" t="s">
        <v>38</v>
      </c>
      <c r="N1185" t="s">
        <v>39</v>
      </c>
      <c r="O1185" t="s">
        <v>40</v>
      </c>
      <c r="P1185" t="str">
        <f>LEFT(Table6[[#This Row],[PoliceStation]],LEN(Table6[[#This Row],[PoliceStation]])-4)</f>
        <v>Woodlands</v>
      </c>
    </row>
    <row r="1186" spans="7:16" x14ac:dyDescent="0.2">
      <c r="G1186">
        <v>2015</v>
      </c>
      <c r="H1186" t="s">
        <v>12</v>
      </c>
      <c r="I1186">
        <v>45</v>
      </c>
      <c r="J1186" t="s">
        <v>88</v>
      </c>
      <c r="K1186" t="s">
        <v>3</v>
      </c>
      <c r="L1186" t="s">
        <v>89</v>
      </c>
      <c r="M1186" t="s">
        <v>53</v>
      </c>
      <c r="N1186" t="s">
        <v>39</v>
      </c>
      <c r="O1186" t="s">
        <v>40</v>
      </c>
      <c r="P1186" t="str">
        <f>LEFT(Table6[[#This Row],[PoliceStation]],LEN(Table6[[#This Row],[PoliceStation]])-4)</f>
        <v>Nanyang</v>
      </c>
    </row>
    <row r="1187" spans="7:16" x14ac:dyDescent="0.2">
      <c r="G1187">
        <v>2015</v>
      </c>
      <c r="H1187" t="s">
        <v>15</v>
      </c>
      <c r="I1187">
        <v>14</v>
      </c>
      <c r="J1187" t="s">
        <v>88</v>
      </c>
      <c r="K1187" t="s">
        <v>5</v>
      </c>
      <c r="L1187" t="s">
        <v>89</v>
      </c>
      <c r="M1187" t="s">
        <v>54</v>
      </c>
      <c r="N1187" t="s">
        <v>39</v>
      </c>
      <c r="O1187" t="s">
        <v>40</v>
      </c>
      <c r="P1187" t="str">
        <f>LEFT(Table6[[#This Row],[PoliceStation]],LEN(Table6[[#This Row],[PoliceStation]])-4)</f>
        <v>Jurong West</v>
      </c>
    </row>
    <row r="1188" spans="7:16" x14ac:dyDescent="0.2">
      <c r="G1188">
        <v>2015</v>
      </c>
      <c r="H1188" t="s">
        <v>16</v>
      </c>
      <c r="I1188">
        <v>13</v>
      </c>
      <c r="J1188" t="s">
        <v>88</v>
      </c>
      <c r="K1188" t="s">
        <v>6</v>
      </c>
      <c r="L1188" t="s">
        <v>89</v>
      </c>
      <c r="M1188" t="s">
        <v>81</v>
      </c>
      <c r="N1188" t="s">
        <v>39</v>
      </c>
      <c r="O1188" t="s">
        <v>40</v>
      </c>
      <c r="P1188" t="str">
        <f>LEFT(Table6[[#This Row],[PoliceStation]],LEN(Table6[[#This Row],[PoliceStation]])-4)</f>
        <v>Woodlands East</v>
      </c>
    </row>
    <row r="1189" spans="7:16" x14ac:dyDescent="0.2">
      <c r="G1189">
        <v>2015</v>
      </c>
      <c r="H1189" t="s">
        <v>17</v>
      </c>
      <c r="I1189">
        <v>0</v>
      </c>
      <c r="J1189" t="s">
        <v>88</v>
      </c>
      <c r="K1189" t="s">
        <v>6</v>
      </c>
      <c r="L1189" t="s">
        <v>89</v>
      </c>
      <c r="M1189" t="s">
        <v>38</v>
      </c>
      <c r="N1189" t="s">
        <v>39</v>
      </c>
      <c r="O1189" t="s">
        <v>40</v>
      </c>
      <c r="P1189" t="str">
        <f>LEFT(Table6[[#This Row],[PoliceStation]],LEN(Table6[[#This Row],[PoliceStation]])-4)</f>
        <v>Woodlands</v>
      </c>
    </row>
    <row r="1190" spans="7:16" x14ac:dyDescent="0.2">
      <c r="G1190">
        <v>2015</v>
      </c>
      <c r="H1190" t="s">
        <v>14</v>
      </c>
      <c r="I1190">
        <v>0</v>
      </c>
      <c r="J1190" t="s">
        <v>88</v>
      </c>
      <c r="K1190" t="s">
        <v>4</v>
      </c>
      <c r="L1190" t="s">
        <v>89</v>
      </c>
      <c r="M1190" t="s">
        <v>81</v>
      </c>
      <c r="N1190" t="s">
        <v>39</v>
      </c>
      <c r="O1190" t="s">
        <v>40</v>
      </c>
      <c r="P1190" t="str">
        <f>LEFT(Table6[[#This Row],[PoliceStation]],LEN(Table6[[#This Row],[PoliceStation]])-4)</f>
        <v>Woodlands East</v>
      </c>
    </row>
    <row r="1191" spans="7:16" x14ac:dyDescent="0.2">
      <c r="G1191">
        <v>2015</v>
      </c>
      <c r="H1191" t="s">
        <v>12</v>
      </c>
      <c r="I1191">
        <v>45</v>
      </c>
      <c r="J1191" t="s">
        <v>88</v>
      </c>
      <c r="K1191" t="s">
        <v>3</v>
      </c>
      <c r="L1191" t="s">
        <v>89</v>
      </c>
      <c r="M1191" t="s">
        <v>82</v>
      </c>
      <c r="N1191" t="s">
        <v>39</v>
      </c>
      <c r="O1191" t="s">
        <v>40</v>
      </c>
      <c r="P1191" t="str">
        <f>LEFT(Table6[[#This Row],[PoliceStation]],LEN(Table6[[#This Row],[PoliceStation]])-4)</f>
        <v>Woodlands West</v>
      </c>
    </row>
    <row r="1192" spans="7:16" x14ac:dyDescent="0.2">
      <c r="G1192">
        <v>2015</v>
      </c>
      <c r="H1192" t="s">
        <v>16</v>
      </c>
      <c r="I1192">
        <v>15</v>
      </c>
      <c r="J1192" t="s">
        <v>88</v>
      </c>
      <c r="K1192" t="s">
        <v>6</v>
      </c>
      <c r="L1192" t="s">
        <v>89</v>
      </c>
      <c r="M1192" t="s">
        <v>82</v>
      </c>
      <c r="N1192" t="s">
        <v>39</v>
      </c>
      <c r="O1192" t="s">
        <v>40</v>
      </c>
      <c r="P1192" t="str">
        <f>LEFT(Table6[[#This Row],[PoliceStation]],LEN(Table6[[#This Row],[PoliceStation]])-4)</f>
        <v>Woodlands West</v>
      </c>
    </row>
    <row r="1193" spans="7:16" x14ac:dyDescent="0.2">
      <c r="G1193">
        <v>2015</v>
      </c>
      <c r="H1193" t="s">
        <v>17</v>
      </c>
      <c r="I1193">
        <v>4</v>
      </c>
      <c r="J1193" t="s">
        <v>88</v>
      </c>
      <c r="K1193" t="s">
        <v>6</v>
      </c>
      <c r="L1193" t="s">
        <v>89</v>
      </c>
      <c r="M1193" t="s">
        <v>82</v>
      </c>
      <c r="N1193" t="s">
        <v>39</v>
      </c>
      <c r="O1193" t="s">
        <v>40</v>
      </c>
      <c r="P1193" t="str">
        <f>LEFT(Table6[[#This Row],[PoliceStation]],LEN(Table6[[#This Row],[PoliceStation]])-4)</f>
        <v>Woodlands West</v>
      </c>
    </row>
    <row r="1194" spans="7:16" x14ac:dyDescent="0.2">
      <c r="G1194">
        <v>2015</v>
      </c>
      <c r="H1194" t="s">
        <v>14</v>
      </c>
      <c r="I1194">
        <v>6</v>
      </c>
      <c r="J1194" t="s">
        <v>88</v>
      </c>
      <c r="K1194" t="s">
        <v>4</v>
      </c>
      <c r="L1194" t="s">
        <v>89</v>
      </c>
      <c r="M1194" t="s">
        <v>82</v>
      </c>
      <c r="N1194" t="s">
        <v>39</v>
      </c>
      <c r="O1194" t="s">
        <v>40</v>
      </c>
      <c r="P1194" t="str">
        <f>LEFT(Table6[[#This Row],[PoliceStation]],LEN(Table6[[#This Row],[PoliceStation]])-4)</f>
        <v>Woodlands West</v>
      </c>
    </row>
    <row r="1195" spans="7:16" x14ac:dyDescent="0.2">
      <c r="G1195">
        <v>2015</v>
      </c>
      <c r="H1195" t="s">
        <v>12</v>
      </c>
      <c r="I1195">
        <v>33</v>
      </c>
      <c r="J1195" t="s">
        <v>88</v>
      </c>
      <c r="K1195" t="s">
        <v>3</v>
      </c>
      <c r="L1195" t="s">
        <v>89</v>
      </c>
      <c r="M1195" t="s">
        <v>81</v>
      </c>
      <c r="N1195" t="s">
        <v>39</v>
      </c>
      <c r="O1195" t="s">
        <v>40</v>
      </c>
      <c r="P1195" t="str">
        <f>LEFT(Table6[[#This Row],[PoliceStation]],LEN(Table6[[#This Row],[PoliceStation]])-4)</f>
        <v>Woodlands East</v>
      </c>
    </row>
    <row r="1196" spans="7:16" x14ac:dyDescent="0.2">
      <c r="G1196">
        <v>2015</v>
      </c>
      <c r="H1196" t="s">
        <v>15</v>
      </c>
      <c r="I1196">
        <v>12</v>
      </c>
      <c r="J1196" t="s">
        <v>88</v>
      </c>
      <c r="K1196" t="s">
        <v>5</v>
      </c>
      <c r="L1196" t="s">
        <v>89</v>
      </c>
      <c r="M1196" t="s">
        <v>82</v>
      </c>
      <c r="N1196" t="s">
        <v>39</v>
      </c>
      <c r="O1196" t="s">
        <v>40</v>
      </c>
      <c r="P1196" t="str">
        <f>LEFT(Table6[[#This Row],[PoliceStation]],LEN(Table6[[#This Row],[PoliceStation]])-4)</f>
        <v>Woodlands West</v>
      </c>
    </row>
    <row r="1197" spans="7:16" x14ac:dyDescent="0.2">
      <c r="G1197">
        <v>2015</v>
      </c>
      <c r="H1197" t="s">
        <v>17</v>
      </c>
      <c r="I1197">
        <v>1</v>
      </c>
      <c r="J1197" t="s">
        <v>88</v>
      </c>
      <c r="K1197" t="s">
        <v>6</v>
      </c>
      <c r="L1197" t="s">
        <v>89</v>
      </c>
      <c r="M1197" t="s">
        <v>81</v>
      </c>
      <c r="N1197" t="s">
        <v>39</v>
      </c>
      <c r="O1197" t="s">
        <v>40</v>
      </c>
      <c r="P1197" t="str">
        <f>LEFT(Table6[[#This Row],[PoliceStation]],LEN(Table6[[#This Row],[PoliceStation]])-4)</f>
        <v>Woodlands East</v>
      </c>
    </row>
    <row r="1198" spans="7:16" x14ac:dyDescent="0.2">
      <c r="G1198">
        <v>2015</v>
      </c>
      <c r="H1198" t="s">
        <v>16</v>
      </c>
      <c r="I1198">
        <v>0</v>
      </c>
      <c r="J1198" t="s">
        <v>88</v>
      </c>
      <c r="K1198" t="s">
        <v>6</v>
      </c>
      <c r="L1198" t="s">
        <v>89</v>
      </c>
      <c r="M1198" t="s">
        <v>38</v>
      </c>
      <c r="N1198" t="s">
        <v>39</v>
      </c>
      <c r="O1198" t="s">
        <v>40</v>
      </c>
      <c r="P1198" t="str">
        <f>LEFT(Table6[[#This Row],[PoliceStation]],LEN(Table6[[#This Row],[PoliceStation]])-4)</f>
        <v>Woodlands</v>
      </c>
    </row>
    <row r="1199" spans="7:16" x14ac:dyDescent="0.2">
      <c r="G1199">
        <v>2015</v>
      </c>
      <c r="H1199" t="s">
        <v>14</v>
      </c>
      <c r="I1199">
        <v>1</v>
      </c>
      <c r="J1199" t="s">
        <v>88</v>
      </c>
      <c r="K1199" t="s">
        <v>4</v>
      </c>
      <c r="L1199" t="s">
        <v>89</v>
      </c>
      <c r="M1199" t="s">
        <v>81</v>
      </c>
      <c r="N1199" t="s">
        <v>39</v>
      </c>
      <c r="O1199" t="s">
        <v>40</v>
      </c>
      <c r="P1199" t="str">
        <f>LEFT(Table6[[#This Row],[PoliceStation]],LEN(Table6[[#This Row],[PoliceStation]])-4)</f>
        <v>Woodlands East</v>
      </c>
    </row>
    <row r="1200" spans="7:16" x14ac:dyDescent="0.2">
      <c r="G1200">
        <v>2015</v>
      </c>
      <c r="H1200" t="s">
        <v>12</v>
      </c>
      <c r="I1200">
        <v>0</v>
      </c>
      <c r="J1200" t="s">
        <v>88</v>
      </c>
      <c r="K1200" t="s">
        <v>3</v>
      </c>
      <c r="L1200" t="s">
        <v>89</v>
      </c>
      <c r="M1200" t="s">
        <v>38</v>
      </c>
      <c r="N1200" t="s">
        <v>39</v>
      </c>
      <c r="O1200" t="s">
        <v>40</v>
      </c>
      <c r="P1200" t="str">
        <f>LEFT(Table6[[#This Row],[PoliceStation]],LEN(Table6[[#This Row],[PoliceStation]])-4)</f>
        <v>Woodlands</v>
      </c>
    </row>
    <row r="1201" spans="7:16" x14ac:dyDescent="0.2">
      <c r="G1201">
        <v>2015</v>
      </c>
      <c r="H1201" t="s">
        <v>15</v>
      </c>
      <c r="I1201">
        <v>2</v>
      </c>
      <c r="J1201" t="s">
        <v>88</v>
      </c>
      <c r="K1201" t="s">
        <v>5</v>
      </c>
      <c r="L1201" t="s">
        <v>89</v>
      </c>
      <c r="M1201" t="s">
        <v>81</v>
      </c>
      <c r="N1201" t="s">
        <v>39</v>
      </c>
      <c r="O1201" t="s">
        <v>40</v>
      </c>
      <c r="P1201" t="str">
        <f>LEFT(Table6[[#This Row],[PoliceStation]],LEN(Table6[[#This Row],[PoliceStation]])-4)</f>
        <v>Woodlands East</v>
      </c>
    </row>
    <row r="1202" spans="7:16" x14ac:dyDescent="0.2">
      <c r="G1202">
        <v>2015</v>
      </c>
      <c r="H1202" t="s">
        <v>14</v>
      </c>
      <c r="I1202">
        <v>1</v>
      </c>
      <c r="J1202" t="s">
        <v>88</v>
      </c>
      <c r="K1202" t="s">
        <v>4</v>
      </c>
      <c r="L1202" t="s">
        <v>89</v>
      </c>
      <c r="M1202" t="s">
        <v>80</v>
      </c>
      <c r="N1202" t="s">
        <v>49</v>
      </c>
      <c r="O1202" t="s">
        <v>50</v>
      </c>
      <c r="P1202" t="str">
        <f>LEFT(Table6[[#This Row],[PoliceStation]],LEN(Table6[[#This Row],[PoliceStation]])-4)</f>
        <v>Bukit Timah</v>
      </c>
    </row>
    <row r="1203" spans="7:16" x14ac:dyDescent="0.2">
      <c r="G1203">
        <v>2015</v>
      </c>
      <c r="H1203" t="s">
        <v>14</v>
      </c>
      <c r="I1203">
        <v>2</v>
      </c>
      <c r="J1203" t="s">
        <v>88</v>
      </c>
      <c r="K1203" t="s">
        <v>4</v>
      </c>
      <c r="L1203" t="s">
        <v>89</v>
      </c>
      <c r="M1203" t="s">
        <v>59</v>
      </c>
      <c r="N1203" t="s">
        <v>39</v>
      </c>
      <c r="O1203" t="s">
        <v>40</v>
      </c>
      <c r="P1203" t="str">
        <f>LEFT(Table6[[#This Row],[PoliceStation]],LEN(Table6[[#This Row],[PoliceStation]])-4)</f>
        <v>Choa Chu Kang</v>
      </c>
    </row>
    <row r="1204" spans="7:16" x14ac:dyDescent="0.2">
      <c r="G1204">
        <v>2015</v>
      </c>
      <c r="H1204" t="s">
        <v>15</v>
      </c>
      <c r="I1204">
        <v>11</v>
      </c>
      <c r="J1204" t="s">
        <v>88</v>
      </c>
      <c r="K1204" t="s">
        <v>5</v>
      </c>
      <c r="L1204" t="s">
        <v>89</v>
      </c>
      <c r="M1204" t="s">
        <v>59</v>
      </c>
      <c r="N1204" t="s">
        <v>39</v>
      </c>
      <c r="O1204" t="s">
        <v>40</v>
      </c>
      <c r="P1204" t="str">
        <f>LEFT(Table6[[#This Row],[PoliceStation]],LEN(Table6[[#This Row],[PoliceStation]])-4)</f>
        <v>Choa Chu Kang</v>
      </c>
    </row>
    <row r="1205" spans="7:16" x14ac:dyDescent="0.2">
      <c r="G1205">
        <v>2015</v>
      </c>
      <c r="H1205" t="s">
        <v>16</v>
      </c>
      <c r="I1205">
        <v>15</v>
      </c>
      <c r="J1205" t="s">
        <v>88</v>
      </c>
      <c r="K1205" t="s">
        <v>6</v>
      </c>
      <c r="L1205" t="s">
        <v>89</v>
      </c>
      <c r="M1205" t="s">
        <v>59</v>
      </c>
      <c r="N1205" t="s">
        <v>39</v>
      </c>
      <c r="O1205" t="s">
        <v>40</v>
      </c>
      <c r="P1205" t="str">
        <f>LEFT(Table6[[#This Row],[PoliceStation]],LEN(Table6[[#This Row],[PoliceStation]])-4)</f>
        <v>Choa Chu Kang</v>
      </c>
    </row>
    <row r="1206" spans="7:16" x14ac:dyDescent="0.2">
      <c r="G1206">
        <v>2015</v>
      </c>
      <c r="H1206" t="s">
        <v>12</v>
      </c>
      <c r="I1206">
        <v>0</v>
      </c>
      <c r="J1206" t="s">
        <v>88</v>
      </c>
      <c r="K1206" t="s">
        <v>3</v>
      </c>
      <c r="L1206" t="s">
        <v>89</v>
      </c>
      <c r="M1206" t="s">
        <v>81</v>
      </c>
      <c r="N1206" t="s">
        <v>39</v>
      </c>
      <c r="O1206" t="s">
        <v>40</v>
      </c>
      <c r="P1206" t="str">
        <f>LEFT(Table6[[#This Row],[PoliceStation]],LEN(Table6[[#This Row],[PoliceStation]])-4)</f>
        <v>Woodlands East</v>
      </c>
    </row>
    <row r="1207" spans="7:16" x14ac:dyDescent="0.2">
      <c r="G1207">
        <v>2015</v>
      </c>
      <c r="H1207" t="s">
        <v>14</v>
      </c>
      <c r="I1207">
        <v>0</v>
      </c>
      <c r="J1207" t="s">
        <v>88</v>
      </c>
      <c r="K1207" t="s">
        <v>4</v>
      </c>
      <c r="L1207" t="s">
        <v>89</v>
      </c>
      <c r="M1207" t="s">
        <v>69</v>
      </c>
      <c r="N1207" t="s">
        <v>42</v>
      </c>
      <c r="O1207" t="s">
        <v>43</v>
      </c>
      <c r="P1207" t="str">
        <f>LEFT(Table6[[#This Row],[PoliceStation]],LEN(Table6[[#This Row],[PoliceStation]])-4)</f>
        <v>Yishun South</v>
      </c>
    </row>
    <row r="1208" spans="7:16" x14ac:dyDescent="0.2">
      <c r="G1208">
        <v>2015</v>
      </c>
      <c r="H1208" t="s">
        <v>17</v>
      </c>
      <c r="I1208">
        <v>0</v>
      </c>
      <c r="J1208" t="s">
        <v>88</v>
      </c>
      <c r="K1208" t="s">
        <v>6</v>
      </c>
      <c r="L1208" t="s">
        <v>89</v>
      </c>
      <c r="M1208" t="s">
        <v>81</v>
      </c>
      <c r="N1208" t="s">
        <v>39</v>
      </c>
      <c r="O1208" t="s">
        <v>40</v>
      </c>
      <c r="P1208" t="str">
        <f>LEFT(Table6[[#This Row],[PoliceStation]],LEN(Table6[[#This Row],[PoliceStation]])-4)</f>
        <v>Woodlands East</v>
      </c>
    </row>
    <row r="1209" spans="7:16" x14ac:dyDescent="0.2">
      <c r="G1209">
        <v>2015</v>
      </c>
      <c r="H1209" t="s">
        <v>17</v>
      </c>
      <c r="I1209">
        <v>5</v>
      </c>
      <c r="J1209" t="s">
        <v>88</v>
      </c>
      <c r="K1209" t="s">
        <v>6</v>
      </c>
      <c r="L1209" t="s">
        <v>89</v>
      </c>
      <c r="M1209" t="s">
        <v>54</v>
      </c>
      <c r="N1209" t="s">
        <v>39</v>
      </c>
      <c r="O1209" t="s">
        <v>40</v>
      </c>
      <c r="P1209" t="str">
        <f>LEFT(Table6[[#This Row],[PoliceStation]],LEN(Table6[[#This Row],[PoliceStation]])-4)</f>
        <v>Jurong West</v>
      </c>
    </row>
    <row r="1210" spans="7:16" x14ac:dyDescent="0.2">
      <c r="G1210">
        <v>2015</v>
      </c>
      <c r="H1210" t="s">
        <v>16</v>
      </c>
      <c r="I1210">
        <v>13</v>
      </c>
      <c r="J1210" t="s">
        <v>88</v>
      </c>
      <c r="K1210" t="s">
        <v>6</v>
      </c>
      <c r="L1210" t="s">
        <v>89</v>
      </c>
      <c r="M1210" t="s">
        <v>53</v>
      </c>
      <c r="N1210" t="s">
        <v>39</v>
      </c>
      <c r="O1210" t="s">
        <v>40</v>
      </c>
      <c r="P1210" t="str">
        <f>LEFT(Table6[[#This Row],[PoliceStation]],LEN(Table6[[#This Row],[PoliceStation]])-4)</f>
        <v>Nanyang</v>
      </c>
    </row>
    <row r="1211" spans="7:16" x14ac:dyDescent="0.2">
      <c r="G1211">
        <v>2015</v>
      </c>
      <c r="H1211" t="s">
        <v>17</v>
      </c>
      <c r="I1211">
        <v>0</v>
      </c>
      <c r="J1211" t="s">
        <v>88</v>
      </c>
      <c r="K1211" t="s">
        <v>6</v>
      </c>
      <c r="L1211" t="s">
        <v>89</v>
      </c>
      <c r="M1211" t="s">
        <v>53</v>
      </c>
      <c r="N1211" t="s">
        <v>39</v>
      </c>
      <c r="O1211" t="s">
        <v>40</v>
      </c>
      <c r="P1211" t="str">
        <f>LEFT(Table6[[#This Row],[PoliceStation]],LEN(Table6[[#This Row],[PoliceStation]])-4)</f>
        <v>Nanyang</v>
      </c>
    </row>
    <row r="1212" spans="7:16" x14ac:dyDescent="0.2">
      <c r="G1212">
        <v>2015</v>
      </c>
      <c r="H1212" t="s">
        <v>15</v>
      </c>
      <c r="I1212">
        <v>3</v>
      </c>
      <c r="J1212" t="s">
        <v>88</v>
      </c>
      <c r="K1212" t="s">
        <v>5</v>
      </c>
      <c r="L1212" t="s">
        <v>89</v>
      </c>
      <c r="M1212" t="s">
        <v>53</v>
      </c>
      <c r="N1212" t="s">
        <v>39</v>
      </c>
      <c r="O1212" t="s">
        <v>40</v>
      </c>
      <c r="P1212" t="str">
        <f>LEFT(Table6[[#This Row],[PoliceStation]],LEN(Table6[[#This Row],[PoliceStation]])-4)</f>
        <v>Nanyang</v>
      </c>
    </row>
    <row r="1213" spans="7:16" x14ac:dyDescent="0.2">
      <c r="G1213">
        <v>2015</v>
      </c>
      <c r="H1213" t="s">
        <v>14</v>
      </c>
      <c r="I1213">
        <v>3</v>
      </c>
      <c r="J1213" t="s">
        <v>88</v>
      </c>
      <c r="K1213" t="s">
        <v>4</v>
      </c>
      <c r="L1213" t="s">
        <v>89</v>
      </c>
      <c r="M1213" t="s">
        <v>53</v>
      </c>
      <c r="N1213" t="s">
        <v>39</v>
      </c>
      <c r="O1213" t="s">
        <v>40</v>
      </c>
      <c r="P1213" t="str">
        <f>LEFT(Table6[[#This Row],[PoliceStation]],LEN(Table6[[#This Row],[PoliceStation]])-4)</f>
        <v>Nanyang</v>
      </c>
    </row>
    <row r="1214" spans="7:16" x14ac:dyDescent="0.2">
      <c r="G1214">
        <v>2015</v>
      </c>
      <c r="H1214" t="s">
        <v>12</v>
      </c>
      <c r="I1214">
        <v>40</v>
      </c>
      <c r="J1214" t="s">
        <v>88</v>
      </c>
      <c r="K1214" t="s">
        <v>3</v>
      </c>
      <c r="L1214" t="s">
        <v>89</v>
      </c>
      <c r="M1214" t="s">
        <v>54</v>
      </c>
      <c r="N1214" t="s">
        <v>39</v>
      </c>
      <c r="O1214" t="s">
        <v>40</v>
      </c>
      <c r="P1214" t="str">
        <f>LEFT(Table6[[#This Row],[PoliceStation]],LEN(Table6[[#This Row],[PoliceStation]])-4)</f>
        <v>Jurong West</v>
      </c>
    </row>
    <row r="1215" spans="7:16" x14ac:dyDescent="0.2">
      <c r="G1215">
        <v>2015</v>
      </c>
      <c r="H1215" t="s">
        <v>16</v>
      </c>
      <c r="I1215">
        <v>19</v>
      </c>
      <c r="J1215" t="s">
        <v>88</v>
      </c>
      <c r="K1215" t="s">
        <v>6</v>
      </c>
      <c r="L1215" t="s">
        <v>89</v>
      </c>
      <c r="M1215" t="s">
        <v>54</v>
      </c>
      <c r="N1215" t="s">
        <v>39</v>
      </c>
      <c r="O1215" t="s">
        <v>40</v>
      </c>
      <c r="P1215" t="str">
        <f>LEFT(Table6[[#This Row],[PoliceStation]],LEN(Table6[[#This Row],[PoliceStation]])-4)</f>
        <v>Jurong West</v>
      </c>
    </row>
    <row r="1216" spans="7:16" x14ac:dyDescent="0.2">
      <c r="G1216">
        <v>2015</v>
      </c>
      <c r="H1216" t="s">
        <v>15</v>
      </c>
      <c r="I1216">
        <v>0</v>
      </c>
      <c r="J1216" t="s">
        <v>88</v>
      </c>
      <c r="K1216" t="s">
        <v>5</v>
      </c>
      <c r="L1216" t="s">
        <v>89</v>
      </c>
      <c r="M1216" t="s">
        <v>81</v>
      </c>
      <c r="N1216" t="s">
        <v>39</v>
      </c>
      <c r="O1216" t="s">
        <v>40</v>
      </c>
      <c r="P1216" t="str">
        <f>LEFT(Table6[[#This Row],[PoliceStation]],LEN(Table6[[#This Row],[PoliceStation]])-4)</f>
        <v>Woodlands East</v>
      </c>
    </row>
    <row r="1217" spans="7:16" x14ac:dyDescent="0.2">
      <c r="G1217">
        <v>2015</v>
      </c>
      <c r="H1217" t="s">
        <v>14</v>
      </c>
      <c r="I1217">
        <v>0</v>
      </c>
      <c r="J1217" t="s">
        <v>88</v>
      </c>
      <c r="K1217" t="s">
        <v>4</v>
      </c>
      <c r="L1217" t="s">
        <v>89</v>
      </c>
      <c r="M1217" t="s">
        <v>38</v>
      </c>
      <c r="N1217" t="s">
        <v>39</v>
      </c>
      <c r="O1217" t="s">
        <v>40</v>
      </c>
      <c r="P1217" t="str">
        <f>LEFT(Table6[[#This Row],[PoliceStation]],LEN(Table6[[#This Row],[PoliceStation]])-4)</f>
        <v>Woodlands</v>
      </c>
    </row>
    <row r="1218" spans="7:16" x14ac:dyDescent="0.2">
      <c r="G1218">
        <v>2015</v>
      </c>
      <c r="H1218" t="s">
        <v>14</v>
      </c>
      <c r="I1218">
        <v>0</v>
      </c>
      <c r="J1218" t="s">
        <v>88</v>
      </c>
      <c r="K1218" t="s">
        <v>4</v>
      </c>
      <c r="L1218" t="s">
        <v>89</v>
      </c>
      <c r="M1218" t="s">
        <v>54</v>
      </c>
      <c r="N1218" t="s">
        <v>39</v>
      </c>
      <c r="O1218" t="s">
        <v>40</v>
      </c>
      <c r="P1218" t="str">
        <f>LEFT(Table6[[#This Row],[PoliceStation]],LEN(Table6[[#This Row],[PoliceStation]])-4)</f>
        <v>Jurong West</v>
      </c>
    </row>
    <row r="1219" spans="7:16" x14ac:dyDescent="0.2">
      <c r="G1219">
        <v>2015</v>
      </c>
      <c r="H1219" t="s">
        <v>12</v>
      </c>
      <c r="I1219">
        <v>52</v>
      </c>
      <c r="J1219" t="s">
        <v>88</v>
      </c>
      <c r="K1219" t="s">
        <v>3</v>
      </c>
      <c r="L1219" t="s">
        <v>89</v>
      </c>
      <c r="M1219" t="s">
        <v>59</v>
      </c>
      <c r="N1219" t="s">
        <v>39</v>
      </c>
      <c r="O1219" t="s">
        <v>40</v>
      </c>
      <c r="P1219" t="str">
        <f>LEFT(Table6[[#This Row],[PoliceStation]],LEN(Table6[[#This Row],[PoliceStation]])-4)</f>
        <v>Choa Chu Kang</v>
      </c>
    </row>
    <row r="1220" spans="7:16" x14ac:dyDescent="0.2">
      <c r="G1220">
        <v>2015</v>
      </c>
      <c r="H1220" t="s">
        <v>17</v>
      </c>
      <c r="I1220">
        <v>0</v>
      </c>
      <c r="J1220" t="s">
        <v>88</v>
      </c>
      <c r="K1220" t="s">
        <v>6</v>
      </c>
      <c r="L1220" t="s">
        <v>89</v>
      </c>
      <c r="M1220" t="s">
        <v>59</v>
      </c>
      <c r="N1220" t="s">
        <v>39</v>
      </c>
      <c r="O1220" t="s">
        <v>40</v>
      </c>
      <c r="P1220" t="str">
        <f>LEFT(Table6[[#This Row],[PoliceStation]],LEN(Table6[[#This Row],[PoliceStation]])-4)</f>
        <v>Choa Chu Kang</v>
      </c>
    </row>
    <row r="1221" spans="7:16" x14ac:dyDescent="0.2">
      <c r="G1221">
        <v>2015</v>
      </c>
      <c r="H1221" t="s">
        <v>16</v>
      </c>
      <c r="I1221">
        <v>2</v>
      </c>
      <c r="J1221" t="s">
        <v>88</v>
      </c>
      <c r="K1221" t="s">
        <v>6</v>
      </c>
      <c r="L1221" t="s">
        <v>89</v>
      </c>
      <c r="M1221" t="s">
        <v>79</v>
      </c>
      <c r="N1221" t="s">
        <v>56</v>
      </c>
      <c r="O1221" t="s">
        <v>50</v>
      </c>
      <c r="P1221" t="str">
        <f>LEFT(Table6[[#This Row],[PoliceStation]],LEN(Table6[[#This Row],[PoliceStation]])-4)</f>
        <v>Marina Bay</v>
      </c>
    </row>
    <row r="1222" spans="7:16" x14ac:dyDescent="0.2">
      <c r="G1222">
        <v>2015</v>
      </c>
      <c r="H1222" t="s">
        <v>12</v>
      </c>
      <c r="I1222">
        <v>60</v>
      </c>
      <c r="J1222" t="s">
        <v>88</v>
      </c>
      <c r="K1222" t="s">
        <v>3</v>
      </c>
      <c r="L1222" t="s">
        <v>89</v>
      </c>
      <c r="M1222" t="s">
        <v>73</v>
      </c>
      <c r="N1222" t="s">
        <v>56</v>
      </c>
      <c r="O1222" t="s">
        <v>50</v>
      </c>
      <c r="P1222" t="str">
        <f>LEFT(Table6[[#This Row],[PoliceStation]],LEN(Table6[[#This Row],[PoliceStation]])-4)</f>
        <v>Rochor</v>
      </c>
    </row>
    <row r="1223" spans="7:16" x14ac:dyDescent="0.2">
      <c r="G1223">
        <v>2015</v>
      </c>
      <c r="H1223" t="s">
        <v>17</v>
      </c>
      <c r="I1223">
        <v>3</v>
      </c>
      <c r="J1223" t="s">
        <v>88</v>
      </c>
      <c r="K1223" t="s">
        <v>6</v>
      </c>
      <c r="L1223" t="s">
        <v>89</v>
      </c>
      <c r="M1223" t="s">
        <v>72</v>
      </c>
      <c r="N1223" t="s">
        <v>49</v>
      </c>
      <c r="O1223" t="s">
        <v>50</v>
      </c>
      <c r="P1223" t="str">
        <f>LEFT(Table6[[#This Row],[PoliceStation]],LEN(Table6[[#This Row],[PoliceStation]])-4)</f>
        <v>Bishan</v>
      </c>
    </row>
    <row r="1224" spans="7:16" x14ac:dyDescent="0.2">
      <c r="G1224">
        <v>2015</v>
      </c>
      <c r="H1224" t="s">
        <v>17</v>
      </c>
      <c r="I1224">
        <v>1</v>
      </c>
      <c r="J1224" t="s">
        <v>88</v>
      </c>
      <c r="K1224" t="s">
        <v>6</v>
      </c>
      <c r="L1224" t="s">
        <v>89</v>
      </c>
      <c r="M1224" t="s">
        <v>76</v>
      </c>
      <c r="N1224" t="s">
        <v>42</v>
      </c>
      <c r="O1224" t="s">
        <v>43</v>
      </c>
      <c r="P1224" t="str">
        <f>LEFT(Table6[[#This Row],[PoliceStation]],LEN(Table6[[#This Row],[PoliceStation]])-4)</f>
        <v>Sembawang</v>
      </c>
    </row>
    <row r="1225" spans="7:16" x14ac:dyDescent="0.2">
      <c r="G1225">
        <v>2015</v>
      </c>
      <c r="H1225" t="s">
        <v>16</v>
      </c>
      <c r="I1225">
        <v>1</v>
      </c>
      <c r="J1225" t="s">
        <v>88</v>
      </c>
      <c r="K1225" t="s">
        <v>6</v>
      </c>
      <c r="L1225" t="s">
        <v>89</v>
      </c>
      <c r="M1225" t="s">
        <v>76</v>
      </c>
      <c r="N1225" t="s">
        <v>42</v>
      </c>
      <c r="O1225" t="s">
        <v>43</v>
      </c>
      <c r="P1225" t="str">
        <f>LEFT(Table6[[#This Row],[PoliceStation]],LEN(Table6[[#This Row],[PoliceStation]])-4)</f>
        <v>Sembawang</v>
      </c>
    </row>
    <row r="1226" spans="7:16" x14ac:dyDescent="0.2">
      <c r="G1226">
        <v>2015</v>
      </c>
      <c r="H1226" t="s">
        <v>12</v>
      </c>
      <c r="I1226">
        <v>14</v>
      </c>
      <c r="J1226" t="s">
        <v>88</v>
      </c>
      <c r="K1226" t="s">
        <v>3</v>
      </c>
      <c r="L1226" t="s">
        <v>89</v>
      </c>
      <c r="M1226" t="s">
        <v>76</v>
      </c>
      <c r="N1226" t="s">
        <v>42</v>
      </c>
      <c r="O1226" t="s">
        <v>43</v>
      </c>
      <c r="P1226" t="str">
        <f>LEFT(Table6[[#This Row],[PoliceStation]],LEN(Table6[[#This Row],[PoliceStation]])-4)</f>
        <v>Sembawang</v>
      </c>
    </row>
    <row r="1227" spans="7:16" x14ac:dyDescent="0.2">
      <c r="G1227">
        <v>2015</v>
      </c>
      <c r="H1227" t="s">
        <v>14</v>
      </c>
      <c r="I1227">
        <v>1</v>
      </c>
      <c r="J1227" t="s">
        <v>88</v>
      </c>
      <c r="K1227" t="s">
        <v>4</v>
      </c>
      <c r="L1227" t="s">
        <v>89</v>
      </c>
      <c r="M1227" t="s">
        <v>51</v>
      </c>
      <c r="N1227" t="s">
        <v>42</v>
      </c>
      <c r="O1227" t="s">
        <v>43</v>
      </c>
      <c r="P1227" t="str">
        <f>LEFT(Table6[[#This Row],[PoliceStation]],LEN(Table6[[#This Row],[PoliceStation]])-4)</f>
        <v>Sengkang</v>
      </c>
    </row>
    <row r="1228" spans="7:16" x14ac:dyDescent="0.2">
      <c r="G1228">
        <v>2015</v>
      </c>
      <c r="H1228" t="s">
        <v>15</v>
      </c>
      <c r="I1228">
        <v>6</v>
      </c>
      <c r="J1228" t="s">
        <v>88</v>
      </c>
      <c r="K1228" t="s">
        <v>5</v>
      </c>
      <c r="L1228" t="s">
        <v>89</v>
      </c>
      <c r="M1228" t="s">
        <v>51</v>
      </c>
      <c r="N1228" t="s">
        <v>42</v>
      </c>
      <c r="O1228" t="s">
        <v>43</v>
      </c>
      <c r="P1228" t="str">
        <f>LEFT(Table6[[#This Row],[PoliceStation]],LEN(Table6[[#This Row],[PoliceStation]])-4)</f>
        <v>Sengkang</v>
      </c>
    </row>
    <row r="1229" spans="7:16" x14ac:dyDescent="0.2">
      <c r="G1229">
        <v>2015</v>
      </c>
      <c r="H1229" t="s">
        <v>17</v>
      </c>
      <c r="I1229">
        <v>2</v>
      </c>
      <c r="J1229" t="s">
        <v>88</v>
      </c>
      <c r="K1229" t="s">
        <v>6</v>
      </c>
      <c r="L1229" t="s">
        <v>89</v>
      </c>
      <c r="M1229" t="s">
        <v>51</v>
      </c>
      <c r="N1229" t="s">
        <v>42</v>
      </c>
      <c r="O1229" t="s">
        <v>43</v>
      </c>
      <c r="P1229" t="str">
        <f>LEFT(Table6[[#This Row],[PoliceStation]],LEN(Table6[[#This Row],[PoliceStation]])-4)</f>
        <v>Sengkang</v>
      </c>
    </row>
    <row r="1230" spans="7:16" x14ac:dyDescent="0.2">
      <c r="G1230">
        <v>2015</v>
      </c>
      <c r="H1230" t="s">
        <v>16</v>
      </c>
      <c r="I1230">
        <v>10</v>
      </c>
      <c r="J1230" t="s">
        <v>88</v>
      </c>
      <c r="K1230" t="s">
        <v>6</v>
      </c>
      <c r="L1230" t="s">
        <v>89</v>
      </c>
      <c r="M1230" t="s">
        <v>51</v>
      </c>
      <c r="N1230" t="s">
        <v>42</v>
      </c>
      <c r="O1230" t="s">
        <v>43</v>
      </c>
      <c r="P1230" t="str">
        <f>LEFT(Table6[[#This Row],[PoliceStation]],LEN(Table6[[#This Row],[PoliceStation]])-4)</f>
        <v>Sengkang</v>
      </c>
    </row>
    <row r="1231" spans="7:16" x14ac:dyDescent="0.2">
      <c r="G1231">
        <v>2015</v>
      </c>
      <c r="H1231" t="s">
        <v>12</v>
      </c>
      <c r="I1231">
        <v>32</v>
      </c>
      <c r="J1231" t="s">
        <v>88</v>
      </c>
      <c r="K1231" t="s">
        <v>3</v>
      </c>
      <c r="L1231" t="s">
        <v>89</v>
      </c>
      <c r="M1231" t="s">
        <v>51</v>
      </c>
      <c r="N1231" t="s">
        <v>42</v>
      </c>
      <c r="O1231" t="s">
        <v>43</v>
      </c>
      <c r="P1231" t="str">
        <f>LEFT(Table6[[#This Row],[PoliceStation]],LEN(Table6[[#This Row],[PoliceStation]])-4)</f>
        <v>Sengkang</v>
      </c>
    </row>
    <row r="1232" spans="7:16" x14ac:dyDescent="0.2">
      <c r="G1232">
        <v>2015</v>
      </c>
      <c r="H1232" t="s">
        <v>14</v>
      </c>
      <c r="I1232">
        <v>0</v>
      </c>
      <c r="J1232" t="s">
        <v>88</v>
      </c>
      <c r="K1232" t="s">
        <v>4</v>
      </c>
      <c r="L1232" t="s">
        <v>89</v>
      </c>
      <c r="M1232" t="s">
        <v>64</v>
      </c>
      <c r="N1232" t="s">
        <v>42</v>
      </c>
      <c r="O1232" t="s">
        <v>43</v>
      </c>
      <c r="P1232" t="str">
        <f>LEFT(Table6[[#This Row],[PoliceStation]],LEN(Table6[[#This Row],[PoliceStation]])-4)</f>
        <v>Serangoon</v>
      </c>
    </row>
    <row r="1233" spans="7:16" x14ac:dyDescent="0.2">
      <c r="G1233">
        <v>2015</v>
      </c>
      <c r="H1233" t="s">
        <v>16</v>
      </c>
      <c r="I1233">
        <v>13</v>
      </c>
      <c r="J1233" t="s">
        <v>88</v>
      </c>
      <c r="K1233" t="s">
        <v>6</v>
      </c>
      <c r="L1233" t="s">
        <v>89</v>
      </c>
      <c r="M1233" t="s">
        <v>44</v>
      </c>
      <c r="N1233" t="s">
        <v>45</v>
      </c>
      <c r="O1233" t="s">
        <v>46</v>
      </c>
      <c r="P1233" t="str">
        <f>LEFT(Table6[[#This Row],[PoliceStation]],LEN(Table6[[#This Row],[PoliceStation]])-4)</f>
        <v>Bedok North</v>
      </c>
    </row>
    <row r="1234" spans="7:16" x14ac:dyDescent="0.2">
      <c r="G1234">
        <v>2015</v>
      </c>
      <c r="H1234" t="s">
        <v>14</v>
      </c>
      <c r="I1234">
        <v>0</v>
      </c>
      <c r="J1234" t="s">
        <v>88</v>
      </c>
      <c r="K1234" t="s">
        <v>4</v>
      </c>
      <c r="L1234" t="s">
        <v>89</v>
      </c>
      <c r="M1234" t="s">
        <v>58</v>
      </c>
      <c r="N1234" t="s">
        <v>39</v>
      </c>
      <c r="O1234" t="s">
        <v>40</v>
      </c>
      <c r="P1234" t="str">
        <f>LEFT(Table6[[#This Row],[PoliceStation]],LEN(Table6[[#This Row],[PoliceStation]])-4)</f>
        <v>Bukit Batok</v>
      </c>
    </row>
    <row r="1235" spans="7:16" x14ac:dyDescent="0.2">
      <c r="G1235">
        <v>2015</v>
      </c>
      <c r="H1235" t="s">
        <v>14</v>
      </c>
      <c r="I1235">
        <v>3</v>
      </c>
      <c r="J1235" t="s">
        <v>88</v>
      </c>
      <c r="K1235" t="s">
        <v>4</v>
      </c>
      <c r="L1235" t="s">
        <v>89</v>
      </c>
      <c r="M1235" t="s">
        <v>74</v>
      </c>
      <c r="N1235" t="s">
        <v>45</v>
      </c>
      <c r="O1235" t="s">
        <v>46</v>
      </c>
      <c r="P1235" t="str">
        <f>LEFT(Table6[[#This Row],[PoliceStation]],LEN(Table6[[#This Row],[PoliceStation]])-4)</f>
        <v>Bedok South</v>
      </c>
    </row>
    <row r="1236" spans="7:16" x14ac:dyDescent="0.2">
      <c r="G1236">
        <v>2015</v>
      </c>
      <c r="H1236" t="s">
        <v>12</v>
      </c>
      <c r="I1236">
        <v>24</v>
      </c>
      <c r="J1236" t="s">
        <v>88</v>
      </c>
      <c r="K1236" t="s">
        <v>3</v>
      </c>
      <c r="L1236" t="s">
        <v>89</v>
      </c>
      <c r="M1236" t="s">
        <v>77</v>
      </c>
      <c r="N1236" t="s">
        <v>45</v>
      </c>
      <c r="O1236" t="s">
        <v>46</v>
      </c>
      <c r="P1236" t="str">
        <f>LEFT(Table6[[#This Row],[PoliceStation]],LEN(Table6[[#This Row],[PoliceStation]])-4)</f>
        <v>Marine Parade</v>
      </c>
    </row>
    <row r="1237" spans="7:16" x14ac:dyDescent="0.2">
      <c r="G1237">
        <v>2015</v>
      </c>
      <c r="H1237" t="s">
        <v>15</v>
      </c>
      <c r="I1237">
        <v>4</v>
      </c>
      <c r="J1237" t="s">
        <v>88</v>
      </c>
      <c r="K1237" t="s">
        <v>5</v>
      </c>
      <c r="L1237" t="s">
        <v>89</v>
      </c>
      <c r="M1237" t="s">
        <v>60</v>
      </c>
      <c r="N1237" t="s">
        <v>45</v>
      </c>
      <c r="O1237" t="s">
        <v>46</v>
      </c>
      <c r="P1237" t="str">
        <f>LEFT(Table6[[#This Row],[PoliceStation]],LEN(Table6[[#This Row],[PoliceStation]])-4)</f>
        <v>Pasir Ris</v>
      </c>
    </row>
    <row r="1238" spans="7:16" x14ac:dyDescent="0.2">
      <c r="G1238">
        <v>2015</v>
      </c>
      <c r="H1238" t="s">
        <v>17</v>
      </c>
      <c r="I1238">
        <v>0</v>
      </c>
      <c r="J1238" t="s">
        <v>88</v>
      </c>
      <c r="K1238" t="s">
        <v>6</v>
      </c>
      <c r="L1238" t="s">
        <v>89</v>
      </c>
      <c r="M1238" t="s">
        <v>60</v>
      </c>
      <c r="N1238" t="s">
        <v>45</v>
      </c>
      <c r="O1238" t="s">
        <v>46</v>
      </c>
      <c r="P1238" t="str">
        <f>LEFT(Table6[[#This Row],[PoliceStation]],LEN(Table6[[#This Row],[PoliceStation]])-4)</f>
        <v>Pasir Ris</v>
      </c>
    </row>
    <row r="1239" spans="7:16" x14ac:dyDescent="0.2">
      <c r="G1239">
        <v>2015</v>
      </c>
      <c r="H1239" t="s">
        <v>16</v>
      </c>
      <c r="I1239">
        <v>6</v>
      </c>
      <c r="J1239" t="s">
        <v>88</v>
      </c>
      <c r="K1239" t="s">
        <v>6</v>
      </c>
      <c r="L1239" t="s">
        <v>89</v>
      </c>
      <c r="M1239" t="s">
        <v>60</v>
      </c>
      <c r="N1239" t="s">
        <v>45</v>
      </c>
      <c r="O1239" t="s">
        <v>46</v>
      </c>
      <c r="P1239" t="str">
        <f>LEFT(Table6[[#This Row],[PoliceStation]],LEN(Table6[[#This Row],[PoliceStation]])-4)</f>
        <v>Pasir Ris</v>
      </c>
    </row>
    <row r="1240" spans="7:16" x14ac:dyDescent="0.2">
      <c r="G1240">
        <v>2015</v>
      </c>
      <c r="H1240" t="s">
        <v>12</v>
      </c>
      <c r="I1240">
        <v>22</v>
      </c>
      <c r="J1240" t="s">
        <v>88</v>
      </c>
      <c r="K1240" t="s">
        <v>3</v>
      </c>
      <c r="L1240" t="s">
        <v>89</v>
      </c>
      <c r="M1240" t="s">
        <v>60</v>
      </c>
      <c r="N1240" t="s">
        <v>45</v>
      </c>
      <c r="O1240" t="s">
        <v>46</v>
      </c>
      <c r="P1240" t="str">
        <f>LEFT(Table6[[#This Row],[PoliceStation]],LEN(Table6[[#This Row],[PoliceStation]])-4)</f>
        <v>Pasir Ris</v>
      </c>
    </row>
    <row r="1241" spans="7:16" x14ac:dyDescent="0.2">
      <c r="G1241">
        <v>2015</v>
      </c>
      <c r="H1241" t="s">
        <v>14</v>
      </c>
      <c r="I1241">
        <v>8</v>
      </c>
      <c r="J1241" t="s">
        <v>88</v>
      </c>
      <c r="K1241" t="s">
        <v>4</v>
      </c>
      <c r="L1241" t="s">
        <v>89</v>
      </c>
      <c r="M1241" t="s">
        <v>47</v>
      </c>
      <c r="N1241" t="s">
        <v>45</v>
      </c>
      <c r="O1241" t="s">
        <v>46</v>
      </c>
      <c r="P1241" t="str">
        <f>LEFT(Table6[[#This Row],[PoliceStation]],LEN(Table6[[#This Row],[PoliceStation]])-4)</f>
        <v>Tampines</v>
      </c>
    </row>
    <row r="1242" spans="7:16" x14ac:dyDescent="0.2">
      <c r="G1242">
        <v>2015</v>
      </c>
      <c r="H1242" t="s">
        <v>15</v>
      </c>
      <c r="I1242">
        <v>5</v>
      </c>
      <c r="J1242" t="s">
        <v>88</v>
      </c>
      <c r="K1242" t="s">
        <v>5</v>
      </c>
      <c r="L1242" t="s">
        <v>89</v>
      </c>
      <c r="M1242" t="s">
        <v>47</v>
      </c>
      <c r="N1242" t="s">
        <v>45</v>
      </c>
      <c r="O1242" t="s">
        <v>46</v>
      </c>
      <c r="P1242" t="str">
        <f>LEFT(Table6[[#This Row],[PoliceStation]],LEN(Table6[[#This Row],[PoliceStation]])-4)</f>
        <v>Tampines</v>
      </c>
    </row>
    <row r="1243" spans="7:16" x14ac:dyDescent="0.2">
      <c r="G1243">
        <v>2015</v>
      </c>
      <c r="H1243" t="s">
        <v>17</v>
      </c>
      <c r="I1243">
        <v>4</v>
      </c>
      <c r="J1243" t="s">
        <v>88</v>
      </c>
      <c r="K1243" t="s">
        <v>6</v>
      </c>
      <c r="L1243" t="s">
        <v>89</v>
      </c>
      <c r="M1243" t="s">
        <v>47</v>
      </c>
      <c r="N1243" t="s">
        <v>45</v>
      </c>
      <c r="O1243" t="s">
        <v>46</v>
      </c>
      <c r="P1243" t="str">
        <f>LEFT(Table6[[#This Row],[PoliceStation]],LEN(Table6[[#This Row],[PoliceStation]])-4)</f>
        <v>Tampines</v>
      </c>
    </row>
    <row r="1244" spans="7:16" x14ac:dyDescent="0.2">
      <c r="G1244">
        <v>2015</v>
      </c>
      <c r="H1244" t="s">
        <v>16</v>
      </c>
      <c r="I1244">
        <v>21</v>
      </c>
      <c r="J1244" t="s">
        <v>88</v>
      </c>
      <c r="K1244" t="s">
        <v>6</v>
      </c>
      <c r="L1244" t="s">
        <v>89</v>
      </c>
      <c r="M1244" t="s">
        <v>47</v>
      </c>
      <c r="N1244" t="s">
        <v>45</v>
      </c>
      <c r="O1244" t="s">
        <v>46</v>
      </c>
      <c r="P1244" t="str">
        <f>LEFT(Table6[[#This Row],[PoliceStation]],LEN(Table6[[#This Row],[PoliceStation]])-4)</f>
        <v>Tampines</v>
      </c>
    </row>
    <row r="1245" spans="7:16" x14ac:dyDescent="0.2">
      <c r="G1245">
        <v>2015</v>
      </c>
      <c r="H1245" t="s">
        <v>12</v>
      </c>
      <c r="I1245">
        <v>38</v>
      </c>
      <c r="J1245" t="s">
        <v>88</v>
      </c>
      <c r="K1245" t="s">
        <v>3</v>
      </c>
      <c r="L1245" t="s">
        <v>89</v>
      </c>
      <c r="M1245" t="s">
        <v>47</v>
      </c>
      <c r="N1245" t="s">
        <v>45</v>
      </c>
      <c r="O1245" t="s">
        <v>46</v>
      </c>
      <c r="P1245" t="str">
        <f>LEFT(Table6[[#This Row],[PoliceStation]],LEN(Table6[[#This Row],[PoliceStation]])-4)</f>
        <v>Tampines</v>
      </c>
    </row>
    <row r="1246" spans="7:16" x14ac:dyDescent="0.2">
      <c r="G1246">
        <v>2015</v>
      </c>
      <c r="H1246" t="s">
        <v>12</v>
      </c>
      <c r="I1246">
        <v>53</v>
      </c>
      <c r="J1246" t="s">
        <v>88</v>
      </c>
      <c r="K1246" t="s">
        <v>3</v>
      </c>
      <c r="L1246" t="s">
        <v>89</v>
      </c>
      <c r="M1246" t="s">
        <v>41</v>
      </c>
      <c r="N1246" t="s">
        <v>42</v>
      </c>
      <c r="O1246" t="s">
        <v>43</v>
      </c>
      <c r="P1246" t="str">
        <f>LEFT(Table6[[#This Row],[PoliceStation]],LEN(Table6[[#This Row],[PoliceStation]])-4)</f>
        <v>Hougang</v>
      </c>
    </row>
    <row r="1247" spans="7:16" x14ac:dyDescent="0.2">
      <c r="G1247">
        <v>2015</v>
      </c>
      <c r="H1247" t="s">
        <v>15</v>
      </c>
      <c r="I1247">
        <v>0</v>
      </c>
      <c r="J1247" t="s">
        <v>88</v>
      </c>
      <c r="K1247" t="s">
        <v>5</v>
      </c>
      <c r="L1247" t="s">
        <v>89</v>
      </c>
      <c r="M1247" t="s">
        <v>76</v>
      </c>
      <c r="N1247" t="s">
        <v>42</v>
      </c>
      <c r="O1247" t="s">
        <v>43</v>
      </c>
      <c r="P1247" t="str">
        <f>LEFT(Table6[[#This Row],[PoliceStation]],LEN(Table6[[#This Row],[PoliceStation]])-4)</f>
        <v>Sembawang</v>
      </c>
    </row>
    <row r="1248" spans="7:16" x14ac:dyDescent="0.2">
      <c r="G1248">
        <v>2015</v>
      </c>
      <c r="H1248" t="s">
        <v>15</v>
      </c>
      <c r="I1248">
        <v>7</v>
      </c>
      <c r="J1248" t="s">
        <v>88</v>
      </c>
      <c r="K1248" t="s">
        <v>5</v>
      </c>
      <c r="L1248" t="s">
        <v>89</v>
      </c>
      <c r="M1248" t="s">
        <v>58</v>
      </c>
      <c r="N1248" t="s">
        <v>39</v>
      </c>
      <c r="O1248" t="s">
        <v>40</v>
      </c>
      <c r="P1248" t="str">
        <f>LEFT(Table6[[#This Row],[PoliceStation]],LEN(Table6[[#This Row],[PoliceStation]])-4)</f>
        <v>Bukit Batok</v>
      </c>
    </row>
    <row r="1249" spans="7:16" x14ac:dyDescent="0.2">
      <c r="G1249">
        <v>2015</v>
      </c>
      <c r="H1249" t="s">
        <v>14</v>
      </c>
      <c r="I1249">
        <v>1</v>
      </c>
      <c r="J1249" t="s">
        <v>88</v>
      </c>
      <c r="K1249" t="s">
        <v>4</v>
      </c>
      <c r="L1249" t="s">
        <v>89</v>
      </c>
      <c r="M1249" t="s">
        <v>76</v>
      </c>
      <c r="N1249" t="s">
        <v>42</v>
      </c>
      <c r="O1249" t="s">
        <v>43</v>
      </c>
      <c r="P1249" t="str">
        <f>LEFT(Table6[[#This Row],[PoliceStation]],LEN(Table6[[#This Row],[PoliceStation]])-4)</f>
        <v>Sembawang</v>
      </c>
    </row>
    <row r="1250" spans="7:16" x14ac:dyDescent="0.2">
      <c r="G1250">
        <v>2015</v>
      </c>
      <c r="H1250" t="s">
        <v>17</v>
      </c>
      <c r="I1250">
        <v>1</v>
      </c>
      <c r="J1250" t="s">
        <v>88</v>
      </c>
      <c r="K1250" t="s">
        <v>6</v>
      </c>
      <c r="L1250" t="s">
        <v>89</v>
      </c>
      <c r="M1250" t="s">
        <v>83</v>
      </c>
      <c r="N1250" t="s">
        <v>42</v>
      </c>
      <c r="O1250" t="s">
        <v>43</v>
      </c>
      <c r="P1250" t="str">
        <f>LEFT(Table6[[#This Row],[PoliceStation]],LEN(Table6[[#This Row],[PoliceStation]])-4)</f>
        <v>Punggol</v>
      </c>
    </row>
    <row r="1251" spans="7:16" x14ac:dyDescent="0.2">
      <c r="G1251">
        <v>2015</v>
      </c>
      <c r="H1251" t="s">
        <v>23</v>
      </c>
      <c r="I1251">
        <v>0</v>
      </c>
      <c r="J1251" t="s">
        <v>89</v>
      </c>
      <c r="K1251" t="s">
        <v>89</v>
      </c>
      <c r="L1251" t="s">
        <v>87</v>
      </c>
      <c r="M1251" t="s">
        <v>76</v>
      </c>
      <c r="N1251" t="s">
        <v>42</v>
      </c>
      <c r="O1251" t="s">
        <v>43</v>
      </c>
      <c r="P1251" t="str">
        <f>LEFT(Table6[[#This Row],[PoliceStation]],LEN(Table6[[#This Row],[PoliceStation]])-4)</f>
        <v>Sembawang</v>
      </c>
    </row>
    <row r="1252" spans="7:16" x14ac:dyDescent="0.2">
      <c r="G1252">
        <v>2015</v>
      </c>
      <c r="H1252" t="s">
        <v>16</v>
      </c>
      <c r="I1252">
        <v>3</v>
      </c>
      <c r="J1252" t="s">
        <v>88</v>
      </c>
      <c r="K1252" t="s">
        <v>6</v>
      </c>
      <c r="L1252" t="s">
        <v>89</v>
      </c>
      <c r="M1252" t="s">
        <v>72</v>
      </c>
      <c r="N1252" t="s">
        <v>49</v>
      </c>
      <c r="O1252" t="s">
        <v>50</v>
      </c>
      <c r="P1252" t="str">
        <f>LEFT(Table6[[#This Row],[PoliceStation]],LEN(Table6[[#This Row],[PoliceStation]])-4)</f>
        <v>Bishan</v>
      </c>
    </row>
    <row r="1253" spans="7:16" x14ac:dyDescent="0.2">
      <c r="G1253">
        <v>2015</v>
      </c>
      <c r="H1253" t="s">
        <v>15</v>
      </c>
      <c r="I1253">
        <v>6</v>
      </c>
      <c r="J1253" t="s">
        <v>88</v>
      </c>
      <c r="K1253" t="s">
        <v>5</v>
      </c>
      <c r="L1253" t="s">
        <v>89</v>
      </c>
      <c r="M1253" t="s">
        <v>65</v>
      </c>
      <c r="N1253" t="s">
        <v>42</v>
      </c>
      <c r="O1253" t="s">
        <v>43</v>
      </c>
      <c r="P1253" t="str">
        <f>LEFT(Table6[[#This Row],[PoliceStation]],LEN(Table6[[#This Row],[PoliceStation]])-4)</f>
        <v>Yishun North</v>
      </c>
    </row>
    <row r="1254" spans="7:16" x14ac:dyDescent="0.2">
      <c r="G1254">
        <v>2015</v>
      </c>
      <c r="H1254" t="s">
        <v>16</v>
      </c>
      <c r="I1254">
        <v>10</v>
      </c>
      <c r="J1254" t="s">
        <v>88</v>
      </c>
      <c r="K1254" t="s">
        <v>6</v>
      </c>
      <c r="L1254" t="s">
        <v>89</v>
      </c>
      <c r="M1254" t="s">
        <v>65</v>
      </c>
      <c r="N1254" t="s">
        <v>42</v>
      </c>
      <c r="O1254" t="s">
        <v>43</v>
      </c>
      <c r="P1254" t="str">
        <f>LEFT(Table6[[#This Row],[PoliceStation]],LEN(Table6[[#This Row],[PoliceStation]])-4)</f>
        <v>Yishun North</v>
      </c>
    </row>
    <row r="1255" spans="7:16" x14ac:dyDescent="0.2">
      <c r="G1255">
        <v>2015</v>
      </c>
      <c r="H1255" t="s">
        <v>17</v>
      </c>
      <c r="I1255">
        <v>1</v>
      </c>
      <c r="J1255" t="s">
        <v>88</v>
      </c>
      <c r="K1255" t="s">
        <v>6</v>
      </c>
      <c r="L1255" t="s">
        <v>89</v>
      </c>
      <c r="M1255" t="s">
        <v>65</v>
      </c>
      <c r="N1255" t="s">
        <v>42</v>
      </c>
      <c r="O1255" t="s">
        <v>43</v>
      </c>
      <c r="P1255" t="str">
        <f>LEFT(Table6[[#This Row],[PoliceStation]],LEN(Table6[[#This Row],[PoliceStation]])-4)</f>
        <v>Yishun North</v>
      </c>
    </row>
    <row r="1256" spans="7:16" x14ac:dyDescent="0.2">
      <c r="G1256">
        <v>2015</v>
      </c>
      <c r="H1256" t="s">
        <v>17</v>
      </c>
      <c r="I1256">
        <v>1</v>
      </c>
      <c r="J1256" t="s">
        <v>88</v>
      </c>
      <c r="K1256" t="s">
        <v>6</v>
      </c>
      <c r="L1256" t="s">
        <v>89</v>
      </c>
      <c r="M1256" t="s">
        <v>44</v>
      </c>
      <c r="N1256" t="s">
        <v>45</v>
      </c>
      <c r="O1256" t="s">
        <v>46</v>
      </c>
      <c r="P1256" t="str">
        <f>LEFT(Table6[[#This Row],[PoliceStation]],LEN(Table6[[#This Row],[PoliceStation]])-4)</f>
        <v>Bedok North</v>
      </c>
    </row>
    <row r="1257" spans="7:16" x14ac:dyDescent="0.2">
      <c r="G1257">
        <v>2015</v>
      </c>
      <c r="H1257" t="s">
        <v>14</v>
      </c>
      <c r="I1257">
        <v>1</v>
      </c>
      <c r="J1257" t="s">
        <v>88</v>
      </c>
      <c r="K1257" t="s">
        <v>4</v>
      </c>
      <c r="L1257" t="s">
        <v>89</v>
      </c>
      <c r="M1257" t="s">
        <v>65</v>
      </c>
      <c r="N1257" t="s">
        <v>42</v>
      </c>
      <c r="O1257" t="s">
        <v>43</v>
      </c>
      <c r="P1257" t="str">
        <f>LEFT(Table6[[#This Row],[PoliceStation]],LEN(Table6[[#This Row],[PoliceStation]])-4)</f>
        <v>Yishun North</v>
      </c>
    </row>
    <row r="1258" spans="7:16" x14ac:dyDescent="0.2">
      <c r="G1258">
        <v>2015</v>
      </c>
      <c r="H1258" t="s">
        <v>14</v>
      </c>
      <c r="I1258">
        <v>1</v>
      </c>
      <c r="J1258" t="s">
        <v>88</v>
      </c>
      <c r="K1258" t="s">
        <v>4</v>
      </c>
      <c r="L1258" t="s">
        <v>89</v>
      </c>
      <c r="M1258" t="s">
        <v>69</v>
      </c>
      <c r="N1258" t="s">
        <v>42</v>
      </c>
      <c r="O1258" t="s">
        <v>43</v>
      </c>
      <c r="P1258" t="str">
        <f>LEFT(Table6[[#This Row],[PoliceStation]],LEN(Table6[[#This Row],[PoliceStation]])-4)</f>
        <v>Yishun South</v>
      </c>
    </row>
    <row r="1259" spans="7:16" x14ac:dyDescent="0.2">
      <c r="G1259">
        <v>2015</v>
      </c>
      <c r="H1259" t="s">
        <v>12</v>
      </c>
      <c r="I1259">
        <v>27</v>
      </c>
      <c r="J1259" t="s">
        <v>88</v>
      </c>
      <c r="K1259" t="s">
        <v>3</v>
      </c>
      <c r="L1259" t="s">
        <v>89</v>
      </c>
      <c r="M1259" t="s">
        <v>64</v>
      </c>
      <c r="N1259" t="s">
        <v>42</v>
      </c>
      <c r="O1259" t="s">
        <v>43</v>
      </c>
      <c r="P1259" t="str">
        <f>LEFT(Table6[[#This Row],[PoliceStation]],LEN(Table6[[#This Row],[PoliceStation]])-4)</f>
        <v>Serangoon</v>
      </c>
    </row>
    <row r="1260" spans="7:16" x14ac:dyDescent="0.2">
      <c r="G1260">
        <v>2015</v>
      </c>
      <c r="H1260" t="s">
        <v>12</v>
      </c>
      <c r="I1260">
        <v>31</v>
      </c>
      <c r="J1260" t="s">
        <v>88</v>
      </c>
      <c r="K1260" t="s">
        <v>3</v>
      </c>
      <c r="L1260" t="s">
        <v>89</v>
      </c>
      <c r="M1260" t="s">
        <v>65</v>
      </c>
      <c r="N1260" t="s">
        <v>42</v>
      </c>
      <c r="O1260" t="s">
        <v>43</v>
      </c>
      <c r="P1260" t="str">
        <f>LEFT(Table6[[#This Row],[PoliceStation]],LEN(Table6[[#This Row],[PoliceStation]])-4)</f>
        <v>Yishun North</v>
      </c>
    </row>
    <row r="1261" spans="7:16" x14ac:dyDescent="0.2">
      <c r="G1261">
        <v>2015</v>
      </c>
      <c r="H1261" t="s">
        <v>14</v>
      </c>
      <c r="I1261">
        <v>3</v>
      </c>
      <c r="J1261" t="s">
        <v>88</v>
      </c>
      <c r="K1261" t="s">
        <v>4</v>
      </c>
      <c r="L1261" t="s">
        <v>89</v>
      </c>
      <c r="M1261" t="s">
        <v>44</v>
      </c>
      <c r="N1261" t="s">
        <v>45</v>
      </c>
      <c r="O1261" t="s">
        <v>46</v>
      </c>
      <c r="P1261" t="str">
        <f>LEFT(Table6[[#This Row],[PoliceStation]],LEN(Table6[[#This Row],[PoliceStation]])-4)</f>
        <v>Bedok North</v>
      </c>
    </row>
    <row r="1262" spans="7:16" x14ac:dyDescent="0.2">
      <c r="G1262">
        <v>2015</v>
      </c>
      <c r="H1262" t="s">
        <v>15</v>
      </c>
      <c r="I1262">
        <v>2</v>
      </c>
      <c r="J1262" t="s">
        <v>88</v>
      </c>
      <c r="K1262" t="s">
        <v>5</v>
      </c>
      <c r="L1262" t="s">
        <v>89</v>
      </c>
      <c r="M1262" t="s">
        <v>69</v>
      </c>
      <c r="N1262" t="s">
        <v>42</v>
      </c>
      <c r="O1262" t="s">
        <v>43</v>
      </c>
      <c r="P1262" t="str">
        <f>LEFT(Table6[[#This Row],[PoliceStation]],LEN(Table6[[#This Row],[PoliceStation]])-4)</f>
        <v>Yishun South</v>
      </c>
    </row>
    <row r="1263" spans="7:16" x14ac:dyDescent="0.2">
      <c r="G1263">
        <v>2015</v>
      </c>
      <c r="H1263" t="s">
        <v>17</v>
      </c>
      <c r="I1263">
        <v>1</v>
      </c>
      <c r="J1263" t="s">
        <v>88</v>
      </c>
      <c r="K1263" t="s">
        <v>6</v>
      </c>
      <c r="L1263" t="s">
        <v>89</v>
      </c>
      <c r="M1263" t="s">
        <v>69</v>
      </c>
      <c r="N1263" t="s">
        <v>42</v>
      </c>
      <c r="O1263" t="s">
        <v>43</v>
      </c>
      <c r="P1263" t="str">
        <f>LEFT(Table6[[#This Row],[PoliceStation]],LEN(Table6[[#This Row],[PoliceStation]])-4)</f>
        <v>Yishun South</v>
      </c>
    </row>
    <row r="1264" spans="7:16" x14ac:dyDescent="0.2">
      <c r="G1264">
        <v>2015</v>
      </c>
      <c r="H1264" t="s">
        <v>16</v>
      </c>
      <c r="I1264">
        <v>5</v>
      </c>
      <c r="J1264" t="s">
        <v>88</v>
      </c>
      <c r="K1264" t="s">
        <v>6</v>
      </c>
      <c r="L1264" t="s">
        <v>89</v>
      </c>
      <c r="M1264" t="s">
        <v>69</v>
      </c>
      <c r="N1264" t="s">
        <v>42</v>
      </c>
      <c r="O1264" t="s">
        <v>43</v>
      </c>
      <c r="P1264" t="str">
        <f>LEFT(Table6[[#This Row],[PoliceStation]],LEN(Table6[[#This Row],[PoliceStation]])-4)</f>
        <v>Yishun South</v>
      </c>
    </row>
    <row r="1265" spans="7:16" x14ac:dyDescent="0.2">
      <c r="G1265">
        <v>2015</v>
      </c>
      <c r="H1265" t="s">
        <v>12</v>
      </c>
      <c r="I1265">
        <v>30</v>
      </c>
      <c r="J1265" t="s">
        <v>88</v>
      </c>
      <c r="K1265" t="s">
        <v>3</v>
      </c>
      <c r="L1265" t="s">
        <v>89</v>
      </c>
      <c r="M1265" t="s">
        <v>69</v>
      </c>
      <c r="N1265" t="s">
        <v>42</v>
      </c>
      <c r="O1265" t="s">
        <v>43</v>
      </c>
      <c r="P1265" t="str">
        <f>LEFT(Table6[[#This Row],[PoliceStation]],LEN(Table6[[#This Row],[PoliceStation]])-4)</f>
        <v>Yishun South</v>
      </c>
    </row>
    <row r="1266" spans="7:16" x14ac:dyDescent="0.2">
      <c r="G1266">
        <v>2015</v>
      </c>
      <c r="H1266" t="s">
        <v>15</v>
      </c>
      <c r="I1266">
        <v>8</v>
      </c>
      <c r="J1266" t="s">
        <v>88</v>
      </c>
      <c r="K1266" t="s">
        <v>5</v>
      </c>
      <c r="L1266" t="s">
        <v>89</v>
      </c>
      <c r="M1266" t="s">
        <v>44</v>
      </c>
      <c r="N1266" t="s">
        <v>45</v>
      </c>
      <c r="O1266" t="s">
        <v>46</v>
      </c>
      <c r="P1266" t="str">
        <f>LEFT(Table6[[#This Row],[PoliceStation]],LEN(Table6[[#This Row],[PoliceStation]])-4)</f>
        <v>Bedok North</v>
      </c>
    </row>
    <row r="1267" spans="7:16" x14ac:dyDescent="0.2">
      <c r="G1267">
        <v>2015</v>
      </c>
      <c r="H1267" t="s">
        <v>17</v>
      </c>
      <c r="I1267">
        <v>0</v>
      </c>
      <c r="J1267" t="s">
        <v>88</v>
      </c>
      <c r="K1267" t="s">
        <v>6</v>
      </c>
      <c r="L1267" t="s">
        <v>89</v>
      </c>
      <c r="M1267" t="s">
        <v>64</v>
      </c>
      <c r="N1267" t="s">
        <v>42</v>
      </c>
      <c r="O1267" t="s">
        <v>43</v>
      </c>
      <c r="P1267" t="str">
        <f>LEFT(Table6[[#This Row],[PoliceStation]],LEN(Table6[[#This Row],[PoliceStation]])-4)</f>
        <v>Serangoon</v>
      </c>
    </row>
    <row r="1268" spans="7:16" x14ac:dyDescent="0.2">
      <c r="G1268">
        <v>2015</v>
      </c>
      <c r="H1268" t="s">
        <v>16</v>
      </c>
      <c r="I1268">
        <v>3</v>
      </c>
      <c r="J1268" t="s">
        <v>88</v>
      </c>
      <c r="K1268" t="s">
        <v>6</v>
      </c>
      <c r="L1268" t="s">
        <v>89</v>
      </c>
      <c r="M1268" t="s">
        <v>64</v>
      </c>
      <c r="N1268" t="s">
        <v>42</v>
      </c>
      <c r="O1268" t="s">
        <v>43</v>
      </c>
      <c r="P1268" t="str">
        <f>LEFT(Table6[[#This Row],[PoliceStation]],LEN(Table6[[#This Row],[PoliceStation]])-4)</f>
        <v>Serangoon</v>
      </c>
    </row>
    <row r="1269" spans="7:16" x14ac:dyDescent="0.2">
      <c r="G1269">
        <v>2015</v>
      </c>
      <c r="H1269" t="s">
        <v>16</v>
      </c>
      <c r="I1269">
        <v>3</v>
      </c>
      <c r="J1269" t="s">
        <v>88</v>
      </c>
      <c r="K1269" t="s">
        <v>6</v>
      </c>
      <c r="L1269" t="s">
        <v>89</v>
      </c>
      <c r="M1269" t="s">
        <v>83</v>
      </c>
      <c r="N1269" t="s">
        <v>42</v>
      </c>
      <c r="O1269" t="s">
        <v>43</v>
      </c>
      <c r="P1269" t="str">
        <f>LEFT(Table6[[#This Row],[PoliceStation]],LEN(Table6[[#This Row],[PoliceStation]])-4)</f>
        <v>Punggol</v>
      </c>
    </row>
    <row r="1270" spans="7:16" x14ac:dyDescent="0.2">
      <c r="G1270">
        <v>2015</v>
      </c>
      <c r="H1270" t="s">
        <v>15</v>
      </c>
      <c r="I1270">
        <v>4</v>
      </c>
      <c r="J1270" t="s">
        <v>88</v>
      </c>
      <c r="K1270" t="s">
        <v>5</v>
      </c>
      <c r="L1270" t="s">
        <v>89</v>
      </c>
      <c r="M1270" t="s">
        <v>64</v>
      </c>
      <c r="N1270" t="s">
        <v>42</v>
      </c>
      <c r="O1270" t="s">
        <v>43</v>
      </c>
      <c r="P1270" t="str">
        <f>LEFT(Table6[[#This Row],[PoliceStation]],LEN(Table6[[#This Row],[PoliceStation]])-4)</f>
        <v>Serangoon</v>
      </c>
    </row>
    <row r="1271" spans="7:16" x14ac:dyDescent="0.2">
      <c r="G1271">
        <v>2015</v>
      </c>
      <c r="H1271" t="s">
        <v>17</v>
      </c>
      <c r="I1271">
        <v>1</v>
      </c>
      <c r="J1271" t="s">
        <v>88</v>
      </c>
      <c r="K1271" t="s">
        <v>6</v>
      </c>
      <c r="L1271" t="s">
        <v>89</v>
      </c>
      <c r="M1271" t="s">
        <v>70</v>
      </c>
      <c r="N1271" t="s">
        <v>39</v>
      </c>
      <c r="O1271" t="s">
        <v>40</v>
      </c>
      <c r="P1271" t="str">
        <f>LEFT(Table6[[#This Row],[PoliceStation]],LEN(Table6[[#This Row],[PoliceStation]])-4)</f>
        <v>Bukit Panjang</v>
      </c>
    </row>
    <row r="1272" spans="7:16" x14ac:dyDescent="0.2">
      <c r="G1272">
        <v>2015</v>
      </c>
      <c r="H1272" t="s">
        <v>12</v>
      </c>
      <c r="I1272">
        <v>40</v>
      </c>
      <c r="J1272" t="s">
        <v>88</v>
      </c>
      <c r="K1272" t="s">
        <v>3</v>
      </c>
      <c r="L1272" t="s">
        <v>89</v>
      </c>
      <c r="M1272" t="s">
        <v>44</v>
      </c>
      <c r="N1272" t="s">
        <v>45</v>
      </c>
      <c r="O1272" t="s">
        <v>46</v>
      </c>
      <c r="P1272" t="str">
        <f>LEFT(Table6[[#This Row],[PoliceStation]],LEN(Table6[[#This Row],[PoliceStation]])-4)</f>
        <v>Bedok North</v>
      </c>
    </row>
    <row r="1273" spans="7:16" x14ac:dyDescent="0.2">
      <c r="G1273">
        <v>2015</v>
      </c>
      <c r="H1273" t="s">
        <v>15</v>
      </c>
      <c r="I1273">
        <v>1</v>
      </c>
      <c r="J1273" t="s">
        <v>88</v>
      </c>
      <c r="K1273" t="s">
        <v>5</v>
      </c>
      <c r="L1273" t="s">
        <v>89</v>
      </c>
      <c r="M1273" t="s">
        <v>83</v>
      </c>
      <c r="N1273" t="s">
        <v>42</v>
      </c>
      <c r="O1273" t="s">
        <v>43</v>
      </c>
      <c r="P1273" t="str">
        <f>LEFT(Table6[[#This Row],[PoliceStation]],LEN(Table6[[#This Row],[PoliceStation]])-4)</f>
        <v>Punggol</v>
      </c>
    </row>
    <row r="1274" spans="7:16" x14ac:dyDescent="0.2">
      <c r="G1274">
        <v>2015</v>
      </c>
      <c r="H1274" t="s">
        <v>12</v>
      </c>
      <c r="I1274">
        <v>19</v>
      </c>
      <c r="J1274" t="s">
        <v>88</v>
      </c>
      <c r="K1274" t="s">
        <v>3</v>
      </c>
      <c r="L1274" t="s">
        <v>89</v>
      </c>
      <c r="M1274" t="s">
        <v>83</v>
      </c>
      <c r="N1274" t="s">
        <v>42</v>
      </c>
      <c r="O1274" t="s">
        <v>43</v>
      </c>
      <c r="P1274" t="str">
        <f>LEFT(Table6[[#This Row],[PoliceStation]],LEN(Table6[[#This Row],[PoliceStation]])-4)</f>
        <v>Punggol</v>
      </c>
    </row>
    <row r="1275" spans="7:16" x14ac:dyDescent="0.2">
      <c r="G1275">
        <v>2015</v>
      </c>
      <c r="H1275" t="s">
        <v>22</v>
      </c>
      <c r="I1275">
        <v>0</v>
      </c>
      <c r="J1275" t="s">
        <v>89</v>
      </c>
      <c r="K1275" t="s">
        <v>89</v>
      </c>
      <c r="L1275" t="s">
        <v>87</v>
      </c>
      <c r="M1275" t="s">
        <v>76</v>
      </c>
      <c r="N1275" t="s">
        <v>42</v>
      </c>
      <c r="O1275" t="s">
        <v>43</v>
      </c>
      <c r="P1275" t="str">
        <f>LEFT(Table6[[#This Row],[PoliceStation]],LEN(Table6[[#This Row],[PoliceStation]])-4)</f>
        <v>Sembawang</v>
      </c>
    </row>
    <row r="1276" spans="7:16" x14ac:dyDescent="0.2">
      <c r="G1276">
        <v>2015</v>
      </c>
      <c r="H1276" t="s">
        <v>17</v>
      </c>
      <c r="I1276">
        <v>0</v>
      </c>
      <c r="J1276" t="s">
        <v>88</v>
      </c>
      <c r="K1276" t="s">
        <v>6</v>
      </c>
      <c r="L1276" t="s">
        <v>89</v>
      </c>
      <c r="M1276" t="s">
        <v>58</v>
      </c>
      <c r="N1276" t="s">
        <v>39</v>
      </c>
      <c r="O1276" t="s">
        <v>40</v>
      </c>
      <c r="P1276" t="str">
        <f>LEFT(Table6[[#This Row],[PoliceStation]],LEN(Table6[[#This Row],[PoliceStation]])-4)</f>
        <v>Bukit Batok</v>
      </c>
    </row>
    <row r="1277" spans="7:16" x14ac:dyDescent="0.2">
      <c r="G1277">
        <v>2015</v>
      </c>
      <c r="H1277" t="s">
        <v>12</v>
      </c>
      <c r="I1277">
        <v>44</v>
      </c>
      <c r="J1277" t="s">
        <v>88</v>
      </c>
      <c r="K1277" t="s">
        <v>3</v>
      </c>
      <c r="L1277" t="s">
        <v>89</v>
      </c>
      <c r="M1277" t="s">
        <v>58</v>
      </c>
      <c r="N1277" t="s">
        <v>39</v>
      </c>
      <c r="O1277" t="s">
        <v>40</v>
      </c>
      <c r="P1277" t="str">
        <f>LEFT(Table6[[#This Row],[PoliceStation]],LEN(Table6[[#This Row],[PoliceStation]])-4)</f>
        <v>Bukit Batok</v>
      </c>
    </row>
    <row r="1278" spans="7:16" x14ac:dyDescent="0.2">
      <c r="G1278">
        <v>2015</v>
      </c>
      <c r="H1278" t="s">
        <v>15</v>
      </c>
      <c r="I1278">
        <v>6</v>
      </c>
      <c r="J1278" t="s">
        <v>88</v>
      </c>
      <c r="K1278" t="s">
        <v>5</v>
      </c>
      <c r="L1278" t="s">
        <v>89</v>
      </c>
      <c r="M1278" t="s">
        <v>62</v>
      </c>
      <c r="N1278" t="s">
        <v>63</v>
      </c>
      <c r="O1278" t="s">
        <v>40</v>
      </c>
      <c r="P1278" t="str">
        <f>LEFT(Table6[[#This Row],[PoliceStation]],LEN(Table6[[#This Row],[PoliceStation]])-4)</f>
        <v>Clementi</v>
      </c>
    </row>
    <row r="1279" spans="7:16" x14ac:dyDescent="0.2">
      <c r="G1279">
        <v>2015</v>
      </c>
      <c r="H1279" t="s">
        <v>17</v>
      </c>
      <c r="I1279">
        <v>3</v>
      </c>
      <c r="J1279" t="s">
        <v>88</v>
      </c>
      <c r="K1279" t="s">
        <v>6</v>
      </c>
      <c r="L1279" t="s">
        <v>89</v>
      </c>
      <c r="M1279" t="s">
        <v>62</v>
      </c>
      <c r="N1279" t="s">
        <v>63</v>
      </c>
      <c r="O1279" t="s">
        <v>40</v>
      </c>
      <c r="P1279" t="str">
        <f>LEFT(Table6[[#This Row],[PoliceStation]],LEN(Table6[[#This Row],[PoliceStation]])-4)</f>
        <v>Clementi</v>
      </c>
    </row>
    <row r="1280" spans="7:16" x14ac:dyDescent="0.2">
      <c r="G1280">
        <v>2015</v>
      </c>
      <c r="H1280" t="s">
        <v>16</v>
      </c>
      <c r="I1280">
        <v>7</v>
      </c>
      <c r="J1280" t="s">
        <v>88</v>
      </c>
      <c r="K1280" t="s">
        <v>6</v>
      </c>
      <c r="L1280" t="s">
        <v>89</v>
      </c>
      <c r="M1280" t="s">
        <v>62</v>
      </c>
      <c r="N1280" t="s">
        <v>63</v>
      </c>
      <c r="O1280" t="s">
        <v>40</v>
      </c>
      <c r="P1280" t="str">
        <f>LEFT(Table6[[#This Row],[PoliceStation]],LEN(Table6[[#This Row],[PoliceStation]])-4)</f>
        <v>Clementi</v>
      </c>
    </row>
    <row r="1281" spans="7:16" x14ac:dyDescent="0.2">
      <c r="G1281">
        <v>2015</v>
      </c>
      <c r="H1281" t="s">
        <v>12</v>
      </c>
      <c r="I1281">
        <v>35</v>
      </c>
      <c r="J1281" t="s">
        <v>88</v>
      </c>
      <c r="K1281" t="s">
        <v>3</v>
      </c>
      <c r="L1281" t="s">
        <v>89</v>
      </c>
      <c r="M1281" t="s">
        <v>62</v>
      </c>
      <c r="N1281" t="s">
        <v>63</v>
      </c>
      <c r="O1281" t="s">
        <v>40</v>
      </c>
      <c r="P1281" t="str">
        <f>LEFT(Table6[[#This Row],[PoliceStation]],LEN(Table6[[#This Row],[PoliceStation]])-4)</f>
        <v>Clementi</v>
      </c>
    </row>
    <row r="1282" spans="7:16" x14ac:dyDescent="0.2">
      <c r="G1282">
        <v>2015</v>
      </c>
      <c r="H1282" t="s">
        <v>14</v>
      </c>
      <c r="I1282">
        <v>2</v>
      </c>
      <c r="J1282" t="s">
        <v>88</v>
      </c>
      <c r="K1282" t="s">
        <v>4</v>
      </c>
      <c r="L1282" t="s">
        <v>89</v>
      </c>
      <c r="M1282" t="s">
        <v>67</v>
      </c>
      <c r="N1282" t="s">
        <v>63</v>
      </c>
      <c r="O1282" t="s">
        <v>40</v>
      </c>
      <c r="P1282" t="str">
        <f>LEFT(Table6[[#This Row],[PoliceStation]],LEN(Table6[[#This Row],[PoliceStation]])-4)</f>
        <v>Jurong East</v>
      </c>
    </row>
    <row r="1283" spans="7:16" x14ac:dyDescent="0.2">
      <c r="G1283">
        <v>2015</v>
      </c>
      <c r="H1283" t="s">
        <v>15</v>
      </c>
      <c r="I1283">
        <v>6</v>
      </c>
      <c r="J1283" t="s">
        <v>88</v>
      </c>
      <c r="K1283" t="s">
        <v>5</v>
      </c>
      <c r="L1283" t="s">
        <v>89</v>
      </c>
      <c r="M1283" t="s">
        <v>67</v>
      </c>
      <c r="N1283" t="s">
        <v>63</v>
      </c>
      <c r="O1283" t="s">
        <v>40</v>
      </c>
      <c r="P1283" t="str">
        <f>LEFT(Table6[[#This Row],[PoliceStation]],LEN(Table6[[#This Row],[PoliceStation]])-4)</f>
        <v>Jurong East</v>
      </c>
    </row>
    <row r="1284" spans="7:16" x14ac:dyDescent="0.2">
      <c r="G1284">
        <v>2015</v>
      </c>
      <c r="H1284" t="s">
        <v>17</v>
      </c>
      <c r="I1284">
        <v>5</v>
      </c>
      <c r="J1284" t="s">
        <v>88</v>
      </c>
      <c r="K1284" t="s">
        <v>6</v>
      </c>
      <c r="L1284" t="s">
        <v>89</v>
      </c>
      <c r="M1284" t="s">
        <v>67</v>
      </c>
      <c r="N1284" t="s">
        <v>63</v>
      </c>
      <c r="O1284" t="s">
        <v>40</v>
      </c>
      <c r="P1284" t="str">
        <f>LEFT(Table6[[#This Row],[PoliceStation]],LEN(Table6[[#This Row],[PoliceStation]])-4)</f>
        <v>Jurong East</v>
      </c>
    </row>
    <row r="1285" spans="7:16" x14ac:dyDescent="0.2">
      <c r="G1285">
        <v>2015</v>
      </c>
      <c r="H1285" t="s">
        <v>16</v>
      </c>
      <c r="I1285">
        <v>8</v>
      </c>
      <c r="J1285" t="s">
        <v>88</v>
      </c>
      <c r="K1285" t="s">
        <v>6</v>
      </c>
      <c r="L1285" t="s">
        <v>89</v>
      </c>
      <c r="M1285" t="s">
        <v>67</v>
      </c>
      <c r="N1285" t="s">
        <v>63</v>
      </c>
      <c r="O1285" t="s">
        <v>40</v>
      </c>
      <c r="P1285" t="str">
        <f>LEFT(Table6[[#This Row],[PoliceStation]],LEN(Table6[[#This Row],[PoliceStation]])-4)</f>
        <v>Jurong East</v>
      </c>
    </row>
    <row r="1286" spans="7:16" x14ac:dyDescent="0.2">
      <c r="G1286">
        <v>2015</v>
      </c>
      <c r="H1286" t="s">
        <v>12</v>
      </c>
      <c r="I1286">
        <v>31</v>
      </c>
      <c r="J1286" t="s">
        <v>88</v>
      </c>
      <c r="K1286" t="s">
        <v>3</v>
      </c>
      <c r="L1286" t="s">
        <v>89</v>
      </c>
      <c r="M1286" t="s">
        <v>67</v>
      </c>
      <c r="N1286" t="s">
        <v>63</v>
      </c>
      <c r="O1286" t="s">
        <v>40</v>
      </c>
      <c r="P1286" t="str">
        <f>LEFT(Table6[[#This Row],[PoliceStation]],LEN(Table6[[#This Row],[PoliceStation]])-4)</f>
        <v>Jurong East</v>
      </c>
    </row>
    <row r="1287" spans="7:16" x14ac:dyDescent="0.2">
      <c r="G1287">
        <v>2015</v>
      </c>
      <c r="H1287" t="s">
        <v>14</v>
      </c>
      <c r="I1287">
        <v>2</v>
      </c>
      <c r="J1287" t="s">
        <v>88</v>
      </c>
      <c r="K1287" t="s">
        <v>4</v>
      </c>
      <c r="L1287" t="s">
        <v>89</v>
      </c>
      <c r="M1287" t="s">
        <v>71</v>
      </c>
      <c r="N1287" t="s">
        <v>63</v>
      </c>
      <c r="O1287" t="s">
        <v>40</v>
      </c>
      <c r="P1287" t="str">
        <f>LEFT(Table6[[#This Row],[PoliceStation]],LEN(Table6[[#This Row],[PoliceStation]])-4)</f>
        <v>Queenstown</v>
      </c>
    </row>
    <row r="1288" spans="7:16" x14ac:dyDescent="0.2">
      <c r="G1288">
        <v>2015</v>
      </c>
      <c r="H1288" t="s">
        <v>15</v>
      </c>
      <c r="I1288">
        <v>5</v>
      </c>
      <c r="J1288" t="s">
        <v>88</v>
      </c>
      <c r="K1288" t="s">
        <v>5</v>
      </c>
      <c r="L1288" t="s">
        <v>89</v>
      </c>
      <c r="M1288" t="s">
        <v>71</v>
      </c>
      <c r="N1288" t="s">
        <v>63</v>
      </c>
      <c r="O1288" t="s">
        <v>40</v>
      </c>
      <c r="P1288" t="str">
        <f>LEFT(Table6[[#This Row],[PoliceStation]],LEN(Table6[[#This Row],[PoliceStation]])-4)</f>
        <v>Queenstown</v>
      </c>
    </row>
    <row r="1289" spans="7:16" x14ac:dyDescent="0.2">
      <c r="G1289">
        <v>2015</v>
      </c>
      <c r="H1289" t="s">
        <v>17</v>
      </c>
      <c r="I1289">
        <v>3</v>
      </c>
      <c r="J1289" t="s">
        <v>88</v>
      </c>
      <c r="K1289" t="s">
        <v>6</v>
      </c>
      <c r="L1289" t="s">
        <v>89</v>
      </c>
      <c r="M1289" t="s">
        <v>71</v>
      </c>
      <c r="N1289" t="s">
        <v>63</v>
      </c>
      <c r="O1289" t="s">
        <v>40</v>
      </c>
      <c r="P1289" t="str">
        <f>LEFT(Table6[[#This Row],[PoliceStation]],LEN(Table6[[#This Row],[PoliceStation]])-4)</f>
        <v>Queenstown</v>
      </c>
    </row>
    <row r="1290" spans="7:16" x14ac:dyDescent="0.2">
      <c r="G1290">
        <v>2015</v>
      </c>
      <c r="H1290" t="s">
        <v>17</v>
      </c>
      <c r="I1290">
        <v>2</v>
      </c>
      <c r="J1290" t="s">
        <v>88</v>
      </c>
      <c r="K1290" t="s">
        <v>6</v>
      </c>
      <c r="L1290" t="s">
        <v>89</v>
      </c>
      <c r="M1290" t="s">
        <v>66</v>
      </c>
      <c r="N1290" t="s">
        <v>63</v>
      </c>
      <c r="O1290" t="s">
        <v>40</v>
      </c>
      <c r="P1290" t="str">
        <f>LEFT(Table6[[#This Row],[PoliceStation]],LEN(Table6[[#This Row],[PoliceStation]])-4)</f>
        <v>Bukit Merah West</v>
      </c>
    </row>
    <row r="1291" spans="7:16" x14ac:dyDescent="0.2">
      <c r="G1291">
        <v>2015</v>
      </c>
      <c r="H1291" t="s">
        <v>15</v>
      </c>
      <c r="I1291">
        <v>5</v>
      </c>
      <c r="J1291" t="s">
        <v>88</v>
      </c>
      <c r="K1291" t="s">
        <v>5</v>
      </c>
      <c r="L1291" t="s">
        <v>89</v>
      </c>
      <c r="M1291" t="s">
        <v>66</v>
      </c>
      <c r="N1291" t="s">
        <v>63</v>
      </c>
      <c r="O1291" t="s">
        <v>40</v>
      </c>
      <c r="P1291" t="str">
        <f>LEFT(Table6[[#This Row],[PoliceStation]],LEN(Table6[[#This Row],[PoliceStation]])-4)</f>
        <v>Bukit Merah West</v>
      </c>
    </row>
    <row r="1292" spans="7:16" x14ac:dyDescent="0.2">
      <c r="G1292">
        <v>2015</v>
      </c>
      <c r="H1292" t="s">
        <v>14</v>
      </c>
      <c r="I1292">
        <v>2</v>
      </c>
      <c r="J1292" t="s">
        <v>88</v>
      </c>
      <c r="K1292" t="s">
        <v>4</v>
      </c>
      <c r="L1292" t="s">
        <v>89</v>
      </c>
      <c r="M1292" t="s">
        <v>66</v>
      </c>
      <c r="N1292" t="s">
        <v>63</v>
      </c>
      <c r="O1292" t="s">
        <v>40</v>
      </c>
      <c r="P1292" t="str">
        <f>LEFT(Table6[[#This Row],[PoliceStation]],LEN(Table6[[#This Row],[PoliceStation]])-4)</f>
        <v>Bukit Merah West</v>
      </c>
    </row>
    <row r="1293" spans="7:16" x14ac:dyDescent="0.2">
      <c r="G1293">
        <v>2015</v>
      </c>
      <c r="H1293" t="s">
        <v>15</v>
      </c>
      <c r="I1293">
        <v>11</v>
      </c>
      <c r="J1293" t="s">
        <v>88</v>
      </c>
      <c r="K1293" t="s">
        <v>5</v>
      </c>
      <c r="L1293" t="s">
        <v>89</v>
      </c>
      <c r="M1293" t="s">
        <v>79</v>
      </c>
      <c r="N1293" t="s">
        <v>56</v>
      </c>
      <c r="O1293" t="s">
        <v>50</v>
      </c>
      <c r="P1293" t="str">
        <f>LEFT(Table6[[#This Row],[PoliceStation]],LEN(Table6[[#This Row],[PoliceStation]])-4)</f>
        <v>Marina Bay</v>
      </c>
    </row>
    <row r="1294" spans="7:16" x14ac:dyDescent="0.2">
      <c r="G1294">
        <v>2015</v>
      </c>
      <c r="H1294" t="s">
        <v>14</v>
      </c>
      <c r="I1294">
        <v>3</v>
      </c>
      <c r="J1294" t="s">
        <v>88</v>
      </c>
      <c r="K1294" t="s">
        <v>4</v>
      </c>
      <c r="L1294" t="s">
        <v>89</v>
      </c>
      <c r="M1294" t="s">
        <v>55</v>
      </c>
      <c r="N1294" t="s">
        <v>56</v>
      </c>
      <c r="O1294" t="s">
        <v>50</v>
      </c>
      <c r="P1294" t="str">
        <f>LEFT(Table6[[#This Row],[PoliceStation]],LEN(Table6[[#This Row],[PoliceStation]])-4)</f>
        <v>Bukit Merah East</v>
      </c>
    </row>
    <row r="1295" spans="7:16" x14ac:dyDescent="0.2">
      <c r="G1295">
        <v>2015</v>
      </c>
      <c r="H1295" t="s">
        <v>15</v>
      </c>
      <c r="I1295">
        <v>12</v>
      </c>
      <c r="J1295" t="s">
        <v>88</v>
      </c>
      <c r="K1295" t="s">
        <v>5</v>
      </c>
      <c r="L1295" t="s">
        <v>89</v>
      </c>
      <c r="M1295" t="s">
        <v>55</v>
      </c>
      <c r="N1295" t="s">
        <v>56</v>
      </c>
      <c r="O1295" t="s">
        <v>50</v>
      </c>
      <c r="P1295" t="str">
        <f>LEFT(Table6[[#This Row],[PoliceStation]],LEN(Table6[[#This Row],[PoliceStation]])-4)</f>
        <v>Bukit Merah East</v>
      </c>
    </row>
    <row r="1296" spans="7:16" x14ac:dyDescent="0.2">
      <c r="G1296">
        <v>2015</v>
      </c>
      <c r="H1296" t="s">
        <v>17</v>
      </c>
      <c r="I1296">
        <v>6</v>
      </c>
      <c r="J1296" t="s">
        <v>88</v>
      </c>
      <c r="K1296" t="s">
        <v>6</v>
      </c>
      <c r="L1296" t="s">
        <v>89</v>
      </c>
      <c r="M1296" t="s">
        <v>55</v>
      </c>
      <c r="N1296" t="s">
        <v>56</v>
      </c>
      <c r="O1296" t="s">
        <v>50</v>
      </c>
      <c r="P1296" t="str">
        <f>LEFT(Table6[[#This Row],[PoliceStation]],LEN(Table6[[#This Row],[PoliceStation]])-4)</f>
        <v>Bukit Merah East</v>
      </c>
    </row>
    <row r="1297" spans="7:16" x14ac:dyDescent="0.2">
      <c r="G1297">
        <v>2015</v>
      </c>
      <c r="H1297" t="s">
        <v>16</v>
      </c>
      <c r="I1297">
        <v>8</v>
      </c>
      <c r="J1297" t="s">
        <v>88</v>
      </c>
      <c r="K1297" t="s">
        <v>6</v>
      </c>
      <c r="L1297" t="s">
        <v>89</v>
      </c>
      <c r="M1297" t="s">
        <v>55</v>
      </c>
      <c r="N1297" t="s">
        <v>56</v>
      </c>
      <c r="O1297" t="s">
        <v>50</v>
      </c>
      <c r="P1297" t="str">
        <f>LEFT(Table6[[#This Row],[PoliceStation]],LEN(Table6[[#This Row],[PoliceStation]])-4)</f>
        <v>Bukit Merah East</v>
      </c>
    </row>
    <row r="1298" spans="7:16" x14ac:dyDescent="0.2">
      <c r="G1298">
        <v>2015</v>
      </c>
      <c r="H1298" t="s">
        <v>12</v>
      </c>
      <c r="I1298">
        <v>54</v>
      </c>
      <c r="J1298" t="s">
        <v>88</v>
      </c>
      <c r="K1298" t="s">
        <v>3</v>
      </c>
      <c r="L1298" t="s">
        <v>89</v>
      </c>
      <c r="M1298" t="s">
        <v>55</v>
      </c>
      <c r="N1298" t="s">
        <v>56</v>
      </c>
      <c r="O1298" t="s">
        <v>50</v>
      </c>
      <c r="P1298" t="str">
        <f>LEFT(Table6[[#This Row],[PoliceStation]],LEN(Table6[[#This Row],[PoliceStation]])-4)</f>
        <v>Bukit Merah East</v>
      </c>
    </row>
    <row r="1299" spans="7:16" x14ac:dyDescent="0.2">
      <c r="G1299">
        <v>2015</v>
      </c>
      <c r="H1299" t="s">
        <v>14</v>
      </c>
      <c r="I1299">
        <v>4</v>
      </c>
      <c r="J1299" t="s">
        <v>88</v>
      </c>
      <c r="K1299" t="s">
        <v>4</v>
      </c>
      <c r="L1299" t="s">
        <v>89</v>
      </c>
      <c r="M1299" t="s">
        <v>79</v>
      </c>
      <c r="N1299" t="s">
        <v>56</v>
      </c>
      <c r="O1299" t="s">
        <v>50</v>
      </c>
      <c r="P1299" t="str">
        <f>LEFT(Table6[[#This Row],[PoliceStation]],LEN(Table6[[#This Row],[PoliceStation]])-4)</f>
        <v>Marina Bay</v>
      </c>
    </row>
    <row r="1300" spans="7:16" x14ac:dyDescent="0.2">
      <c r="G1300">
        <v>2015</v>
      </c>
      <c r="H1300" t="s">
        <v>17</v>
      </c>
      <c r="I1300">
        <v>3</v>
      </c>
      <c r="J1300" t="s">
        <v>88</v>
      </c>
      <c r="K1300" t="s">
        <v>6</v>
      </c>
      <c r="L1300" t="s">
        <v>89</v>
      </c>
      <c r="M1300" t="s">
        <v>79</v>
      </c>
      <c r="N1300" t="s">
        <v>56</v>
      </c>
      <c r="O1300" t="s">
        <v>50</v>
      </c>
      <c r="P1300" t="str">
        <f>LEFT(Table6[[#This Row],[PoliceStation]],LEN(Table6[[#This Row],[PoliceStation]])-4)</f>
        <v>Marina Bay</v>
      </c>
    </row>
    <row r="1301" spans="7:16" x14ac:dyDescent="0.2">
      <c r="G1301">
        <v>2015</v>
      </c>
      <c r="H1301" t="s">
        <v>14</v>
      </c>
      <c r="I1301">
        <v>3</v>
      </c>
      <c r="J1301" t="s">
        <v>88</v>
      </c>
      <c r="K1301" t="s">
        <v>4</v>
      </c>
      <c r="L1301" t="s">
        <v>89</v>
      </c>
      <c r="M1301" t="s">
        <v>62</v>
      </c>
      <c r="N1301" t="s">
        <v>63</v>
      </c>
      <c r="O1301" t="s">
        <v>40</v>
      </c>
      <c r="P1301" t="str">
        <f>LEFT(Table6[[#This Row],[PoliceStation]],LEN(Table6[[#This Row],[PoliceStation]])-4)</f>
        <v>Clementi</v>
      </c>
    </row>
    <row r="1302" spans="7:16" x14ac:dyDescent="0.2">
      <c r="G1302">
        <v>2015</v>
      </c>
      <c r="H1302" t="s">
        <v>16</v>
      </c>
      <c r="I1302">
        <v>3</v>
      </c>
      <c r="J1302" t="s">
        <v>88</v>
      </c>
      <c r="K1302" t="s">
        <v>6</v>
      </c>
      <c r="L1302" t="s">
        <v>89</v>
      </c>
      <c r="M1302" t="s">
        <v>58</v>
      </c>
      <c r="N1302" t="s">
        <v>39</v>
      </c>
      <c r="O1302" t="s">
        <v>40</v>
      </c>
      <c r="P1302" t="str">
        <f>LEFT(Table6[[#This Row],[PoliceStation]],LEN(Table6[[#This Row],[PoliceStation]])-4)</f>
        <v>Bukit Batok</v>
      </c>
    </row>
    <row r="1303" spans="7:16" x14ac:dyDescent="0.2">
      <c r="G1303">
        <v>2015</v>
      </c>
      <c r="H1303" t="s">
        <v>12</v>
      </c>
      <c r="I1303">
        <v>32</v>
      </c>
      <c r="J1303" t="s">
        <v>88</v>
      </c>
      <c r="K1303" t="s">
        <v>3</v>
      </c>
      <c r="L1303" t="s">
        <v>89</v>
      </c>
      <c r="M1303" t="s">
        <v>66</v>
      </c>
      <c r="N1303" t="s">
        <v>63</v>
      </c>
      <c r="O1303" t="s">
        <v>40</v>
      </c>
      <c r="P1303" t="str">
        <f>LEFT(Table6[[#This Row],[PoliceStation]],LEN(Table6[[#This Row],[PoliceStation]])-4)</f>
        <v>Bukit Merah West</v>
      </c>
    </row>
    <row r="1304" spans="7:16" x14ac:dyDescent="0.2">
      <c r="G1304">
        <v>2015</v>
      </c>
      <c r="H1304" t="s">
        <v>12</v>
      </c>
      <c r="I1304">
        <v>39</v>
      </c>
      <c r="J1304" t="s">
        <v>88</v>
      </c>
      <c r="K1304" t="s">
        <v>3</v>
      </c>
      <c r="L1304" t="s">
        <v>89</v>
      </c>
      <c r="M1304" t="s">
        <v>71</v>
      </c>
      <c r="N1304" t="s">
        <v>63</v>
      </c>
      <c r="O1304" t="s">
        <v>40</v>
      </c>
      <c r="P1304" t="str">
        <f>LEFT(Table6[[#This Row],[PoliceStation]],LEN(Table6[[#This Row],[PoliceStation]])-4)</f>
        <v>Queenstown</v>
      </c>
    </row>
    <row r="1305" spans="7:16" x14ac:dyDescent="0.2">
      <c r="G1305">
        <v>2015</v>
      </c>
      <c r="H1305" t="s">
        <v>14</v>
      </c>
      <c r="I1305">
        <v>0</v>
      </c>
      <c r="J1305" t="s">
        <v>88</v>
      </c>
      <c r="K1305" t="s">
        <v>4</v>
      </c>
      <c r="L1305" t="s">
        <v>89</v>
      </c>
      <c r="M1305" t="s">
        <v>70</v>
      </c>
      <c r="N1305" t="s">
        <v>39</v>
      </c>
      <c r="O1305" t="s">
        <v>40</v>
      </c>
      <c r="P1305" t="str">
        <f>LEFT(Table6[[#This Row],[PoliceStation]],LEN(Table6[[#This Row],[PoliceStation]])-4)</f>
        <v>Bukit Panjang</v>
      </c>
    </row>
    <row r="1306" spans="7:16" x14ac:dyDescent="0.2">
      <c r="G1306">
        <v>2015</v>
      </c>
      <c r="H1306" t="s">
        <v>14</v>
      </c>
      <c r="I1306">
        <v>1</v>
      </c>
      <c r="J1306" t="s">
        <v>88</v>
      </c>
      <c r="K1306" t="s">
        <v>4</v>
      </c>
      <c r="L1306" t="s">
        <v>89</v>
      </c>
      <c r="M1306" t="s">
        <v>60</v>
      </c>
      <c r="N1306" t="s">
        <v>45</v>
      </c>
      <c r="O1306" t="s">
        <v>46</v>
      </c>
      <c r="P1306" t="str">
        <f>LEFT(Table6[[#This Row],[PoliceStation]],LEN(Table6[[#This Row],[PoliceStation]])-4)</f>
        <v>Pasir Ris</v>
      </c>
    </row>
    <row r="1307" spans="7:16" x14ac:dyDescent="0.2">
      <c r="G1307">
        <v>2015</v>
      </c>
      <c r="H1307" t="s">
        <v>16</v>
      </c>
      <c r="I1307">
        <v>3</v>
      </c>
      <c r="J1307" t="s">
        <v>88</v>
      </c>
      <c r="K1307" t="s">
        <v>6</v>
      </c>
      <c r="L1307" t="s">
        <v>89</v>
      </c>
      <c r="M1307" t="s">
        <v>77</v>
      </c>
      <c r="N1307" t="s">
        <v>45</v>
      </c>
      <c r="O1307" t="s">
        <v>46</v>
      </c>
      <c r="P1307" t="str">
        <f>LEFT(Table6[[#This Row],[PoliceStation]],LEN(Table6[[#This Row],[PoliceStation]])-4)</f>
        <v>Marine Parade</v>
      </c>
    </row>
    <row r="1308" spans="7:16" x14ac:dyDescent="0.2">
      <c r="G1308">
        <v>2015</v>
      </c>
      <c r="H1308" t="s">
        <v>15</v>
      </c>
      <c r="I1308">
        <v>10</v>
      </c>
      <c r="J1308" t="s">
        <v>88</v>
      </c>
      <c r="K1308" t="s">
        <v>5</v>
      </c>
      <c r="L1308" t="s">
        <v>89</v>
      </c>
      <c r="M1308" t="s">
        <v>74</v>
      </c>
      <c r="N1308" t="s">
        <v>45</v>
      </c>
      <c r="O1308" t="s">
        <v>46</v>
      </c>
      <c r="P1308" t="str">
        <f>LEFT(Table6[[#This Row],[PoliceStation]],LEN(Table6[[#This Row],[PoliceStation]])-4)</f>
        <v>Bedok South</v>
      </c>
    </row>
    <row r="1309" spans="7:16" x14ac:dyDescent="0.2">
      <c r="G1309">
        <v>2015</v>
      </c>
      <c r="H1309" t="s">
        <v>17</v>
      </c>
      <c r="I1309">
        <v>3</v>
      </c>
      <c r="J1309" t="s">
        <v>88</v>
      </c>
      <c r="K1309" t="s">
        <v>6</v>
      </c>
      <c r="L1309" t="s">
        <v>89</v>
      </c>
      <c r="M1309" t="s">
        <v>77</v>
      </c>
      <c r="N1309" t="s">
        <v>45</v>
      </c>
      <c r="O1309" t="s">
        <v>46</v>
      </c>
      <c r="P1309" t="str">
        <f>LEFT(Table6[[#This Row],[PoliceStation]],LEN(Table6[[#This Row],[PoliceStation]])-4)</f>
        <v>Marine Parade</v>
      </c>
    </row>
    <row r="1310" spans="7:16" x14ac:dyDescent="0.2">
      <c r="G1310">
        <v>2015</v>
      </c>
      <c r="H1310" t="s">
        <v>17</v>
      </c>
      <c r="I1310">
        <v>2</v>
      </c>
      <c r="J1310" t="s">
        <v>88</v>
      </c>
      <c r="K1310" t="s">
        <v>6</v>
      </c>
      <c r="L1310" t="s">
        <v>89</v>
      </c>
      <c r="M1310" t="s">
        <v>74</v>
      </c>
      <c r="N1310" t="s">
        <v>45</v>
      </c>
      <c r="O1310" t="s">
        <v>46</v>
      </c>
      <c r="P1310" t="str">
        <f>LEFT(Table6[[#This Row],[PoliceStation]],LEN(Table6[[#This Row],[PoliceStation]])-4)</f>
        <v>Bedok South</v>
      </c>
    </row>
    <row r="1311" spans="7:16" x14ac:dyDescent="0.2">
      <c r="G1311">
        <v>2015</v>
      </c>
      <c r="H1311" t="s">
        <v>16</v>
      </c>
      <c r="I1311">
        <v>6</v>
      </c>
      <c r="J1311" t="s">
        <v>88</v>
      </c>
      <c r="K1311" t="s">
        <v>6</v>
      </c>
      <c r="L1311" t="s">
        <v>89</v>
      </c>
      <c r="M1311" t="s">
        <v>74</v>
      </c>
      <c r="N1311" t="s">
        <v>45</v>
      </c>
      <c r="O1311" t="s">
        <v>46</v>
      </c>
      <c r="P1311" t="str">
        <f>LEFT(Table6[[#This Row],[PoliceStation]],LEN(Table6[[#This Row],[PoliceStation]])-4)</f>
        <v>Bedok South</v>
      </c>
    </row>
    <row r="1312" spans="7:16" x14ac:dyDescent="0.2">
      <c r="G1312">
        <v>2015</v>
      </c>
      <c r="H1312" t="s">
        <v>12</v>
      </c>
      <c r="I1312">
        <v>17</v>
      </c>
      <c r="J1312" t="s">
        <v>88</v>
      </c>
      <c r="K1312" t="s">
        <v>3</v>
      </c>
      <c r="L1312" t="s">
        <v>89</v>
      </c>
      <c r="M1312" t="s">
        <v>74</v>
      </c>
      <c r="N1312" t="s">
        <v>45</v>
      </c>
      <c r="O1312" t="s">
        <v>46</v>
      </c>
      <c r="P1312" t="str">
        <f>LEFT(Table6[[#This Row],[PoliceStation]],LEN(Table6[[#This Row],[PoliceStation]])-4)</f>
        <v>Bedok South</v>
      </c>
    </row>
    <row r="1313" spans="7:16" x14ac:dyDescent="0.2">
      <c r="G1313">
        <v>2015</v>
      </c>
      <c r="H1313" t="s">
        <v>14</v>
      </c>
      <c r="I1313">
        <v>0</v>
      </c>
      <c r="J1313" t="s">
        <v>88</v>
      </c>
      <c r="K1313" t="s">
        <v>4</v>
      </c>
      <c r="L1313" t="s">
        <v>89</v>
      </c>
      <c r="M1313" t="s">
        <v>68</v>
      </c>
      <c r="N1313" t="s">
        <v>45</v>
      </c>
      <c r="O1313" t="s">
        <v>46</v>
      </c>
      <c r="P1313" t="str">
        <f>LEFT(Table6[[#This Row],[PoliceStation]],LEN(Table6[[#This Row],[PoliceStation]])-4)</f>
        <v>Changi</v>
      </c>
    </row>
    <row r="1314" spans="7:16" x14ac:dyDescent="0.2">
      <c r="G1314">
        <v>2015</v>
      </c>
      <c r="H1314" t="s">
        <v>15</v>
      </c>
      <c r="I1314">
        <v>3</v>
      </c>
      <c r="J1314" t="s">
        <v>88</v>
      </c>
      <c r="K1314" t="s">
        <v>5</v>
      </c>
      <c r="L1314" t="s">
        <v>89</v>
      </c>
      <c r="M1314" t="s">
        <v>68</v>
      </c>
      <c r="N1314" t="s">
        <v>45</v>
      </c>
      <c r="O1314" t="s">
        <v>46</v>
      </c>
      <c r="P1314" t="str">
        <f>LEFT(Table6[[#This Row],[PoliceStation]],LEN(Table6[[#This Row],[PoliceStation]])-4)</f>
        <v>Changi</v>
      </c>
    </row>
    <row r="1315" spans="7:16" x14ac:dyDescent="0.2">
      <c r="G1315">
        <v>2015</v>
      </c>
      <c r="H1315" t="s">
        <v>17</v>
      </c>
      <c r="I1315">
        <v>0</v>
      </c>
      <c r="J1315" t="s">
        <v>88</v>
      </c>
      <c r="K1315" t="s">
        <v>6</v>
      </c>
      <c r="L1315" t="s">
        <v>89</v>
      </c>
      <c r="M1315" t="s">
        <v>68</v>
      </c>
      <c r="N1315" t="s">
        <v>45</v>
      </c>
      <c r="O1315" t="s">
        <v>46</v>
      </c>
      <c r="P1315" t="str">
        <f>LEFT(Table6[[#This Row],[PoliceStation]],LEN(Table6[[#This Row],[PoliceStation]])-4)</f>
        <v>Changi</v>
      </c>
    </row>
    <row r="1316" spans="7:16" x14ac:dyDescent="0.2">
      <c r="G1316">
        <v>2015</v>
      </c>
      <c r="H1316" t="s">
        <v>16</v>
      </c>
      <c r="I1316">
        <v>9</v>
      </c>
      <c r="J1316" t="s">
        <v>88</v>
      </c>
      <c r="K1316" t="s">
        <v>6</v>
      </c>
      <c r="L1316" t="s">
        <v>89</v>
      </c>
      <c r="M1316" t="s">
        <v>68</v>
      </c>
      <c r="N1316" t="s">
        <v>45</v>
      </c>
      <c r="O1316" t="s">
        <v>46</v>
      </c>
      <c r="P1316" t="str">
        <f>LEFT(Table6[[#This Row],[PoliceStation]],LEN(Table6[[#This Row],[PoliceStation]])-4)</f>
        <v>Changi</v>
      </c>
    </row>
    <row r="1317" spans="7:16" x14ac:dyDescent="0.2">
      <c r="G1317">
        <v>2015</v>
      </c>
      <c r="H1317" t="s">
        <v>12</v>
      </c>
      <c r="I1317">
        <v>24</v>
      </c>
      <c r="J1317" t="s">
        <v>88</v>
      </c>
      <c r="K1317" t="s">
        <v>3</v>
      </c>
      <c r="L1317" t="s">
        <v>89</v>
      </c>
      <c r="M1317" t="s">
        <v>68</v>
      </c>
      <c r="N1317" t="s">
        <v>45</v>
      </c>
      <c r="O1317" t="s">
        <v>46</v>
      </c>
      <c r="P1317" t="str">
        <f>LEFT(Table6[[#This Row],[PoliceStation]],LEN(Table6[[#This Row],[PoliceStation]])-4)</f>
        <v>Changi</v>
      </c>
    </row>
    <row r="1318" spans="7:16" x14ac:dyDescent="0.2">
      <c r="G1318">
        <v>2015</v>
      </c>
      <c r="H1318" t="s">
        <v>14</v>
      </c>
      <c r="I1318">
        <v>39</v>
      </c>
      <c r="J1318" t="s">
        <v>88</v>
      </c>
      <c r="K1318" t="s">
        <v>4</v>
      </c>
      <c r="L1318" t="s">
        <v>89</v>
      </c>
      <c r="M1318" t="s">
        <v>57</v>
      </c>
      <c r="N1318" t="s">
        <v>45</v>
      </c>
      <c r="O1318" t="s">
        <v>46</v>
      </c>
      <c r="P1318" t="str">
        <f>LEFT(Table6[[#This Row],[PoliceStation]],LEN(Table6[[#This Row],[PoliceStation]])-4)</f>
        <v>Geylang</v>
      </c>
    </row>
    <row r="1319" spans="7:16" x14ac:dyDescent="0.2">
      <c r="G1319">
        <v>2015</v>
      </c>
      <c r="H1319" t="s">
        <v>15</v>
      </c>
      <c r="I1319">
        <v>20</v>
      </c>
      <c r="J1319" t="s">
        <v>88</v>
      </c>
      <c r="K1319" t="s">
        <v>5</v>
      </c>
      <c r="L1319" t="s">
        <v>89</v>
      </c>
      <c r="M1319" t="s">
        <v>57</v>
      </c>
      <c r="N1319" t="s">
        <v>45</v>
      </c>
      <c r="O1319" t="s">
        <v>46</v>
      </c>
      <c r="P1319" t="str">
        <f>LEFT(Table6[[#This Row],[PoliceStation]],LEN(Table6[[#This Row],[PoliceStation]])-4)</f>
        <v>Geylang</v>
      </c>
    </row>
    <row r="1320" spans="7:16" x14ac:dyDescent="0.2">
      <c r="G1320">
        <v>2015</v>
      </c>
      <c r="H1320" t="s">
        <v>17</v>
      </c>
      <c r="I1320">
        <v>7</v>
      </c>
      <c r="J1320" t="s">
        <v>88</v>
      </c>
      <c r="K1320" t="s">
        <v>6</v>
      </c>
      <c r="L1320" t="s">
        <v>89</v>
      </c>
      <c r="M1320" t="s">
        <v>57</v>
      </c>
      <c r="N1320" t="s">
        <v>45</v>
      </c>
      <c r="O1320" t="s">
        <v>46</v>
      </c>
      <c r="P1320" t="str">
        <f>LEFT(Table6[[#This Row],[PoliceStation]],LEN(Table6[[#This Row],[PoliceStation]])-4)</f>
        <v>Geylang</v>
      </c>
    </row>
    <row r="1321" spans="7:16" x14ac:dyDescent="0.2">
      <c r="G1321">
        <v>2015</v>
      </c>
      <c r="H1321" t="s">
        <v>16</v>
      </c>
      <c r="I1321">
        <v>31</v>
      </c>
      <c r="J1321" t="s">
        <v>88</v>
      </c>
      <c r="K1321" t="s">
        <v>6</v>
      </c>
      <c r="L1321" t="s">
        <v>89</v>
      </c>
      <c r="M1321" t="s">
        <v>57</v>
      </c>
      <c r="N1321" t="s">
        <v>45</v>
      </c>
      <c r="O1321" t="s">
        <v>46</v>
      </c>
      <c r="P1321" t="str">
        <f>LEFT(Table6[[#This Row],[PoliceStation]],LEN(Table6[[#This Row],[PoliceStation]])-4)</f>
        <v>Geylang</v>
      </c>
    </row>
    <row r="1322" spans="7:16" x14ac:dyDescent="0.2">
      <c r="G1322">
        <v>2015</v>
      </c>
      <c r="H1322" t="s">
        <v>12</v>
      </c>
      <c r="I1322">
        <v>46</v>
      </c>
      <c r="J1322" t="s">
        <v>88</v>
      </c>
      <c r="K1322" t="s">
        <v>3</v>
      </c>
      <c r="L1322" t="s">
        <v>89</v>
      </c>
      <c r="M1322" t="s">
        <v>57</v>
      </c>
      <c r="N1322" t="s">
        <v>45</v>
      </c>
      <c r="O1322" t="s">
        <v>46</v>
      </c>
      <c r="P1322" t="str">
        <f>LEFT(Table6[[#This Row],[PoliceStation]],LEN(Table6[[#This Row],[PoliceStation]])-4)</f>
        <v>Geylang</v>
      </c>
    </row>
    <row r="1323" spans="7:16" x14ac:dyDescent="0.2">
      <c r="G1323">
        <v>2015</v>
      </c>
      <c r="H1323" t="s">
        <v>14</v>
      </c>
      <c r="I1323">
        <v>0</v>
      </c>
      <c r="J1323" t="s">
        <v>88</v>
      </c>
      <c r="K1323" t="s">
        <v>4</v>
      </c>
      <c r="L1323" t="s">
        <v>89</v>
      </c>
      <c r="M1323" t="s">
        <v>77</v>
      </c>
      <c r="N1323" t="s">
        <v>45</v>
      </c>
      <c r="O1323" t="s">
        <v>46</v>
      </c>
      <c r="P1323" t="str">
        <f>LEFT(Table6[[#This Row],[PoliceStation]],LEN(Table6[[#This Row],[PoliceStation]])-4)</f>
        <v>Marine Parade</v>
      </c>
    </row>
    <row r="1324" spans="7:16" x14ac:dyDescent="0.2">
      <c r="G1324">
        <v>2015</v>
      </c>
      <c r="H1324" t="s">
        <v>15</v>
      </c>
      <c r="I1324">
        <v>17</v>
      </c>
      <c r="J1324" t="s">
        <v>88</v>
      </c>
      <c r="K1324" t="s">
        <v>5</v>
      </c>
      <c r="L1324" t="s">
        <v>89</v>
      </c>
      <c r="M1324" t="s">
        <v>77</v>
      </c>
      <c r="N1324" t="s">
        <v>45</v>
      </c>
      <c r="O1324" t="s">
        <v>46</v>
      </c>
      <c r="P1324" t="str">
        <f>LEFT(Table6[[#This Row],[PoliceStation]],LEN(Table6[[#This Row],[PoliceStation]])-4)</f>
        <v>Marine Parade</v>
      </c>
    </row>
    <row r="1325" spans="7:16" x14ac:dyDescent="0.2">
      <c r="G1325">
        <v>2015</v>
      </c>
      <c r="H1325" t="s">
        <v>14</v>
      </c>
      <c r="I1325">
        <v>1</v>
      </c>
      <c r="J1325" t="s">
        <v>88</v>
      </c>
      <c r="K1325" t="s">
        <v>4</v>
      </c>
      <c r="L1325" t="s">
        <v>89</v>
      </c>
      <c r="M1325" t="s">
        <v>83</v>
      </c>
      <c r="N1325" t="s">
        <v>42</v>
      </c>
      <c r="O1325" t="s">
        <v>43</v>
      </c>
      <c r="P1325" t="str">
        <f>LEFT(Table6[[#This Row],[PoliceStation]],LEN(Table6[[#This Row],[PoliceStation]])-4)</f>
        <v>Punggol</v>
      </c>
    </row>
    <row r="1326" spans="7:16" x14ac:dyDescent="0.2">
      <c r="G1326">
        <v>2015</v>
      </c>
      <c r="H1326" t="s">
        <v>17</v>
      </c>
      <c r="I1326">
        <v>0</v>
      </c>
      <c r="J1326" t="s">
        <v>88</v>
      </c>
      <c r="K1326" t="s">
        <v>6</v>
      </c>
      <c r="L1326" t="s">
        <v>89</v>
      </c>
      <c r="M1326" t="s">
        <v>80</v>
      </c>
      <c r="N1326" t="s">
        <v>49</v>
      </c>
      <c r="O1326" t="s">
        <v>50</v>
      </c>
      <c r="P1326" t="str">
        <f>LEFT(Table6[[#This Row],[PoliceStation]],LEN(Table6[[#This Row],[PoliceStation]])-4)</f>
        <v>Bukit Timah</v>
      </c>
    </row>
    <row r="1327" spans="7:16" x14ac:dyDescent="0.2">
      <c r="G1327">
        <v>2015</v>
      </c>
      <c r="H1327" t="s">
        <v>16</v>
      </c>
      <c r="I1327">
        <v>21</v>
      </c>
      <c r="J1327" t="s">
        <v>88</v>
      </c>
      <c r="K1327" t="s">
        <v>6</v>
      </c>
      <c r="L1327" t="s">
        <v>89</v>
      </c>
      <c r="M1327" t="s">
        <v>41</v>
      </c>
      <c r="N1327" t="s">
        <v>42</v>
      </c>
      <c r="O1327" t="s">
        <v>43</v>
      </c>
      <c r="P1327" t="str">
        <f>LEFT(Table6[[#This Row],[PoliceStation]],LEN(Table6[[#This Row],[PoliceStation]])-4)</f>
        <v>Hougang</v>
      </c>
    </row>
    <row r="1328" spans="7:16" x14ac:dyDescent="0.2">
      <c r="G1328">
        <v>2015</v>
      </c>
      <c r="H1328" t="s">
        <v>16</v>
      </c>
      <c r="I1328">
        <v>7</v>
      </c>
      <c r="J1328" t="s">
        <v>88</v>
      </c>
      <c r="K1328" t="s">
        <v>6</v>
      </c>
      <c r="L1328" t="s">
        <v>89</v>
      </c>
      <c r="M1328" t="s">
        <v>66</v>
      </c>
      <c r="N1328" t="s">
        <v>63</v>
      </c>
      <c r="O1328" t="s">
        <v>40</v>
      </c>
      <c r="P1328" t="str">
        <f>LEFT(Table6[[#This Row],[PoliceStation]],LEN(Table6[[#This Row],[PoliceStation]])-4)</f>
        <v>Bukit Merah West</v>
      </c>
    </row>
    <row r="1329" spans="7:16" x14ac:dyDescent="0.2">
      <c r="G1329">
        <v>2015</v>
      </c>
      <c r="H1329" t="s">
        <v>23</v>
      </c>
      <c r="I1329">
        <v>0</v>
      </c>
      <c r="J1329" t="s">
        <v>89</v>
      </c>
      <c r="K1329" t="s">
        <v>89</v>
      </c>
      <c r="L1329" t="s">
        <v>87</v>
      </c>
      <c r="M1329" t="s">
        <v>69</v>
      </c>
      <c r="N1329" t="s">
        <v>42</v>
      </c>
      <c r="O1329" t="s">
        <v>43</v>
      </c>
      <c r="P1329" t="str">
        <f>LEFT(Table6[[#This Row],[PoliceStation]],LEN(Table6[[#This Row],[PoliceStation]])-4)</f>
        <v>Yishun South</v>
      </c>
    </row>
    <row r="1330" spans="7:16" x14ac:dyDescent="0.2">
      <c r="G1330">
        <v>2015</v>
      </c>
      <c r="H1330" t="s">
        <v>12</v>
      </c>
      <c r="I1330">
        <v>17</v>
      </c>
      <c r="J1330" t="s">
        <v>88</v>
      </c>
      <c r="K1330" t="s">
        <v>3</v>
      </c>
      <c r="L1330" t="s">
        <v>89</v>
      </c>
      <c r="M1330" t="s">
        <v>72</v>
      </c>
      <c r="N1330" t="s">
        <v>49</v>
      </c>
      <c r="O1330" t="s">
        <v>50</v>
      </c>
      <c r="P1330" t="str">
        <f>LEFT(Table6[[#This Row],[PoliceStation]],LEN(Table6[[#This Row],[PoliceStation]])-4)</f>
        <v>Bishan</v>
      </c>
    </row>
    <row r="1331" spans="7:16" x14ac:dyDescent="0.2">
      <c r="G1331">
        <v>2015</v>
      </c>
      <c r="H1331" t="s">
        <v>23</v>
      </c>
      <c r="I1331">
        <v>0</v>
      </c>
      <c r="J1331" t="s">
        <v>89</v>
      </c>
      <c r="K1331" t="s">
        <v>89</v>
      </c>
      <c r="L1331" t="s">
        <v>87</v>
      </c>
      <c r="M1331" t="s">
        <v>65</v>
      </c>
      <c r="N1331" t="s">
        <v>42</v>
      </c>
      <c r="O1331" t="s">
        <v>43</v>
      </c>
      <c r="P1331" t="str">
        <f>LEFT(Table6[[#This Row],[PoliceStation]],LEN(Table6[[#This Row],[PoliceStation]])-4)</f>
        <v>Yishun North</v>
      </c>
    </row>
    <row r="1332" spans="7:16" x14ac:dyDescent="0.2">
      <c r="G1332">
        <v>2015</v>
      </c>
      <c r="H1332" t="s">
        <v>22</v>
      </c>
      <c r="I1332">
        <v>20</v>
      </c>
      <c r="J1332" t="s">
        <v>89</v>
      </c>
      <c r="K1332" t="s">
        <v>89</v>
      </c>
      <c r="L1332" t="s">
        <v>87</v>
      </c>
      <c r="M1332" t="s">
        <v>65</v>
      </c>
      <c r="N1332" t="s">
        <v>42</v>
      </c>
      <c r="O1332" t="s">
        <v>43</v>
      </c>
      <c r="P1332" t="str">
        <f>LEFT(Table6[[#This Row],[PoliceStation]],LEN(Table6[[#This Row],[PoliceStation]])-4)</f>
        <v>Yishun North</v>
      </c>
    </row>
    <row r="1333" spans="7:16" x14ac:dyDescent="0.2">
      <c r="G1333">
        <v>2015</v>
      </c>
      <c r="H1333" t="s">
        <v>23</v>
      </c>
      <c r="I1333">
        <v>101</v>
      </c>
      <c r="J1333" t="s">
        <v>89</v>
      </c>
      <c r="K1333" t="s">
        <v>89</v>
      </c>
      <c r="L1333" t="s">
        <v>87</v>
      </c>
      <c r="M1333" t="s">
        <v>64</v>
      </c>
      <c r="N1333" t="s">
        <v>42</v>
      </c>
      <c r="O1333" t="s">
        <v>43</v>
      </c>
      <c r="P1333" t="str">
        <f>LEFT(Table6[[#This Row],[PoliceStation]],LEN(Table6[[#This Row],[PoliceStation]])-4)</f>
        <v>Serangoon</v>
      </c>
    </row>
    <row r="1334" spans="7:16" x14ac:dyDescent="0.2">
      <c r="G1334">
        <v>2015</v>
      </c>
      <c r="H1334" t="s">
        <v>22</v>
      </c>
      <c r="I1334">
        <v>5</v>
      </c>
      <c r="J1334" t="s">
        <v>89</v>
      </c>
      <c r="K1334" t="s">
        <v>89</v>
      </c>
      <c r="L1334" t="s">
        <v>87</v>
      </c>
      <c r="M1334" t="s">
        <v>64</v>
      </c>
      <c r="N1334" t="s">
        <v>42</v>
      </c>
      <c r="O1334" t="s">
        <v>43</v>
      </c>
      <c r="P1334" t="str">
        <f>LEFT(Table6[[#This Row],[PoliceStation]],LEN(Table6[[#This Row],[PoliceStation]])-4)</f>
        <v>Serangoon</v>
      </c>
    </row>
    <row r="1335" spans="7:16" x14ac:dyDescent="0.2">
      <c r="G1335">
        <v>2015</v>
      </c>
      <c r="H1335" t="s">
        <v>23</v>
      </c>
      <c r="I1335">
        <v>201</v>
      </c>
      <c r="J1335" t="s">
        <v>89</v>
      </c>
      <c r="K1335" t="s">
        <v>89</v>
      </c>
      <c r="L1335" t="s">
        <v>87</v>
      </c>
      <c r="M1335" t="s">
        <v>51</v>
      </c>
      <c r="N1335" t="s">
        <v>42</v>
      </c>
      <c r="O1335" t="s">
        <v>43</v>
      </c>
      <c r="P1335" t="str">
        <f>LEFT(Table6[[#This Row],[PoliceStation]],LEN(Table6[[#This Row],[PoliceStation]])-4)</f>
        <v>Sengkang</v>
      </c>
    </row>
    <row r="1336" spans="7:16" x14ac:dyDescent="0.2">
      <c r="G1336">
        <v>2015</v>
      </c>
      <c r="H1336" t="s">
        <v>22</v>
      </c>
      <c r="I1336">
        <v>12</v>
      </c>
      <c r="J1336" t="s">
        <v>89</v>
      </c>
      <c r="K1336" t="s">
        <v>89</v>
      </c>
      <c r="L1336" t="s">
        <v>87</v>
      </c>
      <c r="M1336" t="s">
        <v>51</v>
      </c>
      <c r="N1336" t="s">
        <v>42</v>
      </c>
      <c r="O1336" t="s">
        <v>43</v>
      </c>
      <c r="P1336" t="str">
        <f>LEFT(Table6[[#This Row],[PoliceStation]],LEN(Table6[[#This Row],[PoliceStation]])-4)</f>
        <v>Sengkang</v>
      </c>
    </row>
    <row r="1337" spans="7:16" x14ac:dyDescent="0.2">
      <c r="G1337">
        <v>2015</v>
      </c>
      <c r="H1337" t="s">
        <v>23</v>
      </c>
      <c r="I1337">
        <v>57</v>
      </c>
      <c r="J1337" t="s">
        <v>89</v>
      </c>
      <c r="K1337" t="s">
        <v>89</v>
      </c>
      <c r="L1337" t="s">
        <v>87</v>
      </c>
      <c r="M1337" t="s">
        <v>76</v>
      </c>
      <c r="N1337" t="s">
        <v>42</v>
      </c>
      <c r="O1337" t="s">
        <v>43</v>
      </c>
      <c r="P1337" t="str">
        <f>LEFT(Table6[[#This Row],[PoliceStation]],LEN(Table6[[#This Row],[PoliceStation]])-4)</f>
        <v>Sembawang</v>
      </c>
    </row>
    <row r="1338" spans="7:16" x14ac:dyDescent="0.2">
      <c r="G1338">
        <v>2015</v>
      </c>
      <c r="H1338" t="s">
        <v>22</v>
      </c>
      <c r="I1338">
        <v>12</v>
      </c>
      <c r="J1338" t="s">
        <v>89</v>
      </c>
      <c r="K1338" t="s">
        <v>89</v>
      </c>
      <c r="L1338" t="s">
        <v>87</v>
      </c>
      <c r="M1338" t="s">
        <v>76</v>
      </c>
      <c r="N1338" t="s">
        <v>42</v>
      </c>
      <c r="O1338" t="s">
        <v>43</v>
      </c>
      <c r="P1338" t="str">
        <f>LEFT(Table6[[#This Row],[PoliceStation]],LEN(Table6[[#This Row],[PoliceStation]])-4)</f>
        <v>Sembawang</v>
      </c>
    </row>
    <row r="1339" spans="7:16" x14ac:dyDescent="0.2">
      <c r="G1339">
        <v>2015</v>
      </c>
      <c r="H1339" t="s">
        <v>23</v>
      </c>
      <c r="I1339">
        <v>111</v>
      </c>
      <c r="J1339" t="s">
        <v>89</v>
      </c>
      <c r="K1339" t="s">
        <v>89</v>
      </c>
      <c r="L1339" t="s">
        <v>87</v>
      </c>
      <c r="M1339" t="s">
        <v>83</v>
      </c>
      <c r="N1339" t="s">
        <v>42</v>
      </c>
      <c r="O1339" t="s">
        <v>43</v>
      </c>
      <c r="P1339" t="str">
        <f>LEFT(Table6[[#This Row],[PoliceStation]],LEN(Table6[[#This Row],[PoliceStation]])-4)</f>
        <v>Punggol</v>
      </c>
    </row>
    <row r="1340" spans="7:16" x14ac:dyDescent="0.2">
      <c r="G1340">
        <v>2015</v>
      </c>
      <c r="H1340" t="s">
        <v>22</v>
      </c>
      <c r="I1340">
        <v>6</v>
      </c>
      <c r="J1340" t="s">
        <v>89</v>
      </c>
      <c r="K1340" t="s">
        <v>89</v>
      </c>
      <c r="L1340" t="s">
        <v>87</v>
      </c>
      <c r="M1340" t="s">
        <v>83</v>
      </c>
      <c r="N1340" t="s">
        <v>42</v>
      </c>
      <c r="O1340" t="s">
        <v>43</v>
      </c>
      <c r="P1340" t="str">
        <f>LEFT(Table6[[#This Row],[PoliceStation]],LEN(Table6[[#This Row],[PoliceStation]])-4)</f>
        <v>Punggol</v>
      </c>
    </row>
    <row r="1341" spans="7:16" x14ac:dyDescent="0.2">
      <c r="G1341">
        <v>2015</v>
      </c>
      <c r="H1341" t="s">
        <v>23</v>
      </c>
      <c r="I1341">
        <v>216</v>
      </c>
      <c r="J1341" t="s">
        <v>89</v>
      </c>
      <c r="K1341" t="s">
        <v>89</v>
      </c>
      <c r="L1341" t="s">
        <v>87</v>
      </c>
      <c r="M1341" t="s">
        <v>41</v>
      </c>
      <c r="N1341" t="s">
        <v>42</v>
      </c>
      <c r="O1341" t="s">
        <v>43</v>
      </c>
      <c r="P1341" t="str">
        <f>LEFT(Table6[[#This Row],[PoliceStation]],LEN(Table6[[#This Row],[PoliceStation]])-4)</f>
        <v>Hougang</v>
      </c>
    </row>
    <row r="1342" spans="7:16" x14ac:dyDescent="0.2">
      <c r="G1342">
        <v>2015</v>
      </c>
      <c r="H1342" t="s">
        <v>22</v>
      </c>
      <c r="I1342">
        <v>9</v>
      </c>
      <c r="J1342" t="s">
        <v>89</v>
      </c>
      <c r="K1342" t="s">
        <v>89</v>
      </c>
      <c r="L1342" t="s">
        <v>87</v>
      </c>
      <c r="M1342" t="s">
        <v>41</v>
      </c>
      <c r="N1342" t="s">
        <v>42</v>
      </c>
      <c r="O1342" t="s">
        <v>43</v>
      </c>
      <c r="P1342" t="str">
        <f>LEFT(Table6[[#This Row],[PoliceStation]],LEN(Table6[[#This Row],[PoliceStation]])-4)</f>
        <v>Hougang</v>
      </c>
    </row>
    <row r="1343" spans="7:16" x14ac:dyDescent="0.2">
      <c r="G1343">
        <v>2015</v>
      </c>
      <c r="H1343" t="s">
        <v>23</v>
      </c>
      <c r="I1343">
        <v>90</v>
      </c>
      <c r="J1343" t="s">
        <v>89</v>
      </c>
      <c r="K1343" t="s">
        <v>89</v>
      </c>
      <c r="L1343" t="s">
        <v>87</v>
      </c>
      <c r="M1343" t="s">
        <v>61</v>
      </c>
      <c r="N1343" t="s">
        <v>42</v>
      </c>
      <c r="O1343" t="s">
        <v>43</v>
      </c>
      <c r="P1343" t="str">
        <f>LEFT(Table6[[#This Row],[PoliceStation]],LEN(Table6[[#This Row],[PoliceStation]])-4)</f>
        <v>Ang Mo Kio South</v>
      </c>
    </row>
    <row r="1344" spans="7:16" x14ac:dyDescent="0.2">
      <c r="G1344">
        <v>2015</v>
      </c>
      <c r="H1344" t="s">
        <v>22</v>
      </c>
      <c r="I1344">
        <v>10</v>
      </c>
      <c r="J1344" t="s">
        <v>89</v>
      </c>
      <c r="K1344" t="s">
        <v>89</v>
      </c>
      <c r="L1344" t="s">
        <v>87</v>
      </c>
      <c r="M1344" t="s">
        <v>61</v>
      </c>
      <c r="N1344" t="s">
        <v>42</v>
      </c>
      <c r="O1344" t="s">
        <v>43</v>
      </c>
      <c r="P1344" t="str">
        <f>LEFT(Table6[[#This Row],[PoliceStation]],LEN(Table6[[#This Row],[PoliceStation]])-4)</f>
        <v>Ang Mo Kio South</v>
      </c>
    </row>
    <row r="1345" spans="7:16" x14ac:dyDescent="0.2">
      <c r="G1345">
        <v>2015</v>
      </c>
      <c r="H1345" t="s">
        <v>23</v>
      </c>
      <c r="I1345">
        <v>126</v>
      </c>
      <c r="J1345" t="s">
        <v>89</v>
      </c>
      <c r="K1345" t="s">
        <v>89</v>
      </c>
      <c r="L1345" t="s">
        <v>87</v>
      </c>
      <c r="M1345" t="s">
        <v>52</v>
      </c>
      <c r="N1345" t="s">
        <v>42</v>
      </c>
      <c r="O1345" t="s">
        <v>43</v>
      </c>
      <c r="P1345" t="str">
        <f>LEFT(Table6[[#This Row],[PoliceStation]],LEN(Table6[[#This Row],[PoliceStation]])-4)</f>
        <v>Ang Mo Kio North</v>
      </c>
    </row>
    <row r="1346" spans="7:16" x14ac:dyDescent="0.2">
      <c r="G1346">
        <v>2015</v>
      </c>
      <c r="H1346" t="s">
        <v>22</v>
      </c>
      <c r="I1346">
        <v>51</v>
      </c>
      <c r="J1346" t="s">
        <v>89</v>
      </c>
      <c r="K1346" t="s">
        <v>89</v>
      </c>
      <c r="L1346" t="s">
        <v>87</v>
      </c>
      <c r="M1346" t="s">
        <v>52</v>
      </c>
      <c r="N1346" t="s">
        <v>42</v>
      </c>
      <c r="O1346" t="s">
        <v>43</v>
      </c>
      <c r="P1346" t="str">
        <f>LEFT(Table6[[#This Row],[PoliceStation]],LEN(Table6[[#This Row],[PoliceStation]])-4)</f>
        <v>Ang Mo Kio North</v>
      </c>
    </row>
    <row r="1347" spans="7:16" x14ac:dyDescent="0.2">
      <c r="G1347">
        <v>2015</v>
      </c>
      <c r="H1347" t="s">
        <v>23</v>
      </c>
      <c r="I1347">
        <v>102</v>
      </c>
      <c r="J1347" t="s">
        <v>89</v>
      </c>
      <c r="K1347" t="s">
        <v>89</v>
      </c>
      <c r="L1347" t="s">
        <v>87</v>
      </c>
      <c r="M1347" t="s">
        <v>48</v>
      </c>
      <c r="N1347" t="s">
        <v>49</v>
      </c>
      <c r="O1347" t="s">
        <v>50</v>
      </c>
      <c r="P1347" t="str">
        <f>LEFT(Table6[[#This Row],[PoliceStation]],LEN(Table6[[#This Row],[PoliceStation]])-4)</f>
        <v>Toa Payoh</v>
      </c>
    </row>
    <row r="1348" spans="7:16" x14ac:dyDescent="0.2">
      <c r="G1348">
        <v>2015</v>
      </c>
      <c r="H1348" t="s">
        <v>22</v>
      </c>
      <c r="I1348">
        <v>13</v>
      </c>
      <c r="J1348" t="s">
        <v>89</v>
      </c>
      <c r="K1348" t="s">
        <v>89</v>
      </c>
      <c r="L1348" t="s">
        <v>87</v>
      </c>
      <c r="M1348" t="s">
        <v>48</v>
      </c>
      <c r="N1348" t="s">
        <v>49</v>
      </c>
      <c r="O1348" t="s">
        <v>50</v>
      </c>
      <c r="P1348" t="str">
        <f>LEFT(Table6[[#This Row],[PoliceStation]],LEN(Table6[[#This Row],[PoliceStation]])-4)</f>
        <v>Toa Payoh</v>
      </c>
    </row>
    <row r="1349" spans="7:16" x14ac:dyDescent="0.2">
      <c r="G1349">
        <v>2015</v>
      </c>
      <c r="H1349" t="s">
        <v>23</v>
      </c>
      <c r="I1349">
        <v>10</v>
      </c>
      <c r="J1349" t="s">
        <v>89</v>
      </c>
      <c r="K1349" t="s">
        <v>89</v>
      </c>
      <c r="L1349" t="s">
        <v>87</v>
      </c>
      <c r="M1349" t="s">
        <v>78</v>
      </c>
      <c r="N1349" t="s">
        <v>49</v>
      </c>
      <c r="O1349" t="s">
        <v>50</v>
      </c>
      <c r="P1349" t="str">
        <f>LEFT(Table6[[#This Row],[PoliceStation]],LEN(Table6[[#This Row],[PoliceStation]])-4)</f>
        <v>Orchard</v>
      </c>
    </row>
    <row r="1350" spans="7:16" x14ac:dyDescent="0.2">
      <c r="G1350">
        <v>2015</v>
      </c>
      <c r="H1350" t="s">
        <v>22</v>
      </c>
      <c r="I1350">
        <v>4</v>
      </c>
      <c r="J1350" t="s">
        <v>89</v>
      </c>
      <c r="K1350" t="s">
        <v>89</v>
      </c>
      <c r="L1350" t="s">
        <v>87</v>
      </c>
      <c r="M1350" t="s">
        <v>78</v>
      </c>
      <c r="N1350" t="s">
        <v>49</v>
      </c>
      <c r="O1350" t="s">
        <v>50</v>
      </c>
      <c r="P1350" t="str">
        <f>LEFT(Table6[[#This Row],[PoliceStation]],LEN(Table6[[#This Row],[PoliceStation]])-4)</f>
        <v>Orchard</v>
      </c>
    </row>
    <row r="1351" spans="7:16" x14ac:dyDescent="0.2">
      <c r="G1351">
        <v>2015</v>
      </c>
      <c r="H1351" t="s">
        <v>23</v>
      </c>
      <c r="I1351">
        <v>216</v>
      </c>
      <c r="J1351" t="s">
        <v>89</v>
      </c>
      <c r="K1351" t="s">
        <v>89</v>
      </c>
      <c r="L1351" t="s">
        <v>87</v>
      </c>
      <c r="M1351" t="s">
        <v>65</v>
      </c>
      <c r="N1351" t="s">
        <v>42</v>
      </c>
      <c r="O1351" t="s">
        <v>43</v>
      </c>
      <c r="P1351" t="str">
        <f>LEFT(Table6[[#This Row],[PoliceStation]],LEN(Table6[[#This Row],[PoliceStation]])-4)</f>
        <v>Yishun North</v>
      </c>
    </row>
    <row r="1352" spans="7:16" x14ac:dyDescent="0.2">
      <c r="G1352">
        <v>2015</v>
      </c>
      <c r="H1352" t="s">
        <v>22</v>
      </c>
      <c r="I1352">
        <v>5</v>
      </c>
      <c r="J1352" t="s">
        <v>89</v>
      </c>
      <c r="K1352" t="s">
        <v>89</v>
      </c>
      <c r="L1352" t="s">
        <v>87</v>
      </c>
      <c r="M1352" t="s">
        <v>69</v>
      </c>
      <c r="N1352" t="s">
        <v>42</v>
      </c>
      <c r="O1352" t="s">
        <v>43</v>
      </c>
      <c r="P1352" t="str">
        <f>LEFT(Table6[[#This Row],[PoliceStation]],LEN(Table6[[#This Row],[PoliceStation]])-4)</f>
        <v>Yishun South</v>
      </c>
    </row>
    <row r="1353" spans="7:16" x14ac:dyDescent="0.2">
      <c r="G1353">
        <v>2015</v>
      </c>
      <c r="H1353" t="s">
        <v>23</v>
      </c>
      <c r="I1353">
        <v>83</v>
      </c>
      <c r="J1353" t="s">
        <v>89</v>
      </c>
      <c r="K1353" t="s">
        <v>89</v>
      </c>
      <c r="L1353" t="s">
        <v>87</v>
      </c>
      <c r="M1353" t="s">
        <v>69</v>
      </c>
      <c r="N1353" t="s">
        <v>42</v>
      </c>
      <c r="O1353" t="s">
        <v>43</v>
      </c>
      <c r="P1353" t="str">
        <f>LEFT(Table6[[#This Row],[PoliceStation]],LEN(Table6[[#This Row],[PoliceStation]])-4)</f>
        <v>Yishun South</v>
      </c>
    </row>
    <row r="1354" spans="7:16" x14ac:dyDescent="0.2">
      <c r="G1354">
        <v>2015</v>
      </c>
      <c r="H1354" t="s">
        <v>22</v>
      </c>
      <c r="I1354">
        <v>31</v>
      </c>
      <c r="J1354" t="s">
        <v>89</v>
      </c>
      <c r="K1354" t="s">
        <v>89</v>
      </c>
      <c r="L1354" t="s">
        <v>87</v>
      </c>
      <c r="M1354" t="s">
        <v>44</v>
      </c>
      <c r="N1354" t="s">
        <v>45</v>
      </c>
      <c r="O1354" t="s">
        <v>46</v>
      </c>
      <c r="P1354" t="str">
        <f>LEFT(Table6[[#This Row],[PoliceStation]],LEN(Table6[[#This Row],[PoliceStation]])-4)</f>
        <v>Bedok North</v>
      </c>
    </row>
    <row r="1355" spans="7:16" x14ac:dyDescent="0.2">
      <c r="G1355">
        <v>2015</v>
      </c>
      <c r="H1355" t="s">
        <v>22</v>
      </c>
      <c r="I1355">
        <v>22</v>
      </c>
      <c r="J1355" t="s">
        <v>89</v>
      </c>
      <c r="K1355" t="s">
        <v>89</v>
      </c>
      <c r="L1355" t="s">
        <v>87</v>
      </c>
      <c r="M1355" t="s">
        <v>54</v>
      </c>
      <c r="N1355" t="s">
        <v>39</v>
      </c>
      <c r="O1355" t="s">
        <v>40</v>
      </c>
      <c r="P1355" t="str">
        <f>LEFT(Table6[[#This Row],[PoliceStation]],LEN(Table6[[#This Row],[PoliceStation]])-4)</f>
        <v>Jurong West</v>
      </c>
    </row>
    <row r="1356" spans="7:16" x14ac:dyDescent="0.2">
      <c r="G1356">
        <v>2015</v>
      </c>
      <c r="H1356" t="s">
        <v>23</v>
      </c>
      <c r="I1356">
        <v>227</v>
      </c>
      <c r="J1356" t="s">
        <v>89</v>
      </c>
      <c r="K1356" t="s">
        <v>89</v>
      </c>
      <c r="L1356" t="s">
        <v>87</v>
      </c>
      <c r="M1356" t="s">
        <v>59</v>
      </c>
      <c r="N1356" t="s">
        <v>39</v>
      </c>
      <c r="O1356" t="s">
        <v>40</v>
      </c>
      <c r="P1356" t="str">
        <f>LEFT(Table6[[#This Row],[PoliceStation]],LEN(Table6[[#This Row],[PoliceStation]])-4)</f>
        <v>Choa Chu Kang</v>
      </c>
    </row>
    <row r="1357" spans="7:16" x14ac:dyDescent="0.2">
      <c r="G1357">
        <v>2015</v>
      </c>
      <c r="H1357" t="s">
        <v>22</v>
      </c>
      <c r="I1357">
        <v>20</v>
      </c>
      <c r="J1357" t="s">
        <v>89</v>
      </c>
      <c r="K1357" t="s">
        <v>89</v>
      </c>
      <c r="L1357" t="s">
        <v>87</v>
      </c>
      <c r="M1357" t="s">
        <v>59</v>
      </c>
      <c r="N1357" t="s">
        <v>39</v>
      </c>
      <c r="O1357" t="s">
        <v>40</v>
      </c>
      <c r="P1357" t="str">
        <f>LEFT(Table6[[#This Row],[PoliceStation]],LEN(Table6[[#This Row],[PoliceStation]])-4)</f>
        <v>Choa Chu Kang</v>
      </c>
    </row>
    <row r="1358" spans="7:16" x14ac:dyDescent="0.2">
      <c r="G1358">
        <v>2015</v>
      </c>
      <c r="H1358" t="s">
        <v>23</v>
      </c>
      <c r="I1358">
        <v>185</v>
      </c>
      <c r="J1358" t="s">
        <v>89</v>
      </c>
      <c r="K1358" t="s">
        <v>89</v>
      </c>
      <c r="L1358" t="s">
        <v>87</v>
      </c>
      <c r="M1358" t="s">
        <v>70</v>
      </c>
      <c r="N1358" t="s">
        <v>39</v>
      </c>
      <c r="O1358" t="s">
        <v>40</v>
      </c>
      <c r="P1358" t="str">
        <f>LEFT(Table6[[#This Row],[PoliceStation]],LEN(Table6[[#This Row],[PoliceStation]])-4)</f>
        <v>Bukit Panjang</v>
      </c>
    </row>
    <row r="1359" spans="7:16" x14ac:dyDescent="0.2">
      <c r="G1359">
        <v>2015</v>
      </c>
      <c r="H1359" t="s">
        <v>22</v>
      </c>
      <c r="I1359">
        <v>47</v>
      </c>
      <c r="J1359" t="s">
        <v>89</v>
      </c>
      <c r="K1359" t="s">
        <v>89</v>
      </c>
      <c r="L1359" t="s">
        <v>87</v>
      </c>
      <c r="M1359" t="s">
        <v>70</v>
      </c>
      <c r="N1359" t="s">
        <v>39</v>
      </c>
      <c r="O1359" t="s">
        <v>40</v>
      </c>
      <c r="P1359" t="str">
        <f>LEFT(Table6[[#This Row],[PoliceStation]],LEN(Table6[[#This Row],[PoliceStation]])-4)</f>
        <v>Bukit Panjang</v>
      </c>
    </row>
    <row r="1360" spans="7:16" x14ac:dyDescent="0.2">
      <c r="G1360">
        <v>2015</v>
      </c>
      <c r="H1360" t="s">
        <v>23</v>
      </c>
      <c r="I1360">
        <v>195</v>
      </c>
      <c r="J1360" t="s">
        <v>89</v>
      </c>
      <c r="K1360" t="s">
        <v>89</v>
      </c>
      <c r="L1360" t="s">
        <v>87</v>
      </c>
      <c r="M1360" t="s">
        <v>58</v>
      </c>
      <c r="N1360" t="s">
        <v>39</v>
      </c>
      <c r="O1360" t="s">
        <v>40</v>
      </c>
      <c r="P1360" t="str">
        <f>LEFT(Table6[[#This Row],[PoliceStation]],LEN(Table6[[#This Row],[PoliceStation]])-4)</f>
        <v>Bukit Batok</v>
      </c>
    </row>
    <row r="1361" spans="7:16" x14ac:dyDescent="0.2">
      <c r="G1361">
        <v>2015</v>
      </c>
      <c r="H1361" t="s">
        <v>22</v>
      </c>
      <c r="I1361">
        <v>76</v>
      </c>
      <c r="J1361" t="s">
        <v>89</v>
      </c>
      <c r="K1361" t="s">
        <v>89</v>
      </c>
      <c r="L1361" t="s">
        <v>87</v>
      </c>
      <c r="M1361" t="s">
        <v>58</v>
      </c>
      <c r="N1361" t="s">
        <v>39</v>
      </c>
      <c r="O1361" t="s">
        <v>40</v>
      </c>
      <c r="P1361" t="str">
        <f>LEFT(Table6[[#This Row],[PoliceStation]],LEN(Table6[[#This Row],[PoliceStation]])-4)</f>
        <v>Bukit Batok</v>
      </c>
    </row>
    <row r="1362" spans="7:16" x14ac:dyDescent="0.2">
      <c r="G1362">
        <v>2015</v>
      </c>
      <c r="H1362" t="s">
        <v>23</v>
      </c>
      <c r="I1362">
        <v>204</v>
      </c>
      <c r="J1362" t="s">
        <v>89</v>
      </c>
      <c r="K1362" t="s">
        <v>89</v>
      </c>
      <c r="L1362" t="s">
        <v>87</v>
      </c>
      <c r="M1362" t="s">
        <v>47</v>
      </c>
      <c r="N1362" t="s">
        <v>45</v>
      </c>
      <c r="O1362" t="s">
        <v>46</v>
      </c>
      <c r="P1362" t="str">
        <f>LEFT(Table6[[#This Row],[PoliceStation]],LEN(Table6[[#This Row],[PoliceStation]])-4)</f>
        <v>Tampines</v>
      </c>
    </row>
    <row r="1363" spans="7:16" x14ac:dyDescent="0.2">
      <c r="G1363">
        <v>2015</v>
      </c>
      <c r="H1363" t="s">
        <v>22</v>
      </c>
      <c r="I1363">
        <v>14</v>
      </c>
      <c r="J1363" t="s">
        <v>89</v>
      </c>
      <c r="K1363" t="s">
        <v>89</v>
      </c>
      <c r="L1363" t="s">
        <v>87</v>
      </c>
      <c r="M1363" t="s">
        <v>47</v>
      </c>
      <c r="N1363" t="s">
        <v>45</v>
      </c>
      <c r="O1363" t="s">
        <v>46</v>
      </c>
      <c r="P1363" t="str">
        <f>LEFT(Table6[[#This Row],[PoliceStation]],LEN(Table6[[#This Row],[PoliceStation]])-4)</f>
        <v>Tampines</v>
      </c>
    </row>
    <row r="1364" spans="7:16" x14ac:dyDescent="0.2">
      <c r="G1364">
        <v>2015</v>
      </c>
      <c r="H1364" t="s">
        <v>23</v>
      </c>
      <c r="I1364">
        <v>41</v>
      </c>
      <c r="J1364" t="s">
        <v>89</v>
      </c>
      <c r="K1364" t="s">
        <v>89</v>
      </c>
      <c r="L1364" t="s">
        <v>87</v>
      </c>
      <c r="M1364" t="s">
        <v>75</v>
      </c>
      <c r="N1364" t="s">
        <v>49</v>
      </c>
      <c r="O1364" t="s">
        <v>50</v>
      </c>
      <c r="P1364" t="str">
        <f>LEFT(Table6[[#This Row],[PoliceStation]],LEN(Table6[[#This Row],[PoliceStation]])-4)</f>
        <v>Kampong Java</v>
      </c>
    </row>
    <row r="1365" spans="7:16" x14ac:dyDescent="0.2">
      <c r="G1365">
        <v>2015</v>
      </c>
      <c r="H1365" t="s">
        <v>23</v>
      </c>
      <c r="I1365">
        <v>101</v>
      </c>
      <c r="J1365" t="s">
        <v>89</v>
      </c>
      <c r="K1365" t="s">
        <v>89</v>
      </c>
      <c r="L1365" t="s">
        <v>87</v>
      </c>
      <c r="M1365" t="s">
        <v>60</v>
      </c>
      <c r="N1365" t="s">
        <v>45</v>
      </c>
      <c r="O1365" t="s">
        <v>46</v>
      </c>
      <c r="P1365" t="str">
        <f>LEFT(Table6[[#This Row],[PoliceStation]],LEN(Table6[[#This Row],[PoliceStation]])-4)</f>
        <v>Pasir Ris</v>
      </c>
    </row>
    <row r="1366" spans="7:16" x14ac:dyDescent="0.2">
      <c r="G1366">
        <v>2015</v>
      </c>
      <c r="H1366" t="s">
        <v>23</v>
      </c>
      <c r="I1366">
        <v>46</v>
      </c>
      <c r="J1366" t="s">
        <v>89</v>
      </c>
      <c r="K1366" t="s">
        <v>89</v>
      </c>
      <c r="L1366" t="s">
        <v>87</v>
      </c>
      <c r="M1366" t="s">
        <v>77</v>
      </c>
      <c r="N1366" t="s">
        <v>45</v>
      </c>
      <c r="O1366" t="s">
        <v>46</v>
      </c>
      <c r="P1366" t="str">
        <f>LEFT(Table6[[#This Row],[PoliceStation]],LEN(Table6[[#This Row],[PoliceStation]])-4)</f>
        <v>Marine Parade</v>
      </c>
    </row>
    <row r="1367" spans="7:16" x14ac:dyDescent="0.2">
      <c r="G1367">
        <v>2015</v>
      </c>
      <c r="H1367" t="s">
        <v>22</v>
      </c>
      <c r="I1367">
        <v>6</v>
      </c>
      <c r="J1367" t="s">
        <v>89</v>
      </c>
      <c r="K1367" t="s">
        <v>89</v>
      </c>
      <c r="L1367" t="s">
        <v>87</v>
      </c>
      <c r="M1367" t="s">
        <v>77</v>
      </c>
      <c r="N1367" t="s">
        <v>45</v>
      </c>
      <c r="O1367" t="s">
        <v>46</v>
      </c>
      <c r="P1367" t="str">
        <f>LEFT(Table6[[#This Row],[PoliceStation]],LEN(Table6[[#This Row],[PoliceStation]])-4)</f>
        <v>Marine Parade</v>
      </c>
    </row>
    <row r="1368" spans="7:16" x14ac:dyDescent="0.2">
      <c r="G1368">
        <v>2015</v>
      </c>
      <c r="H1368" t="s">
        <v>23</v>
      </c>
      <c r="I1368">
        <v>116</v>
      </c>
      <c r="J1368" t="s">
        <v>89</v>
      </c>
      <c r="K1368" t="s">
        <v>89</v>
      </c>
      <c r="L1368" t="s">
        <v>87</v>
      </c>
      <c r="M1368" t="s">
        <v>57</v>
      </c>
      <c r="N1368" t="s">
        <v>45</v>
      </c>
      <c r="O1368" t="s">
        <v>46</v>
      </c>
      <c r="P1368" t="str">
        <f>LEFT(Table6[[#This Row],[PoliceStation]],LEN(Table6[[#This Row],[PoliceStation]])-4)</f>
        <v>Geylang</v>
      </c>
    </row>
    <row r="1369" spans="7:16" x14ac:dyDescent="0.2">
      <c r="G1369">
        <v>2015</v>
      </c>
      <c r="H1369" t="s">
        <v>22</v>
      </c>
      <c r="I1369">
        <v>15</v>
      </c>
      <c r="J1369" t="s">
        <v>89</v>
      </c>
      <c r="K1369" t="s">
        <v>89</v>
      </c>
      <c r="L1369" t="s">
        <v>87</v>
      </c>
      <c r="M1369" t="s">
        <v>57</v>
      </c>
      <c r="N1369" t="s">
        <v>45</v>
      </c>
      <c r="O1369" t="s">
        <v>46</v>
      </c>
      <c r="P1369" t="str">
        <f>LEFT(Table6[[#This Row],[PoliceStation]],LEN(Table6[[#This Row],[PoliceStation]])-4)</f>
        <v>Geylang</v>
      </c>
    </row>
    <row r="1370" spans="7:16" x14ac:dyDescent="0.2">
      <c r="G1370">
        <v>2015</v>
      </c>
      <c r="H1370" t="s">
        <v>23</v>
      </c>
      <c r="I1370">
        <v>79</v>
      </c>
      <c r="J1370" t="s">
        <v>89</v>
      </c>
      <c r="K1370" t="s">
        <v>89</v>
      </c>
      <c r="L1370" t="s">
        <v>87</v>
      </c>
      <c r="M1370" t="s">
        <v>68</v>
      </c>
      <c r="N1370" t="s">
        <v>45</v>
      </c>
      <c r="O1370" t="s">
        <v>46</v>
      </c>
      <c r="P1370" t="str">
        <f>LEFT(Table6[[#This Row],[PoliceStation]],LEN(Table6[[#This Row],[PoliceStation]])-4)</f>
        <v>Changi</v>
      </c>
    </row>
    <row r="1371" spans="7:16" x14ac:dyDescent="0.2">
      <c r="G1371">
        <v>2015</v>
      </c>
      <c r="H1371" t="s">
        <v>22</v>
      </c>
      <c r="I1371">
        <v>9</v>
      </c>
      <c r="J1371" t="s">
        <v>89</v>
      </c>
      <c r="K1371" t="s">
        <v>89</v>
      </c>
      <c r="L1371" t="s">
        <v>87</v>
      </c>
      <c r="M1371" t="s">
        <v>68</v>
      </c>
      <c r="N1371" t="s">
        <v>45</v>
      </c>
      <c r="O1371" t="s">
        <v>46</v>
      </c>
      <c r="P1371" t="str">
        <f>LEFT(Table6[[#This Row],[PoliceStation]],LEN(Table6[[#This Row],[PoliceStation]])-4)</f>
        <v>Changi</v>
      </c>
    </row>
    <row r="1372" spans="7:16" x14ac:dyDescent="0.2">
      <c r="G1372">
        <v>2015</v>
      </c>
      <c r="H1372" t="s">
        <v>23</v>
      </c>
      <c r="I1372">
        <v>87</v>
      </c>
      <c r="J1372" t="s">
        <v>89</v>
      </c>
      <c r="K1372" t="s">
        <v>89</v>
      </c>
      <c r="L1372" t="s">
        <v>87</v>
      </c>
      <c r="M1372" t="s">
        <v>74</v>
      </c>
      <c r="N1372" t="s">
        <v>45</v>
      </c>
      <c r="O1372" t="s">
        <v>46</v>
      </c>
      <c r="P1372" t="str">
        <f>LEFT(Table6[[#This Row],[PoliceStation]],LEN(Table6[[#This Row],[PoliceStation]])-4)</f>
        <v>Bedok South</v>
      </c>
    </row>
    <row r="1373" spans="7:16" x14ac:dyDescent="0.2">
      <c r="G1373">
        <v>2015</v>
      </c>
      <c r="H1373" t="s">
        <v>22</v>
      </c>
      <c r="I1373">
        <v>5</v>
      </c>
      <c r="J1373" t="s">
        <v>89</v>
      </c>
      <c r="K1373" t="s">
        <v>89</v>
      </c>
      <c r="L1373" t="s">
        <v>87</v>
      </c>
      <c r="M1373" t="s">
        <v>74</v>
      </c>
      <c r="N1373" t="s">
        <v>45</v>
      </c>
      <c r="O1373" t="s">
        <v>46</v>
      </c>
      <c r="P1373" t="str">
        <f>LEFT(Table6[[#This Row],[PoliceStation]],LEN(Table6[[#This Row],[PoliceStation]])-4)</f>
        <v>Bedok South</v>
      </c>
    </row>
    <row r="1374" spans="7:16" x14ac:dyDescent="0.2">
      <c r="G1374">
        <v>2015</v>
      </c>
      <c r="H1374" t="s">
        <v>23</v>
      </c>
      <c r="I1374">
        <v>219</v>
      </c>
      <c r="J1374" t="s">
        <v>89</v>
      </c>
      <c r="K1374" t="s">
        <v>89</v>
      </c>
      <c r="L1374" t="s">
        <v>87</v>
      </c>
      <c r="M1374" t="s">
        <v>44</v>
      </c>
      <c r="N1374" t="s">
        <v>45</v>
      </c>
      <c r="O1374" t="s">
        <v>46</v>
      </c>
      <c r="P1374" t="str">
        <f>LEFT(Table6[[#This Row],[PoliceStation]],LEN(Table6[[#This Row],[PoliceStation]])-4)</f>
        <v>Bedok North</v>
      </c>
    </row>
    <row r="1375" spans="7:16" x14ac:dyDescent="0.2">
      <c r="G1375">
        <v>2015</v>
      </c>
      <c r="H1375" t="s">
        <v>22</v>
      </c>
      <c r="I1375">
        <v>5</v>
      </c>
      <c r="J1375" t="s">
        <v>89</v>
      </c>
      <c r="K1375" t="s">
        <v>89</v>
      </c>
      <c r="L1375" t="s">
        <v>87</v>
      </c>
      <c r="M1375" t="s">
        <v>60</v>
      </c>
      <c r="N1375" t="s">
        <v>45</v>
      </c>
      <c r="O1375" t="s">
        <v>46</v>
      </c>
      <c r="P1375" t="str">
        <f>LEFT(Table6[[#This Row],[PoliceStation]],LEN(Table6[[#This Row],[PoliceStation]])-4)</f>
        <v>Pasir Ris</v>
      </c>
    </row>
    <row r="1376" spans="7:16" x14ac:dyDescent="0.2">
      <c r="G1376">
        <v>2015</v>
      </c>
      <c r="H1376" t="s">
        <v>22</v>
      </c>
      <c r="I1376">
        <v>10</v>
      </c>
      <c r="J1376" t="s">
        <v>89</v>
      </c>
      <c r="K1376" t="s">
        <v>89</v>
      </c>
      <c r="L1376" t="s">
        <v>87</v>
      </c>
      <c r="M1376" t="s">
        <v>75</v>
      </c>
      <c r="N1376" t="s">
        <v>49</v>
      </c>
      <c r="O1376" t="s">
        <v>50</v>
      </c>
      <c r="P1376" t="str">
        <f>LEFT(Table6[[#This Row],[PoliceStation]],LEN(Table6[[#This Row],[PoliceStation]])-4)</f>
        <v>Kampong Java</v>
      </c>
    </row>
    <row r="1377" spans="7:16" x14ac:dyDescent="0.2">
      <c r="G1377">
        <v>2015</v>
      </c>
      <c r="H1377" t="s">
        <v>23</v>
      </c>
      <c r="I1377">
        <v>31</v>
      </c>
      <c r="J1377" t="s">
        <v>89</v>
      </c>
      <c r="K1377" t="s">
        <v>89</v>
      </c>
      <c r="L1377" t="s">
        <v>87</v>
      </c>
      <c r="M1377" t="s">
        <v>80</v>
      </c>
      <c r="N1377" t="s">
        <v>49</v>
      </c>
      <c r="O1377" t="s">
        <v>50</v>
      </c>
      <c r="P1377" t="str">
        <f>LEFT(Table6[[#This Row],[PoliceStation]],LEN(Table6[[#This Row],[PoliceStation]])-4)</f>
        <v>Bukit Timah</v>
      </c>
    </row>
    <row r="1378" spans="7:16" x14ac:dyDescent="0.2">
      <c r="G1378">
        <v>2015</v>
      </c>
      <c r="H1378" t="s">
        <v>22</v>
      </c>
      <c r="I1378">
        <v>2</v>
      </c>
      <c r="J1378" t="s">
        <v>89</v>
      </c>
      <c r="K1378" t="s">
        <v>89</v>
      </c>
      <c r="L1378" t="s">
        <v>87</v>
      </c>
      <c r="M1378" t="s">
        <v>80</v>
      </c>
      <c r="N1378" t="s">
        <v>49</v>
      </c>
      <c r="O1378" t="s">
        <v>50</v>
      </c>
      <c r="P1378" t="str">
        <f>LEFT(Table6[[#This Row],[PoliceStation]],LEN(Table6[[#This Row],[PoliceStation]])-4)</f>
        <v>Bukit Timah</v>
      </c>
    </row>
    <row r="1379" spans="7:16" x14ac:dyDescent="0.2">
      <c r="G1379">
        <v>2015</v>
      </c>
      <c r="H1379" t="s">
        <v>15</v>
      </c>
      <c r="I1379">
        <v>5</v>
      </c>
      <c r="J1379" t="s">
        <v>88</v>
      </c>
      <c r="K1379" t="s">
        <v>5</v>
      </c>
      <c r="L1379" t="s">
        <v>89</v>
      </c>
      <c r="M1379" t="s">
        <v>72</v>
      </c>
      <c r="N1379" t="s">
        <v>49</v>
      </c>
      <c r="O1379" t="s">
        <v>50</v>
      </c>
      <c r="P1379" t="str">
        <f>LEFT(Table6[[#This Row],[PoliceStation]],LEN(Table6[[#This Row],[PoliceStation]])-4)</f>
        <v>Bishan</v>
      </c>
    </row>
    <row r="1380" spans="7:16" x14ac:dyDescent="0.2">
      <c r="G1380">
        <v>2015</v>
      </c>
      <c r="H1380" t="s">
        <v>15</v>
      </c>
      <c r="I1380">
        <v>9</v>
      </c>
      <c r="J1380" t="s">
        <v>88</v>
      </c>
      <c r="K1380" t="s">
        <v>5</v>
      </c>
      <c r="L1380" t="s">
        <v>89</v>
      </c>
      <c r="M1380" t="s">
        <v>48</v>
      </c>
      <c r="N1380" t="s">
        <v>49</v>
      </c>
      <c r="O1380" t="s">
        <v>50</v>
      </c>
      <c r="P1380" t="str">
        <f>LEFT(Table6[[#This Row],[PoliceStation]],LEN(Table6[[#This Row],[PoliceStation]])-4)</f>
        <v>Toa Payoh</v>
      </c>
    </row>
    <row r="1381" spans="7:16" x14ac:dyDescent="0.2">
      <c r="G1381">
        <v>2015</v>
      </c>
      <c r="H1381" t="s">
        <v>17</v>
      </c>
      <c r="I1381">
        <v>0</v>
      </c>
      <c r="J1381" t="s">
        <v>88</v>
      </c>
      <c r="K1381" t="s">
        <v>6</v>
      </c>
      <c r="L1381" t="s">
        <v>89</v>
      </c>
      <c r="M1381" t="s">
        <v>48</v>
      </c>
      <c r="N1381" t="s">
        <v>49</v>
      </c>
      <c r="O1381" t="s">
        <v>50</v>
      </c>
      <c r="P1381" t="str">
        <f>LEFT(Table6[[#This Row],[PoliceStation]],LEN(Table6[[#This Row],[PoliceStation]])-4)</f>
        <v>Toa Payoh</v>
      </c>
    </row>
    <row r="1382" spans="7:16" x14ac:dyDescent="0.2">
      <c r="G1382">
        <v>2015</v>
      </c>
      <c r="H1382" t="s">
        <v>16</v>
      </c>
      <c r="I1382">
        <v>7</v>
      </c>
      <c r="J1382" t="s">
        <v>88</v>
      </c>
      <c r="K1382" t="s">
        <v>6</v>
      </c>
      <c r="L1382" t="s">
        <v>89</v>
      </c>
      <c r="M1382" t="s">
        <v>48</v>
      </c>
      <c r="N1382" t="s">
        <v>49</v>
      </c>
      <c r="O1382" t="s">
        <v>50</v>
      </c>
      <c r="P1382" t="str">
        <f>LEFT(Table6[[#This Row],[PoliceStation]],LEN(Table6[[#This Row],[PoliceStation]])-4)</f>
        <v>Toa Payoh</v>
      </c>
    </row>
    <row r="1383" spans="7:16" x14ac:dyDescent="0.2">
      <c r="G1383">
        <v>2015</v>
      </c>
      <c r="H1383" t="s">
        <v>12</v>
      </c>
      <c r="I1383">
        <v>34</v>
      </c>
      <c r="J1383" t="s">
        <v>88</v>
      </c>
      <c r="K1383" t="s">
        <v>3</v>
      </c>
      <c r="L1383" t="s">
        <v>89</v>
      </c>
      <c r="M1383" t="s">
        <v>48</v>
      </c>
      <c r="N1383" t="s">
        <v>49</v>
      </c>
      <c r="O1383" t="s">
        <v>50</v>
      </c>
      <c r="P1383" t="str">
        <f>LEFT(Table6[[#This Row],[PoliceStation]],LEN(Table6[[#This Row],[PoliceStation]])-4)</f>
        <v>Toa Payoh</v>
      </c>
    </row>
    <row r="1384" spans="7:16" x14ac:dyDescent="0.2">
      <c r="G1384">
        <v>2015</v>
      </c>
      <c r="H1384" t="s">
        <v>14</v>
      </c>
      <c r="I1384">
        <v>0</v>
      </c>
      <c r="J1384" t="s">
        <v>88</v>
      </c>
      <c r="K1384" t="s">
        <v>4</v>
      </c>
      <c r="L1384" t="s">
        <v>89</v>
      </c>
      <c r="M1384" t="s">
        <v>52</v>
      </c>
      <c r="N1384" t="s">
        <v>42</v>
      </c>
      <c r="O1384" t="s">
        <v>43</v>
      </c>
      <c r="P1384" t="str">
        <f>LEFT(Table6[[#This Row],[PoliceStation]],LEN(Table6[[#This Row],[PoliceStation]])-4)</f>
        <v>Ang Mo Kio North</v>
      </c>
    </row>
    <row r="1385" spans="7:16" x14ac:dyDescent="0.2">
      <c r="G1385">
        <v>2015</v>
      </c>
      <c r="H1385" t="s">
        <v>15</v>
      </c>
      <c r="I1385">
        <v>3</v>
      </c>
      <c r="J1385" t="s">
        <v>88</v>
      </c>
      <c r="K1385" t="s">
        <v>5</v>
      </c>
      <c r="L1385" t="s">
        <v>89</v>
      </c>
      <c r="M1385" t="s">
        <v>52</v>
      </c>
      <c r="N1385" t="s">
        <v>42</v>
      </c>
      <c r="O1385" t="s">
        <v>43</v>
      </c>
      <c r="P1385" t="str">
        <f>LEFT(Table6[[#This Row],[PoliceStation]],LEN(Table6[[#This Row],[PoliceStation]])-4)</f>
        <v>Ang Mo Kio North</v>
      </c>
    </row>
    <row r="1386" spans="7:16" x14ac:dyDescent="0.2">
      <c r="G1386">
        <v>2015</v>
      </c>
      <c r="H1386" t="s">
        <v>17</v>
      </c>
      <c r="I1386">
        <v>2</v>
      </c>
      <c r="J1386" t="s">
        <v>88</v>
      </c>
      <c r="K1386" t="s">
        <v>6</v>
      </c>
      <c r="L1386" t="s">
        <v>89</v>
      </c>
      <c r="M1386" t="s">
        <v>52</v>
      </c>
      <c r="N1386" t="s">
        <v>42</v>
      </c>
      <c r="O1386" t="s">
        <v>43</v>
      </c>
      <c r="P1386" t="str">
        <f>LEFT(Table6[[#This Row],[PoliceStation]],LEN(Table6[[#This Row],[PoliceStation]])-4)</f>
        <v>Ang Mo Kio North</v>
      </c>
    </row>
    <row r="1387" spans="7:16" x14ac:dyDescent="0.2">
      <c r="G1387">
        <v>2015</v>
      </c>
      <c r="H1387" t="s">
        <v>16</v>
      </c>
      <c r="I1387">
        <v>4</v>
      </c>
      <c r="J1387" t="s">
        <v>88</v>
      </c>
      <c r="K1387" t="s">
        <v>6</v>
      </c>
      <c r="L1387" t="s">
        <v>89</v>
      </c>
      <c r="M1387" t="s">
        <v>52</v>
      </c>
      <c r="N1387" t="s">
        <v>42</v>
      </c>
      <c r="O1387" t="s">
        <v>43</v>
      </c>
      <c r="P1387" t="str">
        <f>LEFT(Table6[[#This Row],[PoliceStation]],LEN(Table6[[#This Row],[PoliceStation]])-4)</f>
        <v>Ang Mo Kio North</v>
      </c>
    </row>
    <row r="1388" spans="7:16" x14ac:dyDescent="0.2">
      <c r="G1388">
        <v>2015</v>
      </c>
      <c r="H1388" t="s">
        <v>17</v>
      </c>
      <c r="I1388">
        <v>7</v>
      </c>
      <c r="J1388" t="s">
        <v>88</v>
      </c>
      <c r="K1388" t="s">
        <v>6</v>
      </c>
      <c r="L1388" t="s">
        <v>89</v>
      </c>
      <c r="M1388" t="s">
        <v>41</v>
      </c>
      <c r="N1388" t="s">
        <v>42</v>
      </c>
      <c r="O1388" t="s">
        <v>43</v>
      </c>
      <c r="P1388" t="str">
        <f>LEFT(Table6[[#This Row],[PoliceStation]],LEN(Table6[[#This Row],[PoliceStation]])-4)</f>
        <v>Hougang</v>
      </c>
    </row>
    <row r="1389" spans="7:16" x14ac:dyDescent="0.2">
      <c r="G1389">
        <v>2015</v>
      </c>
      <c r="H1389" t="s">
        <v>12</v>
      </c>
      <c r="I1389">
        <v>22</v>
      </c>
      <c r="J1389" t="s">
        <v>88</v>
      </c>
      <c r="K1389" t="s">
        <v>3</v>
      </c>
      <c r="L1389" t="s">
        <v>89</v>
      </c>
      <c r="M1389" t="s">
        <v>52</v>
      </c>
      <c r="N1389" t="s">
        <v>42</v>
      </c>
      <c r="O1389" t="s">
        <v>43</v>
      </c>
      <c r="P1389" t="str">
        <f>LEFT(Table6[[#This Row],[PoliceStation]],LEN(Table6[[#This Row],[PoliceStation]])-4)</f>
        <v>Ang Mo Kio North</v>
      </c>
    </row>
    <row r="1390" spans="7:16" x14ac:dyDescent="0.2">
      <c r="G1390">
        <v>2015</v>
      </c>
      <c r="H1390" t="s">
        <v>15</v>
      </c>
      <c r="I1390">
        <v>3</v>
      </c>
      <c r="J1390" t="s">
        <v>88</v>
      </c>
      <c r="K1390" t="s">
        <v>5</v>
      </c>
      <c r="L1390" t="s">
        <v>89</v>
      </c>
      <c r="M1390" t="s">
        <v>61</v>
      </c>
      <c r="N1390" t="s">
        <v>42</v>
      </c>
      <c r="O1390" t="s">
        <v>43</v>
      </c>
      <c r="P1390" t="str">
        <f>LEFT(Table6[[#This Row],[PoliceStation]],LEN(Table6[[#This Row],[PoliceStation]])-4)</f>
        <v>Ang Mo Kio South</v>
      </c>
    </row>
    <row r="1391" spans="7:16" x14ac:dyDescent="0.2">
      <c r="G1391">
        <v>2015</v>
      </c>
      <c r="H1391" t="s">
        <v>17</v>
      </c>
      <c r="I1391">
        <v>1</v>
      </c>
      <c r="J1391" t="s">
        <v>88</v>
      </c>
      <c r="K1391" t="s">
        <v>6</v>
      </c>
      <c r="L1391" t="s">
        <v>89</v>
      </c>
      <c r="M1391" t="s">
        <v>61</v>
      </c>
      <c r="N1391" t="s">
        <v>42</v>
      </c>
      <c r="O1391" t="s">
        <v>43</v>
      </c>
      <c r="P1391" t="str">
        <f>LEFT(Table6[[#This Row],[PoliceStation]],LEN(Table6[[#This Row],[PoliceStation]])-4)</f>
        <v>Ang Mo Kio South</v>
      </c>
    </row>
    <row r="1392" spans="7:16" x14ac:dyDescent="0.2">
      <c r="G1392">
        <v>2015</v>
      </c>
      <c r="H1392" t="s">
        <v>16</v>
      </c>
      <c r="I1392">
        <v>8</v>
      </c>
      <c r="J1392" t="s">
        <v>88</v>
      </c>
      <c r="K1392" t="s">
        <v>6</v>
      </c>
      <c r="L1392" t="s">
        <v>89</v>
      </c>
      <c r="M1392" t="s">
        <v>61</v>
      </c>
      <c r="N1392" t="s">
        <v>42</v>
      </c>
      <c r="O1392" t="s">
        <v>43</v>
      </c>
      <c r="P1392" t="str">
        <f>LEFT(Table6[[#This Row],[PoliceStation]],LEN(Table6[[#This Row],[PoliceStation]])-4)</f>
        <v>Ang Mo Kio South</v>
      </c>
    </row>
    <row r="1393" spans="7:16" x14ac:dyDescent="0.2">
      <c r="G1393">
        <v>2015</v>
      </c>
      <c r="H1393" t="s">
        <v>14</v>
      </c>
      <c r="I1393">
        <v>4</v>
      </c>
      <c r="J1393" t="s">
        <v>88</v>
      </c>
      <c r="K1393" t="s">
        <v>4</v>
      </c>
      <c r="L1393" t="s">
        <v>89</v>
      </c>
      <c r="M1393" t="s">
        <v>41</v>
      </c>
      <c r="N1393" t="s">
        <v>42</v>
      </c>
      <c r="O1393" t="s">
        <v>43</v>
      </c>
      <c r="P1393" t="str">
        <f>LEFT(Table6[[#This Row],[PoliceStation]],LEN(Table6[[#This Row],[PoliceStation]])-4)</f>
        <v>Hougang</v>
      </c>
    </row>
    <row r="1394" spans="7:16" x14ac:dyDescent="0.2">
      <c r="G1394">
        <v>2015</v>
      </c>
      <c r="H1394" t="s">
        <v>15</v>
      </c>
      <c r="I1394">
        <v>10</v>
      </c>
      <c r="J1394" t="s">
        <v>88</v>
      </c>
      <c r="K1394" t="s">
        <v>5</v>
      </c>
      <c r="L1394" t="s">
        <v>89</v>
      </c>
      <c r="M1394" t="s">
        <v>41</v>
      </c>
      <c r="N1394" t="s">
        <v>42</v>
      </c>
      <c r="O1394" t="s">
        <v>43</v>
      </c>
      <c r="P1394" t="str">
        <f>LEFT(Table6[[#This Row],[PoliceStation]],LEN(Table6[[#This Row],[PoliceStation]])-4)</f>
        <v>Hougang</v>
      </c>
    </row>
    <row r="1395" spans="7:16" x14ac:dyDescent="0.2">
      <c r="G1395">
        <v>2015</v>
      </c>
      <c r="H1395" t="s">
        <v>14</v>
      </c>
      <c r="I1395">
        <v>1</v>
      </c>
      <c r="J1395" t="s">
        <v>88</v>
      </c>
      <c r="K1395" t="s">
        <v>4</v>
      </c>
      <c r="L1395" t="s">
        <v>89</v>
      </c>
      <c r="M1395" t="s">
        <v>48</v>
      </c>
      <c r="N1395" t="s">
        <v>49</v>
      </c>
      <c r="O1395" t="s">
        <v>50</v>
      </c>
      <c r="P1395" t="str">
        <f>LEFT(Table6[[#This Row],[PoliceStation]],LEN(Table6[[#This Row],[PoliceStation]])-4)</f>
        <v>Toa Payoh</v>
      </c>
    </row>
    <row r="1396" spans="7:16" x14ac:dyDescent="0.2">
      <c r="G1396">
        <v>2015</v>
      </c>
      <c r="H1396" t="s">
        <v>12</v>
      </c>
      <c r="I1396">
        <v>93</v>
      </c>
      <c r="J1396" t="s">
        <v>88</v>
      </c>
      <c r="K1396" t="s">
        <v>3</v>
      </c>
      <c r="L1396" t="s">
        <v>89</v>
      </c>
      <c r="M1396" t="s">
        <v>78</v>
      </c>
      <c r="N1396" t="s">
        <v>49</v>
      </c>
      <c r="O1396" t="s">
        <v>50</v>
      </c>
      <c r="P1396" t="str">
        <f>LEFT(Table6[[#This Row],[PoliceStation]],LEN(Table6[[#This Row],[PoliceStation]])-4)</f>
        <v>Orchard</v>
      </c>
    </row>
    <row r="1397" spans="7:16" x14ac:dyDescent="0.2">
      <c r="G1397">
        <v>2015</v>
      </c>
      <c r="H1397" t="s">
        <v>16</v>
      </c>
      <c r="I1397">
        <v>1</v>
      </c>
      <c r="J1397" t="s">
        <v>88</v>
      </c>
      <c r="K1397" t="s">
        <v>6</v>
      </c>
      <c r="L1397" t="s">
        <v>89</v>
      </c>
      <c r="M1397" t="s">
        <v>78</v>
      </c>
      <c r="N1397" t="s">
        <v>49</v>
      </c>
      <c r="O1397" t="s">
        <v>50</v>
      </c>
      <c r="P1397" t="str">
        <f>LEFT(Table6[[#This Row],[PoliceStation]],LEN(Table6[[#This Row],[PoliceStation]])-4)</f>
        <v>Orchard</v>
      </c>
    </row>
    <row r="1398" spans="7:16" x14ac:dyDescent="0.2">
      <c r="G1398">
        <v>2015</v>
      </c>
      <c r="H1398" t="s">
        <v>12</v>
      </c>
      <c r="I1398">
        <v>19</v>
      </c>
      <c r="J1398" t="s">
        <v>88</v>
      </c>
      <c r="K1398" t="s">
        <v>3</v>
      </c>
      <c r="L1398" t="s">
        <v>89</v>
      </c>
      <c r="M1398" t="s">
        <v>80</v>
      </c>
      <c r="N1398" t="s">
        <v>49</v>
      </c>
      <c r="O1398" t="s">
        <v>50</v>
      </c>
      <c r="P1398" t="str">
        <f>LEFT(Table6[[#This Row],[PoliceStation]],LEN(Table6[[#This Row],[PoliceStation]])-4)</f>
        <v>Bukit Timah</v>
      </c>
    </row>
    <row r="1399" spans="7:16" x14ac:dyDescent="0.2">
      <c r="G1399">
        <v>2015</v>
      </c>
      <c r="H1399" t="s">
        <v>14</v>
      </c>
      <c r="I1399">
        <v>3</v>
      </c>
      <c r="J1399" t="s">
        <v>88</v>
      </c>
      <c r="K1399" t="s">
        <v>4</v>
      </c>
      <c r="L1399" t="s">
        <v>89</v>
      </c>
      <c r="M1399" t="s">
        <v>61</v>
      </c>
      <c r="N1399" t="s">
        <v>42</v>
      </c>
      <c r="O1399" t="s">
        <v>43</v>
      </c>
      <c r="P1399" t="str">
        <f>LEFT(Table6[[#This Row],[PoliceStation]],LEN(Table6[[#This Row],[PoliceStation]])-4)</f>
        <v>Ang Mo Kio South</v>
      </c>
    </row>
    <row r="1400" spans="7:16" x14ac:dyDescent="0.2">
      <c r="G1400">
        <v>2015</v>
      </c>
      <c r="H1400" t="s">
        <v>23</v>
      </c>
      <c r="I1400">
        <v>260</v>
      </c>
      <c r="J1400" t="s">
        <v>89</v>
      </c>
      <c r="K1400" t="s">
        <v>89</v>
      </c>
      <c r="L1400" t="s">
        <v>87</v>
      </c>
      <c r="M1400" t="s">
        <v>54</v>
      </c>
      <c r="N1400" t="s">
        <v>39</v>
      </c>
      <c r="O1400" t="s">
        <v>40</v>
      </c>
      <c r="P1400" t="str">
        <f>LEFT(Table6[[#This Row],[PoliceStation]],LEN(Table6[[#This Row],[PoliceStation]])-4)</f>
        <v>Jurong West</v>
      </c>
    </row>
    <row r="1401" spans="7:16" x14ac:dyDescent="0.2">
      <c r="G1401">
        <v>2015</v>
      </c>
      <c r="H1401" t="s">
        <v>14</v>
      </c>
      <c r="I1401">
        <v>1</v>
      </c>
      <c r="J1401" t="s">
        <v>88</v>
      </c>
      <c r="K1401" t="s">
        <v>4</v>
      </c>
      <c r="L1401" t="s">
        <v>89</v>
      </c>
      <c r="M1401" t="s">
        <v>72</v>
      </c>
      <c r="N1401" t="s">
        <v>49</v>
      </c>
      <c r="O1401" t="s">
        <v>50</v>
      </c>
      <c r="P1401" t="str">
        <f>LEFT(Table6[[#This Row],[PoliceStation]],LEN(Table6[[#This Row],[PoliceStation]])-4)</f>
        <v>Bishan</v>
      </c>
    </row>
    <row r="1402" spans="7:16" x14ac:dyDescent="0.2">
      <c r="G1402">
        <v>2015</v>
      </c>
      <c r="H1402" t="s">
        <v>16</v>
      </c>
      <c r="I1402">
        <v>15</v>
      </c>
      <c r="J1402" t="s">
        <v>88</v>
      </c>
      <c r="K1402" t="s">
        <v>6</v>
      </c>
      <c r="L1402" t="s">
        <v>89</v>
      </c>
      <c r="M1402" t="s">
        <v>73</v>
      </c>
      <c r="N1402" t="s">
        <v>56</v>
      </c>
      <c r="O1402" t="s">
        <v>50</v>
      </c>
      <c r="P1402" t="str">
        <f>LEFT(Table6[[#This Row],[PoliceStation]],LEN(Table6[[#This Row],[PoliceStation]])-4)</f>
        <v>Rochor</v>
      </c>
    </row>
    <row r="1403" spans="7:16" x14ac:dyDescent="0.2">
      <c r="G1403">
        <v>2015</v>
      </c>
      <c r="H1403" t="s">
        <v>23</v>
      </c>
      <c r="I1403">
        <v>56</v>
      </c>
      <c r="J1403" t="s">
        <v>89</v>
      </c>
      <c r="K1403" t="s">
        <v>89</v>
      </c>
      <c r="L1403" t="s">
        <v>87</v>
      </c>
      <c r="M1403" t="s">
        <v>72</v>
      </c>
      <c r="N1403" t="s">
        <v>49</v>
      </c>
      <c r="O1403" t="s">
        <v>50</v>
      </c>
      <c r="P1403" t="str">
        <f>LEFT(Table6[[#This Row],[PoliceStation]],LEN(Table6[[#This Row],[PoliceStation]])-4)</f>
        <v>Bishan</v>
      </c>
    </row>
    <row r="1404" spans="7:16" x14ac:dyDescent="0.2">
      <c r="G1404">
        <v>2015</v>
      </c>
      <c r="H1404" t="s">
        <v>22</v>
      </c>
      <c r="I1404">
        <v>4</v>
      </c>
      <c r="J1404" t="s">
        <v>89</v>
      </c>
      <c r="K1404" t="s">
        <v>89</v>
      </c>
      <c r="L1404" t="s">
        <v>87</v>
      </c>
      <c r="M1404" t="s">
        <v>72</v>
      </c>
      <c r="N1404" t="s">
        <v>49</v>
      </c>
      <c r="O1404" t="s">
        <v>50</v>
      </c>
      <c r="P1404" t="str">
        <f>LEFT(Table6[[#This Row],[PoliceStation]],LEN(Table6[[#This Row],[PoliceStation]])-4)</f>
        <v>Bishan</v>
      </c>
    </row>
    <row r="1405" spans="7:16" x14ac:dyDescent="0.2">
      <c r="G1405">
        <v>2015</v>
      </c>
      <c r="H1405" t="s">
        <v>23</v>
      </c>
      <c r="I1405">
        <v>70</v>
      </c>
      <c r="J1405" t="s">
        <v>89</v>
      </c>
      <c r="K1405" t="s">
        <v>89</v>
      </c>
      <c r="L1405" t="s">
        <v>87</v>
      </c>
      <c r="M1405" t="s">
        <v>71</v>
      </c>
      <c r="N1405" t="s">
        <v>63</v>
      </c>
      <c r="O1405" t="s">
        <v>40</v>
      </c>
      <c r="P1405" t="str">
        <f>LEFT(Table6[[#This Row],[PoliceStation]],LEN(Table6[[#This Row],[PoliceStation]])-4)</f>
        <v>Queenstown</v>
      </c>
    </row>
    <row r="1406" spans="7:16" x14ac:dyDescent="0.2">
      <c r="G1406">
        <v>2015</v>
      </c>
      <c r="H1406" t="s">
        <v>22</v>
      </c>
      <c r="I1406">
        <v>5</v>
      </c>
      <c r="J1406" t="s">
        <v>89</v>
      </c>
      <c r="K1406" t="s">
        <v>89</v>
      </c>
      <c r="L1406" t="s">
        <v>87</v>
      </c>
      <c r="M1406" t="s">
        <v>71</v>
      </c>
      <c r="N1406" t="s">
        <v>63</v>
      </c>
      <c r="O1406" t="s">
        <v>40</v>
      </c>
      <c r="P1406" t="str">
        <f>LEFT(Table6[[#This Row],[PoliceStation]],LEN(Table6[[#This Row],[PoliceStation]])-4)</f>
        <v>Queenstown</v>
      </c>
    </row>
    <row r="1407" spans="7:16" x14ac:dyDescent="0.2">
      <c r="G1407">
        <v>2015</v>
      </c>
      <c r="H1407" t="s">
        <v>23</v>
      </c>
      <c r="I1407">
        <v>127</v>
      </c>
      <c r="J1407" t="s">
        <v>89</v>
      </c>
      <c r="K1407" t="s">
        <v>89</v>
      </c>
      <c r="L1407" t="s">
        <v>87</v>
      </c>
      <c r="M1407" t="s">
        <v>67</v>
      </c>
      <c r="N1407" t="s">
        <v>63</v>
      </c>
      <c r="O1407" t="s">
        <v>40</v>
      </c>
      <c r="P1407" t="str">
        <f>LEFT(Table6[[#This Row],[PoliceStation]],LEN(Table6[[#This Row],[PoliceStation]])-4)</f>
        <v>Jurong East</v>
      </c>
    </row>
    <row r="1408" spans="7:16" x14ac:dyDescent="0.2">
      <c r="G1408">
        <v>2015</v>
      </c>
      <c r="H1408" t="s">
        <v>22</v>
      </c>
      <c r="I1408">
        <v>10</v>
      </c>
      <c r="J1408" t="s">
        <v>89</v>
      </c>
      <c r="K1408" t="s">
        <v>89</v>
      </c>
      <c r="L1408" t="s">
        <v>87</v>
      </c>
      <c r="M1408" t="s">
        <v>67</v>
      </c>
      <c r="N1408" t="s">
        <v>63</v>
      </c>
      <c r="O1408" t="s">
        <v>40</v>
      </c>
      <c r="P1408" t="str">
        <f>LEFT(Table6[[#This Row],[PoliceStation]],LEN(Table6[[#This Row],[PoliceStation]])-4)</f>
        <v>Jurong East</v>
      </c>
    </row>
    <row r="1409" spans="7:16" x14ac:dyDescent="0.2">
      <c r="G1409">
        <v>2015</v>
      </c>
      <c r="H1409" t="s">
        <v>23</v>
      </c>
      <c r="I1409">
        <v>84</v>
      </c>
      <c r="J1409" t="s">
        <v>89</v>
      </c>
      <c r="K1409" t="s">
        <v>89</v>
      </c>
      <c r="L1409" t="s">
        <v>87</v>
      </c>
      <c r="M1409" t="s">
        <v>62</v>
      </c>
      <c r="N1409" t="s">
        <v>63</v>
      </c>
      <c r="O1409" t="s">
        <v>40</v>
      </c>
      <c r="P1409" t="str">
        <f>LEFT(Table6[[#This Row],[PoliceStation]],LEN(Table6[[#This Row],[PoliceStation]])-4)</f>
        <v>Clementi</v>
      </c>
    </row>
    <row r="1410" spans="7:16" x14ac:dyDescent="0.2">
      <c r="G1410">
        <v>2015</v>
      </c>
      <c r="H1410" t="s">
        <v>22</v>
      </c>
      <c r="I1410">
        <v>27</v>
      </c>
      <c r="J1410" t="s">
        <v>89</v>
      </c>
      <c r="K1410" t="s">
        <v>89</v>
      </c>
      <c r="L1410" t="s">
        <v>87</v>
      </c>
      <c r="M1410" t="s">
        <v>62</v>
      </c>
      <c r="N1410" t="s">
        <v>63</v>
      </c>
      <c r="O1410" t="s">
        <v>40</v>
      </c>
      <c r="P1410" t="str">
        <f>LEFT(Table6[[#This Row],[PoliceStation]],LEN(Table6[[#This Row],[PoliceStation]])-4)</f>
        <v>Clementi</v>
      </c>
    </row>
    <row r="1411" spans="7:16" x14ac:dyDescent="0.2">
      <c r="G1411">
        <v>2015</v>
      </c>
      <c r="H1411" t="s">
        <v>23</v>
      </c>
      <c r="I1411">
        <v>72</v>
      </c>
      <c r="J1411" t="s">
        <v>89</v>
      </c>
      <c r="K1411" t="s">
        <v>89</v>
      </c>
      <c r="L1411" t="s">
        <v>87</v>
      </c>
      <c r="M1411" t="s">
        <v>66</v>
      </c>
      <c r="N1411" t="s">
        <v>63</v>
      </c>
      <c r="O1411" t="s">
        <v>40</v>
      </c>
      <c r="P1411" t="str">
        <f>LEFT(Table6[[#This Row],[PoliceStation]],LEN(Table6[[#This Row],[PoliceStation]])-4)</f>
        <v>Bukit Merah West</v>
      </c>
    </row>
    <row r="1412" spans="7:16" x14ac:dyDescent="0.2">
      <c r="G1412">
        <v>2015</v>
      </c>
      <c r="H1412" t="s">
        <v>16</v>
      </c>
      <c r="I1412">
        <v>3</v>
      </c>
      <c r="J1412" t="s">
        <v>88</v>
      </c>
      <c r="K1412" t="s">
        <v>6</v>
      </c>
      <c r="L1412" t="s">
        <v>89</v>
      </c>
      <c r="M1412" t="s">
        <v>71</v>
      </c>
      <c r="N1412" t="s">
        <v>63</v>
      </c>
      <c r="O1412" t="s">
        <v>40</v>
      </c>
      <c r="P1412" t="str">
        <f>LEFT(Table6[[#This Row],[PoliceStation]],LEN(Table6[[#This Row],[PoliceStation]])-4)</f>
        <v>Queenstown</v>
      </c>
    </row>
    <row r="1413" spans="7:16" x14ac:dyDescent="0.2">
      <c r="G1413">
        <v>2015</v>
      </c>
      <c r="H1413" t="s">
        <v>22</v>
      </c>
      <c r="I1413">
        <v>5</v>
      </c>
      <c r="J1413" t="s">
        <v>89</v>
      </c>
      <c r="K1413" t="s">
        <v>89</v>
      </c>
      <c r="L1413" t="s">
        <v>87</v>
      </c>
      <c r="M1413" t="s">
        <v>66</v>
      </c>
      <c r="N1413" t="s">
        <v>63</v>
      </c>
      <c r="O1413" t="s">
        <v>40</v>
      </c>
      <c r="P1413" t="str">
        <f>LEFT(Table6[[#This Row],[PoliceStation]],LEN(Table6[[#This Row],[PoliceStation]])-4)</f>
        <v>Bukit Merah West</v>
      </c>
    </row>
    <row r="1414" spans="7:16" x14ac:dyDescent="0.2">
      <c r="G1414">
        <v>2015</v>
      </c>
      <c r="H1414" t="s">
        <v>22</v>
      </c>
      <c r="I1414">
        <v>20</v>
      </c>
      <c r="J1414" t="s">
        <v>89</v>
      </c>
      <c r="K1414" t="s">
        <v>89</v>
      </c>
      <c r="L1414" t="s">
        <v>87</v>
      </c>
      <c r="M1414" t="s">
        <v>73</v>
      </c>
      <c r="N1414" t="s">
        <v>56</v>
      </c>
      <c r="O1414" t="s">
        <v>50</v>
      </c>
      <c r="P1414" t="str">
        <f>LEFT(Table6[[#This Row],[PoliceStation]],LEN(Table6[[#This Row],[PoliceStation]])-4)</f>
        <v>Rochor</v>
      </c>
    </row>
    <row r="1415" spans="7:16" x14ac:dyDescent="0.2">
      <c r="G1415">
        <v>2015</v>
      </c>
      <c r="H1415" t="s">
        <v>23</v>
      </c>
      <c r="I1415">
        <v>14</v>
      </c>
      <c r="J1415" t="s">
        <v>89</v>
      </c>
      <c r="K1415" t="s">
        <v>89</v>
      </c>
      <c r="L1415" t="s">
        <v>87</v>
      </c>
      <c r="M1415" t="s">
        <v>79</v>
      </c>
      <c r="N1415" t="s">
        <v>56</v>
      </c>
      <c r="O1415" t="s">
        <v>50</v>
      </c>
      <c r="P1415" t="str">
        <f>LEFT(Table6[[#This Row],[PoliceStation]],LEN(Table6[[#This Row],[PoliceStation]])-4)</f>
        <v>Marina Bay</v>
      </c>
    </row>
    <row r="1416" spans="7:16" x14ac:dyDescent="0.2">
      <c r="G1416">
        <v>2015</v>
      </c>
      <c r="H1416" t="s">
        <v>22</v>
      </c>
      <c r="I1416">
        <v>4</v>
      </c>
      <c r="J1416" t="s">
        <v>89</v>
      </c>
      <c r="K1416" t="s">
        <v>89</v>
      </c>
      <c r="L1416" t="s">
        <v>87</v>
      </c>
      <c r="M1416" t="s">
        <v>79</v>
      </c>
      <c r="N1416" t="s">
        <v>56</v>
      </c>
      <c r="O1416" t="s">
        <v>50</v>
      </c>
      <c r="P1416" t="str">
        <f>LEFT(Table6[[#This Row],[PoliceStation]],LEN(Table6[[#This Row],[PoliceStation]])-4)</f>
        <v>Marina Bay</v>
      </c>
    </row>
    <row r="1417" spans="7:16" x14ac:dyDescent="0.2">
      <c r="G1417">
        <v>2015</v>
      </c>
      <c r="H1417" t="s">
        <v>23</v>
      </c>
      <c r="I1417">
        <v>67</v>
      </c>
      <c r="J1417" t="s">
        <v>89</v>
      </c>
      <c r="K1417" t="s">
        <v>89</v>
      </c>
      <c r="L1417" t="s">
        <v>87</v>
      </c>
      <c r="M1417" t="s">
        <v>55</v>
      </c>
      <c r="N1417" t="s">
        <v>56</v>
      </c>
      <c r="O1417" t="s">
        <v>50</v>
      </c>
      <c r="P1417" t="str">
        <f>LEFT(Table6[[#This Row],[PoliceStation]],LEN(Table6[[#This Row],[PoliceStation]])-4)</f>
        <v>Bukit Merah East</v>
      </c>
    </row>
    <row r="1418" spans="7:16" x14ac:dyDescent="0.2">
      <c r="G1418">
        <v>2015</v>
      </c>
      <c r="H1418" t="s">
        <v>22</v>
      </c>
      <c r="I1418">
        <v>36</v>
      </c>
      <c r="J1418" t="s">
        <v>89</v>
      </c>
      <c r="K1418" t="s">
        <v>89</v>
      </c>
      <c r="L1418" t="s">
        <v>87</v>
      </c>
      <c r="M1418" t="s">
        <v>55</v>
      </c>
      <c r="N1418" t="s">
        <v>56</v>
      </c>
      <c r="O1418" t="s">
        <v>50</v>
      </c>
      <c r="P1418" t="str">
        <f>LEFT(Table6[[#This Row],[PoliceStation]],LEN(Table6[[#This Row],[PoliceStation]])-4)</f>
        <v>Bukit Merah East</v>
      </c>
    </row>
    <row r="1419" spans="7:16" x14ac:dyDescent="0.2">
      <c r="G1419">
        <v>2015</v>
      </c>
      <c r="H1419" t="s">
        <v>12</v>
      </c>
      <c r="I1419">
        <v>92</v>
      </c>
      <c r="J1419" t="s">
        <v>88</v>
      </c>
      <c r="K1419" t="s">
        <v>3</v>
      </c>
      <c r="L1419" t="s">
        <v>89</v>
      </c>
      <c r="M1419" t="s">
        <v>79</v>
      </c>
      <c r="N1419" t="s">
        <v>56</v>
      </c>
      <c r="O1419" t="s">
        <v>50</v>
      </c>
      <c r="P1419" t="str">
        <f>LEFT(Table6[[#This Row],[PoliceStation]],LEN(Table6[[#This Row],[PoliceStation]])-4)</f>
        <v>Marina Bay</v>
      </c>
    </row>
    <row r="1420" spans="7:16" x14ac:dyDescent="0.2">
      <c r="G1420">
        <v>2015</v>
      </c>
      <c r="H1420" t="s">
        <v>14</v>
      </c>
      <c r="I1420">
        <v>14</v>
      </c>
      <c r="J1420" t="s">
        <v>88</v>
      </c>
      <c r="K1420" t="s">
        <v>4</v>
      </c>
      <c r="L1420" t="s">
        <v>89</v>
      </c>
      <c r="M1420" t="s">
        <v>73</v>
      </c>
      <c r="N1420" t="s">
        <v>56</v>
      </c>
      <c r="O1420" t="s">
        <v>50</v>
      </c>
      <c r="P1420" t="str">
        <f>LEFT(Table6[[#This Row],[PoliceStation]],LEN(Table6[[#This Row],[PoliceStation]])-4)</f>
        <v>Rochor</v>
      </c>
    </row>
    <row r="1421" spans="7:16" x14ac:dyDescent="0.2">
      <c r="G1421">
        <v>2015</v>
      </c>
      <c r="H1421" t="s">
        <v>15</v>
      </c>
      <c r="I1421">
        <v>10</v>
      </c>
      <c r="J1421" t="s">
        <v>88</v>
      </c>
      <c r="K1421" t="s">
        <v>5</v>
      </c>
      <c r="L1421" t="s">
        <v>89</v>
      </c>
      <c r="M1421" t="s">
        <v>73</v>
      </c>
      <c r="N1421" t="s">
        <v>56</v>
      </c>
      <c r="O1421" t="s">
        <v>50</v>
      </c>
      <c r="P1421" t="str">
        <f>LEFT(Table6[[#This Row],[PoliceStation]],LEN(Table6[[#This Row],[PoliceStation]])-4)</f>
        <v>Rochor</v>
      </c>
    </row>
    <row r="1422" spans="7:16" x14ac:dyDescent="0.2">
      <c r="G1422">
        <v>2015</v>
      </c>
      <c r="H1422" t="s">
        <v>17</v>
      </c>
      <c r="I1422">
        <v>10</v>
      </c>
      <c r="J1422" t="s">
        <v>88</v>
      </c>
      <c r="K1422" t="s">
        <v>6</v>
      </c>
      <c r="L1422" t="s">
        <v>89</v>
      </c>
      <c r="M1422" t="s">
        <v>73</v>
      </c>
      <c r="N1422" t="s">
        <v>56</v>
      </c>
      <c r="O1422" t="s">
        <v>50</v>
      </c>
      <c r="P1422" t="str">
        <f>LEFT(Table6[[#This Row],[PoliceStation]],LEN(Table6[[#This Row],[PoliceStation]])-4)</f>
        <v>Rochor</v>
      </c>
    </row>
    <row r="1423" spans="7:16" x14ac:dyDescent="0.2">
      <c r="G1423">
        <v>2015</v>
      </c>
      <c r="H1423" t="s">
        <v>23</v>
      </c>
      <c r="I1423">
        <v>67</v>
      </c>
      <c r="J1423" t="s">
        <v>89</v>
      </c>
      <c r="K1423" t="s">
        <v>89</v>
      </c>
      <c r="L1423" t="s">
        <v>87</v>
      </c>
      <c r="M1423" t="s">
        <v>73</v>
      </c>
      <c r="N1423" t="s">
        <v>56</v>
      </c>
      <c r="O1423" t="s">
        <v>50</v>
      </c>
      <c r="P1423" t="str">
        <f>LEFT(Table6[[#This Row],[PoliceStation]],LEN(Table6[[#This Row],[PoliceStation]])-4)</f>
        <v>Rochor</v>
      </c>
    </row>
    <row r="1424" spans="7:16" x14ac:dyDescent="0.2">
      <c r="G1424">
        <v>2015</v>
      </c>
      <c r="H1424" t="s">
        <v>22</v>
      </c>
      <c r="I1424">
        <v>0</v>
      </c>
      <c r="J1424" t="s">
        <v>89</v>
      </c>
      <c r="K1424" t="s">
        <v>89</v>
      </c>
      <c r="L1424" t="s">
        <v>87</v>
      </c>
      <c r="M1424" t="s">
        <v>69</v>
      </c>
      <c r="N1424" t="s">
        <v>42</v>
      </c>
      <c r="O1424" t="s">
        <v>43</v>
      </c>
      <c r="P1424" t="str">
        <f>LEFT(Table6[[#This Row],[PoliceStation]],LEN(Table6[[#This Row],[PoliceStation]])-4)</f>
        <v>Yishun South</v>
      </c>
    </row>
    <row r="1425" spans="7:16" x14ac:dyDescent="0.2">
      <c r="G1425">
        <v>2015</v>
      </c>
      <c r="H1425" t="s">
        <v>22</v>
      </c>
      <c r="I1425">
        <v>74</v>
      </c>
      <c r="J1425" t="s">
        <v>89</v>
      </c>
      <c r="K1425" t="s">
        <v>89</v>
      </c>
      <c r="L1425" t="s">
        <v>87</v>
      </c>
      <c r="M1425" t="s">
        <v>53</v>
      </c>
      <c r="N1425" t="s">
        <v>39</v>
      </c>
      <c r="O1425" t="s">
        <v>40</v>
      </c>
      <c r="P1425" t="str">
        <f>LEFT(Table6[[#This Row],[PoliceStation]],LEN(Table6[[#This Row],[PoliceStation]])-4)</f>
        <v>Nanyang</v>
      </c>
    </row>
    <row r="1426" spans="7:16" x14ac:dyDescent="0.2">
      <c r="G1426">
        <v>2015</v>
      </c>
      <c r="H1426" t="s">
        <v>22</v>
      </c>
      <c r="I1426">
        <v>0</v>
      </c>
      <c r="J1426" t="s">
        <v>89</v>
      </c>
      <c r="K1426" t="s">
        <v>89</v>
      </c>
      <c r="L1426" t="s">
        <v>87</v>
      </c>
      <c r="M1426" t="s">
        <v>38</v>
      </c>
      <c r="N1426" t="s">
        <v>39</v>
      </c>
      <c r="O1426" t="s">
        <v>40</v>
      </c>
      <c r="P1426" t="str">
        <f>LEFT(Table6[[#This Row],[PoliceStation]],LEN(Table6[[#This Row],[PoliceStation]])-4)</f>
        <v>Woodlands</v>
      </c>
    </row>
    <row r="1427" spans="7:16" x14ac:dyDescent="0.2">
      <c r="G1427">
        <v>2015</v>
      </c>
      <c r="H1427" t="s">
        <v>22</v>
      </c>
      <c r="I1427">
        <v>0</v>
      </c>
      <c r="J1427" t="s">
        <v>89</v>
      </c>
      <c r="K1427" t="s">
        <v>89</v>
      </c>
      <c r="L1427" t="s">
        <v>87</v>
      </c>
      <c r="M1427" t="s">
        <v>82</v>
      </c>
      <c r="N1427" t="s">
        <v>39</v>
      </c>
      <c r="O1427" t="s">
        <v>40</v>
      </c>
      <c r="P1427" t="str">
        <f>LEFT(Table6[[#This Row],[PoliceStation]],LEN(Table6[[#This Row],[PoliceStation]])-4)</f>
        <v>Woodlands West</v>
      </c>
    </row>
    <row r="1428" spans="7:16" x14ac:dyDescent="0.2">
      <c r="G1428">
        <v>2015</v>
      </c>
      <c r="H1428" t="s">
        <v>23</v>
      </c>
      <c r="I1428">
        <v>200</v>
      </c>
      <c r="J1428" t="s">
        <v>89</v>
      </c>
      <c r="K1428" t="s">
        <v>89</v>
      </c>
      <c r="L1428" t="s">
        <v>87</v>
      </c>
      <c r="M1428" t="s">
        <v>53</v>
      </c>
      <c r="N1428" t="s">
        <v>39</v>
      </c>
      <c r="O1428" t="s">
        <v>40</v>
      </c>
      <c r="P1428" t="str">
        <f>LEFT(Table6[[#This Row],[PoliceStation]],LEN(Table6[[#This Row],[PoliceStation]])-4)</f>
        <v>Nanyang</v>
      </c>
    </row>
    <row r="1429" spans="7:16" x14ac:dyDescent="0.2">
      <c r="G1429">
        <v>2015</v>
      </c>
      <c r="H1429" t="s">
        <v>22</v>
      </c>
      <c r="I1429">
        <v>0</v>
      </c>
      <c r="J1429" t="s">
        <v>89</v>
      </c>
      <c r="K1429" t="s">
        <v>89</v>
      </c>
      <c r="L1429" t="s">
        <v>87</v>
      </c>
      <c r="M1429" t="s">
        <v>65</v>
      </c>
      <c r="N1429" t="s">
        <v>42</v>
      </c>
      <c r="O1429" t="s">
        <v>43</v>
      </c>
      <c r="P1429" t="str">
        <f>LEFT(Table6[[#This Row],[PoliceStation]],LEN(Table6[[#This Row],[PoliceStation]])-4)</f>
        <v>Yishun North</v>
      </c>
    </row>
    <row r="1430" spans="7:16" x14ac:dyDescent="0.2">
      <c r="G1430">
        <v>2015</v>
      </c>
      <c r="H1430" t="s">
        <v>23</v>
      </c>
      <c r="I1430">
        <v>0</v>
      </c>
      <c r="J1430" t="s">
        <v>89</v>
      </c>
      <c r="K1430" t="s">
        <v>89</v>
      </c>
      <c r="L1430" t="s">
        <v>87</v>
      </c>
      <c r="M1430" t="s">
        <v>81</v>
      </c>
      <c r="N1430" t="s">
        <v>39</v>
      </c>
      <c r="O1430" t="s">
        <v>40</v>
      </c>
      <c r="P1430" t="str">
        <f>LEFT(Table6[[#This Row],[PoliceStation]],LEN(Table6[[#This Row],[PoliceStation]])-4)</f>
        <v>Woodlands East</v>
      </c>
    </row>
    <row r="1431" spans="7:16" x14ac:dyDescent="0.2">
      <c r="G1431">
        <v>2015</v>
      </c>
      <c r="H1431" t="s">
        <v>22</v>
      </c>
      <c r="I1431">
        <v>0</v>
      </c>
      <c r="J1431" t="s">
        <v>89</v>
      </c>
      <c r="K1431" t="s">
        <v>89</v>
      </c>
      <c r="L1431" t="s">
        <v>87</v>
      </c>
      <c r="M1431" t="s">
        <v>81</v>
      </c>
      <c r="N1431" t="s">
        <v>39</v>
      </c>
      <c r="O1431" t="s">
        <v>40</v>
      </c>
      <c r="P1431" t="str">
        <f>LEFT(Table6[[#This Row],[PoliceStation]],LEN(Table6[[#This Row],[PoliceStation]])-4)</f>
        <v>Woodlands East</v>
      </c>
    </row>
    <row r="1432" spans="7:16" x14ac:dyDescent="0.2">
      <c r="G1432">
        <v>2015</v>
      </c>
      <c r="H1432" t="s">
        <v>23</v>
      </c>
      <c r="I1432">
        <v>0</v>
      </c>
      <c r="J1432" t="s">
        <v>89</v>
      </c>
      <c r="K1432" t="s">
        <v>89</v>
      </c>
      <c r="L1432" t="s">
        <v>87</v>
      </c>
      <c r="M1432" t="s">
        <v>82</v>
      </c>
      <c r="N1432" t="s">
        <v>39</v>
      </c>
      <c r="O1432" t="s">
        <v>40</v>
      </c>
      <c r="P1432" t="str">
        <f>LEFT(Table6[[#This Row],[PoliceStation]],LEN(Table6[[#This Row],[PoliceStation]])-4)</f>
        <v>Woodlands West</v>
      </c>
    </row>
    <row r="1433" spans="7:16" x14ac:dyDescent="0.2">
      <c r="G1433">
        <v>2015</v>
      </c>
      <c r="H1433" t="s">
        <v>22</v>
      </c>
      <c r="I1433">
        <v>11</v>
      </c>
      <c r="J1433" t="s">
        <v>89</v>
      </c>
      <c r="K1433" t="s">
        <v>89</v>
      </c>
      <c r="L1433" t="s">
        <v>87</v>
      </c>
      <c r="M1433" t="s">
        <v>82</v>
      </c>
      <c r="N1433" t="s">
        <v>39</v>
      </c>
      <c r="O1433" t="s">
        <v>40</v>
      </c>
      <c r="P1433" t="str">
        <f>LEFT(Table6[[#This Row],[PoliceStation]],LEN(Table6[[#This Row],[PoliceStation]])-4)</f>
        <v>Woodlands West</v>
      </c>
    </row>
    <row r="1434" spans="7:16" x14ac:dyDescent="0.2">
      <c r="G1434">
        <v>2015</v>
      </c>
      <c r="H1434" t="s">
        <v>23</v>
      </c>
      <c r="I1434">
        <v>228</v>
      </c>
      <c r="J1434" t="s">
        <v>89</v>
      </c>
      <c r="K1434" t="s">
        <v>89</v>
      </c>
      <c r="L1434" t="s">
        <v>87</v>
      </c>
      <c r="M1434" t="s">
        <v>81</v>
      </c>
      <c r="N1434" t="s">
        <v>39</v>
      </c>
      <c r="O1434" t="s">
        <v>40</v>
      </c>
      <c r="P1434" t="str">
        <f>LEFT(Table6[[#This Row],[PoliceStation]],LEN(Table6[[#This Row],[PoliceStation]])-4)</f>
        <v>Woodlands East</v>
      </c>
    </row>
    <row r="1435" spans="7:16" x14ac:dyDescent="0.2">
      <c r="G1435">
        <v>2015</v>
      </c>
      <c r="H1435" t="s">
        <v>22</v>
      </c>
      <c r="I1435">
        <v>23</v>
      </c>
      <c r="J1435" t="s">
        <v>89</v>
      </c>
      <c r="K1435" t="s">
        <v>89</v>
      </c>
      <c r="L1435" t="s">
        <v>87</v>
      </c>
      <c r="M1435" t="s">
        <v>81</v>
      </c>
      <c r="N1435" t="s">
        <v>39</v>
      </c>
      <c r="O1435" t="s">
        <v>40</v>
      </c>
      <c r="P1435" t="str">
        <f>LEFT(Table6[[#This Row],[PoliceStation]],LEN(Table6[[#This Row],[PoliceStation]])-4)</f>
        <v>Woodlands East</v>
      </c>
    </row>
    <row r="1436" spans="7:16" x14ac:dyDescent="0.2">
      <c r="G1436">
        <v>2015</v>
      </c>
      <c r="H1436" t="s">
        <v>23</v>
      </c>
      <c r="I1436">
        <v>0</v>
      </c>
      <c r="J1436" t="s">
        <v>89</v>
      </c>
      <c r="K1436" t="s">
        <v>89</v>
      </c>
      <c r="L1436" t="s">
        <v>87</v>
      </c>
      <c r="M1436" t="s">
        <v>38</v>
      </c>
      <c r="N1436" t="s">
        <v>39</v>
      </c>
      <c r="O1436" t="s">
        <v>40</v>
      </c>
      <c r="P1436" t="str">
        <f>LEFT(Table6[[#This Row],[PoliceStation]],LEN(Table6[[#This Row],[PoliceStation]])-4)</f>
        <v>Woodlands</v>
      </c>
    </row>
    <row r="1437" spans="7:16" x14ac:dyDescent="0.2">
      <c r="G1437">
        <v>2015</v>
      </c>
      <c r="H1437" t="s">
        <v>23</v>
      </c>
      <c r="I1437">
        <v>152</v>
      </c>
      <c r="J1437" t="s">
        <v>89</v>
      </c>
      <c r="K1437" t="s">
        <v>89</v>
      </c>
      <c r="L1437" t="s">
        <v>87</v>
      </c>
      <c r="M1437" t="s">
        <v>82</v>
      </c>
      <c r="N1437" t="s">
        <v>39</v>
      </c>
      <c r="O1437" t="s">
        <v>40</v>
      </c>
      <c r="P1437" t="str">
        <f>LEFT(Table6[[#This Row],[PoliceStation]],LEN(Table6[[#This Row],[PoliceStation]])-4)</f>
        <v>Woodlands West</v>
      </c>
    </row>
    <row r="1438" spans="7:16" x14ac:dyDescent="0.2">
      <c r="G1438">
        <v>2016</v>
      </c>
      <c r="H1438" t="s">
        <v>23</v>
      </c>
      <c r="I1438">
        <v>94</v>
      </c>
      <c r="J1438" t="s">
        <v>89</v>
      </c>
      <c r="K1438" t="s">
        <v>89</v>
      </c>
      <c r="L1438" t="s">
        <v>87</v>
      </c>
      <c r="M1438" t="s">
        <v>61</v>
      </c>
      <c r="N1438" t="s">
        <v>42</v>
      </c>
      <c r="O1438" t="s">
        <v>43</v>
      </c>
      <c r="P1438" t="str">
        <f>LEFT(Table6[[#This Row],[PoliceStation]],LEN(Table6[[#This Row],[PoliceStation]])-4)</f>
        <v>Ang Mo Kio South</v>
      </c>
    </row>
    <row r="1439" spans="7:16" x14ac:dyDescent="0.2">
      <c r="G1439">
        <v>2016</v>
      </c>
      <c r="H1439" t="s">
        <v>22</v>
      </c>
      <c r="I1439">
        <v>7</v>
      </c>
      <c r="J1439" t="s">
        <v>89</v>
      </c>
      <c r="K1439" t="s">
        <v>89</v>
      </c>
      <c r="L1439" t="s">
        <v>87</v>
      </c>
      <c r="M1439" t="s">
        <v>48</v>
      </c>
      <c r="N1439" t="s">
        <v>49</v>
      </c>
      <c r="O1439" t="s">
        <v>50</v>
      </c>
      <c r="P1439" t="str">
        <f>LEFT(Table6[[#This Row],[PoliceStation]],LEN(Table6[[#This Row],[PoliceStation]])-4)</f>
        <v>Toa Payoh</v>
      </c>
    </row>
    <row r="1440" spans="7:16" x14ac:dyDescent="0.2">
      <c r="G1440">
        <v>2016</v>
      </c>
      <c r="H1440" t="s">
        <v>23</v>
      </c>
      <c r="I1440">
        <v>105</v>
      </c>
      <c r="J1440" t="s">
        <v>89</v>
      </c>
      <c r="K1440" t="s">
        <v>89</v>
      </c>
      <c r="L1440" t="s">
        <v>87</v>
      </c>
      <c r="M1440" t="s">
        <v>48</v>
      </c>
      <c r="N1440" t="s">
        <v>49</v>
      </c>
      <c r="O1440" t="s">
        <v>50</v>
      </c>
      <c r="P1440" t="str">
        <f>LEFT(Table6[[#This Row],[PoliceStation]],LEN(Table6[[#This Row],[PoliceStation]])-4)</f>
        <v>Toa Payoh</v>
      </c>
    </row>
    <row r="1441" spans="7:16" x14ac:dyDescent="0.2">
      <c r="G1441">
        <v>2016</v>
      </c>
      <c r="H1441" t="s">
        <v>22</v>
      </c>
      <c r="I1441">
        <v>40</v>
      </c>
      <c r="J1441" t="s">
        <v>89</v>
      </c>
      <c r="K1441" t="s">
        <v>89</v>
      </c>
      <c r="L1441" t="s">
        <v>87</v>
      </c>
      <c r="M1441" t="s">
        <v>52</v>
      </c>
      <c r="N1441" t="s">
        <v>42</v>
      </c>
      <c r="O1441" t="s">
        <v>43</v>
      </c>
      <c r="P1441" t="str">
        <f>LEFT(Table6[[#This Row],[PoliceStation]],LEN(Table6[[#This Row],[PoliceStation]])-4)</f>
        <v>Ang Mo Kio North</v>
      </c>
    </row>
    <row r="1442" spans="7:16" x14ac:dyDescent="0.2">
      <c r="G1442">
        <v>2016</v>
      </c>
      <c r="H1442" t="s">
        <v>23</v>
      </c>
      <c r="I1442">
        <v>101</v>
      </c>
      <c r="J1442" t="s">
        <v>89</v>
      </c>
      <c r="K1442" t="s">
        <v>89</v>
      </c>
      <c r="L1442" t="s">
        <v>87</v>
      </c>
      <c r="M1442" t="s">
        <v>52</v>
      </c>
      <c r="N1442" t="s">
        <v>42</v>
      </c>
      <c r="O1442" t="s">
        <v>43</v>
      </c>
      <c r="P1442" t="str">
        <f>LEFT(Table6[[#This Row],[PoliceStation]],LEN(Table6[[#This Row],[PoliceStation]])-4)</f>
        <v>Ang Mo Kio North</v>
      </c>
    </row>
    <row r="1443" spans="7:16" x14ac:dyDescent="0.2">
      <c r="G1443">
        <v>2016</v>
      </c>
      <c r="H1443" t="s">
        <v>22</v>
      </c>
      <c r="I1443">
        <v>2</v>
      </c>
      <c r="J1443" t="s">
        <v>89</v>
      </c>
      <c r="K1443" t="s">
        <v>89</v>
      </c>
      <c r="L1443" t="s">
        <v>87</v>
      </c>
      <c r="M1443" t="s">
        <v>61</v>
      </c>
      <c r="N1443" t="s">
        <v>42</v>
      </c>
      <c r="O1443" t="s">
        <v>43</v>
      </c>
      <c r="P1443" t="str">
        <f>LEFT(Table6[[#This Row],[PoliceStation]],LEN(Table6[[#This Row],[PoliceStation]])-4)</f>
        <v>Ang Mo Kio South</v>
      </c>
    </row>
    <row r="1444" spans="7:16" x14ac:dyDescent="0.2">
      <c r="G1444">
        <v>2016</v>
      </c>
      <c r="H1444" t="s">
        <v>22</v>
      </c>
      <c r="I1444">
        <v>11</v>
      </c>
      <c r="J1444" t="s">
        <v>89</v>
      </c>
      <c r="K1444" t="s">
        <v>89</v>
      </c>
      <c r="L1444" t="s">
        <v>87</v>
      </c>
      <c r="M1444" t="s">
        <v>41</v>
      </c>
      <c r="N1444" t="s">
        <v>42</v>
      </c>
      <c r="O1444" t="s">
        <v>43</v>
      </c>
      <c r="P1444" t="str">
        <f>LEFT(Table6[[#This Row],[PoliceStation]],LEN(Table6[[#This Row],[PoliceStation]])-4)</f>
        <v>Hougang</v>
      </c>
    </row>
    <row r="1445" spans="7:16" x14ac:dyDescent="0.2">
      <c r="G1445">
        <v>2016</v>
      </c>
      <c r="H1445" t="s">
        <v>23</v>
      </c>
      <c r="I1445">
        <v>56</v>
      </c>
      <c r="J1445" t="s">
        <v>89</v>
      </c>
      <c r="K1445" t="s">
        <v>89</v>
      </c>
      <c r="L1445" t="s">
        <v>87</v>
      </c>
      <c r="M1445" t="s">
        <v>76</v>
      </c>
      <c r="N1445" t="s">
        <v>42</v>
      </c>
      <c r="O1445" t="s">
        <v>43</v>
      </c>
      <c r="P1445" t="str">
        <f>LEFT(Table6[[#This Row],[PoliceStation]],LEN(Table6[[#This Row],[PoliceStation]])-4)</f>
        <v>Sembawang</v>
      </c>
    </row>
    <row r="1446" spans="7:16" x14ac:dyDescent="0.2">
      <c r="G1446">
        <v>2016</v>
      </c>
      <c r="H1446" t="s">
        <v>22</v>
      </c>
      <c r="I1446">
        <v>7</v>
      </c>
      <c r="J1446" t="s">
        <v>89</v>
      </c>
      <c r="K1446" t="s">
        <v>89</v>
      </c>
      <c r="L1446" t="s">
        <v>87</v>
      </c>
      <c r="M1446" t="s">
        <v>83</v>
      </c>
      <c r="N1446" t="s">
        <v>42</v>
      </c>
      <c r="O1446" t="s">
        <v>43</v>
      </c>
      <c r="P1446" t="str">
        <f>LEFT(Table6[[#This Row],[PoliceStation]],LEN(Table6[[#This Row],[PoliceStation]])-4)</f>
        <v>Punggol</v>
      </c>
    </row>
    <row r="1447" spans="7:16" x14ac:dyDescent="0.2">
      <c r="G1447">
        <v>2016</v>
      </c>
      <c r="H1447" t="s">
        <v>23</v>
      </c>
      <c r="I1447">
        <v>91</v>
      </c>
      <c r="J1447" t="s">
        <v>89</v>
      </c>
      <c r="K1447" t="s">
        <v>89</v>
      </c>
      <c r="L1447" t="s">
        <v>87</v>
      </c>
      <c r="M1447" t="s">
        <v>83</v>
      </c>
      <c r="N1447" t="s">
        <v>42</v>
      </c>
      <c r="O1447" t="s">
        <v>43</v>
      </c>
      <c r="P1447" t="str">
        <f>LEFT(Table6[[#This Row],[PoliceStation]],LEN(Table6[[#This Row],[PoliceStation]])-4)</f>
        <v>Punggol</v>
      </c>
    </row>
    <row r="1448" spans="7:16" x14ac:dyDescent="0.2">
      <c r="G1448">
        <v>2016</v>
      </c>
      <c r="H1448" t="s">
        <v>22</v>
      </c>
      <c r="I1448">
        <v>5</v>
      </c>
      <c r="J1448" t="s">
        <v>89</v>
      </c>
      <c r="K1448" t="s">
        <v>89</v>
      </c>
      <c r="L1448" t="s">
        <v>87</v>
      </c>
      <c r="M1448" t="s">
        <v>76</v>
      </c>
      <c r="N1448" t="s">
        <v>42</v>
      </c>
      <c r="O1448" t="s">
        <v>43</v>
      </c>
      <c r="P1448" t="str">
        <f>LEFT(Table6[[#This Row],[PoliceStation]],LEN(Table6[[#This Row],[PoliceStation]])-4)</f>
        <v>Sembawang</v>
      </c>
    </row>
    <row r="1449" spans="7:16" x14ac:dyDescent="0.2">
      <c r="G1449">
        <v>2016</v>
      </c>
      <c r="H1449" t="s">
        <v>23</v>
      </c>
      <c r="I1449">
        <v>12</v>
      </c>
      <c r="J1449" t="s">
        <v>89</v>
      </c>
      <c r="K1449" t="s">
        <v>89</v>
      </c>
      <c r="L1449" t="s">
        <v>87</v>
      </c>
      <c r="M1449" t="s">
        <v>78</v>
      </c>
      <c r="N1449" t="s">
        <v>49</v>
      </c>
      <c r="O1449" t="s">
        <v>50</v>
      </c>
      <c r="P1449" t="str">
        <f>LEFT(Table6[[#This Row],[PoliceStation]],LEN(Table6[[#This Row],[PoliceStation]])-4)</f>
        <v>Orchard</v>
      </c>
    </row>
    <row r="1450" spans="7:16" x14ac:dyDescent="0.2">
      <c r="G1450">
        <v>2016</v>
      </c>
      <c r="H1450" t="s">
        <v>22</v>
      </c>
      <c r="I1450">
        <v>15</v>
      </c>
      <c r="J1450" t="s">
        <v>89</v>
      </c>
      <c r="K1450" t="s">
        <v>89</v>
      </c>
      <c r="L1450" t="s">
        <v>87</v>
      </c>
      <c r="M1450" t="s">
        <v>51</v>
      </c>
      <c r="N1450" t="s">
        <v>42</v>
      </c>
      <c r="O1450" t="s">
        <v>43</v>
      </c>
      <c r="P1450" t="str">
        <f>LEFT(Table6[[#This Row],[PoliceStation]],LEN(Table6[[#This Row],[PoliceStation]])-4)</f>
        <v>Sengkang</v>
      </c>
    </row>
    <row r="1451" spans="7:16" x14ac:dyDescent="0.2">
      <c r="G1451">
        <v>2016</v>
      </c>
      <c r="H1451" t="s">
        <v>23</v>
      </c>
      <c r="I1451">
        <v>170</v>
      </c>
      <c r="J1451" t="s">
        <v>89</v>
      </c>
      <c r="K1451" t="s">
        <v>89</v>
      </c>
      <c r="L1451" t="s">
        <v>87</v>
      </c>
      <c r="M1451" t="s">
        <v>51</v>
      </c>
      <c r="N1451" t="s">
        <v>42</v>
      </c>
      <c r="O1451" t="s">
        <v>43</v>
      </c>
      <c r="P1451" t="str">
        <f>LEFT(Table6[[#This Row],[PoliceStation]],LEN(Table6[[#This Row],[PoliceStation]])-4)</f>
        <v>Sengkang</v>
      </c>
    </row>
    <row r="1452" spans="7:16" x14ac:dyDescent="0.2">
      <c r="G1452">
        <v>2016</v>
      </c>
      <c r="H1452" t="s">
        <v>22</v>
      </c>
      <c r="I1452">
        <v>5</v>
      </c>
      <c r="J1452" t="s">
        <v>89</v>
      </c>
      <c r="K1452" t="s">
        <v>89</v>
      </c>
      <c r="L1452" t="s">
        <v>87</v>
      </c>
      <c r="M1452" t="s">
        <v>64</v>
      </c>
      <c r="N1452" t="s">
        <v>42</v>
      </c>
      <c r="O1452" t="s">
        <v>43</v>
      </c>
      <c r="P1452" t="str">
        <f>LEFT(Table6[[#This Row],[PoliceStation]],LEN(Table6[[#This Row],[PoliceStation]])-4)</f>
        <v>Serangoon</v>
      </c>
    </row>
    <row r="1453" spans="7:16" x14ac:dyDescent="0.2">
      <c r="G1453">
        <v>2016</v>
      </c>
      <c r="H1453" t="s">
        <v>23</v>
      </c>
      <c r="I1453">
        <v>160</v>
      </c>
      <c r="J1453" t="s">
        <v>89</v>
      </c>
      <c r="K1453" t="s">
        <v>89</v>
      </c>
      <c r="L1453" t="s">
        <v>87</v>
      </c>
      <c r="M1453" t="s">
        <v>41</v>
      </c>
      <c r="N1453" t="s">
        <v>42</v>
      </c>
      <c r="O1453" t="s">
        <v>43</v>
      </c>
      <c r="P1453" t="str">
        <f>LEFT(Table6[[#This Row],[PoliceStation]],LEN(Table6[[#This Row],[PoliceStation]])-4)</f>
        <v>Hougang</v>
      </c>
    </row>
    <row r="1454" spans="7:16" x14ac:dyDescent="0.2">
      <c r="G1454">
        <v>2016</v>
      </c>
      <c r="H1454" t="s">
        <v>22</v>
      </c>
      <c r="I1454">
        <v>3</v>
      </c>
      <c r="J1454" t="s">
        <v>89</v>
      </c>
      <c r="K1454" t="s">
        <v>89</v>
      </c>
      <c r="L1454" t="s">
        <v>87</v>
      </c>
      <c r="M1454" t="s">
        <v>78</v>
      </c>
      <c r="N1454" t="s">
        <v>49</v>
      </c>
      <c r="O1454" t="s">
        <v>50</v>
      </c>
      <c r="P1454" t="str">
        <f>LEFT(Table6[[#This Row],[PoliceStation]],LEN(Table6[[#This Row],[PoliceStation]])-4)</f>
        <v>Orchard</v>
      </c>
    </row>
    <row r="1455" spans="7:16" x14ac:dyDescent="0.2">
      <c r="G1455">
        <v>2016</v>
      </c>
      <c r="H1455" t="s">
        <v>22</v>
      </c>
      <c r="I1455">
        <v>0</v>
      </c>
      <c r="J1455" t="s">
        <v>89</v>
      </c>
      <c r="K1455" t="s">
        <v>89</v>
      </c>
      <c r="L1455" t="s">
        <v>87</v>
      </c>
      <c r="M1455" t="s">
        <v>72</v>
      </c>
      <c r="N1455" t="s">
        <v>49</v>
      </c>
      <c r="O1455" t="s">
        <v>50</v>
      </c>
      <c r="P1455" t="str">
        <f>LEFT(Table6[[#This Row],[PoliceStation]],LEN(Table6[[#This Row],[PoliceStation]])-4)</f>
        <v>Bishan</v>
      </c>
    </row>
    <row r="1456" spans="7:16" x14ac:dyDescent="0.2">
      <c r="G1456">
        <v>2016</v>
      </c>
      <c r="H1456" t="s">
        <v>22</v>
      </c>
      <c r="I1456">
        <v>16</v>
      </c>
      <c r="J1456" t="s">
        <v>89</v>
      </c>
      <c r="K1456" t="s">
        <v>89</v>
      </c>
      <c r="L1456" t="s">
        <v>87</v>
      </c>
      <c r="M1456" t="s">
        <v>75</v>
      </c>
      <c r="N1456" t="s">
        <v>49</v>
      </c>
      <c r="O1456" t="s">
        <v>50</v>
      </c>
      <c r="P1456" t="str">
        <f>LEFT(Table6[[#This Row],[PoliceStation]],LEN(Table6[[#This Row],[PoliceStation]])-4)</f>
        <v>Kampong Java</v>
      </c>
    </row>
    <row r="1457" spans="7:16" x14ac:dyDescent="0.2">
      <c r="G1457">
        <v>2016</v>
      </c>
      <c r="H1457" t="s">
        <v>22</v>
      </c>
      <c r="I1457">
        <v>35</v>
      </c>
      <c r="J1457" t="s">
        <v>89</v>
      </c>
      <c r="K1457" t="s">
        <v>89</v>
      </c>
      <c r="L1457" t="s">
        <v>87</v>
      </c>
      <c r="M1457" t="s">
        <v>55</v>
      </c>
      <c r="N1457" t="s">
        <v>56</v>
      </c>
      <c r="O1457" t="s">
        <v>50</v>
      </c>
      <c r="P1457" t="str">
        <f>LEFT(Table6[[#This Row],[PoliceStation]],LEN(Table6[[#This Row],[PoliceStation]])-4)</f>
        <v>Bukit Merah East</v>
      </c>
    </row>
    <row r="1458" spans="7:16" x14ac:dyDescent="0.2">
      <c r="G1458">
        <v>2016</v>
      </c>
      <c r="H1458" t="s">
        <v>23</v>
      </c>
      <c r="I1458">
        <v>50</v>
      </c>
      <c r="J1458" t="s">
        <v>89</v>
      </c>
      <c r="K1458" t="s">
        <v>89</v>
      </c>
      <c r="L1458" t="s">
        <v>87</v>
      </c>
      <c r="M1458" t="s">
        <v>55</v>
      </c>
      <c r="N1458" t="s">
        <v>56</v>
      </c>
      <c r="O1458" t="s">
        <v>50</v>
      </c>
      <c r="P1458" t="str">
        <f>LEFT(Table6[[#This Row],[PoliceStation]],LEN(Table6[[#This Row],[PoliceStation]])-4)</f>
        <v>Bukit Merah East</v>
      </c>
    </row>
    <row r="1459" spans="7:16" x14ac:dyDescent="0.2">
      <c r="G1459">
        <v>2016</v>
      </c>
      <c r="H1459" t="s">
        <v>22</v>
      </c>
      <c r="I1459">
        <v>6</v>
      </c>
      <c r="J1459" t="s">
        <v>89</v>
      </c>
      <c r="K1459" t="s">
        <v>89</v>
      </c>
      <c r="L1459" t="s">
        <v>87</v>
      </c>
      <c r="M1459" t="s">
        <v>79</v>
      </c>
      <c r="N1459" t="s">
        <v>56</v>
      </c>
      <c r="O1459" t="s">
        <v>50</v>
      </c>
      <c r="P1459" t="str">
        <f>LEFT(Table6[[#This Row],[PoliceStation]],LEN(Table6[[#This Row],[PoliceStation]])-4)</f>
        <v>Marina Bay</v>
      </c>
    </row>
    <row r="1460" spans="7:16" x14ac:dyDescent="0.2">
      <c r="G1460">
        <v>2016</v>
      </c>
      <c r="H1460" t="s">
        <v>23</v>
      </c>
      <c r="I1460">
        <v>9</v>
      </c>
      <c r="J1460" t="s">
        <v>89</v>
      </c>
      <c r="K1460" t="s">
        <v>89</v>
      </c>
      <c r="L1460" t="s">
        <v>87</v>
      </c>
      <c r="M1460" t="s">
        <v>79</v>
      </c>
      <c r="N1460" t="s">
        <v>56</v>
      </c>
      <c r="O1460" t="s">
        <v>50</v>
      </c>
      <c r="P1460" t="str">
        <f>LEFT(Table6[[#This Row],[PoliceStation]],LEN(Table6[[#This Row],[PoliceStation]])-4)</f>
        <v>Marina Bay</v>
      </c>
    </row>
    <row r="1461" spans="7:16" x14ac:dyDescent="0.2">
      <c r="G1461">
        <v>2016</v>
      </c>
      <c r="H1461" t="s">
        <v>22</v>
      </c>
      <c r="I1461">
        <v>18</v>
      </c>
      <c r="J1461" t="s">
        <v>89</v>
      </c>
      <c r="K1461" t="s">
        <v>89</v>
      </c>
      <c r="L1461" t="s">
        <v>87</v>
      </c>
      <c r="M1461" t="s">
        <v>73</v>
      </c>
      <c r="N1461" t="s">
        <v>56</v>
      </c>
      <c r="O1461" t="s">
        <v>50</v>
      </c>
      <c r="P1461" t="str">
        <f>LEFT(Table6[[#This Row],[PoliceStation]],LEN(Table6[[#This Row],[PoliceStation]])-4)</f>
        <v>Rochor</v>
      </c>
    </row>
    <row r="1462" spans="7:16" x14ac:dyDescent="0.2">
      <c r="G1462">
        <v>2016</v>
      </c>
      <c r="H1462" t="s">
        <v>23</v>
      </c>
      <c r="I1462">
        <v>43</v>
      </c>
      <c r="J1462" t="s">
        <v>89</v>
      </c>
      <c r="K1462" t="s">
        <v>89</v>
      </c>
      <c r="L1462" t="s">
        <v>87</v>
      </c>
      <c r="M1462" t="s">
        <v>73</v>
      </c>
      <c r="N1462" t="s">
        <v>56</v>
      </c>
      <c r="O1462" t="s">
        <v>50</v>
      </c>
      <c r="P1462" t="str">
        <f>LEFT(Table6[[#This Row],[PoliceStation]],LEN(Table6[[#This Row],[PoliceStation]])-4)</f>
        <v>Rochor</v>
      </c>
    </row>
    <row r="1463" spans="7:16" x14ac:dyDescent="0.2">
      <c r="G1463">
        <v>2016</v>
      </c>
      <c r="H1463" t="s">
        <v>22</v>
      </c>
      <c r="I1463">
        <v>7</v>
      </c>
      <c r="J1463" t="s">
        <v>89</v>
      </c>
      <c r="K1463" t="s">
        <v>89</v>
      </c>
      <c r="L1463" t="s">
        <v>87</v>
      </c>
      <c r="M1463" t="s">
        <v>66</v>
      </c>
      <c r="N1463" t="s">
        <v>63</v>
      </c>
      <c r="O1463" t="s">
        <v>40</v>
      </c>
      <c r="P1463" t="str">
        <f>LEFT(Table6[[#This Row],[PoliceStation]],LEN(Table6[[#This Row],[PoliceStation]])-4)</f>
        <v>Bukit Merah West</v>
      </c>
    </row>
    <row r="1464" spans="7:16" x14ac:dyDescent="0.2">
      <c r="G1464">
        <v>2016</v>
      </c>
      <c r="H1464" t="s">
        <v>23</v>
      </c>
      <c r="I1464">
        <v>54</v>
      </c>
      <c r="J1464" t="s">
        <v>89</v>
      </c>
      <c r="K1464" t="s">
        <v>89</v>
      </c>
      <c r="L1464" t="s">
        <v>87</v>
      </c>
      <c r="M1464" t="s">
        <v>66</v>
      </c>
      <c r="N1464" t="s">
        <v>63</v>
      </c>
      <c r="O1464" t="s">
        <v>40</v>
      </c>
      <c r="P1464" t="str">
        <f>LEFT(Table6[[#This Row],[PoliceStation]],LEN(Table6[[#This Row],[PoliceStation]])-4)</f>
        <v>Bukit Merah West</v>
      </c>
    </row>
    <row r="1465" spans="7:16" x14ac:dyDescent="0.2">
      <c r="G1465">
        <v>2016</v>
      </c>
      <c r="H1465" t="s">
        <v>22</v>
      </c>
      <c r="I1465">
        <v>43</v>
      </c>
      <c r="J1465" t="s">
        <v>89</v>
      </c>
      <c r="K1465" t="s">
        <v>89</v>
      </c>
      <c r="L1465" t="s">
        <v>87</v>
      </c>
      <c r="M1465" t="s">
        <v>62</v>
      </c>
      <c r="N1465" t="s">
        <v>63</v>
      </c>
      <c r="O1465" t="s">
        <v>40</v>
      </c>
      <c r="P1465" t="str">
        <f>LEFT(Table6[[#This Row],[PoliceStation]],LEN(Table6[[#This Row],[PoliceStation]])-4)</f>
        <v>Clementi</v>
      </c>
    </row>
    <row r="1466" spans="7:16" x14ac:dyDescent="0.2">
      <c r="G1466">
        <v>2016</v>
      </c>
      <c r="H1466" t="s">
        <v>23</v>
      </c>
      <c r="I1466">
        <v>64</v>
      </c>
      <c r="J1466" t="s">
        <v>89</v>
      </c>
      <c r="K1466" t="s">
        <v>89</v>
      </c>
      <c r="L1466" t="s">
        <v>87</v>
      </c>
      <c r="M1466" t="s">
        <v>62</v>
      </c>
      <c r="N1466" t="s">
        <v>63</v>
      </c>
      <c r="O1466" t="s">
        <v>40</v>
      </c>
      <c r="P1466" t="str">
        <f>LEFT(Table6[[#This Row],[PoliceStation]],LEN(Table6[[#This Row],[PoliceStation]])-4)</f>
        <v>Clementi</v>
      </c>
    </row>
    <row r="1467" spans="7:16" x14ac:dyDescent="0.2">
      <c r="G1467">
        <v>2016</v>
      </c>
      <c r="H1467" t="s">
        <v>22</v>
      </c>
      <c r="I1467">
        <v>5</v>
      </c>
      <c r="J1467" t="s">
        <v>89</v>
      </c>
      <c r="K1467" t="s">
        <v>89</v>
      </c>
      <c r="L1467" t="s">
        <v>87</v>
      </c>
      <c r="M1467" t="s">
        <v>67</v>
      </c>
      <c r="N1467" t="s">
        <v>63</v>
      </c>
      <c r="O1467" t="s">
        <v>40</v>
      </c>
      <c r="P1467" t="str">
        <f>LEFT(Table6[[#This Row],[PoliceStation]],LEN(Table6[[#This Row],[PoliceStation]])-4)</f>
        <v>Jurong East</v>
      </c>
    </row>
    <row r="1468" spans="7:16" x14ac:dyDescent="0.2">
      <c r="G1468">
        <v>2016</v>
      </c>
      <c r="H1468" t="s">
        <v>23</v>
      </c>
      <c r="I1468">
        <v>87</v>
      </c>
      <c r="J1468" t="s">
        <v>89</v>
      </c>
      <c r="K1468" t="s">
        <v>89</v>
      </c>
      <c r="L1468" t="s">
        <v>87</v>
      </c>
      <c r="M1468" t="s">
        <v>67</v>
      </c>
      <c r="N1468" t="s">
        <v>63</v>
      </c>
      <c r="O1468" t="s">
        <v>40</v>
      </c>
      <c r="P1468" t="str">
        <f>LEFT(Table6[[#This Row],[PoliceStation]],LEN(Table6[[#This Row],[PoliceStation]])-4)</f>
        <v>Jurong East</v>
      </c>
    </row>
    <row r="1469" spans="7:16" x14ac:dyDescent="0.2">
      <c r="G1469">
        <v>2016</v>
      </c>
      <c r="H1469" t="s">
        <v>22</v>
      </c>
      <c r="I1469">
        <v>6</v>
      </c>
      <c r="J1469" t="s">
        <v>89</v>
      </c>
      <c r="K1469" t="s">
        <v>89</v>
      </c>
      <c r="L1469" t="s">
        <v>87</v>
      </c>
      <c r="M1469" t="s">
        <v>71</v>
      </c>
      <c r="N1469" t="s">
        <v>63</v>
      </c>
      <c r="O1469" t="s">
        <v>40</v>
      </c>
      <c r="P1469" t="str">
        <f>LEFT(Table6[[#This Row],[PoliceStation]],LEN(Table6[[#This Row],[PoliceStation]])-4)</f>
        <v>Queenstown</v>
      </c>
    </row>
    <row r="1470" spans="7:16" x14ac:dyDescent="0.2">
      <c r="G1470">
        <v>2016</v>
      </c>
      <c r="H1470" t="s">
        <v>23</v>
      </c>
      <c r="I1470">
        <v>54</v>
      </c>
      <c r="J1470" t="s">
        <v>89</v>
      </c>
      <c r="K1470" t="s">
        <v>89</v>
      </c>
      <c r="L1470" t="s">
        <v>87</v>
      </c>
      <c r="M1470" t="s">
        <v>71</v>
      </c>
      <c r="N1470" t="s">
        <v>63</v>
      </c>
      <c r="O1470" t="s">
        <v>40</v>
      </c>
      <c r="P1470" t="str">
        <f>LEFT(Table6[[#This Row],[PoliceStation]],LEN(Table6[[#This Row],[PoliceStation]])-4)</f>
        <v>Queenstown</v>
      </c>
    </row>
    <row r="1471" spans="7:16" x14ac:dyDescent="0.2">
      <c r="G1471">
        <v>2016</v>
      </c>
      <c r="H1471" t="s">
        <v>23</v>
      </c>
      <c r="I1471">
        <v>37</v>
      </c>
      <c r="J1471" t="s">
        <v>89</v>
      </c>
      <c r="K1471" t="s">
        <v>89</v>
      </c>
      <c r="L1471" t="s">
        <v>87</v>
      </c>
      <c r="M1471" t="s">
        <v>72</v>
      </c>
      <c r="N1471" t="s">
        <v>49</v>
      </c>
      <c r="O1471" t="s">
        <v>50</v>
      </c>
      <c r="P1471" t="str">
        <f>LEFT(Table6[[#This Row],[PoliceStation]],LEN(Table6[[#This Row],[PoliceStation]])-4)</f>
        <v>Bishan</v>
      </c>
    </row>
    <row r="1472" spans="7:16" x14ac:dyDescent="0.2">
      <c r="G1472">
        <v>2016</v>
      </c>
      <c r="H1472" t="s">
        <v>22</v>
      </c>
      <c r="I1472">
        <v>1</v>
      </c>
      <c r="J1472" t="s">
        <v>89</v>
      </c>
      <c r="K1472" t="s">
        <v>89</v>
      </c>
      <c r="L1472" t="s">
        <v>87</v>
      </c>
      <c r="M1472" t="s">
        <v>80</v>
      </c>
      <c r="N1472" t="s">
        <v>49</v>
      </c>
      <c r="O1472" t="s">
        <v>50</v>
      </c>
      <c r="P1472" t="str">
        <f>LEFT(Table6[[#This Row],[PoliceStation]],LEN(Table6[[#This Row],[PoliceStation]])-4)</f>
        <v>Bukit Timah</v>
      </c>
    </row>
    <row r="1473" spans="7:16" x14ac:dyDescent="0.2">
      <c r="G1473">
        <v>2016</v>
      </c>
      <c r="H1473" t="s">
        <v>23</v>
      </c>
      <c r="I1473">
        <v>23</v>
      </c>
      <c r="J1473" t="s">
        <v>89</v>
      </c>
      <c r="K1473" t="s">
        <v>89</v>
      </c>
      <c r="L1473" t="s">
        <v>87</v>
      </c>
      <c r="M1473" t="s">
        <v>80</v>
      </c>
      <c r="N1473" t="s">
        <v>49</v>
      </c>
      <c r="O1473" t="s">
        <v>50</v>
      </c>
      <c r="P1473" t="str">
        <f>LEFT(Table6[[#This Row],[PoliceStation]],LEN(Table6[[#This Row],[PoliceStation]])-4)</f>
        <v>Bukit Timah</v>
      </c>
    </row>
    <row r="1474" spans="7:16" x14ac:dyDescent="0.2">
      <c r="G1474">
        <v>2016</v>
      </c>
      <c r="H1474" t="s">
        <v>23</v>
      </c>
      <c r="I1474">
        <v>28</v>
      </c>
      <c r="J1474" t="s">
        <v>89</v>
      </c>
      <c r="K1474" t="s">
        <v>89</v>
      </c>
      <c r="L1474" t="s">
        <v>87</v>
      </c>
      <c r="M1474" t="s">
        <v>75</v>
      </c>
      <c r="N1474" t="s">
        <v>49</v>
      </c>
      <c r="O1474" t="s">
        <v>50</v>
      </c>
      <c r="P1474" t="str">
        <f>LEFT(Table6[[#This Row],[PoliceStation]],LEN(Table6[[#This Row],[PoliceStation]])-4)</f>
        <v>Kampong Java</v>
      </c>
    </row>
    <row r="1475" spans="7:16" x14ac:dyDescent="0.2">
      <c r="G1475">
        <v>2016</v>
      </c>
      <c r="H1475" t="s">
        <v>22</v>
      </c>
      <c r="I1475">
        <v>7</v>
      </c>
      <c r="J1475" t="s">
        <v>89</v>
      </c>
      <c r="K1475" t="s">
        <v>89</v>
      </c>
      <c r="L1475" t="s">
        <v>87</v>
      </c>
      <c r="M1475" t="s">
        <v>65</v>
      </c>
      <c r="N1475" t="s">
        <v>42</v>
      </c>
      <c r="O1475" t="s">
        <v>43</v>
      </c>
      <c r="P1475" t="str">
        <f>LEFT(Table6[[#This Row],[PoliceStation]],LEN(Table6[[#This Row],[PoliceStation]])-4)</f>
        <v>Yishun North</v>
      </c>
    </row>
    <row r="1476" spans="7:16" x14ac:dyDescent="0.2">
      <c r="G1476">
        <v>2016</v>
      </c>
      <c r="H1476" t="s">
        <v>23</v>
      </c>
      <c r="I1476">
        <v>147</v>
      </c>
      <c r="J1476" t="s">
        <v>89</v>
      </c>
      <c r="K1476" t="s">
        <v>89</v>
      </c>
      <c r="L1476" t="s">
        <v>87</v>
      </c>
      <c r="M1476" t="s">
        <v>44</v>
      </c>
      <c r="N1476" t="s">
        <v>45</v>
      </c>
      <c r="O1476" t="s">
        <v>46</v>
      </c>
      <c r="P1476" t="str">
        <f>LEFT(Table6[[#This Row],[PoliceStation]],LEN(Table6[[#This Row],[PoliceStation]])-4)</f>
        <v>Bedok North</v>
      </c>
    </row>
    <row r="1477" spans="7:16" x14ac:dyDescent="0.2">
      <c r="G1477">
        <v>2016</v>
      </c>
      <c r="H1477" t="s">
        <v>22</v>
      </c>
      <c r="I1477">
        <v>7</v>
      </c>
      <c r="J1477" t="s">
        <v>89</v>
      </c>
      <c r="K1477" t="s">
        <v>89</v>
      </c>
      <c r="L1477" t="s">
        <v>87</v>
      </c>
      <c r="M1477" t="s">
        <v>69</v>
      </c>
      <c r="N1477" t="s">
        <v>42</v>
      </c>
      <c r="O1477" t="s">
        <v>43</v>
      </c>
      <c r="P1477" t="str">
        <f>LEFT(Table6[[#This Row],[PoliceStation]],LEN(Table6[[#This Row],[PoliceStation]])-4)</f>
        <v>Yishun South</v>
      </c>
    </row>
    <row r="1478" spans="7:16" x14ac:dyDescent="0.2">
      <c r="G1478">
        <v>2016</v>
      </c>
      <c r="H1478" t="s">
        <v>22</v>
      </c>
      <c r="I1478">
        <v>76</v>
      </c>
      <c r="J1478" t="s">
        <v>89</v>
      </c>
      <c r="K1478" t="s">
        <v>89</v>
      </c>
      <c r="L1478" t="s">
        <v>87</v>
      </c>
      <c r="M1478" t="s">
        <v>53</v>
      </c>
      <c r="N1478" t="s">
        <v>39</v>
      </c>
      <c r="O1478" t="s">
        <v>40</v>
      </c>
      <c r="P1478" t="str">
        <f>LEFT(Table6[[#This Row],[PoliceStation]],LEN(Table6[[#This Row],[PoliceStation]])-4)</f>
        <v>Nanyang</v>
      </c>
    </row>
    <row r="1479" spans="7:16" x14ac:dyDescent="0.2">
      <c r="G1479">
        <v>2016</v>
      </c>
      <c r="H1479" t="s">
        <v>23</v>
      </c>
      <c r="I1479">
        <v>137</v>
      </c>
      <c r="J1479" t="s">
        <v>89</v>
      </c>
      <c r="K1479" t="s">
        <v>89</v>
      </c>
      <c r="L1479" t="s">
        <v>87</v>
      </c>
      <c r="M1479" t="s">
        <v>53</v>
      </c>
      <c r="N1479" t="s">
        <v>39</v>
      </c>
      <c r="O1479" t="s">
        <v>40</v>
      </c>
      <c r="P1479" t="str">
        <f>LEFT(Table6[[#This Row],[PoliceStation]],LEN(Table6[[#This Row],[PoliceStation]])-4)</f>
        <v>Nanyang</v>
      </c>
    </row>
    <row r="1480" spans="7:16" x14ac:dyDescent="0.2">
      <c r="G1480">
        <v>2016</v>
      </c>
      <c r="H1480" t="s">
        <v>22</v>
      </c>
      <c r="I1480">
        <v>0</v>
      </c>
      <c r="J1480" t="s">
        <v>89</v>
      </c>
      <c r="K1480" t="s">
        <v>89</v>
      </c>
      <c r="L1480" t="s">
        <v>87</v>
      </c>
      <c r="M1480" t="s">
        <v>38</v>
      </c>
      <c r="N1480" t="s">
        <v>39</v>
      </c>
      <c r="O1480" t="s">
        <v>40</v>
      </c>
      <c r="P1480" t="str">
        <f>LEFT(Table6[[#This Row],[PoliceStation]],LEN(Table6[[#This Row],[PoliceStation]])-4)</f>
        <v>Woodlands</v>
      </c>
    </row>
    <row r="1481" spans="7:16" x14ac:dyDescent="0.2">
      <c r="G1481">
        <v>2016</v>
      </c>
      <c r="H1481" t="s">
        <v>23</v>
      </c>
      <c r="I1481">
        <v>0</v>
      </c>
      <c r="J1481" t="s">
        <v>89</v>
      </c>
      <c r="K1481" t="s">
        <v>89</v>
      </c>
      <c r="L1481" t="s">
        <v>87</v>
      </c>
      <c r="M1481" t="s">
        <v>38</v>
      </c>
      <c r="N1481" t="s">
        <v>39</v>
      </c>
      <c r="O1481" t="s">
        <v>40</v>
      </c>
      <c r="P1481" t="str">
        <f>LEFT(Table6[[#This Row],[PoliceStation]],LEN(Table6[[#This Row],[PoliceStation]])-4)</f>
        <v>Woodlands</v>
      </c>
    </row>
    <row r="1482" spans="7:16" x14ac:dyDescent="0.2">
      <c r="G1482">
        <v>2016</v>
      </c>
      <c r="H1482" t="s">
        <v>22</v>
      </c>
      <c r="I1482">
        <v>23</v>
      </c>
      <c r="J1482" t="s">
        <v>89</v>
      </c>
      <c r="K1482" t="s">
        <v>89</v>
      </c>
      <c r="L1482" t="s">
        <v>87</v>
      </c>
      <c r="M1482" t="s">
        <v>81</v>
      </c>
      <c r="N1482" t="s">
        <v>39</v>
      </c>
      <c r="O1482" t="s">
        <v>40</v>
      </c>
      <c r="P1482" t="str">
        <f>LEFT(Table6[[#This Row],[PoliceStation]],LEN(Table6[[#This Row],[PoliceStation]])-4)</f>
        <v>Woodlands East</v>
      </c>
    </row>
    <row r="1483" spans="7:16" x14ac:dyDescent="0.2">
      <c r="G1483">
        <v>2016</v>
      </c>
      <c r="H1483" t="s">
        <v>23</v>
      </c>
      <c r="I1483">
        <v>185</v>
      </c>
      <c r="J1483" t="s">
        <v>89</v>
      </c>
      <c r="K1483" t="s">
        <v>89</v>
      </c>
      <c r="L1483" t="s">
        <v>87</v>
      </c>
      <c r="M1483" t="s">
        <v>81</v>
      </c>
      <c r="N1483" t="s">
        <v>39</v>
      </c>
      <c r="O1483" t="s">
        <v>40</v>
      </c>
      <c r="P1483" t="str">
        <f>LEFT(Table6[[#This Row],[PoliceStation]],LEN(Table6[[#This Row],[PoliceStation]])-4)</f>
        <v>Woodlands East</v>
      </c>
    </row>
    <row r="1484" spans="7:16" x14ac:dyDescent="0.2">
      <c r="G1484">
        <v>2016</v>
      </c>
      <c r="H1484" t="s">
        <v>22</v>
      </c>
      <c r="I1484">
        <v>13</v>
      </c>
      <c r="J1484" t="s">
        <v>89</v>
      </c>
      <c r="K1484" t="s">
        <v>89</v>
      </c>
      <c r="L1484" t="s">
        <v>87</v>
      </c>
      <c r="M1484" t="s">
        <v>82</v>
      </c>
      <c r="N1484" t="s">
        <v>39</v>
      </c>
      <c r="O1484" t="s">
        <v>40</v>
      </c>
      <c r="P1484" t="str">
        <f>LEFT(Table6[[#This Row],[PoliceStation]],LEN(Table6[[#This Row],[PoliceStation]])-4)</f>
        <v>Woodlands West</v>
      </c>
    </row>
    <row r="1485" spans="7:16" x14ac:dyDescent="0.2">
      <c r="G1485">
        <v>2016</v>
      </c>
      <c r="H1485" t="s">
        <v>23</v>
      </c>
      <c r="I1485">
        <v>126</v>
      </c>
      <c r="J1485" t="s">
        <v>89</v>
      </c>
      <c r="K1485" t="s">
        <v>89</v>
      </c>
      <c r="L1485" t="s">
        <v>87</v>
      </c>
      <c r="M1485" t="s">
        <v>82</v>
      </c>
      <c r="N1485" t="s">
        <v>39</v>
      </c>
      <c r="O1485" t="s">
        <v>40</v>
      </c>
      <c r="P1485" t="str">
        <f>LEFT(Table6[[#This Row],[PoliceStation]],LEN(Table6[[#This Row],[PoliceStation]])-4)</f>
        <v>Woodlands West</v>
      </c>
    </row>
    <row r="1486" spans="7:16" x14ac:dyDescent="0.2">
      <c r="G1486">
        <v>2016</v>
      </c>
      <c r="H1486" t="s">
        <v>23</v>
      </c>
      <c r="I1486">
        <v>196</v>
      </c>
      <c r="J1486" t="s">
        <v>89</v>
      </c>
      <c r="K1486" t="s">
        <v>89</v>
      </c>
      <c r="L1486" t="s">
        <v>87</v>
      </c>
      <c r="M1486" t="s">
        <v>54</v>
      </c>
      <c r="N1486" t="s">
        <v>39</v>
      </c>
      <c r="O1486" t="s">
        <v>40</v>
      </c>
      <c r="P1486" t="str">
        <f>LEFT(Table6[[#This Row],[PoliceStation]],LEN(Table6[[#This Row],[PoliceStation]])-4)</f>
        <v>Jurong West</v>
      </c>
    </row>
    <row r="1487" spans="7:16" x14ac:dyDescent="0.2">
      <c r="G1487">
        <v>2016</v>
      </c>
      <c r="H1487" t="s">
        <v>22</v>
      </c>
      <c r="I1487">
        <v>0</v>
      </c>
      <c r="J1487" t="s">
        <v>89</v>
      </c>
      <c r="K1487" t="s">
        <v>89</v>
      </c>
      <c r="L1487" t="s">
        <v>87</v>
      </c>
      <c r="M1487" t="s">
        <v>81</v>
      </c>
      <c r="N1487" t="s">
        <v>39</v>
      </c>
      <c r="O1487" t="s">
        <v>40</v>
      </c>
      <c r="P1487" t="str">
        <f>LEFT(Table6[[#This Row],[PoliceStation]],LEN(Table6[[#This Row],[PoliceStation]])-4)</f>
        <v>Woodlands East</v>
      </c>
    </row>
    <row r="1488" spans="7:16" x14ac:dyDescent="0.2">
      <c r="G1488">
        <v>2016</v>
      </c>
      <c r="H1488" t="s">
        <v>22</v>
      </c>
      <c r="I1488">
        <v>0</v>
      </c>
      <c r="J1488" t="s">
        <v>89</v>
      </c>
      <c r="K1488" t="s">
        <v>89</v>
      </c>
      <c r="L1488" t="s">
        <v>87</v>
      </c>
      <c r="M1488" t="s">
        <v>82</v>
      </c>
      <c r="N1488" t="s">
        <v>39</v>
      </c>
      <c r="O1488" t="s">
        <v>40</v>
      </c>
      <c r="P1488" t="str">
        <f>LEFT(Table6[[#This Row],[PoliceStation]],LEN(Table6[[#This Row],[PoliceStation]])-4)</f>
        <v>Woodlands West</v>
      </c>
    </row>
    <row r="1489" spans="7:16" x14ac:dyDescent="0.2">
      <c r="G1489">
        <v>2016</v>
      </c>
      <c r="H1489" t="s">
        <v>23</v>
      </c>
      <c r="I1489">
        <v>0</v>
      </c>
      <c r="J1489" t="s">
        <v>89</v>
      </c>
      <c r="K1489" t="s">
        <v>89</v>
      </c>
      <c r="L1489" t="s">
        <v>87</v>
      </c>
      <c r="M1489" t="s">
        <v>82</v>
      </c>
      <c r="N1489" t="s">
        <v>39</v>
      </c>
      <c r="O1489" t="s">
        <v>40</v>
      </c>
      <c r="P1489" t="str">
        <f>LEFT(Table6[[#This Row],[PoliceStation]],LEN(Table6[[#This Row],[PoliceStation]])-4)</f>
        <v>Woodlands West</v>
      </c>
    </row>
    <row r="1490" spans="7:16" x14ac:dyDescent="0.2">
      <c r="G1490">
        <v>2016</v>
      </c>
      <c r="H1490" t="s">
        <v>22</v>
      </c>
      <c r="I1490">
        <v>0</v>
      </c>
      <c r="J1490" t="s">
        <v>89</v>
      </c>
      <c r="K1490" t="s">
        <v>89</v>
      </c>
      <c r="L1490" t="s">
        <v>87</v>
      </c>
      <c r="M1490" t="s">
        <v>65</v>
      </c>
      <c r="N1490" t="s">
        <v>42</v>
      </c>
      <c r="O1490" t="s">
        <v>43</v>
      </c>
      <c r="P1490" t="str">
        <f>LEFT(Table6[[#This Row],[PoliceStation]],LEN(Table6[[#This Row],[PoliceStation]])-4)</f>
        <v>Yishun North</v>
      </c>
    </row>
    <row r="1491" spans="7:16" x14ac:dyDescent="0.2">
      <c r="G1491">
        <v>2016</v>
      </c>
      <c r="H1491" t="s">
        <v>23</v>
      </c>
      <c r="I1491">
        <v>0</v>
      </c>
      <c r="J1491" t="s">
        <v>89</v>
      </c>
      <c r="K1491" t="s">
        <v>89</v>
      </c>
      <c r="L1491" t="s">
        <v>87</v>
      </c>
      <c r="M1491" t="s">
        <v>65</v>
      </c>
      <c r="N1491" t="s">
        <v>42</v>
      </c>
      <c r="O1491" t="s">
        <v>43</v>
      </c>
      <c r="P1491" t="str">
        <f>LEFT(Table6[[#This Row],[PoliceStation]],LEN(Table6[[#This Row],[PoliceStation]])-4)</f>
        <v>Yishun North</v>
      </c>
    </row>
    <row r="1492" spans="7:16" x14ac:dyDescent="0.2">
      <c r="G1492">
        <v>2016</v>
      </c>
      <c r="H1492" t="s">
        <v>22</v>
      </c>
      <c r="I1492">
        <v>0</v>
      </c>
      <c r="J1492" t="s">
        <v>89</v>
      </c>
      <c r="K1492" t="s">
        <v>89</v>
      </c>
      <c r="L1492" t="s">
        <v>87</v>
      </c>
      <c r="M1492" t="s">
        <v>69</v>
      </c>
      <c r="N1492" t="s">
        <v>42</v>
      </c>
      <c r="O1492" t="s">
        <v>43</v>
      </c>
      <c r="P1492" t="str">
        <f>LEFT(Table6[[#This Row],[PoliceStation]],LEN(Table6[[#This Row],[PoliceStation]])-4)</f>
        <v>Yishun South</v>
      </c>
    </row>
    <row r="1493" spans="7:16" x14ac:dyDescent="0.2">
      <c r="G1493">
        <v>2016</v>
      </c>
      <c r="H1493" t="s">
        <v>23</v>
      </c>
      <c r="I1493">
        <v>0</v>
      </c>
      <c r="J1493" t="s">
        <v>89</v>
      </c>
      <c r="K1493" t="s">
        <v>89</v>
      </c>
      <c r="L1493" t="s">
        <v>87</v>
      </c>
      <c r="M1493" t="s">
        <v>69</v>
      </c>
      <c r="N1493" t="s">
        <v>42</v>
      </c>
      <c r="O1493" t="s">
        <v>43</v>
      </c>
      <c r="P1493" t="str">
        <f>LEFT(Table6[[#This Row],[PoliceStation]],LEN(Table6[[#This Row],[PoliceStation]])-4)</f>
        <v>Yishun South</v>
      </c>
    </row>
    <row r="1494" spans="7:16" x14ac:dyDescent="0.2">
      <c r="G1494">
        <v>2016</v>
      </c>
      <c r="H1494" t="s">
        <v>22</v>
      </c>
      <c r="I1494">
        <v>0</v>
      </c>
      <c r="J1494" t="s">
        <v>89</v>
      </c>
      <c r="K1494" t="s">
        <v>89</v>
      </c>
      <c r="L1494" t="s">
        <v>87</v>
      </c>
      <c r="M1494" t="s">
        <v>76</v>
      </c>
      <c r="N1494" t="s">
        <v>42</v>
      </c>
      <c r="O1494" t="s">
        <v>43</v>
      </c>
      <c r="P1494" t="str">
        <f>LEFT(Table6[[#This Row],[PoliceStation]],LEN(Table6[[#This Row],[PoliceStation]])-4)</f>
        <v>Sembawang</v>
      </c>
    </row>
    <row r="1495" spans="7:16" x14ac:dyDescent="0.2">
      <c r="G1495">
        <v>2016</v>
      </c>
      <c r="H1495" t="s">
        <v>23</v>
      </c>
      <c r="I1495">
        <v>0</v>
      </c>
      <c r="J1495" t="s">
        <v>89</v>
      </c>
      <c r="K1495" t="s">
        <v>89</v>
      </c>
      <c r="L1495" t="s">
        <v>87</v>
      </c>
      <c r="M1495" t="s">
        <v>76</v>
      </c>
      <c r="N1495" t="s">
        <v>42</v>
      </c>
      <c r="O1495" t="s">
        <v>43</v>
      </c>
      <c r="P1495" t="str">
        <f>LEFT(Table6[[#This Row],[PoliceStation]],LEN(Table6[[#This Row],[PoliceStation]])-4)</f>
        <v>Sembawang</v>
      </c>
    </row>
    <row r="1496" spans="7:16" x14ac:dyDescent="0.2">
      <c r="G1496">
        <v>2016</v>
      </c>
      <c r="H1496" t="s">
        <v>23</v>
      </c>
      <c r="I1496">
        <v>0</v>
      </c>
      <c r="J1496" t="s">
        <v>89</v>
      </c>
      <c r="K1496" t="s">
        <v>89</v>
      </c>
      <c r="L1496" t="s">
        <v>87</v>
      </c>
      <c r="M1496" t="s">
        <v>81</v>
      </c>
      <c r="N1496" t="s">
        <v>39</v>
      </c>
      <c r="O1496" t="s">
        <v>40</v>
      </c>
      <c r="P1496" t="str">
        <f>LEFT(Table6[[#This Row],[PoliceStation]],LEN(Table6[[#This Row],[PoliceStation]])-4)</f>
        <v>Woodlands East</v>
      </c>
    </row>
    <row r="1497" spans="7:16" x14ac:dyDescent="0.2">
      <c r="G1497">
        <v>2016</v>
      </c>
      <c r="H1497" t="s">
        <v>23</v>
      </c>
      <c r="I1497">
        <v>232</v>
      </c>
      <c r="J1497" t="s">
        <v>89</v>
      </c>
      <c r="K1497" t="s">
        <v>89</v>
      </c>
      <c r="L1497" t="s">
        <v>87</v>
      </c>
      <c r="M1497" t="s">
        <v>65</v>
      </c>
      <c r="N1497" t="s">
        <v>42</v>
      </c>
      <c r="O1497" t="s">
        <v>43</v>
      </c>
      <c r="P1497" t="str">
        <f>LEFT(Table6[[#This Row],[PoliceStation]],LEN(Table6[[#This Row],[PoliceStation]])-4)</f>
        <v>Yishun North</v>
      </c>
    </row>
    <row r="1498" spans="7:16" x14ac:dyDescent="0.2">
      <c r="G1498">
        <v>2016</v>
      </c>
      <c r="H1498" t="s">
        <v>22</v>
      </c>
      <c r="I1498">
        <v>11</v>
      </c>
      <c r="J1498" t="s">
        <v>89</v>
      </c>
      <c r="K1498" t="s">
        <v>89</v>
      </c>
      <c r="L1498" t="s">
        <v>87</v>
      </c>
      <c r="M1498" t="s">
        <v>54</v>
      </c>
      <c r="N1498" t="s">
        <v>39</v>
      </c>
      <c r="O1498" t="s">
        <v>40</v>
      </c>
      <c r="P1498" t="str">
        <f>LEFT(Table6[[#This Row],[PoliceStation]],LEN(Table6[[#This Row],[PoliceStation]])-4)</f>
        <v>Jurong West</v>
      </c>
    </row>
    <row r="1499" spans="7:16" x14ac:dyDescent="0.2">
      <c r="G1499">
        <v>2016</v>
      </c>
      <c r="H1499" t="s">
        <v>22</v>
      </c>
      <c r="I1499">
        <v>15</v>
      </c>
      <c r="J1499" t="s">
        <v>89</v>
      </c>
      <c r="K1499" t="s">
        <v>89</v>
      </c>
      <c r="L1499" t="s">
        <v>87</v>
      </c>
      <c r="M1499" t="s">
        <v>59</v>
      </c>
      <c r="N1499" t="s">
        <v>39</v>
      </c>
      <c r="O1499" t="s">
        <v>40</v>
      </c>
      <c r="P1499" t="str">
        <f>LEFT(Table6[[#This Row],[PoliceStation]],LEN(Table6[[#This Row],[PoliceStation]])-4)</f>
        <v>Choa Chu Kang</v>
      </c>
    </row>
    <row r="1500" spans="7:16" x14ac:dyDescent="0.2">
      <c r="G1500">
        <v>2016</v>
      </c>
      <c r="H1500" t="s">
        <v>23</v>
      </c>
      <c r="I1500">
        <v>103</v>
      </c>
      <c r="J1500" t="s">
        <v>89</v>
      </c>
      <c r="K1500" t="s">
        <v>89</v>
      </c>
      <c r="L1500" t="s">
        <v>87</v>
      </c>
      <c r="M1500" t="s">
        <v>69</v>
      </c>
      <c r="N1500" t="s">
        <v>42</v>
      </c>
      <c r="O1500" t="s">
        <v>43</v>
      </c>
      <c r="P1500" t="str">
        <f>LEFT(Table6[[#This Row],[PoliceStation]],LEN(Table6[[#This Row],[PoliceStation]])-4)</f>
        <v>Yishun South</v>
      </c>
    </row>
    <row r="1501" spans="7:16" x14ac:dyDescent="0.2">
      <c r="G1501">
        <v>2016</v>
      </c>
      <c r="H1501" t="s">
        <v>22</v>
      </c>
      <c r="I1501">
        <v>23</v>
      </c>
      <c r="J1501" t="s">
        <v>89</v>
      </c>
      <c r="K1501" t="s">
        <v>89</v>
      </c>
      <c r="L1501" t="s">
        <v>87</v>
      </c>
      <c r="M1501" t="s">
        <v>44</v>
      </c>
      <c r="N1501" t="s">
        <v>45</v>
      </c>
      <c r="O1501" t="s">
        <v>46</v>
      </c>
      <c r="P1501" t="str">
        <f>LEFT(Table6[[#This Row],[PoliceStation]],LEN(Table6[[#This Row],[PoliceStation]])-4)</f>
        <v>Bedok North</v>
      </c>
    </row>
    <row r="1502" spans="7:16" x14ac:dyDescent="0.2">
      <c r="G1502">
        <v>2016</v>
      </c>
      <c r="H1502" t="s">
        <v>22</v>
      </c>
      <c r="I1502">
        <v>15</v>
      </c>
      <c r="J1502" t="s">
        <v>89</v>
      </c>
      <c r="K1502" t="s">
        <v>89</v>
      </c>
      <c r="L1502" t="s">
        <v>87</v>
      </c>
      <c r="M1502" t="s">
        <v>74</v>
      </c>
      <c r="N1502" t="s">
        <v>45</v>
      </c>
      <c r="O1502" t="s">
        <v>46</v>
      </c>
      <c r="P1502" t="str">
        <f>LEFT(Table6[[#This Row],[PoliceStation]],LEN(Table6[[#This Row],[PoliceStation]])-4)</f>
        <v>Bedok South</v>
      </c>
    </row>
    <row r="1503" spans="7:16" x14ac:dyDescent="0.2">
      <c r="G1503">
        <v>2016</v>
      </c>
      <c r="H1503" t="s">
        <v>23</v>
      </c>
      <c r="I1503">
        <v>61</v>
      </c>
      <c r="J1503" t="s">
        <v>89</v>
      </c>
      <c r="K1503" t="s">
        <v>89</v>
      </c>
      <c r="L1503" t="s">
        <v>87</v>
      </c>
      <c r="M1503" t="s">
        <v>74</v>
      </c>
      <c r="N1503" t="s">
        <v>45</v>
      </c>
      <c r="O1503" t="s">
        <v>46</v>
      </c>
      <c r="P1503" t="str">
        <f>LEFT(Table6[[#This Row],[PoliceStation]],LEN(Table6[[#This Row],[PoliceStation]])-4)</f>
        <v>Bedok South</v>
      </c>
    </row>
    <row r="1504" spans="7:16" x14ac:dyDescent="0.2">
      <c r="G1504">
        <v>2016</v>
      </c>
      <c r="H1504" t="s">
        <v>22</v>
      </c>
      <c r="I1504">
        <v>10</v>
      </c>
      <c r="J1504" t="s">
        <v>89</v>
      </c>
      <c r="K1504" t="s">
        <v>89</v>
      </c>
      <c r="L1504" t="s">
        <v>87</v>
      </c>
      <c r="M1504" t="s">
        <v>68</v>
      </c>
      <c r="N1504" t="s">
        <v>45</v>
      </c>
      <c r="O1504" t="s">
        <v>46</v>
      </c>
      <c r="P1504" t="str">
        <f>LEFT(Table6[[#This Row],[PoliceStation]],LEN(Table6[[#This Row],[PoliceStation]])-4)</f>
        <v>Changi</v>
      </c>
    </row>
    <row r="1505" spans="7:16" x14ac:dyDescent="0.2">
      <c r="G1505">
        <v>2016</v>
      </c>
      <c r="H1505" t="s">
        <v>23</v>
      </c>
      <c r="I1505">
        <v>74</v>
      </c>
      <c r="J1505" t="s">
        <v>89</v>
      </c>
      <c r="K1505" t="s">
        <v>89</v>
      </c>
      <c r="L1505" t="s">
        <v>87</v>
      </c>
      <c r="M1505" t="s">
        <v>68</v>
      </c>
      <c r="N1505" t="s">
        <v>45</v>
      </c>
      <c r="O1505" t="s">
        <v>46</v>
      </c>
      <c r="P1505" t="str">
        <f>LEFT(Table6[[#This Row],[PoliceStation]],LEN(Table6[[#This Row],[PoliceStation]])-4)</f>
        <v>Changi</v>
      </c>
    </row>
    <row r="1506" spans="7:16" x14ac:dyDescent="0.2">
      <c r="G1506">
        <v>2016</v>
      </c>
      <c r="H1506" t="s">
        <v>22</v>
      </c>
      <c r="I1506">
        <v>19</v>
      </c>
      <c r="J1506" t="s">
        <v>89</v>
      </c>
      <c r="K1506" t="s">
        <v>89</v>
      </c>
      <c r="L1506" t="s">
        <v>87</v>
      </c>
      <c r="M1506" t="s">
        <v>57</v>
      </c>
      <c r="N1506" t="s">
        <v>45</v>
      </c>
      <c r="O1506" t="s">
        <v>46</v>
      </c>
      <c r="P1506" t="str">
        <f>LEFT(Table6[[#This Row],[PoliceStation]],LEN(Table6[[#This Row],[PoliceStation]])-4)</f>
        <v>Geylang</v>
      </c>
    </row>
    <row r="1507" spans="7:16" x14ac:dyDescent="0.2">
      <c r="G1507">
        <v>2016</v>
      </c>
      <c r="H1507" t="s">
        <v>23</v>
      </c>
      <c r="I1507">
        <v>90</v>
      </c>
      <c r="J1507" t="s">
        <v>89</v>
      </c>
      <c r="K1507" t="s">
        <v>89</v>
      </c>
      <c r="L1507" t="s">
        <v>87</v>
      </c>
      <c r="M1507" t="s">
        <v>57</v>
      </c>
      <c r="N1507" t="s">
        <v>45</v>
      </c>
      <c r="O1507" t="s">
        <v>46</v>
      </c>
      <c r="P1507" t="str">
        <f>LEFT(Table6[[#This Row],[PoliceStation]],LEN(Table6[[#This Row],[PoliceStation]])-4)</f>
        <v>Geylang</v>
      </c>
    </row>
    <row r="1508" spans="7:16" x14ac:dyDescent="0.2">
      <c r="G1508">
        <v>2016</v>
      </c>
      <c r="H1508" t="s">
        <v>23</v>
      </c>
      <c r="I1508">
        <v>174</v>
      </c>
      <c r="J1508" t="s">
        <v>89</v>
      </c>
      <c r="K1508" t="s">
        <v>89</v>
      </c>
      <c r="L1508" t="s">
        <v>87</v>
      </c>
      <c r="M1508" t="s">
        <v>59</v>
      </c>
      <c r="N1508" t="s">
        <v>39</v>
      </c>
      <c r="O1508" t="s">
        <v>40</v>
      </c>
      <c r="P1508" t="str">
        <f>LEFT(Table6[[#This Row],[PoliceStation]],LEN(Table6[[#This Row],[PoliceStation]])-4)</f>
        <v>Choa Chu Kang</v>
      </c>
    </row>
    <row r="1509" spans="7:16" x14ac:dyDescent="0.2">
      <c r="G1509">
        <v>2016</v>
      </c>
      <c r="H1509" t="s">
        <v>22</v>
      </c>
      <c r="I1509">
        <v>5</v>
      </c>
      <c r="J1509" t="s">
        <v>89</v>
      </c>
      <c r="K1509" t="s">
        <v>89</v>
      </c>
      <c r="L1509" t="s">
        <v>87</v>
      </c>
      <c r="M1509" t="s">
        <v>77</v>
      </c>
      <c r="N1509" t="s">
        <v>45</v>
      </c>
      <c r="O1509" t="s">
        <v>46</v>
      </c>
      <c r="P1509" t="str">
        <f>LEFT(Table6[[#This Row],[PoliceStation]],LEN(Table6[[#This Row],[PoliceStation]])-4)</f>
        <v>Marine Parade</v>
      </c>
    </row>
    <row r="1510" spans="7:16" x14ac:dyDescent="0.2">
      <c r="G1510">
        <v>2016</v>
      </c>
      <c r="H1510" t="s">
        <v>22</v>
      </c>
      <c r="I1510">
        <v>14</v>
      </c>
      <c r="J1510" t="s">
        <v>89</v>
      </c>
      <c r="K1510" t="s">
        <v>89</v>
      </c>
      <c r="L1510" t="s">
        <v>87</v>
      </c>
      <c r="M1510" t="s">
        <v>60</v>
      </c>
      <c r="N1510" t="s">
        <v>45</v>
      </c>
      <c r="O1510" t="s">
        <v>46</v>
      </c>
      <c r="P1510" t="str">
        <f>LEFT(Table6[[#This Row],[PoliceStation]],LEN(Table6[[#This Row],[PoliceStation]])-4)</f>
        <v>Pasir Ris</v>
      </c>
    </row>
    <row r="1511" spans="7:16" x14ac:dyDescent="0.2">
      <c r="G1511">
        <v>2016</v>
      </c>
      <c r="H1511" t="s">
        <v>23</v>
      </c>
      <c r="I1511">
        <v>88</v>
      </c>
      <c r="J1511" t="s">
        <v>89</v>
      </c>
      <c r="K1511" t="s">
        <v>89</v>
      </c>
      <c r="L1511" t="s">
        <v>87</v>
      </c>
      <c r="M1511" t="s">
        <v>60</v>
      </c>
      <c r="N1511" t="s">
        <v>45</v>
      </c>
      <c r="O1511" t="s">
        <v>46</v>
      </c>
      <c r="P1511" t="str">
        <f>LEFT(Table6[[#This Row],[PoliceStation]],LEN(Table6[[#This Row],[PoliceStation]])-4)</f>
        <v>Pasir Ris</v>
      </c>
    </row>
    <row r="1512" spans="7:16" x14ac:dyDescent="0.2">
      <c r="G1512">
        <v>2016</v>
      </c>
      <c r="H1512" t="s">
        <v>22</v>
      </c>
      <c r="I1512">
        <v>23</v>
      </c>
      <c r="J1512" t="s">
        <v>89</v>
      </c>
      <c r="K1512" t="s">
        <v>89</v>
      </c>
      <c r="L1512" t="s">
        <v>87</v>
      </c>
      <c r="M1512" t="s">
        <v>47</v>
      </c>
      <c r="N1512" t="s">
        <v>45</v>
      </c>
      <c r="O1512" t="s">
        <v>46</v>
      </c>
      <c r="P1512" t="str">
        <f>LEFT(Table6[[#This Row],[PoliceStation]],LEN(Table6[[#This Row],[PoliceStation]])-4)</f>
        <v>Tampines</v>
      </c>
    </row>
    <row r="1513" spans="7:16" x14ac:dyDescent="0.2">
      <c r="G1513">
        <v>2016</v>
      </c>
      <c r="H1513" t="s">
        <v>23</v>
      </c>
      <c r="I1513">
        <v>186</v>
      </c>
      <c r="J1513" t="s">
        <v>89</v>
      </c>
      <c r="K1513" t="s">
        <v>89</v>
      </c>
      <c r="L1513" t="s">
        <v>87</v>
      </c>
      <c r="M1513" t="s">
        <v>47</v>
      </c>
      <c r="N1513" t="s">
        <v>45</v>
      </c>
      <c r="O1513" t="s">
        <v>46</v>
      </c>
      <c r="P1513" t="str">
        <f>LEFT(Table6[[#This Row],[PoliceStation]],LEN(Table6[[#This Row],[PoliceStation]])-4)</f>
        <v>Tampines</v>
      </c>
    </row>
    <row r="1514" spans="7:16" x14ac:dyDescent="0.2">
      <c r="G1514">
        <v>2016</v>
      </c>
      <c r="H1514" t="s">
        <v>22</v>
      </c>
      <c r="I1514">
        <v>39</v>
      </c>
      <c r="J1514" t="s">
        <v>89</v>
      </c>
      <c r="K1514" t="s">
        <v>89</v>
      </c>
      <c r="L1514" t="s">
        <v>87</v>
      </c>
      <c r="M1514" t="s">
        <v>58</v>
      </c>
      <c r="N1514" t="s">
        <v>39</v>
      </c>
      <c r="O1514" t="s">
        <v>40</v>
      </c>
      <c r="P1514" t="str">
        <f>LEFT(Table6[[#This Row],[PoliceStation]],LEN(Table6[[#This Row],[PoliceStation]])-4)</f>
        <v>Bukit Batok</v>
      </c>
    </row>
    <row r="1515" spans="7:16" x14ac:dyDescent="0.2">
      <c r="G1515">
        <v>2016</v>
      </c>
      <c r="H1515" t="s">
        <v>23</v>
      </c>
      <c r="I1515">
        <v>117</v>
      </c>
      <c r="J1515" t="s">
        <v>89</v>
      </c>
      <c r="K1515" t="s">
        <v>89</v>
      </c>
      <c r="L1515" t="s">
        <v>87</v>
      </c>
      <c r="M1515" t="s">
        <v>58</v>
      </c>
      <c r="N1515" t="s">
        <v>39</v>
      </c>
      <c r="O1515" t="s">
        <v>40</v>
      </c>
      <c r="P1515" t="str">
        <f>LEFT(Table6[[#This Row],[PoliceStation]],LEN(Table6[[#This Row],[PoliceStation]])-4)</f>
        <v>Bukit Batok</v>
      </c>
    </row>
    <row r="1516" spans="7:16" x14ac:dyDescent="0.2">
      <c r="G1516">
        <v>2016</v>
      </c>
      <c r="H1516" t="s">
        <v>22</v>
      </c>
      <c r="I1516">
        <v>19</v>
      </c>
      <c r="J1516" t="s">
        <v>89</v>
      </c>
      <c r="K1516" t="s">
        <v>89</v>
      </c>
      <c r="L1516" t="s">
        <v>87</v>
      </c>
      <c r="M1516" t="s">
        <v>70</v>
      </c>
      <c r="N1516" t="s">
        <v>39</v>
      </c>
      <c r="O1516" t="s">
        <v>40</v>
      </c>
      <c r="P1516" t="str">
        <f>LEFT(Table6[[#This Row],[PoliceStation]],LEN(Table6[[#This Row],[PoliceStation]])-4)</f>
        <v>Bukit Panjang</v>
      </c>
    </row>
    <row r="1517" spans="7:16" x14ac:dyDescent="0.2">
      <c r="G1517">
        <v>2016</v>
      </c>
      <c r="H1517" t="s">
        <v>23</v>
      </c>
      <c r="I1517">
        <v>143</v>
      </c>
      <c r="J1517" t="s">
        <v>89</v>
      </c>
      <c r="K1517" t="s">
        <v>89</v>
      </c>
      <c r="L1517" t="s">
        <v>87</v>
      </c>
      <c r="M1517" t="s">
        <v>70</v>
      </c>
      <c r="N1517" t="s">
        <v>39</v>
      </c>
      <c r="O1517" t="s">
        <v>40</v>
      </c>
      <c r="P1517" t="str">
        <f>LEFT(Table6[[#This Row],[PoliceStation]],LEN(Table6[[#This Row],[PoliceStation]])-4)</f>
        <v>Bukit Panjang</v>
      </c>
    </row>
    <row r="1518" spans="7:16" x14ac:dyDescent="0.2">
      <c r="G1518">
        <v>2016</v>
      </c>
      <c r="H1518" t="s">
        <v>23</v>
      </c>
      <c r="I1518">
        <v>31</v>
      </c>
      <c r="J1518" t="s">
        <v>89</v>
      </c>
      <c r="K1518" t="s">
        <v>89</v>
      </c>
      <c r="L1518" t="s">
        <v>87</v>
      </c>
      <c r="M1518" t="s">
        <v>77</v>
      </c>
      <c r="N1518" t="s">
        <v>45</v>
      </c>
      <c r="O1518" t="s">
        <v>46</v>
      </c>
      <c r="P1518" t="str">
        <f>LEFT(Table6[[#This Row],[PoliceStation]],LEN(Table6[[#This Row],[PoliceStation]])-4)</f>
        <v>Marine Parade</v>
      </c>
    </row>
    <row r="1519" spans="7:16" x14ac:dyDescent="0.2">
      <c r="G1519">
        <v>2016</v>
      </c>
      <c r="H1519" t="s">
        <v>23</v>
      </c>
      <c r="I1519">
        <v>59</v>
      </c>
      <c r="J1519" t="s">
        <v>89</v>
      </c>
      <c r="K1519" t="s">
        <v>89</v>
      </c>
      <c r="L1519" t="s">
        <v>87</v>
      </c>
      <c r="M1519" t="s">
        <v>64</v>
      </c>
      <c r="N1519" t="s">
        <v>42</v>
      </c>
      <c r="O1519" t="s">
        <v>43</v>
      </c>
      <c r="P1519" t="str">
        <f>LEFT(Table6[[#This Row],[PoliceStation]],LEN(Table6[[#This Row],[PoliceStation]])-4)</f>
        <v>Serangoon</v>
      </c>
    </row>
    <row r="1520" spans="7:16" x14ac:dyDescent="0.2">
      <c r="G1520">
        <v>2016</v>
      </c>
      <c r="H1520" t="s">
        <v>15</v>
      </c>
      <c r="I1520">
        <v>4</v>
      </c>
      <c r="J1520" t="s">
        <v>88</v>
      </c>
      <c r="K1520" t="s">
        <v>5</v>
      </c>
      <c r="L1520" t="s">
        <v>89</v>
      </c>
      <c r="M1520" t="s">
        <v>62</v>
      </c>
      <c r="N1520" t="s">
        <v>63</v>
      </c>
      <c r="O1520" t="s">
        <v>40</v>
      </c>
      <c r="P1520" t="str">
        <f>LEFT(Table6[[#This Row],[PoliceStation]],LEN(Table6[[#This Row],[PoliceStation]])-4)</f>
        <v>Clementi</v>
      </c>
    </row>
    <row r="1521" spans="7:16" x14ac:dyDescent="0.2">
      <c r="G1521">
        <v>2016</v>
      </c>
      <c r="H1521" t="s">
        <v>17</v>
      </c>
      <c r="I1521">
        <v>2</v>
      </c>
      <c r="J1521" t="s">
        <v>88</v>
      </c>
      <c r="K1521" t="s">
        <v>6</v>
      </c>
      <c r="L1521" t="s">
        <v>89</v>
      </c>
      <c r="M1521" t="s">
        <v>44</v>
      </c>
      <c r="N1521" t="s">
        <v>45</v>
      </c>
      <c r="O1521" t="s">
        <v>46</v>
      </c>
      <c r="P1521" t="str">
        <f>LEFT(Table6[[#This Row],[PoliceStation]],LEN(Table6[[#This Row],[PoliceStation]])-4)</f>
        <v>Bedok North</v>
      </c>
    </row>
    <row r="1522" spans="7:16" x14ac:dyDescent="0.2">
      <c r="G1522">
        <v>2016</v>
      </c>
      <c r="H1522" t="s">
        <v>12</v>
      </c>
      <c r="I1522">
        <v>33</v>
      </c>
      <c r="J1522" t="s">
        <v>88</v>
      </c>
      <c r="K1522" t="s">
        <v>3</v>
      </c>
      <c r="L1522" t="s">
        <v>89</v>
      </c>
      <c r="M1522" t="s">
        <v>65</v>
      </c>
      <c r="N1522" t="s">
        <v>42</v>
      </c>
      <c r="O1522" t="s">
        <v>43</v>
      </c>
      <c r="P1522" t="str">
        <f>LEFT(Table6[[#This Row],[PoliceStation]],LEN(Table6[[#This Row],[PoliceStation]])-4)</f>
        <v>Yishun North</v>
      </c>
    </row>
    <row r="1523" spans="7:16" x14ac:dyDescent="0.2">
      <c r="G1523">
        <v>2016</v>
      </c>
      <c r="H1523" t="s">
        <v>16</v>
      </c>
      <c r="I1523">
        <v>5</v>
      </c>
      <c r="J1523" t="s">
        <v>88</v>
      </c>
      <c r="K1523" t="s">
        <v>6</v>
      </c>
      <c r="L1523" t="s">
        <v>89</v>
      </c>
      <c r="M1523" t="s">
        <v>65</v>
      </c>
      <c r="N1523" t="s">
        <v>42</v>
      </c>
      <c r="O1523" t="s">
        <v>43</v>
      </c>
      <c r="P1523" t="str">
        <f>LEFT(Table6[[#This Row],[PoliceStation]],LEN(Table6[[#This Row],[PoliceStation]])-4)</f>
        <v>Yishun North</v>
      </c>
    </row>
    <row r="1524" spans="7:16" x14ac:dyDescent="0.2">
      <c r="G1524">
        <v>2016</v>
      </c>
      <c r="H1524" t="s">
        <v>17</v>
      </c>
      <c r="I1524">
        <v>1</v>
      </c>
      <c r="J1524" t="s">
        <v>88</v>
      </c>
      <c r="K1524" t="s">
        <v>6</v>
      </c>
      <c r="L1524" t="s">
        <v>89</v>
      </c>
      <c r="M1524" t="s">
        <v>65</v>
      </c>
      <c r="N1524" t="s">
        <v>42</v>
      </c>
      <c r="O1524" t="s">
        <v>43</v>
      </c>
      <c r="P1524" t="str">
        <f>LEFT(Table6[[#This Row],[PoliceStation]],LEN(Table6[[#This Row],[PoliceStation]])-4)</f>
        <v>Yishun North</v>
      </c>
    </row>
    <row r="1525" spans="7:16" x14ac:dyDescent="0.2">
      <c r="G1525">
        <v>2016</v>
      </c>
      <c r="H1525" t="s">
        <v>15</v>
      </c>
      <c r="I1525">
        <v>5</v>
      </c>
      <c r="J1525" t="s">
        <v>88</v>
      </c>
      <c r="K1525" t="s">
        <v>5</v>
      </c>
      <c r="L1525" t="s">
        <v>89</v>
      </c>
      <c r="M1525" t="s">
        <v>65</v>
      </c>
      <c r="N1525" t="s">
        <v>42</v>
      </c>
      <c r="O1525" t="s">
        <v>43</v>
      </c>
      <c r="P1525" t="str">
        <f>LEFT(Table6[[#This Row],[PoliceStation]],LEN(Table6[[#This Row],[PoliceStation]])-4)</f>
        <v>Yishun North</v>
      </c>
    </row>
    <row r="1526" spans="7:16" x14ac:dyDescent="0.2">
      <c r="G1526">
        <v>2016</v>
      </c>
      <c r="H1526" t="s">
        <v>12</v>
      </c>
      <c r="I1526">
        <v>28</v>
      </c>
      <c r="J1526" t="s">
        <v>88</v>
      </c>
      <c r="K1526" t="s">
        <v>3</v>
      </c>
      <c r="L1526" t="s">
        <v>89</v>
      </c>
      <c r="M1526" t="s">
        <v>64</v>
      </c>
      <c r="N1526" t="s">
        <v>42</v>
      </c>
      <c r="O1526" t="s">
        <v>43</v>
      </c>
      <c r="P1526" t="str">
        <f>LEFT(Table6[[#This Row],[PoliceStation]],LEN(Table6[[#This Row],[PoliceStation]])-4)</f>
        <v>Serangoon</v>
      </c>
    </row>
    <row r="1527" spans="7:16" x14ac:dyDescent="0.2">
      <c r="G1527">
        <v>2016</v>
      </c>
      <c r="H1527" t="s">
        <v>16</v>
      </c>
      <c r="I1527">
        <v>3</v>
      </c>
      <c r="J1527" t="s">
        <v>88</v>
      </c>
      <c r="K1527" t="s">
        <v>6</v>
      </c>
      <c r="L1527" t="s">
        <v>89</v>
      </c>
      <c r="M1527" t="s">
        <v>64</v>
      </c>
      <c r="N1527" t="s">
        <v>42</v>
      </c>
      <c r="O1527" t="s">
        <v>43</v>
      </c>
      <c r="P1527" t="str">
        <f>LEFT(Table6[[#This Row],[PoliceStation]],LEN(Table6[[#This Row],[PoliceStation]])-4)</f>
        <v>Serangoon</v>
      </c>
    </row>
    <row r="1528" spans="7:16" x14ac:dyDescent="0.2">
      <c r="G1528">
        <v>2016</v>
      </c>
      <c r="H1528" t="s">
        <v>17</v>
      </c>
      <c r="I1528">
        <v>0</v>
      </c>
      <c r="J1528" t="s">
        <v>88</v>
      </c>
      <c r="K1528" t="s">
        <v>6</v>
      </c>
      <c r="L1528" t="s">
        <v>89</v>
      </c>
      <c r="M1528" t="s">
        <v>64</v>
      </c>
      <c r="N1528" t="s">
        <v>42</v>
      </c>
      <c r="O1528" t="s">
        <v>43</v>
      </c>
      <c r="P1528" t="str">
        <f>LEFT(Table6[[#This Row],[PoliceStation]],LEN(Table6[[#This Row],[PoliceStation]])-4)</f>
        <v>Serangoon</v>
      </c>
    </row>
    <row r="1529" spans="7:16" x14ac:dyDescent="0.2">
      <c r="G1529">
        <v>2016</v>
      </c>
      <c r="H1529" t="s">
        <v>14</v>
      </c>
      <c r="I1529">
        <v>1</v>
      </c>
      <c r="J1529" t="s">
        <v>88</v>
      </c>
      <c r="K1529" t="s">
        <v>4</v>
      </c>
      <c r="L1529" t="s">
        <v>89</v>
      </c>
      <c r="M1529" t="s">
        <v>69</v>
      </c>
      <c r="N1529" t="s">
        <v>42</v>
      </c>
      <c r="O1529" t="s">
        <v>43</v>
      </c>
      <c r="P1529" t="str">
        <f>LEFT(Table6[[#This Row],[PoliceStation]],LEN(Table6[[#This Row],[PoliceStation]])-4)</f>
        <v>Yishun South</v>
      </c>
    </row>
    <row r="1530" spans="7:16" x14ac:dyDescent="0.2">
      <c r="G1530">
        <v>2016</v>
      </c>
      <c r="H1530" t="s">
        <v>15</v>
      </c>
      <c r="I1530">
        <v>8</v>
      </c>
      <c r="J1530" t="s">
        <v>88</v>
      </c>
      <c r="K1530" t="s">
        <v>5</v>
      </c>
      <c r="L1530" t="s">
        <v>89</v>
      </c>
      <c r="M1530" t="s">
        <v>64</v>
      </c>
      <c r="N1530" t="s">
        <v>42</v>
      </c>
      <c r="O1530" t="s">
        <v>43</v>
      </c>
      <c r="P1530" t="str">
        <f>LEFT(Table6[[#This Row],[PoliceStation]],LEN(Table6[[#This Row],[PoliceStation]])-4)</f>
        <v>Serangoon</v>
      </c>
    </row>
    <row r="1531" spans="7:16" x14ac:dyDescent="0.2">
      <c r="G1531">
        <v>2016</v>
      </c>
      <c r="H1531" t="s">
        <v>12</v>
      </c>
      <c r="I1531">
        <v>34</v>
      </c>
      <c r="J1531" t="s">
        <v>88</v>
      </c>
      <c r="K1531" t="s">
        <v>3</v>
      </c>
      <c r="L1531" t="s">
        <v>89</v>
      </c>
      <c r="M1531" t="s">
        <v>51</v>
      </c>
      <c r="N1531" t="s">
        <v>42</v>
      </c>
      <c r="O1531" t="s">
        <v>43</v>
      </c>
      <c r="P1531" t="str">
        <f>LEFT(Table6[[#This Row],[PoliceStation]],LEN(Table6[[#This Row],[PoliceStation]])-4)</f>
        <v>Sengkang</v>
      </c>
    </row>
    <row r="1532" spans="7:16" x14ac:dyDescent="0.2">
      <c r="G1532">
        <v>2016</v>
      </c>
      <c r="H1532" t="s">
        <v>16</v>
      </c>
      <c r="I1532">
        <v>2</v>
      </c>
      <c r="J1532" t="s">
        <v>88</v>
      </c>
      <c r="K1532" t="s">
        <v>6</v>
      </c>
      <c r="L1532" t="s">
        <v>89</v>
      </c>
      <c r="M1532" t="s">
        <v>51</v>
      </c>
      <c r="N1532" t="s">
        <v>42</v>
      </c>
      <c r="O1532" t="s">
        <v>43</v>
      </c>
      <c r="P1532" t="str">
        <f>LEFT(Table6[[#This Row],[PoliceStation]],LEN(Table6[[#This Row],[PoliceStation]])-4)</f>
        <v>Sengkang</v>
      </c>
    </row>
    <row r="1533" spans="7:16" x14ac:dyDescent="0.2">
      <c r="G1533">
        <v>2016</v>
      </c>
      <c r="H1533" t="s">
        <v>17</v>
      </c>
      <c r="I1533">
        <v>1</v>
      </c>
      <c r="J1533" t="s">
        <v>88</v>
      </c>
      <c r="K1533" t="s">
        <v>6</v>
      </c>
      <c r="L1533" t="s">
        <v>89</v>
      </c>
      <c r="M1533" t="s">
        <v>51</v>
      </c>
      <c r="N1533" t="s">
        <v>42</v>
      </c>
      <c r="O1533" t="s">
        <v>43</v>
      </c>
      <c r="P1533" t="str">
        <f>LEFT(Table6[[#This Row],[PoliceStation]],LEN(Table6[[#This Row],[PoliceStation]])-4)</f>
        <v>Sengkang</v>
      </c>
    </row>
    <row r="1534" spans="7:16" x14ac:dyDescent="0.2">
      <c r="G1534">
        <v>2016</v>
      </c>
      <c r="H1534" t="s">
        <v>15</v>
      </c>
      <c r="I1534">
        <v>1</v>
      </c>
      <c r="J1534" t="s">
        <v>88</v>
      </c>
      <c r="K1534" t="s">
        <v>5</v>
      </c>
      <c r="L1534" t="s">
        <v>89</v>
      </c>
      <c r="M1534" t="s">
        <v>51</v>
      </c>
      <c r="N1534" t="s">
        <v>42</v>
      </c>
      <c r="O1534" t="s">
        <v>43</v>
      </c>
      <c r="P1534" t="str">
        <f>LEFT(Table6[[#This Row],[PoliceStation]],LEN(Table6[[#This Row],[PoliceStation]])-4)</f>
        <v>Sengkang</v>
      </c>
    </row>
    <row r="1535" spans="7:16" x14ac:dyDescent="0.2">
      <c r="G1535">
        <v>2016</v>
      </c>
      <c r="H1535" t="s">
        <v>14</v>
      </c>
      <c r="I1535">
        <v>4</v>
      </c>
      <c r="J1535" t="s">
        <v>88</v>
      </c>
      <c r="K1535" t="s">
        <v>4</v>
      </c>
      <c r="L1535" t="s">
        <v>89</v>
      </c>
      <c r="M1535" t="s">
        <v>51</v>
      </c>
      <c r="N1535" t="s">
        <v>42</v>
      </c>
      <c r="O1535" t="s">
        <v>43</v>
      </c>
      <c r="P1535" t="str">
        <f>LEFT(Table6[[#This Row],[PoliceStation]],LEN(Table6[[#This Row],[PoliceStation]])-4)</f>
        <v>Sengkang</v>
      </c>
    </row>
    <row r="1536" spans="7:16" x14ac:dyDescent="0.2">
      <c r="G1536">
        <v>2016</v>
      </c>
      <c r="H1536" t="s">
        <v>12</v>
      </c>
      <c r="I1536">
        <v>16</v>
      </c>
      <c r="J1536" t="s">
        <v>88</v>
      </c>
      <c r="K1536" t="s">
        <v>3</v>
      </c>
      <c r="L1536" t="s">
        <v>89</v>
      </c>
      <c r="M1536" t="s">
        <v>76</v>
      </c>
      <c r="N1536" t="s">
        <v>42</v>
      </c>
      <c r="O1536" t="s">
        <v>43</v>
      </c>
      <c r="P1536" t="str">
        <f>LEFT(Table6[[#This Row],[PoliceStation]],LEN(Table6[[#This Row],[PoliceStation]])-4)</f>
        <v>Sembawang</v>
      </c>
    </row>
    <row r="1537" spans="7:16" x14ac:dyDescent="0.2">
      <c r="G1537">
        <v>2016</v>
      </c>
      <c r="H1537" t="s">
        <v>15</v>
      </c>
      <c r="I1537">
        <v>6</v>
      </c>
      <c r="J1537" t="s">
        <v>88</v>
      </c>
      <c r="K1537" t="s">
        <v>5</v>
      </c>
      <c r="L1537" t="s">
        <v>89</v>
      </c>
      <c r="M1537" t="s">
        <v>74</v>
      </c>
      <c r="N1537" t="s">
        <v>45</v>
      </c>
      <c r="O1537" t="s">
        <v>46</v>
      </c>
      <c r="P1537" t="str">
        <f>LEFT(Table6[[#This Row],[PoliceStation]],LEN(Table6[[#This Row],[PoliceStation]])-4)</f>
        <v>Bedok South</v>
      </c>
    </row>
    <row r="1538" spans="7:16" x14ac:dyDescent="0.2">
      <c r="G1538">
        <v>2016</v>
      </c>
      <c r="H1538" t="s">
        <v>14</v>
      </c>
      <c r="I1538">
        <v>2</v>
      </c>
      <c r="J1538" t="s">
        <v>88</v>
      </c>
      <c r="K1538" t="s">
        <v>4</v>
      </c>
      <c r="L1538" t="s">
        <v>89</v>
      </c>
      <c r="M1538" t="s">
        <v>64</v>
      </c>
      <c r="N1538" t="s">
        <v>42</v>
      </c>
      <c r="O1538" t="s">
        <v>43</v>
      </c>
      <c r="P1538" t="str">
        <f>LEFT(Table6[[#This Row],[PoliceStation]],LEN(Table6[[#This Row],[PoliceStation]])-4)</f>
        <v>Serangoon</v>
      </c>
    </row>
    <row r="1539" spans="7:16" x14ac:dyDescent="0.2">
      <c r="G1539">
        <v>2016</v>
      </c>
      <c r="H1539" t="s">
        <v>15</v>
      </c>
      <c r="I1539">
        <v>0</v>
      </c>
      <c r="J1539" t="s">
        <v>88</v>
      </c>
      <c r="K1539" t="s">
        <v>5</v>
      </c>
      <c r="L1539" t="s">
        <v>89</v>
      </c>
      <c r="M1539" t="s">
        <v>69</v>
      </c>
      <c r="N1539" t="s">
        <v>42</v>
      </c>
      <c r="O1539" t="s">
        <v>43</v>
      </c>
      <c r="P1539" t="str">
        <f>LEFT(Table6[[#This Row],[PoliceStation]],LEN(Table6[[#This Row],[PoliceStation]])-4)</f>
        <v>Yishun South</v>
      </c>
    </row>
    <row r="1540" spans="7:16" x14ac:dyDescent="0.2">
      <c r="G1540">
        <v>2016</v>
      </c>
      <c r="H1540" t="s">
        <v>14</v>
      </c>
      <c r="I1540">
        <v>1</v>
      </c>
      <c r="J1540" t="s">
        <v>88</v>
      </c>
      <c r="K1540" t="s">
        <v>4</v>
      </c>
      <c r="L1540" t="s">
        <v>89</v>
      </c>
      <c r="M1540" t="s">
        <v>65</v>
      </c>
      <c r="N1540" t="s">
        <v>42</v>
      </c>
      <c r="O1540" t="s">
        <v>43</v>
      </c>
      <c r="P1540" t="str">
        <f>LEFT(Table6[[#This Row],[PoliceStation]],LEN(Table6[[#This Row],[PoliceStation]])-4)</f>
        <v>Yishun North</v>
      </c>
    </row>
    <row r="1541" spans="7:16" x14ac:dyDescent="0.2">
      <c r="G1541">
        <v>2016</v>
      </c>
      <c r="H1541" t="s">
        <v>14</v>
      </c>
      <c r="I1541">
        <v>2</v>
      </c>
      <c r="J1541" t="s">
        <v>88</v>
      </c>
      <c r="K1541" t="s">
        <v>4</v>
      </c>
      <c r="L1541" t="s">
        <v>89</v>
      </c>
      <c r="M1541" t="s">
        <v>74</v>
      </c>
      <c r="N1541" t="s">
        <v>45</v>
      </c>
      <c r="O1541" t="s">
        <v>46</v>
      </c>
      <c r="P1541" t="str">
        <f>LEFT(Table6[[#This Row],[PoliceStation]],LEN(Table6[[#This Row],[PoliceStation]])-4)</f>
        <v>Bedok South</v>
      </c>
    </row>
    <row r="1542" spans="7:16" x14ac:dyDescent="0.2">
      <c r="G1542">
        <v>2016</v>
      </c>
      <c r="H1542" t="s">
        <v>12</v>
      </c>
      <c r="I1542">
        <v>32</v>
      </c>
      <c r="J1542" t="s">
        <v>88</v>
      </c>
      <c r="K1542" t="s">
        <v>3</v>
      </c>
      <c r="L1542" t="s">
        <v>89</v>
      </c>
      <c r="M1542" t="s">
        <v>60</v>
      </c>
      <c r="N1542" t="s">
        <v>45</v>
      </c>
      <c r="O1542" t="s">
        <v>46</v>
      </c>
      <c r="P1542" t="str">
        <f>LEFT(Table6[[#This Row],[PoliceStation]],LEN(Table6[[#This Row],[PoliceStation]])-4)</f>
        <v>Pasir Ris</v>
      </c>
    </row>
    <row r="1543" spans="7:16" x14ac:dyDescent="0.2">
      <c r="G1543">
        <v>2016</v>
      </c>
      <c r="H1543" t="s">
        <v>17</v>
      </c>
      <c r="I1543">
        <v>1</v>
      </c>
      <c r="J1543" t="s">
        <v>88</v>
      </c>
      <c r="K1543" t="s">
        <v>6</v>
      </c>
      <c r="L1543" t="s">
        <v>89</v>
      </c>
      <c r="M1543" t="s">
        <v>74</v>
      </c>
      <c r="N1543" t="s">
        <v>45</v>
      </c>
      <c r="O1543" t="s">
        <v>46</v>
      </c>
      <c r="P1543" t="str">
        <f>LEFT(Table6[[#This Row],[PoliceStation]],LEN(Table6[[#This Row],[PoliceStation]])-4)</f>
        <v>Bedok South</v>
      </c>
    </row>
    <row r="1544" spans="7:16" x14ac:dyDescent="0.2">
      <c r="G1544">
        <v>2016</v>
      </c>
      <c r="H1544" t="s">
        <v>16</v>
      </c>
      <c r="I1544">
        <v>3</v>
      </c>
      <c r="J1544" t="s">
        <v>88</v>
      </c>
      <c r="K1544" t="s">
        <v>6</v>
      </c>
      <c r="L1544" t="s">
        <v>89</v>
      </c>
      <c r="M1544" t="s">
        <v>60</v>
      </c>
      <c r="N1544" t="s">
        <v>45</v>
      </c>
      <c r="O1544" t="s">
        <v>46</v>
      </c>
      <c r="P1544" t="str">
        <f>LEFT(Table6[[#This Row],[PoliceStation]],LEN(Table6[[#This Row],[PoliceStation]])-4)</f>
        <v>Pasir Ris</v>
      </c>
    </row>
    <row r="1545" spans="7:16" x14ac:dyDescent="0.2">
      <c r="G1545">
        <v>2016</v>
      </c>
      <c r="H1545" t="s">
        <v>16</v>
      </c>
      <c r="I1545">
        <v>4</v>
      </c>
      <c r="J1545" t="s">
        <v>88</v>
      </c>
      <c r="K1545" t="s">
        <v>6</v>
      </c>
      <c r="L1545" t="s">
        <v>89</v>
      </c>
      <c r="M1545" t="s">
        <v>74</v>
      </c>
      <c r="N1545" t="s">
        <v>45</v>
      </c>
      <c r="O1545" t="s">
        <v>46</v>
      </c>
      <c r="P1545" t="str">
        <f>LEFT(Table6[[#This Row],[PoliceStation]],LEN(Table6[[#This Row],[PoliceStation]])-4)</f>
        <v>Bedok South</v>
      </c>
    </row>
    <row r="1546" spans="7:16" x14ac:dyDescent="0.2">
      <c r="G1546">
        <v>2016</v>
      </c>
      <c r="H1546" t="s">
        <v>17</v>
      </c>
      <c r="I1546">
        <v>1</v>
      </c>
      <c r="J1546" t="s">
        <v>88</v>
      </c>
      <c r="K1546" t="s">
        <v>6</v>
      </c>
      <c r="L1546" t="s">
        <v>89</v>
      </c>
      <c r="M1546" t="s">
        <v>60</v>
      </c>
      <c r="N1546" t="s">
        <v>45</v>
      </c>
      <c r="O1546" t="s">
        <v>46</v>
      </c>
      <c r="P1546" t="str">
        <f>LEFT(Table6[[#This Row],[PoliceStation]],LEN(Table6[[#This Row],[PoliceStation]])-4)</f>
        <v>Pasir Ris</v>
      </c>
    </row>
    <row r="1547" spans="7:16" x14ac:dyDescent="0.2">
      <c r="G1547">
        <v>2016</v>
      </c>
      <c r="H1547" t="s">
        <v>17</v>
      </c>
      <c r="I1547">
        <v>0</v>
      </c>
      <c r="J1547" t="s">
        <v>88</v>
      </c>
      <c r="K1547" t="s">
        <v>6</v>
      </c>
      <c r="L1547" t="s">
        <v>89</v>
      </c>
      <c r="M1547" t="s">
        <v>76</v>
      </c>
      <c r="N1547" t="s">
        <v>42</v>
      </c>
      <c r="O1547" t="s">
        <v>43</v>
      </c>
      <c r="P1547" t="str">
        <f>LEFT(Table6[[#This Row],[PoliceStation]],LEN(Table6[[#This Row],[PoliceStation]])-4)</f>
        <v>Sembawang</v>
      </c>
    </row>
    <row r="1548" spans="7:16" x14ac:dyDescent="0.2">
      <c r="G1548">
        <v>2016</v>
      </c>
      <c r="H1548" t="s">
        <v>15</v>
      </c>
      <c r="I1548">
        <v>13</v>
      </c>
      <c r="J1548" t="s">
        <v>88</v>
      </c>
      <c r="K1548" t="s">
        <v>5</v>
      </c>
      <c r="L1548" t="s">
        <v>89</v>
      </c>
      <c r="M1548" t="s">
        <v>59</v>
      </c>
      <c r="N1548" t="s">
        <v>39</v>
      </c>
      <c r="O1548" t="s">
        <v>40</v>
      </c>
      <c r="P1548" t="str">
        <f>LEFT(Table6[[#This Row],[PoliceStation]],LEN(Table6[[#This Row],[PoliceStation]])-4)</f>
        <v>Choa Chu Kang</v>
      </c>
    </row>
    <row r="1549" spans="7:16" x14ac:dyDescent="0.2">
      <c r="G1549">
        <v>2016</v>
      </c>
      <c r="H1549" t="s">
        <v>14</v>
      </c>
      <c r="I1549">
        <v>1</v>
      </c>
      <c r="J1549" t="s">
        <v>88</v>
      </c>
      <c r="K1549" t="s">
        <v>4</v>
      </c>
      <c r="L1549" t="s">
        <v>89</v>
      </c>
      <c r="M1549" t="s">
        <v>59</v>
      </c>
      <c r="N1549" t="s">
        <v>39</v>
      </c>
      <c r="O1549" t="s">
        <v>40</v>
      </c>
      <c r="P1549" t="str">
        <f>LEFT(Table6[[#This Row],[PoliceStation]],LEN(Table6[[#This Row],[PoliceStation]])-4)</f>
        <v>Choa Chu Kang</v>
      </c>
    </row>
    <row r="1550" spans="7:16" x14ac:dyDescent="0.2">
      <c r="G1550">
        <v>2016</v>
      </c>
      <c r="H1550" t="s">
        <v>12</v>
      </c>
      <c r="I1550">
        <v>21</v>
      </c>
      <c r="J1550" t="s">
        <v>88</v>
      </c>
      <c r="K1550" t="s">
        <v>3</v>
      </c>
      <c r="L1550" t="s">
        <v>89</v>
      </c>
      <c r="M1550" t="s">
        <v>70</v>
      </c>
      <c r="N1550" t="s">
        <v>39</v>
      </c>
      <c r="O1550" t="s">
        <v>40</v>
      </c>
      <c r="P1550" t="str">
        <f>LEFT(Table6[[#This Row],[PoliceStation]],LEN(Table6[[#This Row],[PoliceStation]])-4)</f>
        <v>Bukit Panjang</v>
      </c>
    </row>
    <row r="1551" spans="7:16" x14ac:dyDescent="0.2">
      <c r="G1551">
        <v>2016</v>
      </c>
      <c r="H1551" t="s">
        <v>16</v>
      </c>
      <c r="I1551">
        <v>8</v>
      </c>
      <c r="J1551" t="s">
        <v>88</v>
      </c>
      <c r="K1551" t="s">
        <v>6</v>
      </c>
      <c r="L1551" t="s">
        <v>89</v>
      </c>
      <c r="M1551" t="s">
        <v>70</v>
      </c>
      <c r="N1551" t="s">
        <v>39</v>
      </c>
      <c r="O1551" t="s">
        <v>40</v>
      </c>
      <c r="P1551" t="str">
        <f>LEFT(Table6[[#This Row],[PoliceStation]],LEN(Table6[[#This Row],[PoliceStation]])-4)</f>
        <v>Bukit Panjang</v>
      </c>
    </row>
    <row r="1552" spans="7:16" x14ac:dyDescent="0.2">
      <c r="G1552">
        <v>2016</v>
      </c>
      <c r="H1552" t="s">
        <v>17</v>
      </c>
      <c r="I1552">
        <v>0</v>
      </c>
      <c r="J1552" t="s">
        <v>88</v>
      </c>
      <c r="K1552" t="s">
        <v>6</v>
      </c>
      <c r="L1552" t="s">
        <v>89</v>
      </c>
      <c r="M1552" t="s">
        <v>70</v>
      </c>
      <c r="N1552" t="s">
        <v>39</v>
      </c>
      <c r="O1552" t="s">
        <v>40</v>
      </c>
      <c r="P1552" t="str">
        <f>LEFT(Table6[[#This Row],[PoliceStation]],LEN(Table6[[#This Row],[PoliceStation]])-4)</f>
        <v>Bukit Panjang</v>
      </c>
    </row>
    <row r="1553" spans="7:16" x14ac:dyDescent="0.2">
      <c r="G1553">
        <v>2016</v>
      </c>
      <c r="H1553" t="s">
        <v>15</v>
      </c>
      <c r="I1553">
        <v>6</v>
      </c>
      <c r="J1553" t="s">
        <v>88</v>
      </c>
      <c r="K1553" t="s">
        <v>5</v>
      </c>
      <c r="L1553" t="s">
        <v>89</v>
      </c>
      <c r="M1553" t="s">
        <v>70</v>
      </c>
      <c r="N1553" t="s">
        <v>39</v>
      </c>
      <c r="O1553" t="s">
        <v>40</v>
      </c>
      <c r="P1553" t="str">
        <f>LEFT(Table6[[#This Row],[PoliceStation]],LEN(Table6[[#This Row],[PoliceStation]])-4)</f>
        <v>Bukit Panjang</v>
      </c>
    </row>
    <row r="1554" spans="7:16" x14ac:dyDescent="0.2">
      <c r="G1554">
        <v>2016</v>
      </c>
      <c r="H1554" t="s">
        <v>14</v>
      </c>
      <c r="I1554">
        <v>3</v>
      </c>
      <c r="J1554" t="s">
        <v>88</v>
      </c>
      <c r="K1554" t="s">
        <v>4</v>
      </c>
      <c r="L1554" t="s">
        <v>89</v>
      </c>
      <c r="M1554" t="s">
        <v>48</v>
      </c>
      <c r="N1554" t="s">
        <v>49</v>
      </c>
      <c r="O1554" t="s">
        <v>50</v>
      </c>
      <c r="P1554" t="str">
        <f>LEFT(Table6[[#This Row],[PoliceStation]],LEN(Table6[[#This Row],[PoliceStation]])-4)</f>
        <v>Toa Payoh</v>
      </c>
    </row>
    <row r="1555" spans="7:16" x14ac:dyDescent="0.2">
      <c r="G1555">
        <v>2016</v>
      </c>
      <c r="H1555" t="s">
        <v>14</v>
      </c>
      <c r="I1555">
        <v>3</v>
      </c>
      <c r="J1555" t="s">
        <v>88</v>
      </c>
      <c r="K1555" t="s">
        <v>4</v>
      </c>
      <c r="L1555" t="s">
        <v>89</v>
      </c>
      <c r="M1555" t="s">
        <v>70</v>
      </c>
      <c r="N1555" t="s">
        <v>39</v>
      </c>
      <c r="O1555" t="s">
        <v>40</v>
      </c>
      <c r="P1555" t="str">
        <f>LEFT(Table6[[#This Row],[PoliceStation]],LEN(Table6[[#This Row],[PoliceStation]])-4)</f>
        <v>Bukit Panjang</v>
      </c>
    </row>
    <row r="1556" spans="7:16" x14ac:dyDescent="0.2">
      <c r="G1556">
        <v>2016</v>
      </c>
      <c r="H1556" t="s">
        <v>16</v>
      </c>
      <c r="I1556">
        <v>2</v>
      </c>
      <c r="J1556" t="s">
        <v>88</v>
      </c>
      <c r="K1556" t="s">
        <v>6</v>
      </c>
      <c r="L1556" t="s">
        <v>89</v>
      </c>
      <c r="M1556" t="s">
        <v>58</v>
      </c>
      <c r="N1556" t="s">
        <v>39</v>
      </c>
      <c r="O1556" t="s">
        <v>40</v>
      </c>
      <c r="P1556" t="str">
        <f>LEFT(Table6[[#This Row],[PoliceStation]],LEN(Table6[[#This Row],[PoliceStation]])-4)</f>
        <v>Bukit Batok</v>
      </c>
    </row>
    <row r="1557" spans="7:16" x14ac:dyDescent="0.2">
      <c r="G1557">
        <v>2016</v>
      </c>
      <c r="H1557" t="s">
        <v>17</v>
      </c>
      <c r="I1557">
        <v>4</v>
      </c>
      <c r="J1557" t="s">
        <v>88</v>
      </c>
      <c r="K1557" t="s">
        <v>6</v>
      </c>
      <c r="L1557" t="s">
        <v>89</v>
      </c>
      <c r="M1557" t="s">
        <v>58</v>
      </c>
      <c r="N1557" t="s">
        <v>39</v>
      </c>
      <c r="O1557" t="s">
        <v>40</v>
      </c>
      <c r="P1557" t="str">
        <f>LEFT(Table6[[#This Row],[PoliceStation]],LEN(Table6[[#This Row],[PoliceStation]])-4)</f>
        <v>Bukit Batok</v>
      </c>
    </row>
    <row r="1558" spans="7:16" x14ac:dyDescent="0.2">
      <c r="G1558">
        <v>2016</v>
      </c>
      <c r="H1558" t="s">
        <v>15</v>
      </c>
      <c r="I1558">
        <v>7</v>
      </c>
      <c r="J1558" t="s">
        <v>88</v>
      </c>
      <c r="K1558" t="s">
        <v>5</v>
      </c>
      <c r="L1558" t="s">
        <v>89</v>
      </c>
      <c r="M1558" t="s">
        <v>58</v>
      </c>
      <c r="N1558" t="s">
        <v>39</v>
      </c>
      <c r="O1558" t="s">
        <v>40</v>
      </c>
      <c r="P1558" t="str">
        <f>LEFT(Table6[[#This Row],[PoliceStation]],LEN(Table6[[#This Row],[PoliceStation]])-4)</f>
        <v>Bukit Batok</v>
      </c>
    </row>
    <row r="1559" spans="7:16" x14ac:dyDescent="0.2">
      <c r="G1559">
        <v>2016</v>
      </c>
      <c r="H1559" t="s">
        <v>14</v>
      </c>
      <c r="I1559">
        <v>1</v>
      </c>
      <c r="J1559" t="s">
        <v>88</v>
      </c>
      <c r="K1559" t="s">
        <v>4</v>
      </c>
      <c r="L1559" t="s">
        <v>89</v>
      </c>
      <c r="M1559" t="s">
        <v>58</v>
      </c>
      <c r="N1559" t="s">
        <v>39</v>
      </c>
      <c r="O1559" t="s">
        <v>40</v>
      </c>
      <c r="P1559" t="str">
        <f>LEFT(Table6[[#This Row],[PoliceStation]],LEN(Table6[[#This Row],[PoliceStation]])-4)</f>
        <v>Bukit Batok</v>
      </c>
    </row>
    <row r="1560" spans="7:16" x14ac:dyDescent="0.2">
      <c r="G1560">
        <v>2016</v>
      </c>
      <c r="H1560" t="s">
        <v>12</v>
      </c>
      <c r="I1560">
        <v>32</v>
      </c>
      <c r="J1560" t="s">
        <v>88</v>
      </c>
      <c r="K1560" t="s">
        <v>3</v>
      </c>
      <c r="L1560" t="s">
        <v>89</v>
      </c>
      <c r="M1560" t="s">
        <v>47</v>
      </c>
      <c r="N1560" t="s">
        <v>45</v>
      </c>
      <c r="O1560" t="s">
        <v>46</v>
      </c>
      <c r="P1560" t="str">
        <f>LEFT(Table6[[#This Row],[PoliceStation]],LEN(Table6[[#This Row],[PoliceStation]])-4)</f>
        <v>Tampines</v>
      </c>
    </row>
    <row r="1561" spans="7:16" x14ac:dyDescent="0.2">
      <c r="G1561">
        <v>2016</v>
      </c>
      <c r="H1561" t="s">
        <v>16</v>
      </c>
      <c r="I1561">
        <v>7</v>
      </c>
      <c r="J1561" t="s">
        <v>88</v>
      </c>
      <c r="K1561" t="s">
        <v>6</v>
      </c>
      <c r="L1561" t="s">
        <v>89</v>
      </c>
      <c r="M1561" t="s">
        <v>47</v>
      </c>
      <c r="N1561" t="s">
        <v>45</v>
      </c>
      <c r="O1561" t="s">
        <v>46</v>
      </c>
      <c r="P1561" t="str">
        <f>LEFT(Table6[[#This Row],[PoliceStation]],LEN(Table6[[#This Row],[PoliceStation]])-4)</f>
        <v>Tampines</v>
      </c>
    </row>
    <row r="1562" spans="7:16" x14ac:dyDescent="0.2">
      <c r="G1562">
        <v>2016</v>
      </c>
      <c r="H1562" t="s">
        <v>17</v>
      </c>
      <c r="I1562">
        <v>6</v>
      </c>
      <c r="J1562" t="s">
        <v>88</v>
      </c>
      <c r="K1562" t="s">
        <v>6</v>
      </c>
      <c r="L1562" t="s">
        <v>89</v>
      </c>
      <c r="M1562" t="s">
        <v>47</v>
      </c>
      <c r="N1562" t="s">
        <v>45</v>
      </c>
      <c r="O1562" t="s">
        <v>46</v>
      </c>
      <c r="P1562" t="str">
        <f>LEFT(Table6[[#This Row],[PoliceStation]],LEN(Table6[[#This Row],[PoliceStation]])-4)</f>
        <v>Tampines</v>
      </c>
    </row>
    <row r="1563" spans="7:16" x14ac:dyDescent="0.2">
      <c r="G1563">
        <v>2016</v>
      </c>
      <c r="H1563" t="s">
        <v>15</v>
      </c>
      <c r="I1563">
        <v>5</v>
      </c>
      <c r="J1563" t="s">
        <v>88</v>
      </c>
      <c r="K1563" t="s">
        <v>5</v>
      </c>
      <c r="L1563" t="s">
        <v>89</v>
      </c>
      <c r="M1563" t="s">
        <v>47</v>
      </c>
      <c r="N1563" t="s">
        <v>45</v>
      </c>
      <c r="O1563" t="s">
        <v>46</v>
      </c>
      <c r="P1563" t="str">
        <f>LEFT(Table6[[#This Row],[PoliceStation]],LEN(Table6[[#This Row],[PoliceStation]])-4)</f>
        <v>Tampines</v>
      </c>
    </row>
    <row r="1564" spans="7:16" x14ac:dyDescent="0.2">
      <c r="G1564">
        <v>2016</v>
      </c>
      <c r="H1564" t="s">
        <v>14</v>
      </c>
      <c r="I1564">
        <v>7</v>
      </c>
      <c r="J1564" t="s">
        <v>88</v>
      </c>
      <c r="K1564" t="s">
        <v>4</v>
      </c>
      <c r="L1564" t="s">
        <v>89</v>
      </c>
      <c r="M1564" t="s">
        <v>47</v>
      </c>
      <c r="N1564" t="s">
        <v>45</v>
      </c>
      <c r="O1564" t="s">
        <v>46</v>
      </c>
      <c r="P1564" t="str">
        <f>LEFT(Table6[[#This Row],[PoliceStation]],LEN(Table6[[#This Row],[PoliceStation]])-4)</f>
        <v>Tampines</v>
      </c>
    </row>
    <row r="1565" spans="7:16" x14ac:dyDescent="0.2">
      <c r="G1565">
        <v>2016</v>
      </c>
      <c r="H1565" t="s">
        <v>12</v>
      </c>
      <c r="I1565">
        <v>35</v>
      </c>
      <c r="J1565" t="s">
        <v>88</v>
      </c>
      <c r="K1565" t="s">
        <v>3</v>
      </c>
      <c r="L1565" t="s">
        <v>89</v>
      </c>
      <c r="M1565" t="s">
        <v>58</v>
      </c>
      <c r="N1565" t="s">
        <v>39</v>
      </c>
      <c r="O1565" t="s">
        <v>40</v>
      </c>
      <c r="P1565" t="str">
        <f>LEFT(Table6[[#This Row],[PoliceStation]],LEN(Table6[[#This Row],[PoliceStation]])-4)</f>
        <v>Bukit Batok</v>
      </c>
    </row>
    <row r="1566" spans="7:16" x14ac:dyDescent="0.2">
      <c r="G1566">
        <v>2016</v>
      </c>
      <c r="H1566" t="s">
        <v>15</v>
      </c>
      <c r="I1566">
        <v>6</v>
      </c>
      <c r="J1566" t="s">
        <v>88</v>
      </c>
      <c r="K1566" t="s">
        <v>5</v>
      </c>
      <c r="L1566" t="s">
        <v>89</v>
      </c>
      <c r="M1566" t="s">
        <v>44</v>
      </c>
      <c r="N1566" t="s">
        <v>45</v>
      </c>
      <c r="O1566" t="s">
        <v>46</v>
      </c>
      <c r="P1566" t="str">
        <f>LEFT(Table6[[#This Row],[PoliceStation]],LEN(Table6[[#This Row],[PoliceStation]])-4)</f>
        <v>Bedok North</v>
      </c>
    </row>
    <row r="1567" spans="7:16" x14ac:dyDescent="0.2">
      <c r="G1567">
        <v>2016</v>
      </c>
      <c r="H1567" t="s">
        <v>14</v>
      </c>
      <c r="I1567">
        <v>1</v>
      </c>
      <c r="J1567" t="s">
        <v>88</v>
      </c>
      <c r="K1567" t="s">
        <v>4</v>
      </c>
      <c r="L1567" t="s">
        <v>89</v>
      </c>
      <c r="M1567" t="s">
        <v>44</v>
      </c>
      <c r="N1567" t="s">
        <v>45</v>
      </c>
      <c r="O1567" t="s">
        <v>46</v>
      </c>
      <c r="P1567" t="str">
        <f>LEFT(Table6[[#This Row],[PoliceStation]],LEN(Table6[[#This Row],[PoliceStation]])-4)</f>
        <v>Bedok North</v>
      </c>
    </row>
    <row r="1568" spans="7:16" x14ac:dyDescent="0.2">
      <c r="G1568">
        <v>2016</v>
      </c>
      <c r="H1568" t="s">
        <v>12</v>
      </c>
      <c r="I1568">
        <v>29</v>
      </c>
      <c r="J1568" t="s">
        <v>88</v>
      </c>
      <c r="K1568" t="s">
        <v>3</v>
      </c>
      <c r="L1568" t="s">
        <v>89</v>
      </c>
      <c r="M1568" t="s">
        <v>69</v>
      </c>
      <c r="N1568" t="s">
        <v>42</v>
      </c>
      <c r="O1568" t="s">
        <v>43</v>
      </c>
      <c r="P1568" t="str">
        <f>LEFT(Table6[[#This Row],[PoliceStation]],LEN(Table6[[#This Row],[PoliceStation]])-4)</f>
        <v>Yishun South</v>
      </c>
    </row>
    <row r="1569" spans="7:16" x14ac:dyDescent="0.2">
      <c r="G1569">
        <v>2016</v>
      </c>
      <c r="H1569" t="s">
        <v>16</v>
      </c>
      <c r="I1569">
        <v>0</v>
      </c>
      <c r="J1569" t="s">
        <v>88</v>
      </c>
      <c r="K1569" t="s">
        <v>6</v>
      </c>
      <c r="L1569" t="s">
        <v>89</v>
      </c>
      <c r="M1569" t="s">
        <v>76</v>
      </c>
      <c r="N1569" t="s">
        <v>42</v>
      </c>
      <c r="O1569" t="s">
        <v>43</v>
      </c>
      <c r="P1569" t="str">
        <f>LEFT(Table6[[#This Row],[PoliceStation]],LEN(Table6[[#This Row],[PoliceStation]])-4)</f>
        <v>Sembawang</v>
      </c>
    </row>
    <row r="1570" spans="7:16" x14ac:dyDescent="0.2">
      <c r="G1570">
        <v>2016</v>
      </c>
      <c r="H1570" t="s">
        <v>15</v>
      </c>
      <c r="I1570">
        <v>0</v>
      </c>
      <c r="J1570" t="s">
        <v>88</v>
      </c>
      <c r="K1570" t="s">
        <v>5</v>
      </c>
      <c r="L1570" t="s">
        <v>89</v>
      </c>
      <c r="M1570" t="s">
        <v>82</v>
      </c>
      <c r="N1570" t="s">
        <v>39</v>
      </c>
      <c r="O1570" t="s">
        <v>40</v>
      </c>
      <c r="P1570" t="str">
        <f>LEFT(Table6[[#This Row],[PoliceStation]],LEN(Table6[[#This Row],[PoliceStation]])-4)</f>
        <v>Woodlands West</v>
      </c>
    </row>
    <row r="1571" spans="7:16" x14ac:dyDescent="0.2">
      <c r="G1571">
        <v>2016</v>
      </c>
      <c r="H1571" t="s">
        <v>12</v>
      </c>
      <c r="I1571">
        <v>0</v>
      </c>
      <c r="J1571" t="s">
        <v>88</v>
      </c>
      <c r="K1571" t="s">
        <v>3</v>
      </c>
      <c r="L1571" t="s">
        <v>89</v>
      </c>
      <c r="M1571" t="s">
        <v>76</v>
      </c>
      <c r="N1571" t="s">
        <v>42</v>
      </c>
      <c r="O1571" t="s">
        <v>43</v>
      </c>
      <c r="P1571" t="str">
        <f>LEFT(Table6[[#This Row],[PoliceStation]],LEN(Table6[[#This Row],[PoliceStation]])-4)</f>
        <v>Sembawang</v>
      </c>
    </row>
    <row r="1572" spans="7:16" x14ac:dyDescent="0.2">
      <c r="G1572">
        <v>2016</v>
      </c>
      <c r="H1572" t="s">
        <v>14</v>
      </c>
      <c r="I1572">
        <v>0</v>
      </c>
      <c r="J1572" t="s">
        <v>88</v>
      </c>
      <c r="K1572" t="s">
        <v>4</v>
      </c>
      <c r="L1572" t="s">
        <v>89</v>
      </c>
      <c r="M1572" t="s">
        <v>76</v>
      </c>
      <c r="N1572" t="s">
        <v>42</v>
      </c>
      <c r="O1572" t="s">
        <v>43</v>
      </c>
      <c r="P1572" t="str">
        <f>LEFT(Table6[[#This Row],[PoliceStation]],LEN(Table6[[#This Row],[PoliceStation]])-4)</f>
        <v>Sembawang</v>
      </c>
    </row>
    <row r="1573" spans="7:16" x14ac:dyDescent="0.2">
      <c r="G1573">
        <v>2016</v>
      </c>
      <c r="H1573" t="s">
        <v>14</v>
      </c>
      <c r="I1573">
        <v>3</v>
      </c>
      <c r="J1573" t="s">
        <v>88</v>
      </c>
      <c r="K1573" t="s">
        <v>4</v>
      </c>
      <c r="L1573" t="s">
        <v>89</v>
      </c>
      <c r="M1573" t="s">
        <v>54</v>
      </c>
      <c r="N1573" t="s">
        <v>39</v>
      </c>
      <c r="O1573" t="s">
        <v>40</v>
      </c>
      <c r="P1573" t="str">
        <f>LEFT(Table6[[#This Row],[PoliceStation]],LEN(Table6[[#This Row],[PoliceStation]])-4)</f>
        <v>Jurong West</v>
      </c>
    </row>
    <row r="1574" spans="7:16" x14ac:dyDescent="0.2">
      <c r="G1574">
        <v>2016</v>
      </c>
      <c r="H1574" t="s">
        <v>17</v>
      </c>
      <c r="I1574">
        <v>0</v>
      </c>
      <c r="J1574" t="s">
        <v>88</v>
      </c>
      <c r="K1574" t="s">
        <v>6</v>
      </c>
      <c r="L1574" t="s">
        <v>89</v>
      </c>
      <c r="M1574" t="s">
        <v>82</v>
      </c>
      <c r="N1574" t="s">
        <v>39</v>
      </c>
      <c r="O1574" t="s">
        <v>40</v>
      </c>
      <c r="P1574" t="str">
        <f>LEFT(Table6[[#This Row],[PoliceStation]],LEN(Table6[[#This Row],[PoliceStation]])-4)</f>
        <v>Woodlands West</v>
      </c>
    </row>
    <row r="1575" spans="7:16" x14ac:dyDescent="0.2">
      <c r="G1575">
        <v>2016</v>
      </c>
      <c r="H1575" t="s">
        <v>17</v>
      </c>
      <c r="I1575">
        <v>0</v>
      </c>
      <c r="J1575" t="s">
        <v>88</v>
      </c>
      <c r="K1575" t="s">
        <v>6</v>
      </c>
      <c r="L1575" t="s">
        <v>89</v>
      </c>
      <c r="M1575" t="s">
        <v>76</v>
      </c>
      <c r="N1575" t="s">
        <v>42</v>
      </c>
      <c r="O1575" t="s">
        <v>43</v>
      </c>
      <c r="P1575" t="str">
        <f>LEFT(Table6[[#This Row],[PoliceStation]],LEN(Table6[[#This Row],[PoliceStation]])-4)</f>
        <v>Sembawang</v>
      </c>
    </row>
    <row r="1576" spans="7:16" x14ac:dyDescent="0.2">
      <c r="G1576">
        <v>2016</v>
      </c>
      <c r="H1576" t="s">
        <v>14</v>
      </c>
      <c r="I1576">
        <v>0</v>
      </c>
      <c r="J1576" t="s">
        <v>88</v>
      </c>
      <c r="K1576" t="s">
        <v>4</v>
      </c>
      <c r="L1576" t="s">
        <v>89</v>
      </c>
      <c r="M1576" t="s">
        <v>82</v>
      </c>
      <c r="N1576" t="s">
        <v>39</v>
      </c>
      <c r="O1576" t="s">
        <v>40</v>
      </c>
      <c r="P1576" t="str">
        <f>LEFT(Table6[[#This Row],[PoliceStation]],LEN(Table6[[#This Row],[PoliceStation]])-4)</f>
        <v>Woodlands West</v>
      </c>
    </row>
    <row r="1577" spans="7:16" x14ac:dyDescent="0.2">
      <c r="G1577">
        <v>2016</v>
      </c>
      <c r="H1577" t="s">
        <v>12</v>
      </c>
      <c r="I1577">
        <v>0</v>
      </c>
      <c r="J1577" t="s">
        <v>88</v>
      </c>
      <c r="K1577" t="s">
        <v>3</v>
      </c>
      <c r="L1577" t="s">
        <v>89</v>
      </c>
      <c r="M1577" t="s">
        <v>38</v>
      </c>
      <c r="N1577" t="s">
        <v>39</v>
      </c>
      <c r="O1577" t="s">
        <v>40</v>
      </c>
      <c r="P1577" t="str">
        <f>LEFT(Table6[[#This Row],[PoliceStation]],LEN(Table6[[#This Row],[PoliceStation]])-4)</f>
        <v>Woodlands</v>
      </c>
    </row>
    <row r="1578" spans="7:16" x14ac:dyDescent="0.2">
      <c r="G1578">
        <v>2016</v>
      </c>
      <c r="H1578" t="s">
        <v>15</v>
      </c>
      <c r="I1578">
        <v>8</v>
      </c>
      <c r="J1578" t="s">
        <v>88</v>
      </c>
      <c r="K1578" t="s">
        <v>5</v>
      </c>
      <c r="L1578" t="s">
        <v>89</v>
      </c>
      <c r="M1578" t="s">
        <v>54</v>
      </c>
      <c r="N1578" t="s">
        <v>39</v>
      </c>
      <c r="O1578" t="s">
        <v>40</v>
      </c>
      <c r="P1578" t="str">
        <f>LEFT(Table6[[#This Row],[PoliceStation]],LEN(Table6[[#This Row],[PoliceStation]])-4)</f>
        <v>Jurong West</v>
      </c>
    </row>
    <row r="1579" spans="7:16" x14ac:dyDescent="0.2">
      <c r="G1579">
        <v>2016</v>
      </c>
      <c r="H1579" t="s">
        <v>15</v>
      </c>
      <c r="I1579">
        <v>0</v>
      </c>
      <c r="J1579" t="s">
        <v>88</v>
      </c>
      <c r="K1579" t="s">
        <v>5</v>
      </c>
      <c r="L1579" t="s">
        <v>89</v>
      </c>
      <c r="M1579" t="s">
        <v>60</v>
      </c>
      <c r="N1579" t="s">
        <v>45</v>
      </c>
      <c r="O1579" t="s">
        <v>46</v>
      </c>
      <c r="P1579" t="str">
        <f>LEFT(Table6[[#This Row],[PoliceStation]],LEN(Table6[[#This Row],[PoliceStation]])-4)</f>
        <v>Pasir Ris</v>
      </c>
    </row>
    <row r="1580" spans="7:16" x14ac:dyDescent="0.2">
      <c r="G1580">
        <v>2016</v>
      </c>
      <c r="H1580" t="s">
        <v>12</v>
      </c>
      <c r="I1580">
        <v>0</v>
      </c>
      <c r="J1580" t="s">
        <v>88</v>
      </c>
      <c r="K1580" t="s">
        <v>3</v>
      </c>
      <c r="L1580" t="s">
        <v>89</v>
      </c>
      <c r="M1580" t="s">
        <v>69</v>
      </c>
      <c r="N1580" t="s">
        <v>42</v>
      </c>
      <c r="O1580" t="s">
        <v>43</v>
      </c>
      <c r="P1580" t="str">
        <f>LEFT(Table6[[#This Row],[PoliceStation]],LEN(Table6[[#This Row],[PoliceStation]])-4)</f>
        <v>Yishun South</v>
      </c>
    </row>
    <row r="1581" spans="7:16" x14ac:dyDescent="0.2">
      <c r="G1581">
        <v>2016</v>
      </c>
      <c r="H1581" t="s">
        <v>17</v>
      </c>
      <c r="I1581">
        <v>0</v>
      </c>
      <c r="J1581" t="s">
        <v>88</v>
      </c>
      <c r="K1581" t="s">
        <v>6</v>
      </c>
      <c r="L1581" t="s">
        <v>89</v>
      </c>
      <c r="M1581" t="s">
        <v>69</v>
      </c>
      <c r="N1581" t="s">
        <v>42</v>
      </c>
      <c r="O1581" t="s">
        <v>43</v>
      </c>
      <c r="P1581" t="str">
        <f>LEFT(Table6[[#This Row],[PoliceStation]],LEN(Table6[[#This Row],[PoliceStation]])-4)</f>
        <v>Yishun South</v>
      </c>
    </row>
    <row r="1582" spans="7:16" x14ac:dyDescent="0.2">
      <c r="G1582">
        <v>2016</v>
      </c>
      <c r="H1582" t="s">
        <v>16</v>
      </c>
      <c r="I1582">
        <v>5</v>
      </c>
      <c r="J1582" t="s">
        <v>88</v>
      </c>
      <c r="K1582" t="s">
        <v>6</v>
      </c>
      <c r="L1582" t="s">
        <v>89</v>
      </c>
      <c r="M1582" t="s">
        <v>69</v>
      </c>
      <c r="N1582" t="s">
        <v>42</v>
      </c>
      <c r="O1582" t="s">
        <v>43</v>
      </c>
      <c r="P1582" t="str">
        <f>LEFT(Table6[[#This Row],[PoliceStation]],LEN(Table6[[#This Row],[PoliceStation]])-4)</f>
        <v>Yishun South</v>
      </c>
    </row>
    <row r="1583" spans="7:16" x14ac:dyDescent="0.2">
      <c r="G1583">
        <v>2016</v>
      </c>
      <c r="H1583" t="s">
        <v>17</v>
      </c>
      <c r="I1583">
        <v>0</v>
      </c>
      <c r="J1583" t="s">
        <v>88</v>
      </c>
      <c r="K1583" t="s">
        <v>6</v>
      </c>
      <c r="L1583" t="s">
        <v>89</v>
      </c>
      <c r="M1583" t="s">
        <v>69</v>
      </c>
      <c r="N1583" t="s">
        <v>42</v>
      </c>
      <c r="O1583" t="s">
        <v>43</v>
      </c>
      <c r="P1583" t="str">
        <f>LEFT(Table6[[#This Row],[PoliceStation]],LEN(Table6[[#This Row],[PoliceStation]])-4)</f>
        <v>Yishun South</v>
      </c>
    </row>
    <row r="1584" spans="7:16" x14ac:dyDescent="0.2">
      <c r="G1584">
        <v>2016</v>
      </c>
      <c r="H1584" t="s">
        <v>12</v>
      </c>
      <c r="I1584">
        <v>44</v>
      </c>
      <c r="J1584" t="s">
        <v>88</v>
      </c>
      <c r="K1584" t="s">
        <v>3</v>
      </c>
      <c r="L1584" t="s">
        <v>89</v>
      </c>
      <c r="M1584" t="s">
        <v>44</v>
      </c>
      <c r="N1584" t="s">
        <v>45</v>
      </c>
      <c r="O1584" t="s">
        <v>46</v>
      </c>
      <c r="P1584" t="str">
        <f>LEFT(Table6[[#This Row],[PoliceStation]],LEN(Table6[[#This Row],[PoliceStation]])-4)</f>
        <v>Bedok North</v>
      </c>
    </row>
    <row r="1585" spans="7:16" x14ac:dyDescent="0.2">
      <c r="G1585">
        <v>2016</v>
      </c>
      <c r="H1585" t="s">
        <v>16</v>
      </c>
      <c r="I1585">
        <v>4</v>
      </c>
      <c r="J1585" t="s">
        <v>88</v>
      </c>
      <c r="K1585" t="s">
        <v>6</v>
      </c>
      <c r="L1585" t="s">
        <v>89</v>
      </c>
      <c r="M1585" t="s">
        <v>44</v>
      </c>
      <c r="N1585" t="s">
        <v>45</v>
      </c>
      <c r="O1585" t="s">
        <v>46</v>
      </c>
      <c r="P1585" t="str">
        <f>LEFT(Table6[[#This Row],[PoliceStation]],LEN(Table6[[#This Row],[PoliceStation]])-4)</f>
        <v>Bedok North</v>
      </c>
    </row>
    <row r="1586" spans="7:16" x14ac:dyDescent="0.2">
      <c r="G1586">
        <v>2016</v>
      </c>
      <c r="H1586" t="s">
        <v>17</v>
      </c>
      <c r="I1586">
        <v>0</v>
      </c>
      <c r="J1586" t="s">
        <v>88</v>
      </c>
      <c r="K1586" t="s">
        <v>6</v>
      </c>
      <c r="L1586" t="s">
        <v>89</v>
      </c>
      <c r="M1586" t="s">
        <v>78</v>
      </c>
      <c r="N1586" t="s">
        <v>49</v>
      </c>
      <c r="O1586" t="s">
        <v>50</v>
      </c>
      <c r="P1586" t="str">
        <f>LEFT(Table6[[#This Row],[PoliceStation]],LEN(Table6[[#This Row],[PoliceStation]])-4)</f>
        <v>Orchard</v>
      </c>
    </row>
    <row r="1587" spans="7:16" x14ac:dyDescent="0.2">
      <c r="G1587">
        <v>2016</v>
      </c>
      <c r="H1587" t="s">
        <v>15</v>
      </c>
      <c r="I1587">
        <v>8</v>
      </c>
      <c r="J1587" t="s">
        <v>88</v>
      </c>
      <c r="K1587" t="s">
        <v>5</v>
      </c>
      <c r="L1587" t="s">
        <v>89</v>
      </c>
      <c r="M1587" t="s">
        <v>48</v>
      </c>
      <c r="N1587" t="s">
        <v>49</v>
      </c>
      <c r="O1587" t="s">
        <v>50</v>
      </c>
      <c r="P1587" t="str">
        <f>LEFT(Table6[[#This Row],[PoliceStation]],LEN(Table6[[#This Row],[PoliceStation]])-4)</f>
        <v>Toa Payoh</v>
      </c>
    </row>
    <row r="1588" spans="7:16" x14ac:dyDescent="0.2">
      <c r="G1588">
        <v>2016</v>
      </c>
      <c r="H1588" t="s">
        <v>17</v>
      </c>
      <c r="I1588">
        <v>3</v>
      </c>
      <c r="J1588" t="s">
        <v>88</v>
      </c>
      <c r="K1588" t="s">
        <v>6</v>
      </c>
      <c r="L1588" t="s">
        <v>89</v>
      </c>
      <c r="M1588" t="s">
        <v>48</v>
      </c>
      <c r="N1588" t="s">
        <v>49</v>
      </c>
      <c r="O1588" t="s">
        <v>50</v>
      </c>
      <c r="P1588" t="str">
        <f>LEFT(Table6[[#This Row],[PoliceStation]],LEN(Table6[[#This Row],[PoliceStation]])-4)</f>
        <v>Toa Payoh</v>
      </c>
    </row>
    <row r="1589" spans="7:16" x14ac:dyDescent="0.2">
      <c r="G1589">
        <v>2016</v>
      </c>
      <c r="H1589" t="s">
        <v>17</v>
      </c>
      <c r="I1589">
        <v>1</v>
      </c>
      <c r="J1589" t="s">
        <v>88</v>
      </c>
      <c r="K1589" t="s">
        <v>6</v>
      </c>
      <c r="L1589" t="s">
        <v>89</v>
      </c>
      <c r="M1589" t="s">
        <v>59</v>
      </c>
      <c r="N1589" t="s">
        <v>39</v>
      </c>
      <c r="O1589" t="s">
        <v>40</v>
      </c>
      <c r="P1589" t="str">
        <f>LEFT(Table6[[#This Row],[PoliceStation]],LEN(Table6[[#This Row],[PoliceStation]])-4)</f>
        <v>Choa Chu Kang</v>
      </c>
    </row>
    <row r="1590" spans="7:16" x14ac:dyDescent="0.2">
      <c r="G1590">
        <v>2016</v>
      </c>
      <c r="H1590" t="s">
        <v>16</v>
      </c>
      <c r="I1590">
        <v>7</v>
      </c>
      <c r="J1590" t="s">
        <v>88</v>
      </c>
      <c r="K1590" t="s">
        <v>6</v>
      </c>
      <c r="L1590" t="s">
        <v>89</v>
      </c>
      <c r="M1590" t="s">
        <v>59</v>
      </c>
      <c r="N1590" t="s">
        <v>39</v>
      </c>
      <c r="O1590" t="s">
        <v>40</v>
      </c>
      <c r="P1590" t="str">
        <f>LEFT(Table6[[#This Row],[PoliceStation]],LEN(Table6[[#This Row],[PoliceStation]])-4)</f>
        <v>Choa Chu Kang</v>
      </c>
    </row>
    <row r="1591" spans="7:16" x14ac:dyDescent="0.2">
      <c r="G1591">
        <v>2016</v>
      </c>
      <c r="H1591" t="s">
        <v>16</v>
      </c>
      <c r="I1591">
        <v>0</v>
      </c>
      <c r="J1591" t="s">
        <v>88</v>
      </c>
      <c r="K1591" t="s">
        <v>6</v>
      </c>
      <c r="L1591" t="s">
        <v>89</v>
      </c>
      <c r="M1591" t="s">
        <v>69</v>
      </c>
      <c r="N1591" t="s">
        <v>42</v>
      </c>
      <c r="O1591" t="s">
        <v>43</v>
      </c>
      <c r="P1591" t="str">
        <f>LEFT(Table6[[#This Row],[PoliceStation]],LEN(Table6[[#This Row],[PoliceStation]])-4)</f>
        <v>Yishun South</v>
      </c>
    </row>
    <row r="1592" spans="7:16" x14ac:dyDescent="0.2">
      <c r="G1592">
        <v>2016</v>
      </c>
      <c r="H1592" t="s">
        <v>12</v>
      </c>
      <c r="I1592">
        <v>34</v>
      </c>
      <c r="J1592" t="s">
        <v>88</v>
      </c>
      <c r="K1592" t="s">
        <v>3</v>
      </c>
      <c r="L1592" t="s">
        <v>89</v>
      </c>
      <c r="M1592" t="s">
        <v>59</v>
      </c>
      <c r="N1592" t="s">
        <v>39</v>
      </c>
      <c r="O1592" t="s">
        <v>40</v>
      </c>
      <c r="P1592" t="str">
        <f>LEFT(Table6[[#This Row],[PoliceStation]],LEN(Table6[[#This Row],[PoliceStation]])-4)</f>
        <v>Choa Chu Kang</v>
      </c>
    </row>
    <row r="1593" spans="7:16" x14ac:dyDescent="0.2">
      <c r="G1593">
        <v>2016</v>
      </c>
      <c r="H1593" t="s">
        <v>16</v>
      </c>
      <c r="I1593">
        <v>0</v>
      </c>
      <c r="J1593" t="s">
        <v>88</v>
      </c>
      <c r="K1593" t="s">
        <v>6</v>
      </c>
      <c r="L1593" t="s">
        <v>89</v>
      </c>
      <c r="M1593" t="s">
        <v>82</v>
      </c>
      <c r="N1593" t="s">
        <v>39</v>
      </c>
      <c r="O1593" t="s">
        <v>40</v>
      </c>
      <c r="P1593" t="str">
        <f>LEFT(Table6[[#This Row],[PoliceStation]],LEN(Table6[[#This Row],[PoliceStation]])-4)</f>
        <v>Woodlands West</v>
      </c>
    </row>
    <row r="1594" spans="7:16" x14ac:dyDescent="0.2">
      <c r="G1594">
        <v>2016</v>
      </c>
      <c r="H1594" t="s">
        <v>12</v>
      </c>
      <c r="I1594">
        <v>0</v>
      </c>
      <c r="J1594" t="s">
        <v>88</v>
      </c>
      <c r="K1594" t="s">
        <v>3</v>
      </c>
      <c r="L1594" t="s">
        <v>89</v>
      </c>
      <c r="M1594" t="s">
        <v>82</v>
      </c>
      <c r="N1594" t="s">
        <v>39</v>
      </c>
      <c r="O1594" t="s">
        <v>40</v>
      </c>
      <c r="P1594" t="str">
        <f>LEFT(Table6[[#This Row],[PoliceStation]],LEN(Table6[[#This Row],[PoliceStation]])-4)</f>
        <v>Woodlands West</v>
      </c>
    </row>
    <row r="1595" spans="7:16" x14ac:dyDescent="0.2">
      <c r="G1595">
        <v>2016</v>
      </c>
      <c r="H1595" t="s">
        <v>14</v>
      </c>
      <c r="I1595">
        <v>0</v>
      </c>
      <c r="J1595" t="s">
        <v>88</v>
      </c>
      <c r="K1595" t="s">
        <v>4</v>
      </c>
      <c r="L1595" t="s">
        <v>89</v>
      </c>
      <c r="M1595" t="s">
        <v>65</v>
      </c>
      <c r="N1595" t="s">
        <v>42</v>
      </c>
      <c r="O1595" t="s">
        <v>43</v>
      </c>
      <c r="P1595" t="str">
        <f>LEFT(Table6[[#This Row],[PoliceStation]],LEN(Table6[[#This Row],[PoliceStation]])-4)</f>
        <v>Yishun North</v>
      </c>
    </row>
    <row r="1596" spans="7:16" x14ac:dyDescent="0.2">
      <c r="G1596">
        <v>2016</v>
      </c>
      <c r="H1596" t="s">
        <v>15</v>
      </c>
      <c r="I1596">
        <v>0</v>
      </c>
      <c r="J1596" t="s">
        <v>88</v>
      </c>
      <c r="K1596" t="s">
        <v>5</v>
      </c>
      <c r="L1596" t="s">
        <v>89</v>
      </c>
      <c r="M1596" t="s">
        <v>65</v>
      </c>
      <c r="N1596" t="s">
        <v>42</v>
      </c>
      <c r="O1596" t="s">
        <v>43</v>
      </c>
      <c r="P1596" t="str">
        <f>LEFT(Table6[[#This Row],[PoliceStation]],LEN(Table6[[#This Row],[PoliceStation]])-4)</f>
        <v>Yishun North</v>
      </c>
    </row>
    <row r="1597" spans="7:16" x14ac:dyDescent="0.2">
      <c r="G1597">
        <v>2016</v>
      </c>
      <c r="H1597" t="s">
        <v>17</v>
      </c>
      <c r="I1597">
        <v>0</v>
      </c>
      <c r="J1597" t="s">
        <v>88</v>
      </c>
      <c r="K1597" t="s">
        <v>6</v>
      </c>
      <c r="L1597" t="s">
        <v>89</v>
      </c>
      <c r="M1597" t="s">
        <v>65</v>
      </c>
      <c r="N1597" t="s">
        <v>42</v>
      </c>
      <c r="O1597" t="s">
        <v>43</v>
      </c>
      <c r="P1597" t="str">
        <f>LEFT(Table6[[#This Row],[PoliceStation]],LEN(Table6[[#This Row],[PoliceStation]])-4)</f>
        <v>Yishun North</v>
      </c>
    </row>
    <row r="1598" spans="7:16" x14ac:dyDescent="0.2">
      <c r="G1598">
        <v>2016</v>
      </c>
      <c r="H1598" t="s">
        <v>16</v>
      </c>
      <c r="I1598">
        <v>0</v>
      </c>
      <c r="J1598" t="s">
        <v>88</v>
      </c>
      <c r="K1598" t="s">
        <v>6</v>
      </c>
      <c r="L1598" t="s">
        <v>89</v>
      </c>
      <c r="M1598" t="s">
        <v>65</v>
      </c>
      <c r="N1598" t="s">
        <v>42</v>
      </c>
      <c r="O1598" t="s">
        <v>43</v>
      </c>
      <c r="P1598" t="str">
        <f>LEFT(Table6[[#This Row],[PoliceStation]],LEN(Table6[[#This Row],[PoliceStation]])-4)</f>
        <v>Yishun North</v>
      </c>
    </row>
    <row r="1599" spans="7:16" x14ac:dyDescent="0.2">
      <c r="G1599">
        <v>2016</v>
      </c>
      <c r="H1599" t="s">
        <v>12</v>
      </c>
      <c r="I1599">
        <v>0</v>
      </c>
      <c r="J1599" t="s">
        <v>88</v>
      </c>
      <c r="K1599" t="s">
        <v>3</v>
      </c>
      <c r="L1599" t="s">
        <v>89</v>
      </c>
      <c r="M1599" t="s">
        <v>65</v>
      </c>
      <c r="N1599" t="s">
        <v>42</v>
      </c>
      <c r="O1599" t="s">
        <v>43</v>
      </c>
      <c r="P1599" t="str">
        <f>LEFT(Table6[[#This Row],[PoliceStation]],LEN(Table6[[#This Row],[PoliceStation]])-4)</f>
        <v>Yishun North</v>
      </c>
    </row>
    <row r="1600" spans="7:16" x14ac:dyDescent="0.2">
      <c r="G1600">
        <v>2016</v>
      </c>
      <c r="H1600" t="s">
        <v>14</v>
      </c>
      <c r="I1600">
        <v>0</v>
      </c>
      <c r="J1600" t="s">
        <v>88</v>
      </c>
      <c r="K1600" t="s">
        <v>4</v>
      </c>
      <c r="L1600" t="s">
        <v>89</v>
      </c>
      <c r="M1600" t="s">
        <v>69</v>
      </c>
      <c r="N1600" t="s">
        <v>42</v>
      </c>
      <c r="O1600" t="s">
        <v>43</v>
      </c>
      <c r="P1600" t="str">
        <f>LEFT(Table6[[#This Row],[PoliceStation]],LEN(Table6[[#This Row],[PoliceStation]])-4)</f>
        <v>Yishun South</v>
      </c>
    </row>
    <row r="1601" spans="7:16" x14ac:dyDescent="0.2">
      <c r="G1601">
        <v>2016</v>
      </c>
      <c r="H1601" t="s">
        <v>15</v>
      </c>
      <c r="I1601">
        <v>0</v>
      </c>
      <c r="J1601" t="s">
        <v>88</v>
      </c>
      <c r="K1601" t="s">
        <v>5</v>
      </c>
      <c r="L1601" t="s">
        <v>89</v>
      </c>
      <c r="M1601" t="s">
        <v>69</v>
      </c>
      <c r="N1601" t="s">
        <v>42</v>
      </c>
      <c r="O1601" t="s">
        <v>43</v>
      </c>
      <c r="P1601" t="str">
        <f>LEFT(Table6[[#This Row],[PoliceStation]],LEN(Table6[[#This Row],[PoliceStation]])-4)</f>
        <v>Yishun South</v>
      </c>
    </row>
    <row r="1602" spans="7:16" x14ac:dyDescent="0.2">
      <c r="G1602">
        <v>2016</v>
      </c>
      <c r="H1602" t="s">
        <v>15</v>
      </c>
      <c r="I1602">
        <v>0</v>
      </c>
      <c r="J1602" t="s">
        <v>88</v>
      </c>
      <c r="K1602" t="s">
        <v>5</v>
      </c>
      <c r="L1602" t="s">
        <v>89</v>
      </c>
      <c r="M1602" t="s">
        <v>76</v>
      </c>
      <c r="N1602" t="s">
        <v>42</v>
      </c>
      <c r="O1602" t="s">
        <v>43</v>
      </c>
      <c r="P1602" t="str">
        <f>LEFT(Table6[[#This Row],[PoliceStation]],LEN(Table6[[#This Row],[PoliceStation]])-4)</f>
        <v>Sembawang</v>
      </c>
    </row>
    <row r="1603" spans="7:16" x14ac:dyDescent="0.2">
      <c r="G1603">
        <v>2016</v>
      </c>
      <c r="H1603" t="s">
        <v>12</v>
      </c>
      <c r="I1603">
        <v>0</v>
      </c>
      <c r="J1603" t="s">
        <v>88</v>
      </c>
      <c r="K1603" t="s">
        <v>3</v>
      </c>
      <c r="L1603" t="s">
        <v>89</v>
      </c>
      <c r="M1603" t="s">
        <v>81</v>
      </c>
      <c r="N1603" t="s">
        <v>39</v>
      </c>
      <c r="O1603" t="s">
        <v>40</v>
      </c>
      <c r="P1603" t="str">
        <f>LEFT(Table6[[#This Row],[PoliceStation]],LEN(Table6[[#This Row],[PoliceStation]])-4)</f>
        <v>Woodlands East</v>
      </c>
    </row>
    <row r="1604" spans="7:16" x14ac:dyDescent="0.2">
      <c r="G1604">
        <v>2016</v>
      </c>
      <c r="H1604" t="s">
        <v>12</v>
      </c>
      <c r="I1604">
        <v>22</v>
      </c>
      <c r="J1604" t="s">
        <v>88</v>
      </c>
      <c r="K1604" t="s">
        <v>3</v>
      </c>
      <c r="L1604" t="s">
        <v>89</v>
      </c>
      <c r="M1604" t="s">
        <v>74</v>
      </c>
      <c r="N1604" t="s">
        <v>45</v>
      </c>
      <c r="O1604" t="s">
        <v>46</v>
      </c>
      <c r="P1604" t="str">
        <f>LEFT(Table6[[#This Row],[PoliceStation]],LEN(Table6[[#This Row],[PoliceStation]])-4)</f>
        <v>Bedok South</v>
      </c>
    </row>
    <row r="1605" spans="7:16" x14ac:dyDescent="0.2">
      <c r="G1605">
        <v>2016</v>
      </c>
      <c r="H1605" t="s">
        <v>15</v>
      </c>
      <c r="I1605">
        <v>0</v>
      </c>
      <c r="J1605" t="s">
        <v>88</v>
      </c>
      <c r="K1605" t="s">
        <v>5</v>
      </c>
      <c r="L1605" t="s">
        <v>89</v>
      </c>
      <c r="M1605" t="s">
        <v>68</v>
      </c>
      <c r="N1605" t="s">
        <v>45</v>
      </c>
      <c r="O1605" t="s">
        <v>46</v>
      </c>
      <c r="P1605" t="str">
        <f>LEFT(Table6[[#This Row],[PoliceStation]],LEN(Table6[[#This Row],[PoliceStation]])-4)</f>
        <v>Changi</v>
      </c>
    </row>
    <row r="1606" spans="7:16" x14ac:dyDescent="0.2">
      <c r="G1606">
        <v>2016</v>
      </c>
      <c r="H1606" t="s">
        <v>12</v>
      </c>
      <c r="I1606">
        <v>29</v>
      </c>
      <c r="J1606" t="s">
        <v>88</v>
      </c>
      <c r="K1606" t="s">
        <v>3</v>
      </c>
      <c r="L1606" t="s">
        <v>89</v>
      </c>
      <c r="M1606" t="s">
        <v>61</v>
      </c>
      <c r="N1606" t="s">
        <v>42</v>
      </c>
      <c r="O1606" t="s">
        <v>43</v>
      </c>
      <c r="P1606" t="str">
        <f>LEFT(Table6[[#This Row],[PoliceStation]],LEN(Table6[[#This Row],[PoliceStation]])-4)</f>
        <v>Ang Mo Kio South</v>
      </c>
    </row>
    <row r="1607" spans="7:16" x14ac:dyDescent="0.2">
      <c r="G1607">
        <v>2016</v>
      </c>
      <c r="H1607" t="s">
        <v>16</v>
      </c>
      <c r="I1607">
        <v>1</v>
      </c>
      <c r="J1607" t="s">
        <v>88</v>
      </c>
      <c r="K1607" t="s">
        <v>6</v>
      </c>
      <c r="L1607" t="s">
        <v>89</v>
      </c>
      <c r="M1607" t="s">
        <v>61</v>
      </c>
      <c r="N1607" t="s">
        <v>42</v>
      </c>
      <c r="O1607" t="s">
        <v>43</v>
      </c>
      <c r="P1607" t="str">
        <f>LEFT(Table6[[#This Row],[PoliceStation]],LEN(Table6[[#This Row],[PoliceStation]])-4)</f>
        <v>Ang Mo Kio South</v>
      </c>
    </row>
    <row r="1608" spans="7:16" x14ac:dyDescent="0.2">
      <c r="G1608">
        <v>2016</v>
      </c>
      <c r="H1608" t="s">
        <v>17</v>
      </c>
      <c r="I1608">
        <v>3</v>
      </c>
      <c r="J1608" t="s">
        <v>88</v>
      </c>
      <c r="K1608" t="s">
        <v>6</v>
      </c>
      <c r="L1608" t="s">
        <v>89</v>
      </c>
      <c r="M1608" t="s">
        <v>61</v>
      </c>
      <c r="N1608" t="s">
        <v>42</v>
      </c>
      <c r="O1608" t="s">
        <v>43</v>
      </c>
      <c r="P1608" t="str">
        <f>LEFT(Table6[[#This Row],[PoliceStation]],LEN(Table6[[#This Row],[PoliceStation]])-4)</f>
        <v>Ang Mo Kio South</v>
      </c>
    </row>
    <row r="1609" spans="7:16" x14ac:dyDescent="0.2">
      <c r="G1609">
        <v>2016</v>
      </c>
      <c r="H1609" t="s">
        <v>15</v>
      </c>
      <c r="I1609">
        <v>3</v>
      </c>
      <c r="J1609" t="s">
        <v>88</v>
      </c>
      <c r="K1609" t="s">
        <v>5</v>
      </c>
      <c r="L1609" t="s">
        <v>89</v>
      </c>
      <c r="M1609" t="s">
        <v>61</v>
      </c>
      <c r="N1609" t="s">
        <v>42</v>
      </c>
      <c r="O1609" t="s">
        <v>43</v>
      </c>
      <c r="P1609" t="str">
        <f>LEFT(Table6[[#This Row],[PoliceStation]],LEN(Table6[[#This Row],[PoliceStation]])-4)</f>
        <v>Ang Mo Kio South</v>
      </c>
    </row>
    <row r="1610" spans="7:16" x14ac:dyDescent="0.2">
      <c r="G1610">
        <v>2016</v>
      </c>
      <c r="H1610" t="s">
        <v>14</v>
      </c>
      <c r="I1610">
        <v>2</v>
      </c>
      <c r="J1610" t="s">
        <v>88</v>
      </c>
      <c r="K1610" t="s">
        <v>4</v>
      </c>
      <c r="L1610" t="s">
        <v>89</v>
      </c>
      <c r="M1610" t="s">
        <v>61</v>
      </c>
      <c r="N1610" t="s">
        <v>42</v>
      </c>
      <c r="O1610" t="s">
        <v>43</v>
      </c>
      <c r="P1610" t="str">
        <f>LEFT(Table6[[#This Row],[PoliceStation]],LEN(Table6[[#This Row],[PoliceStation]])-4)</f>
        <v>Ang Mo Kio South</v>
      </c>
    </row>
    <row r="1611" spans="7:16" x14ac:dyDescent="0.2">
      <c r="G1611">
        <v>2016</v>
      </c>
      <c r="H1611" t="s">
        <v>12</v>
      </c>
      <c r="I1611">
        <v>24</v>
      </c>
      <c r="J1611" t="s">
        <v>88</v>
      </c>
      <c r="K1611" t="s">
        <v>3</v>
      </c>
      <c r="L1611" t="s">
        <v>89</v>
      </c>
      <c r="M1611" t="s">
        <v>52</v>
      </c>
      <c r="N1611" t="s">
        <v>42</v>
      </c>
      <c r="O1611" t="s">
        <v>43</v>
      </c>
      <c r="P1611" t="str">
        <f>LEFT(Table6[[#This Row],[PoliceStation]],LEN(Table6[[#This Row],[PoliceStation]])-4)</f>
        <v>Ang Mo Kio North</v>
      </c>
    </row>
    <row r="1612" spans="7:16" x14ac:dyDescent="0.2">
      <c r="G1612">
        <v>2016</v>
      </c>
      <c r="H1612" t="s">
        <v>16</v>
      </c>
      <c r="I1612">
        <v>5</v>
      </c>
      <c r="J1612" t="s">
        <v>88</v>
      </c>
      <c r="K1612" t="s">
        <v>6</v>
      </c>
      <c r="L1612" t="s">
        <v>89</v>
      </c>
      <c r="M1612" t="s">
        <v>52</v>
      </c>
      <c r="N1612" t="s">
        <v>42</v>
      </c>
      <c r="O1612" t="s">
        <v>43</v>
      </c>
      <c r="P1612" t="str">
        <f>LEFT(Table6[[#This Row],[PoliceStation]],LEN(Table6[[#This Row],[PoliceStation]])-4)</f>
        <v>Ang Mo Kio North</v>
      </c>
    </row>
    <row r="1613" spans="7:16" x14ac:dyDescent="0.2">
      <c r="G1613">
        <v>2016</v>
      </c>
      <c r="H1613" t="s">
        <v>15</v>
      </c>
      <c r="I1613">
        <v>8</v>
      </c>
      <c r="J1613" t="s">
        <v>88</v>
      </c>
      <c r="K1613" t="s">
        <v>5</v>
      </c>
      <c r="L1613" t="s">
        <v>89</v>
      </c>
      <c r="M1613" t="s">
        <v>80</v>
      </c>
      <c r="N1613" t="s">
        <v>49</v>
      </c>
      <c r="O1613" t="s">
        <v>50</v>
      </c>
      <c r="P1613" t="str">
        <f>LEFT(Table6[[#This Row],[PoliceStation]],LEN(Table6[[#This Row],[PoliceStation]])-4)</f>
        <v>Bukit Timah</v>
      </c>
    </row>
    <row r="1614" spans="7:16" x14ac:dyDescent="0.2">
      <c r="G1614">
        <v>2016</v>
      </c>
      <c r="H1614" t="s">
        <v>14</v>
      </c>
      <c r="I1614">
        <v>0</v>
      </c>
      <c r="J1614" t="s">
        <v>88</v>
      </c>
      <c r="K1614" t="s">
        <v>4</v>
      </c>
      <c r="L1614" t="s">
        <v>89</v>
      </c>
      <c r="M1614" t="s">
        <v>80</v>
      </c>
      <c r="N1614" t="s">
        <v>49</v>
      </c>
      <c r="O1614" t="s">
        <v>50</v>
      </c>
      <c r="P1614" t="str">
        <f>LEFT(Table6[[#This Row],[PoliceStation]],LEN(Table6[[#This Row],[PoliceStation]])-4)</f>
        <v>Bukit Timah</v>
      </c>
    </row>
    <row r="1615" spans="7:16" x14ac:dyDescent="0.2">
      <c r="G1615">
        <v>2016</v>
      </c>
      <c r="H1615" t="s">
        <v>12</v>
      </c>
      <c r="I1615">
        <v>22</v>
      </c>
      <c r="J1615" t="s">
        <v>88</v>
      </c>
      <c r="K1615" t="s">
        <v>3</v>
      </c>
      <c r="L1615" t="s">
        <v>89</v>
      </c>
      <c r="M1615" t="s">
        <v>72</v>
      </c>
      <c r="N1615" t="s">
        <v>49</v>
      </c>
      <c r="O1615" t="s">
        <v>50</v>
      </c>
      <c r="P1615" t="str">
        <f>LEFT(Table6[[#This Row],[PoliceStation]],LEN(Table6[[#This Row],[PoliceStation]])-4)</f>
        <v>Bishan</v>
      </c>
    </row>
    <row r="1616" spans="7:16" x14ac:dyDescent="0.2">
      <c r="G1616">
        <v>2016</v>
      </c>
      <c r="H1616" t="s">
        <v>16</v>
      </c>
      <c r="I1616">
        <v>5</v>
      </c>
      <c r="J1616" t="s">
        <v>88</v>
      </c>
      <c r="K1616" t="s">
        <v>6</v>
      </c>
      <c r="L1616" t="s">
        <v>89</v>
      </c>
      <c r="M1616" t="s">
        <v>72</v>
      </c>
      <c r="N1616" t="s">
        <v>49</v>
      </c>
      <c r="O1616" t="s">
        <v>50</v>
      </c>
      <c r="P1616" t="str">
        <f>LEFT(Table6[[#This Row],[PoliceStation]],LEN(Table6[[#This Row],[PoliceStation]])-4)</f>
        <v>Bishan</v>
      </c>
    </row>
    <row r="1617" spans="7:16" x14ac:dyDescent="0.2">
      <c r="G1617">
        <v>2016</v>
      </c>
      <c r="H1617" t="s">
        <v>15</v>
      </c>
      <c r="I1617">
        <v>9</v>
      </c>
      <c r="J1617" t="s">
        <v>88</v>
      </c>
      <c r="K1617" t="s">
        <v>5</v>
      </c>
      <c r="L1617" t="s">
        <v>89</v>
      </c>
      <c r="M1617" t="s">
        <v>66</v>
      </c>
      <c r="N1617" t="s">
        <v>63</v>
      </c>
      <c r="O1617" t="s">
        <v>40</v>
      </c>
      <c r="P1617" t="str">
        <f>LEFT(Table6[[#This Row],[PoliceStation]],LEN(Table6[[#This Row],[PoliceStation]])-4)</f>
        <v>Bukit Merah West</v>
      </c>
    </row>
    <row r="1618" spans="7:16" x14ac:dyDescent="0.2">
      <c r="G1618">
        <v>2016</v>
      </c>
      <c r="H1618" t="s">
        <v>14</v>
      </c>
      <c r="I1618">
        <v>2</v>
      </c>
      <c r="J1618" t="s">
        <v>88</v>
      </c>
      <c r="K1618" t="s">
        <v>4</v>
      </c>
      <c r="L1618" t="s">
        <v>89</v>
      </c>
      <c r="M1618" t="s">
        <v>66</v>
      </c>
      <c r="N1618" t="s">
        <v>63</v>
      </c>
      <c r="O1618" t="s">
        <v>40</v>
      </c>
      <c r="P1618" t="str">
        <f>LEFT(Table6[[#This Row],[PoliceStation]],LEN(Table6[[#This Row],[PoliceStation]])-4)</f>
        <v>Bukit Merah West</v>
      </c>
    </row>
    <row r="1619" spans="7:16" x14ac:dyDescent="0.2">
      <c r="G1619">
        <v>2016</v>
      </c>
      <c r="H1619" t="s">
        <v>12</v>
      </c>
      <c r="I1619">
        <v>48</v>
      </c>
      <c r="J1619" t="s">
        <v>88</v>
      </c>
      <c r="K1619" t="s">
        <v>3</v>
      </c>
      <c r="L1619" t="s">
        <v>89</v>
      </c>
      <c r="M1619" t="s">
        <v>73</v>
      </c>
      <c r="N1619" t="s">
        <v>56</v>
      </c>
      <c r="O1619" t="s">
        <v>50</v>
      </c>
      <c r="P1619" t="str">
        <f>LEFT(Table6[[#This Row],[PoliceStation]],LEN(Table6[[#This Row],[PoliceStation]])-4)</f>
        <v>Rochor</v>
      </c>
    </row>
    <row r="1620" spans="7:16" x14ac:dyDescent="0.2">
      <c r="G1620">
        <v>2016</v>
      </c>
      <c r="H1620" t="s">
        <v>16</v>
      </c>
      <c r="I1620">
        <v>8</v>
      </c>
      <c r="J1620" t="s">
        <v>88</v>
      </c>
      <c r="K1620" t="s">
        <v>6</v>
      </c>
      <c r="L1620" t="s">
        <v>89</v>
      </c>
      <c r="M1620" t="s">
        <v>73</v>
      </c>
      <c r="N1620" t="s">
        <v>56</v>
      </c>
      <c r="O1620" t="s">
        <v>50</v>
      </c>
      <c r="P1620" t="str">
        <f>LEFT(Table6[[#This Row],[PoliceStation]],LEN(Table6[[#This Row],[PoliceStation]])-4)</f>
        <v>Rochor</v>
      </c>
    </row>
    <row r="1621" spans="7:16" x14ac:dyDescent="0.2">
      <c r="G1621">
        <v>2016</v>
      </c>
      <c r="H1621" t="s">
        <v>17</v>
      </c>
      <c r="I1621">
        <v>3</v>
      </c>
      <c r="J1621" t="s">
        <v>88</v>
      </c>
      <c r="K1621" t="s">
        <v>6</v>
      </c>
      <c r="L1621" t="s">
        <v>89</v>
      </c>
      <c r="M1621" t="s">
        <v>73</v>
      </c>
      <c r="N1621" t="s">
        <v>56</v>
      </c>
      <c r="O1621" t="s">
        <v>50</v>
      </c>
      <c r="P1621" t="str">
        <f>LEFT(Table6[[#This Row],[PoliceStation]],LEN(Table6[[#This Row],[PoliceStation]])-4)</f>
        <v>Rochor</v>
      </c>
    </row>
    <row r="1622" spans="7:16" x14ac:dyDescent="0.2">
      <c r="G1622">
        <v>2016</v>
      </c>
      <c r="H1622" t="s">
        <v>15</v>
      </c>
      <c r="I1622">
        <v>9</v>
      </c>
      <c r="J1622" t="s">
        <v>88</v>
      </c>
      <c r="K1622" t="s">
        <v>5</v>
      </c>
      <c r="L1622" t="s">
        <v>89</v>
      </c>
      <c r="M1622" t="s">
        <v>73</v>
      </c>
      <c r="N1622" t="s">
        <v>56</v>
      </c>
      <c r="O1622" t="s">
        <v>50</v>
      </c>
      <c r="P1622" t="str">
        <f>LEFT(Table6[[#This Row],[PoliceStation]],LEN(Table6[[#This Row],[PoliceStation]])-4)</f>
        <v>Rochor</v>
      </c>
    </row>
    <row r="1623" spans="7:16" x14ac:dyDescent="0.2">
      <c r="G1623">
        <v>2016</v>
      </c>
      <c r="H1623" t="s">
        <v>14</v>
      </c>
      <c r="I1623">
        <v>12</v>
      </c>
      <c r="J1623" t="s">
        <v>88</v>
      </c>
      <c r="K1623" t="s">
        <v>4</v>
      </c>
      <c r="L1623" t="s">
        <v>89</v>
      </c>
      <c r="M1623" t="s">
        <v>73</v>
      </c>
      <c r="N1623" t="s">
        <v>56</v>
      </c>
      <c r="O1623" t="s">
        <v>50</v>
      </c>
      <c r="P1623" t="str">
        <f>LEFT(Table6[[#This Row],[PoliceStation]],LEN(Table6[[#This Row],[PoliceStation]])-4)</f>
        <v>Rochor</v>
      </c>
    </row>
    <row r="1624" spans="7:16" x14ac:dyDescent="0.2">
      <c r="G1624">
        <v>2016</v>
      </c>
      <c r="H1624" t="s">
        <v>12</v>
      </c>
      <c r="I1624">
        <v>69</v>
      </c>
      <c r="J1624" t="s">
        <v>88</v>
      </c>
      <c r="K1624" t="s">
        <v>3</v>
      </c>
      <c r="L1624" t="s">
        <v>89</v>
      </c>
      <c r="M1624" t="s">
        <v>79</v>
      </c>
      <c r="N1624" t="s">
        <v>56</v>
      </c>
      <c r="O1624" t="s">
        <v>50</v>
      </c>
      <c r="P1624" t="str">
        <f>LEFT(Table6[[#This Row],[PoliceStation]],LEN(Table6[[#This Row],[PoliceStation]])-4)</f>
        <v>Marina Bay</v>
      </c>
    </row>
    <row r="1625" spans="7:16" x14ac:dyDescent="0.2">
      <c r="G1625">
        <v>2016</v>
      </c>
      <c r="H1625" t="s">
        <v>14</v>
      </c>
      <c r="I1625">
        <v>2</v>
      </c>
      <c r="J1625" t="s">
        <v>88</v>
      </c>
      <c r="K1625" t="s">
        <v>4</v>
      </c>
      <c r="L1625" t="s">
        <v>89</v>
      </c>
      <c r="M1625" t="s">
        <v>41</v>
      </c>
      <c r="N1625" t="s">
        <v>42</v>
      </c>
      <c r="O1625" t="s">
        <v>43</v>
      </c>
      <c r="P1625" t="str">
        <f>LEFT(Table6[[#This Row],[PoliceStation]],LEN(Table6[[#This Row],[PoliceStation]])-4)</f>
        <v>Hougang</v>
      </c>
    </row>
    <row r="1626" spans="7:16" x14ac:dyDescent="0.2">
      <c r="G1626">
        <v>2016</v>
      </c>
      <c r="H1626" t="s">
        <v>15</v>
      </c>
      <c r="I1626">
        <v>7</v>
      </c>
      <c r="J1626" t="s">
        <v>88</v>
      </c>
      <c r="K1626" t="s">
        <v>5</v>
      </c>
      <c r="L1626" t="s">
        <v>89</v>
      </c>
      <c r="M1626" t="s">
        <v>41</v>
      </c>
      <c r="N1626" t="s">
        <v>42</v>
      </c>
      <c r="O1626" t="s">
        <v>43</v>
      </c>
      <c r="P1626" t="str">
        <f>LEFT(Table6[[#This Row],[PoliceStation]],LEN(Table6[[#This Row],[PoliceStation]])-4)</f>
        <v>Hougang</v>
      </c>
    </row>
    <row r="1627" spans="7:16" x14ac:dyDescent="0.2">
      <c r="G1627">
        <v>2016</v>
      </c>
      <c r="H1627" t="s">
        <v>17</v>
      </c>
      <c r="I1627">
        <v>3</v>
      </c>
      <c r="J1627" t="s">
        <v>88</v>
      </c>
      <c r="K1627" t="s">
        <v>6</v>
      </c>
      <c r="L1627" t="s">
        <v>89</v>
      </c>
      <c r="M1627" t="s">
        <v>41</v>
      </c>
      <c r="N1627" t="s">
        <v>42</v>
      </c>
      <c r="O1627" t="s">
        <v>43</v>
      </c>
      <c r="P1627" t="str">
        <f>LEFT(Table6[[#This Row],[PoliceStation]],LEN(Table6[[#This Row],[PoliceStation]])-4)</f>
        <v>Hougang</v>
      </c>
    </row>
    <row r="1628" spans="7:16" x14ac:dyDescent="0.2">
      <c r="G1628">
        <v>2016</v>
      </c>
      <c r="H1628" t="s">
        <v>16</v>
      </c>
      <c r="I1628">
        <v>10</v>
      </c>
      <c r="J1628" t="s">
        <v>88</v>
      </c>
      <c r="K1628" t="s">
        <v>6</v>
      </c>
      <c r="L1628" t="s">
        <v>89</v>
      </c>
      <c r="M1628" t="s">
        <v>41</v>
      </c>
      <c r="N1628" t="s">
        <v>42</v>
      </c>
      <c r="O1628" t="s">
        <v>43</v>
      </c>
      <c r="P1628" t="str">
        <f>LEFT(Table6[[#This Row],[PoliceStation]],LEN(Table6[[#This Row],[PoliceStation]])-4)</f>
        <v>Hougang</v>
      </c>
    </row>
    <row r="1629" spans="7:16" x14ac:dyDescent="0.2">
      <c r="G1629">
        <v>2016</v>
      </c>
      <c r="H1629" t="s">
        <v>15</v>
      </c>
      <c r="I1629">
        <v>8</v>
      </c>
      <c r="J1629" t="s">
        <v>88</v>
      </c>
      <c r="K1629" t="s">
        <v>5</v>
      </c>
      <c r="L1629" t="s">
        <v>89</v>
      </c>
      <c r="M1629" t="s">
        <v>78</v>
      </c>
      <c r="N1629" t="s">
        <v>49</v>
      </c>
      <c r="O1629" t="s">
        <v>50</v>
      </c>
      <c r="P1629" t="str">
        <f>LEFT(Table6[[#This Row],[PoliceStation]],LEN(Table6[[#This Row],[PoliceStation]])-4)</f>
        <v>Orchard</v>
      </c>
    </row>
    <row r="1630" spans="7:16" x14ac:dyDescent="0.2">
      <c r="G1630">
        <v>2016</v>
      </c>
      <c r="H1630" t="s">
        <v>16</v>
      </c>
      <c r="I1630">
        <v>1</v>
      </c>
      <c r="J1630" t="s">
        <v>88</v>
      </c>
      <c r="K1630" t="s">
        <v>6</v>
      </c>
      <c r="L1630" t="s">
        <v>89</v>
      </c>
      <c r="M1630" t="s">
        <v>48</v>
      </c>
      <c r="N1630" t="s">
        <v>49</v>
      </c>
      <c r="O1630" t="s">
        <v>50</v>
      </c>
      <c r="P1630" t="str">
        <f>LEFT(Table6[[#This Row],[PoliceStation]],LEN(Table6[[#This Row],[PoliceStation]])-4)</f>
        <v>Toa Payoh</v>
      </c>
    </row>
    <row r="1631" spans="7:16" x14ac:dyDescent="0.2">
      <c r="G1631">
        <v>2016</v>
      </c>
      <c r="H1631" t="s">
        <v>14</v>
      </c>
      <c r="I1631">
        <v>5</v>
      </c>
      <c r="J1631" t="s">
        <v>88</v>
      </c>
      <c r="K1631" t="s">
        <v>4</v>
      </c>
      <c r="L1631" t="s">
        <v>89</v>
      </c>
      <c r="M1631" t="s">
        <v>78</v>
      </c>
      <c r="N1631" t="s">
        <v>49</v>
      </c>
      <c r="O1631" t="s">
        <v>50</v>
      </c>
      <c r="P1631" t="str">
        <f>LEFT(Table6[[#This Row],[PoliceStation]],LEN(Table6[[#This Row],[PoliceStation]])-4)</f>
        <v>Orchard</v>
      </c>
    </row>
    <row r="1632" spans="7:16" x14ac:dyDescent="0.2">
      <c r="G1632">
        <v>2016</v>
      </c>
      <c r="H1632" t="s">
        <v>16</v>
      </c>
      <c r="I1632">
        <v>1</v>
      </c>
      <c r="J1632" t="s">
        <v>88</v>
      </c>
      <c r="K1632" t="s">
        <v>6</v>
      </c>
      <c r="L1632" t="s">
        <v>89</v>
      </c>
      <c r="M1632" t="s">
        <v>75</v>
      </c>
      <c r="N1632" t="s">
        <v>49</v>
      </c>
      <c r="O1632" t="s">
        <v>50</v>
      </c>
      <c r="P1632" t="str">
        <f>LEFT(Table6[[#This Row],[PoliceStation]],LEN(Table6[[#This Row],[PoliceStation]])-4)</f>
        <v>Kampong Java</v>
      </c>
    </row>
    <row r="1633" spans="7:16" x14ac:dyDescent="0.2">
      <c r="G1633">
        <v>2016</v>
      </c>
      <c r="H1633" t="s">
        <v>17</v>
      </c>
      <c r="I1633">
        <v>1</v>
      </c>
      <c r="J1633" t="s">
        <v>88</v>
      </c>
      <c r="K1633" t="s">
        <v>6</v>
      </c>
      <c r="L1633" t="s">
        <v>89</v>
      </c>
      <c r="M1633" t="s">
        <v>75</v>
      </c>
      <c r="N1633" t="s">
        <v>49</v>
      </c>
      <c r="O1633" t="s">
        <v>50</v>
      </c>
      <c r="P1633" t="str">
        <f>LEFT(Table6[[#This Row],[PoliceStation]],LEN(Table6[[#This Row],[PoliceStation]])-4)</f>
        <v>Kampong Java</v>
      </c>
    </row>
    <row r="1634" spans="7:16" x14ac:dyDescent="0.2">
      <c r="G1634">
        <v>2016</v>
      </c>
      <c r="H1634" t="s">
        <v>15</v>
      </c>
      <c r="I1634">
        <v>3</v>
      </c>
      <c r="J1634" t="s">
        <v>88</v>
      </c>
      <c r="K1634" t="s">
        <v>5</v>
      </c>
      <c r="L1634" t="s">
        <v>89</v>
      </c>
      <c r="M1634" t="s">
        <v>75</v>
      </c>
      <c r="N1634" t="s">
        <v>49</v>
      </c>
      <c r="O1634" t="s">
        <v>50</v>
      </c>
      <c r="P1634" t="str">
        <f>LEFT(Table6[[#This Row],[PoliceStation]],LEN(Table6[[#This Row],[PoliceStation]])-4)</f>
        <v>Kampong Java</v>
      </c>
    </row>
    <row r="1635" spans="7:16" x14ac:dyDescent="0.2">
      <c r="G1635">
        <v>2016</v>
      </c>
      <c r="H1635" t="s">
        <v>14</v>
      </c>
      <c r="I1635">
        <v>2</v>
      </c>
      <c r="J1635" t="s">
        <v>88</v>
      </c>
      <c r="K1635" t="s">
        <v>4</v>
      </c>
      <c r="L1635" t="s">
        <v>89</v>
      </c>
      <c r="M1635" t="s">
        <v>75</v>
      </c>
      <c r="N1635" t="s">
        <v>49</v>
      </c>
      <c r="O1635" t="s">
        <v>50</v>
      </c>
      <c r="P1635" t="str">
        <f>LEFT(Table6[[#This Row],[PoliceStation]],LEN(Table6[[#This Row],[PoliceStation]])-4)</f>
        <v>Kampong Java</v>
      </c>
    </row>
    <row r="1636" spans="7:16" x14ac:dyDescent="0.2">
      <c r="G1636">
        <v>2016</v>
      </c>
      <c r="H1636" t="s">
        <v>12</v>
      </c>
      <c r="I1636">
        <v>17</v>
      </c>
      <c r="J1636" t="s">
        <v>88</v>
      </c>
      <c r="K1636" t="s">
        <v>3</v>
      </c>
      <c r="L1636" t="s">
        <v>89</v>
      </c>
      <c r="M1636" t="s">
        <v>80</v>
      </c>
      <c r="N1636" t="s">
        <v>49</v>
      </c>
      <c r="O1636" t="s">
        <v>50</v>
      </c>
      <c r="P1636" t="str">
        <f>LEFT(Table6[[#This Row],[PoliceStation]],LEN(Table6[[#This Row],[PoliceStation]])-4)</f>
        <v>Bukit Timah</v>
      </c>
    </row>
    <row r="1637" spans="7:16" x14ac:dyDescent="0.2">
      <c r="G1637">
        <v>2016</v>
      </c>
      <c r="H1637" t="s">
        <v>16</v>
      </c>
      <c r="I1637">
        <v>2</v>
      </c>
      <c r="J1637" t="s">
        <v>88</v>
      </c>
      <c r="K1637" t="s">
        <v>6</v>
      </c>
      <c r="L1637" t="s">
        <v>89</v>
      </c>
      <c r="M1637" t="s">
        <v>80</v>
      </c>
      <c r="N1637" t="s">
        <v>49</v>
      </c>
      <c r="O1637" t="s">
        <v>50</v>
      </c>
      <c r="P1637" t="str">
        <f>LEFT(Table6[[#This Row],[PoliceStation]],LEN(Table6[[#This Row],[PoliceStation]])-4)</f>
        <v>Bukit Timah</v>
      </c>
    </row>
    <row r="1638" spans="7:16" x14ac:dyDescent="0.2">
      <c r="G1638">
        <v>2016</v>
      </c>
      <c r="H1638" t="s">
        <v>16</v>
      </c>
      <c r="I1638">
        <v>4</v>
      </c>
      <c r="J1638" t="s">
        <v>88</v>
      </c>
      <c r="K1638" t="s">
        <v>6</v>
      </c>
      <c r="L1638" t="s">
        <v>89</v>
      </c>
      <c r="M1638" t="s">
        <v>79</v>
      </c>
      <c r="N1638" t="s">
        <v>56</v>
      </c>
      <c r="O1638" t="s">
        <v>50</v>
      </c>
      <c r="P1638" t="str">
        <f>LEFT(Table6[[#This Row],[PoliceStation]],LEN(Table6[[#This Row],[PoliceStation]])-4)</f>
        <v>Marina Bay</v>
      </c>
    </row>
    <row r="1639" spans="7:16" x14ac:dyDescent="0.2">
      <c r="G1639">
        <v>2016</v>
      </c>
      <c r="H1639" t="s">
        <v>17</v>
      </c>
      <c r="I1639">
        <v>0</v>
      </c>
      <c r="J1639" t="s">
        <v>88</v>
      </c>
      <c r="K1639" t="s">
        <v>6</v>
      </c>
      <c r="L1639" t="s">
        <v>89</v>
      </c>
      <c r="M1639" t="s">
        <v>80</v>
      </c>
      <c r="N1639" t="s">
        <v>49</v>
      </c>
      <c r="O1639" t="s">
        <v>50</v>
      </c>
      <c r="P1639" t="str">
        <f>LEFT(Table6[[#This Row],[PoliceStation]],LEN(Table6[[#This Row],[PoliceStation]])-4)</f>
        <v>Bukit Timah</v>
      </c>
    </row>
    <row r="1640" spans="7:16" x14ac:dyDescent="0.2">
      <c r="G1640">
        <v>2016</v>
      </c>
      <c r="H1640" t="s">
        <v>14</v>
      </c>
      <c r="I1640">
        <v>3</v>
      </c>
      <c r="J1640" t="s">
        <v>88</v>
      </c>
      <c r="K1640" t="s">
        <v>4</v>
      </c>
      <c r="L1640" t="s">
        <v>89</v>
      </c>
      <c r="M1640" t="s">
        <v>52</v>
      </c>
      <c r="N1640" t="s">
        <v>42</v>
      </c>
      <c r="O1640" t="s">
        <v>43</v>
      </c>
      <c r="P1640" t="str">
        <f>LEFT(Table6[[#This Row],[PoliceStation]],LEN(Table6[[#This Row],[PoliceStation]])-4)</f>
        <v>Ang Mo Kio North</v>
      </c>
    </row>
    <row r="1641" spans="7:16" x14ac:dyDescent="0.2">
      <c r="G1641">
        <v>2016</v>
      </c>
      <c r="H1641" t="s">
        <v>15</v>
      </c>
      <c r="I1641">
        <v>4</v>
      </c>
      <c r="J1641" t="s">
        <v>88</v>
      </c>
      <c r="K1641" t="s">
        <v>5</v>
      </c>
      <c r="L1641" t="s">
        <v>89</v>
      </c>
      <c r="M1641" t="s">
        <v>52</v>
      </c>
      <c r="N1641" t="s">
        <v>42</v>
      </c>
      <c r="O1641" t="s">
        <v>43</v>
      </c>
      <c r="P1641" t="str">
        <f>LEFT(Table6[[#This Row],[PoliceStation]],LEN(Table6[[#This Row],[PoliceStation]])-4)</f>
        <v>Ang Mo Kio North</v>
      </c>
    </row>
    <row r="1642" spans="7:16" x14ac:dyDescent="0.2">
      <c r="G1642">
        <v>2016</v>
      </c>
      <c r="H1642" t="s">
        <v>17</v>
      </c>
      <c r="I1642">
        <v>1</v>
      </c>
      <c r="J1642" t="s">
        <v>88</v>
      </c>
      <c r="K1642" t="s">
        <v>6</v>
      </c>
      <c r="L1642" t="s">
        <v>89</v>
      </c>
      <c r="M1642" t="s">
        <v>52</v>
      </c>
      <c r="N1642" t="s">
        <v>42</v>
      </c>
      <c r="O1642" t="s">
        <v>43</v>
      </c>
      <c r="P1642" t="str">
        <f>LEFT(Table6[[#This Row],[PoliceStation]],LEN(Table6[[#This Row],[PoliceStation]])-4)</f>
        <v>Ang Mo Kio North</v>
      </c>
    </row>
    <row r="1643" spans="7:16" x14ac:dyDescent="0.2">
      <c r="G1643">
        <v>2016</v>
      </c>
      <c r="H1643" t="s">
        <v>12</v>
      </c>
      <c r="I1643">
        <v>25</v>
      </c>
      <c r="J1643" t="s">
        <v>88</v>
      </c>
      <c r="K1643" t="s">
        <v>3</v>
      </c>
      <c r="L1643" t="s">
        <v>89</v>
      </c>
      <c r="M1643" t="s">
        <v>83</v>
      </c>
      <c r="N1643" t="s">
        <v>42</v>
      </c>
      <c r="O1643" t="s">
        <v>43</v>
      </c>
      <c r="P1643" t="str">
        <f>LEFT(Table6[[#This Row],[PoliceStation]],LEN(Table6[[#This Row],[PoliceStation]])-4)</f>
        <v>Punggol</v>
      </c>
    </row>
    <row r="1644" spans="7:16" x14ac:dyDescent="0.2">
      <c r="G1644">
        <v>2016</v>
      </c>
      <c r="H1644" t="s">
        <v>16</v>
      </c>
      <c r="I1644">
        <v>0</v>
      </c>
      <c r="J1644" t="s">
        <v>88</v>
      </c>
      <c r="K1644" t="s">
        <v>6</v>
      </c>
      <c r="L1644" t="s">
        <v>89</v>
      </c>
      <c r="M1644" t="s">
        <v>83</v>
      </c>
      <c r="N1644" t="s">
        <v>42</v>
      </c>
      <c r="O1644" t="s">
        <v>43</v>
      </c>
      <c r="P1644" t="str">
        <f>LEFT(Table6[[#This Row],[PoliceStation]],LEN(Table6[[#This Row],[PoliceStation]])-4)</f>
        <v>Punggol</v>
      </c>
    </row>
    <row r="1645" spans="7:16" x14ac:dyDescent="0.2">
      <c r="G1645">
        <v>2016</v>
      </c>
      <c r="H1645" t="s">
        <v>17</v>
      </c>
      <c r="I1645">
        <v>0</v>
      </c>
      <c r="J1645" t="s">
        <v>88</v>
      </c>
      <c r="K1645" t="s">
        <v>6</v>
      </c>
      <c r="L1645" t="s">
        <v>89</v>
      </c>
      <c r="M1645" t="s">
        <v>83</v>
      </c>
      <c r="N1645" t="s">
        <v>42</v>
      </c>
      <c r="O1645" t="s">
        <v>43</v>
      </c>
      <c r="P1645" t="str">
        <f>LEFT(Table6[[#This Row],[PoliceStation]],LEN(Table6[[#This Row],[PoliceStation]])-4)</f>
        <v>Punggol</v>
      </c>
    </row>
    <row r="1646" spans="7:16" x14ac:dyDescent="0.2">
      <c r="G1646">
        <v>2016</v>
      </c>
      <c r="H1646" t="s">
        <v>15</v>
      </c>
      <c r="I1646">
        <v>6</v>
      </c>
      <c r="J1646" t="s">
        <v>88</v>
      </c>
      <c r="K1646" t="s">
        <v>5</v>
      </c>
      <c r="L1646" t="s">
        <v>89</v>
      </c>
      <c r="M1646" t="s">
        <v>83</v>
      </c>
      <c r="N1646" t="s">
        <v>42</v>
      </c>
      <c r="O1646" t="s">
        <v>43</v>
      </c>
      <c r="P1646" t="str">
        <f>LEFT(Table6[[#This Row],[PoliceStation]],LEN(Table6[[#This Row],[PoliceStation]])-4)</f>
        <v>Punggol</v>
      </c>
    </row>
    <row r="1647" spans="7:16" x14ac:dyDescent="0.2">
      <c r="G1647">
        <v>2016</v>
      </c>
      <c r="H1647" t="s">
        <v>14</v>
      </c>
      <c r="I1647">
        <v>2</v>
      </c>
      <c r="J1647" t="s">
        <v>88</v>
      </c>
      <c r="K1647" t="s">
        <v>4</v>
      </c>
      <c r="L1647" t="s">
        <v>89</v>
      </c>
      <c r="M1647" t="s">
        <v>83</v>
      </c>
      <c r="N1647" t="s">
        <v>42</v>
      </c>
      <c r="O1647" t="s">
        <v>43</v>
      </c>
      <c r="P1647" t="str">
        <f>LEFT(Table6[[#This Row],[PoliceStation]],LEN(Table6[[#This Row],[PoliceStation]])-4)</f>
        <v>Punggol</v>
      </c>
    </row>
    <row r="1648" spans="7:16" x14ac:dyDescent="0.2">
      <c r="G1648">
        <v>2016</v>
      </c>
      <c r="H1648" t="s">
        <v>12</v>
      </c>
      <c r="I1648">
        <v>39</v>
      </c>
      <c r="J1648" t="s">
        <v>88</v>
      </c>
      <c r="K1648" t="s">
        <v>3</v>
      </c>
      <c r="L1648" t="s">
        <v>89</v>
      </c>
      <c r="M1648" t="s">
        <v>41</v>
      </c>
      <c r="N1648" t="s">
        <v>42</v>
      </c>
      <c r="O1648" t="s">
        <v>43</v>
      </c>
      <c r="P1648" t="str">
        <f>LEFT(Table6[[#This Row],[PoliceStation]],LEN(Table6[[#This Row],[PoliceStation]])-4)</f>
        <v>Hougang</v>
      </c>
    </row>
    <row r="1649" spans="7:16" x14ac:dyDescent="0.2">
      <c r="G1649">
        <v>2016</v>
      </c>
      <c r="H1649" t="s">
        <v>12</v>
      </c>
      <c r="I1649">
        <v>25</v>
      </c>
      <c r="J1649" t="s">
        <v>88</v>
      </c>
      <c r="K1649" t="s">
        <v>3</v>
      </c>
      <c r="L1649" t="s">
        <v>89</v>
      </c>
      <c r="M1649" t="s">
        <v>75</v>
      </c>
      <c r="N1649" t="s">
        <v>49</v>
      </c>
      <c r="O1649" t="s">
        <v>50</v>
      </c>
      <c r="P1649" t="str">
        <f>LEFT(Table6[[#This Row],[PoliceStation]],LEN(Table6[[#This Row],[PoliceStation]])-4)</f>
        <v>Kampong Java</v>
      </c>
    </row>
    <row r="1650" spans="7:16" x14ac:dyDescent="0.2">
      <c r="G1650">
        <v>2016</v>
      </c>
      <c r="H1650" t="s">
        <v>17</v>
      </c>
      <c r="I1650">
        <v>1</v>
      </c>
      <c r="J1650" t="s">
        <v>88</v>
      </c>
      <c r="K1650" t="s">
        <v>6</v>
      </c>
      <c r="L1650" t="s">
        <v>89</v>
      </c>
      <c r="M1650" t="s">
        <v>79</v>
      </c>
      <c r="N1650" t="s">
        <v>56</v>
      </c>
      <c r="O1650" t="s">
        <v>50</v>
      </c>
      <c r="P1650" t="str">
        <f>LEFT(Table6[[#This Row],[PoliceStation]],LEN(Table6[[#This Row],[PoliceStation]])-4)</f>
        <v>Marina Bay</v>
      </c>
    </row>
    <row r="1651" spans="7:16" x14ac:dyDescent="0.2">
      <c r="G1651">
        <v>2016</v>
      </c>
      <c r="H1651" t="s">
        <v>15</v>
      </c>
      <c r="I1651">
        <v>7</v>
      </c>
      <c r="J1651" t="s">
        <v>88</v>
      </c>
      <c r="K1651" t="s">
        <v>5</v>
      </c>
      <c r="L1651" t="s">
        <v>89</v>
      </c>
      <c r="M1651" t="s">
        <v>79</v>
      </c>
      <c r="N1651" t="s">
        <v>56</v>
      </c>
      <c r="O1651" t="s">
        <v>50</v>
      </c>
      <c r="P1651" t="str">
        <f>LEFT(Table6[[#This Row],[PoliceStation]],LEN(Table6[[#This Row],[PoliceStation]])-4)</f>
        <v>Marina Bay</v>
      </c>
    </row>
    <row r="1652" spans="7:16" x14ac:dyDescent="0.2">
      <c r="G1652">
        <v>2016</v>
      </c>
      <c r="H1652" t="s">
        <v>14</v>
      </c>
      <c r="I1652">
        <v>0</v>
      </c>
      <c r="J1652" t="s">
        <v>88</v>
      </c>
      <c r="K1652" t="s">
        <v>4</v>
      </c>
      <c r="L1652" t="s">
        <v>89</v>
      </c>
      <c r="M1652" t="s">
        <v>79</v>
      </c>
      <c r="N1652" t="s">
        <v>56</v>
      </c>
      <c r="O1652" t="s">
        <v>50</v>
      </c>
      <c r="P1652" t="str">
        <f>LEFT(Table6[[#This Row],[PoliceStation]],LEN(Table6[[#This Row],[PoliceStation]])-4)</f>
        <v>Marina Bay</v>
      </c>
    </row>
    <row r="1653" spans="7:16" x14ac:dyDescent="0.2">
      <c r="G1653">
        <v>2016</v>
      </c>
      <c r="H1653" t="s">
        <v>17</v>
      </c>
      <c r="I1653">
        <v>0</v>
      </c>
      <c r="J1653" t="s">
        <v>88</v>
      </c>
      <c r="K1653" t="s">
        <v>6</v>
      </c>
      <c r="L1653" t="s">
        <v>89</v>
      </c>
      <c r="M1653" t="s">
        <v>62</v>
      </c>
      <c r="N1653" t="s">
        <v>63</v>
      </c>
      <c r="O1653" t="s">
        <v>40</v>
      </c>
      <c r="P1653" t="str">
        <f>LEFT(Table6[[#This Row],[PoliceStation]],LEN(Table6[[#This Row],[PoliceStation]])-4)</f>
        <v>Clementi</v>
      </c>
    </row>
    <row r="1654" spans="7:16" x14ac:dyDescent="0.2">
      <c r="G1654">
        <v>2016</v>
      </c>
      <c r="H1654" t="s">
        <v>12</v>
      </c>
      <c r="I1654">
        <v>108</v>
      </c>
      <c r="J1654" t="s">
        <v>88</v>
      </c>
      <c r="K1654" t="s">
        <v>3</v>
      </c>
      <c r="L1654" t="s">
        <v>89</v>
      </c>
      <c r="M1654" t="s">
        <v>78</v>
      </c>
      <c r="N1654" t="s">
        <v>49</v>
      </c>
      <c r="O1654" t="s">
        <v>50</v>
      </c>
      <c r="P1654" t="str">
        <f>LEFT(Table6[[#This Row],[PoliceStation]],LEN(Table6[[#This Row],[PoliceStation]])-4)</f>
        <v>Orchard</v>
      </c>
    </row>
    <row r="1655" spans="7:16" x14ac:dyDescent="0.2">
      <c r="G1655">
        <v>2016</v>
      </c>
      <c r="H1655" t="s">
        <v>12</v>
      </c>
      <c r="I1655">
        <v>46</v>
      </c>
      <c r="J1655" t="s">
        <v>88</v>
      </c>
      <c r="K1655" t="s">
        <v>3</v>
      </c>
      <c r="L1655" t="s">
        <v>89</v>
      </c>
      <c r="M1655" t="s">
        <v>66</v>
      </c>
      <c r="N1655" t="s">
        <v>63</v>
      </c>
      <c r="O1655" t="s">
        <v>40</v>
      </c>
      <c r="P1655" t="str">
        <f>LEFT(Table6[[#This Row],[PoliceStation]],LEN(Table6[[#This Row],[PoliceStation]])-4)</f>
        <v>Bukit Merah West</v>
      </c>
    </row>
    <row r="1656" spans="7:16" x14ac:dyDescent="0.2">
      <c r="G1656">
        <v>2016</v>
      </c>
      <c r="H1656" t="s">
        <v>15</v>
      </c>
      <c r="I1656">
        <v>5</v>
      </c>
      <c r="J1656" t="s">
        <v>88</v>
      </c>
      <c r="K1656" t="s">
        <v>5</v>
      </c>
      <c r="L1656" t="s">
        <v>89</v>
      </c>
      <c r="M1656" t="s">
        <v>76</v>
      </c>
      <c r="N1656" t="s">
        <v>42</v>
      </c>
      <c r="O1656" t="s">
        <v>43</v>
      </c>
      <c r="P1656" t="str">
        <f>LEFT(Table6[[#This Row],[PoliceStation]],LEN(Table6[[#This Row],[PoliceStation]])-4)</f>
        <v>Sembawang</v>
      </c>
    </row>
    <row r="1657" spans="7:16" x14ac:dyDescent="0.2">
      <c r="G1657">
        <v>2016</v>
      </c>
      <c r="H1657" t="s">
        <v>12</v>
      </c>
      <c r="I1657">
        <v>34</v>
      </c>
      <c r="J1657" t="s">
        <v>88</v>
      </c>
      <c r="K1657" t="s">
        <v>3</v>
      </c>
      <c r="L1657" t="s">
        <v>89</v>
      </c>
      <c r="M1657" t="s">
        <v>48</v>
      </c>
      <c r="N1657" t="s">
        <v>49</v>
      </c>
      <c r="O1657" t="s">
        <v>50</v>
      </c>
      <c r="P1657" t="str">
        <f>LEFT(Table6[[#This Row],[PoliceStation]],LEN(Table6[[#This Row],[PoliceStation]])-4)</f>
        <v>Toa Payoh</v>
      </c>
    </row>
    <row r="1658" spans="7:16" x14ac:dyDescent="0.2">
      <c r="G1658">
        <v>2016</v>
      </c>
      <c r="H1658" t="s">
        <v>16</v>
      </c>
      <c r="I1658">
        <v>1</v>
      </c>
      <c r="J1658" t="s">
        <v>88</v>
      </c>
      <c r="K1658" t="s">
        <v>6</v>
      </c>
      <c r="L1658" t="s">
        <v>89</v>
      </c>
      <c r="M1658" t="s">
        <v>76</v>
      </c>
      <c r="N1658" t="s">
        <v>42</v>
      </c>
      <c r="O1658" t="s">
        <v>43</v>
      </c>
      <c r="P1658" t="str">
        <f>LEFT(Table6[[#This Row],[PoliceStation]],LEN(Table6[[#This Row],[PoliceStation]])-4)</f>
        <v>Sembawang</v>
      </c>
    </row>
    <row r="1659" spans="7:16" x14ac:dyDescent="0.2">
      <c r="G1659">
        <v>2016</v>
      </c>
      <c r="H1659" t="s">
        <v>14</v>
      </c>
      <c r="I1659">
        <v>1</v>
      </c>
      <c r="J1659" t="s">
        <v>88</v>
      </c>
      <c r="K1659" t="s">
        <v>4</v>
      </c>
      <c r="L1659" t="s">
        <v>89</v>
      </c>
      <c r="M1659" t="s">
        <v>60</v>
      </c>
      <c r="N1659" t="s">
        <v>45</v>
      </c>
      <c r="O1659" t="s">
        <v>46</v>
      </c>
      <c r="P1659" t="str">
        <f>LEFT(Table6[[#This Row],[PoliceStation]],LEN(Table6[[#This Row],[PoliceStation]])-4)</f>
        <v>Pasir Ris</v>
      </c>
    </row>
    <row r="1660" spans="7:16" x14ac:dyDescent="0.2">
      <c r="G1660">
        <v>2016</v>
      </c>
      <c r="H1660" t="s">
        <v>12</v>
      </c>
      <c r="I1660">
        <v>28</v>
      </c>
      <c r="J1660" t="s">
        <v>88</v>
      </c>
      <c r="K1660" t="s">
        <v>3</v>
      </c>
      <c r="L1660" t="s">
        <v>89</v>
      </c>
      <c r="M1660" t="s">
        <v>77</v>
      </c>
      <c r="N1660" t="s">
        <v>45</v>
      </c>
      <c r="O1660" t="s">
        <v>46</v>
      </c>
      <c r="P1660" t="str">
        <f>LEFT(Table6[[#This Row],[PoliceStation]],LEN(Table6[[#This Row],[PoliceStation]])-4)</f>
        <v>Marine Parade</v>
      </c>
    </row>
    <row r="1661" spans="7:16" x14ac:dyDescent="0.2">
      <c r="G1661">
        <v>2016</v>
      </c>
      <c r="H1661" t="s">
        <v>16</v>
      </c>
      <c r="I1661">
        <v>3</v>
      </c>
      <c r="J1661" t="s">
        <v>88</v>
      </c>
      <c r="K1661" t="s">
        <v>6</v>
      </c>
      <c r="L1661" t="s">
        <v>89</v>
      </c>
      <c r="M1661" t="s">
        <v>77</v>
      </c>
      <c r="N1661" t="s">
        <v>45</v>
      </c>
      <c r="O1661" t="s">
        <v>46</v>
      </c>
      <c r="P1661" t="str">
        <f>LEFT(Table6[[#This Row],[PoliceStation]],LEN(Table6[[#This Row],[PoliceStation]])-4)</f>
        <v>Marine Parade</v>
      </c>
    </row>
    <row r="1662" spans="7:16" x14ac:dyDescent="0.2">
      <c r="G1662">
        <v>2016</v>
      </c>
      <c r="H1662" t="s">
        <v>16</v>
      </c>
      <c r="I1662">
        <v>3</v>
      </c>
      <c r="J1662" t="s">
        <v>88</v>
      </c>
      <c r="K1662" t="s">
        <v>6</v>
      </c>
      <c r="L1662" t="s">
        <v>89</v>
      </c>
      <c r="M1662" t="s">
        <v>62</v>
      </c>
      <c r="N1662" t="s">
        <v>63</v>
      </c>
      <c r="O1662" t="s">
        <v>40</v>
      </c>
      <c r="P1662" t="str">
        <f>LEFT(Table6[[#This Row],[PoliceStation]],LEN(Table6[[#This Row],[PoliceStation]])-4)</f>
        <v>Clementi</v>
      </c>
    </row>
    <row r="1663" spans="7:16" x14ac:dyDescent="0.2">
      <c r="G1663">
        <v>2016</v>
      </c>
      <c r="H1663" t="s">
        <v>17</v>
      </c>
      <c r="I1663">
        <v>1</v>
      </c>
      <c r="J1663" t="s">
        <v>88</v>
      </c>
      <c r="K1663" t="s">
        <v>6</v>
      </c>
      <c r="L1663" t="s">
        <v>89</v>
      </c>
      <c r="M1663" t="s">
        <v>77</v>
      </c>
      <c r="N1663" t="s">
        <v>45</v>
      </c>
      <c r="O1663" t="s">
        <v>46</v>
      </c>
      <c r="P1663" t="str">
        <f>LEFT(Table6[[#This Row],[PoliceStation]],LEN(Table6[[#This Row],[PoliceStation]])-4)</f>
        <v>Marine Parade</v>
      </c>
    </row>
    <row r="1664" spans="7:16" x14ac:dyDescent="0.2">
      <c r="G1664">
        <v>2016</v>
      </c>
      <c r="H1664" t="s">
        <v>14</v>
      </c>
      <c r="I1664">
        <v>1</v>
      </c>
      <c r="J1664" t="s">
        <v>88</v>
      </c>
      <c r="K1664" t="s">
        <v>4</v>
      </c>
      <c r="L1664" t="s">
        <v>89</v>
      </c>
      <c r="M1664" t="s">
        <v>77</v>
      </c>
      <c r="N1664" t="s">
        <v>45</v>
      </c>
      <c r="O1664" t="s">
        <v>46</v>
      </c>
      <c r="P1664" t="str">
        <f>LEFT(Table6[[#This Row],[PoliceStation]],LEN(Table6[[#This Row],[PoliceStation]])-4)</f>
        <v>Marine Parade</v>
      </c>
    </row>
    <row r="1665" spans="7:16" x14ac:dyDescent="0.2">
      <c r="G1665">
        <v>2016</v>
      </c>
      <c r="H1665" t="s">
        <v>12</v>
      </c>
      <c r="I1665">
        <v>64</v>
      </c>
      <c r="J1665" t="s">
        <v>88</v>
      </c>
      <c r="K1665" t="s">
        <v>3</v>
      </c>
      <c r="L1665" t="s">
        <v>89</v>
      </c>
      <c r="M1665" t="s">
        <v>57</v>
      </c>
      <c r="N1665" t="s">
        <v>45</v>
      </c>
      <c r="O1665" t="s">
        <v>46</v>
      </c>
      <c r="P1665" t="str">
        <f>LEFT(Table6[[#This Row],[PoliceStation]],LEN(Table6[[#This Row],[PoliceStation]])-4)</f>
        <v>Geylang</v>
      </c>
    </row>
    <row r="1666" spans="7:16" x14ac:dyDescent="0.2">
      <c r="G1666">
        <v>2016</v>
      </c>
      <c r="H1666" t="s">
        <v>16</v>
      </c>
      <c r="I1666">
        <v>17</v>
      </c>
      <c r="J1666" t="s">
        <v>88</v>
      </c>
      <c r="K1666" t="s">
        <v>6</v>
      </c>
      <c r="L1666" t="s">
        <v>89</v>
      </c>
      <c r="M1666" t="s">
        <v>57</v>
      </c>
      <c r="N1666" t="s">
        <v>45</v>
      </c>
      <c r="O1666" t="s">
        <v>46</v>
      </c>
      <c r="P1666" t="str">
        <f>LEFT(Table6[[#This Row],[PoliceStation]],LEN(Table6[[#This Row],[PoliceStation]])-4)</f>
        <v>Geylang</v>
      </c>
    </row>
    <row r="1667" spans="7:16" x14ac:dyDescent="0.2">
      <c r="G1667">
        <v>2016</v>
      </c>
      <c r="H1667" t="s">
        <v>17</v>
      </c>
      <c r="I1667">
        <v>9</v>
      </c>
      <c r="J1667" t="s">
        <v>88</v>
      </c>
      <c r="K1667" t="s">
        <v>6</v>
      </c>
      <c r="L1667" t="s">
        <v>89</v>
      </c>
      <c r="M1667" t="s">
        <v>57</v>
      </c>
      <c r="N1667" t="s">
        <v>45</v>
      </c>
      <c r="O1667" t="s">
        <v>46</v>
      </c>
      <c r="P1667" t="str">
        <f>LEFT(Table6[[#This Row],[PoliceStation]],LEN(Table6[[#This Row],[PoliceStation]])-4)</f>
        <v>Geylang</v>
      </c>
    </row>
    <row r="1668" spans="7:16" x14ac:dyDescent="0.2">
      <c r="G1668">
        <v>2016</v>
      </c>
      <c r="H1668" t="s">
        <v>15</v>
      </c>
      <c r="I1668">
        <v>17</v>
      </c>
      <c r="J1668" t="s">
        <v>88</v>
      </c>
      <c r="K1668" t="s">
        <v>5</v>
      </c>
      <c r="L1668" t="s">
        <v>89</v>
      </c>
      <c r="M1668" t="s">
        <v>57</v>
      </c>
      <c r="N1668" t="s">
        <v>45</v>
      </c>
      <c r="O1668" t="s">
        <v>46</v>
      </c>
      <c r="P1668" t="str">
        <f>LEFT(Table6[[#This Row],[PoliceStation]],LEN(Table6[[#This Row],[PoliceStation]])-4)</f>
        <v>Geylang</v>
      </c>
    </row>
    <row r="1669" spans="7:16" x14ac:dyDescent="0.2">
      <c r="G1669">
        <v>2016</v>
      </c>
      <c r="H1669" t="s">
        <v>14</v>
      </c>
      <c r="I1669">
        <v>16</v>
      </c>
      <c r="J1669" t="s">
        <v>88</v>
      </c>
      <c r="K1669" t="s">
        <v>4</v>
      </c>
      <c r="L1669" t="s">
        <v>89</v>
      </c>
      <c r="M1669" t="s">
        <v>57</v>
      </c>
      <c r="N1669" t="s">
        <v>45</v>
      </c>
      <c r="O1669" t="s">
        <v>46</v>
      </c>
      <c r="P1669" t="str">
        <f>LEFT(Table6[[#This Row],[PoliceStation]],LEN(Table6[[#This Row],[PoliceStation]])-4)</f>
        <v>Geylang</v>
      </c>
    </row>
    <row r="1670" spans="7:16" x14ac:dyDescent="0.2">
      <c r="G1670">
        <v>2016</v>
      </c>
      <c r="H1670" t="s">
        <v>12</v>
      </c>
      <c r="I1670">
        <v>17</v>
      </c>
      <c r="J1670" t="s">
        <v>88</v>
      </c>
      <c r="K1670" t="s">
        <v>3</v>
      </c>
      <c r="L1670" t="s">
        <v>89</v>
      </c>
      <c r="M1670" t="s">
        <v>68</v>
      </c>
      <c r="N1670" t="s">
        <v>45</v>
      </c>
      <c r="O1670" t="s">
        <v>46</v>
      </c>
      <c r="P1670" t="str">
        <f>LEFT(Table6[[#This Row],[PoliceStation]],LEN(Table6[[#This Row],[PoliceStation]])-4)</f>
        <v>Changi</v>
      </c>
    </row>
    <row r="1671" spans="7:16" x14ac:dyDescent="0.2">
      <c r="G1671">
        <v>2016</v>
      </c>
      <c r="H1671" t="s">
        <v>16</v>
      </c>
      <c r="I1671">
        <v>3</v>
      </c>
      <c r="J1671" t="s">
        <v>88</v>
      </c>
      <c r="K1671" t="s">
        <v>6</v>
      </c>
      <c r="L1671" t="s">
        <v>89</v>
      </c>
      <c r="M1671" t="s">
        <v>68</v>
      </c>
      <c r="N1671" t="s">
        <v>45</v>
      </c>
      <c r="O1671" t="s">
        <v>46</v>
      </c>
      <c r="P1671" t="str">
        <f>LEFT(Table6[[#This Row],[PoliceStation]],LEN(Table6[[#This Row],[PoliceStation]])-4)</f>
        <v>Changi</v>
      </c>
    </row>
    <row r="1672" spans="7:16" x14ac:dyDescent="0.2">
      <c r="G1672">
        <v>2016</v>
      </c>
      <c r="H1672" t="s">
        <v>17</v>
      </c>
      <c r="I1672">
        <v>1</v>
      </c>
      <c r="J1672" t="s">
        <v>88</v>
      </c>
      <c r="K1672" t="s">
        <v>6</v>
      </c>
      <c r="L1672" t="s">
        <v>89</v>
      </c>
      <c r="M1672" t="s">
        <v>68</v>
      </c>
      <c r="N1672" t="s">
        <v>45</v>
      </c>
      <c r="O1672" t="s">
        <v>46</v>
      </c>
      <c r="P1672" t="str">
        <f>LEFT(Table6[[#This Row],[PoliceStation]],LEN(Table6[[#This Row],[PoliceStation]])-4)</f>
        <v>Changi</v>
      </c>
    </row>
    <row r="1673" spans="7:16" x14ac:dyDescent="0.2">
      <c r="G1673">
        <v>2016</v>
      </c>
      <c r="H1673" t="s">
        <v>15</v>
      </c>
      <c r="I1673">
        <v>11</v>
      </c>
      <c r="J1673" t="s">
        <v>88</v>
      </c>
      <c r="K1673" t="s">
        <v>5</v>
      </c>
      <c r="L1673" t="s">
        <v>89</v>
      </c>
      <c r="M1673" t="s">
        <v>77</v>
      </c>
      <c r="N1673" t="s">
        <v>45</v>
      </c>
      <c r="O1673" t="s">
        <v>46</v>
      </c>
      <c r="P1673" t="str">
        <f>LEFT(Table6[[#This Row],[PoliceStation]],LEN(Table6[[#This Row],[PoliceStation]])-4)</f>
        <v>Marine Parade</v>
      </c>
    </row>
    <row r="1674" spans="7:16" x14ac:dyDescent="0.2">
      <c r="G1674">
        <v>2016</v>
      </c>
      <c r="H1674" t="s">
        <v>14</v>
      </c>
      <c r="I1674">
        <v>3</v>
      </c>
      <c r="J1674" t="s">
        <v>88</v>
      </c>
      <c r="K1674" t="s">
        <v>4</v>
      </c>
      <c r="L1674" t="s">
        <v>89</v>
      </c>
      <c r="M1674" t="s">
        <v>68</v>
      </c>
      <c r="N1674" t="s">
        <v>45</v>
      </c>
      <c r="O1674" t="s">
        <v>46</v>
      </c>
      <c r="P1674" t="str">
        <f>LEFT(Table6[[#This Row],[PoliceStation]],LEN(Table6[[#This Row],[PoliceStation]])-4)</f>
        <v>Changi</v>
      </c>
    </row>
    <row r="1675" spans="7:16" x14ac:dyDescent="0.2">
      <c r="G1675">
        <v>2016</v>
      </c>
      <c r="H1675" t="s">
        <v>12</v>
      </c>
      <c r="I1675">
        <v>29</v>
      </c>
      <c r="J1675" t="s">
        <v>88</v>
      </c>
      <c r="K1675" t="s">
        <v>3</v>
      </c>
      <c r="L1675" t="s">
        <v>89</v>
      </c>
      <c r="M1675" t="s">
        <v>62</v>
      </c>
      <c r="N1675" t="s">
        <v>63</v>
      </c>
      <c r="O1675" t="s">
        <v>40</v>
      </c>
      <c r="P1675" t="str">
        <f>LEFT(Table6[[#This Row],[PoliceStation]],LEN(Table6[[#This Row],[PoliceStation]])-4)</f>
        <v>Clementi</v>
      </c>
    </row>
    <row r="1676" spans="7:16" x14ac:dyDescent="0.2">
      <c r="G1676">
        <v>2016</v>
      </c>
      <c r="H1676" t="s">
        <v>15</v>
      </c>
      <c r="I1676">
        <v>3</v>
      </c>
      <c r="J1676" t="s">
        <v>88</v>
      </c>
      <c r="K1676" t="s">
        <v>5</v>
      </c>
      <c r="L1676" t="s">
        <v>89</v>
      </c>
      <c r="M1676" t="s">
        <v>67</v>
      </c>
      <c r="N1676" t="s">
        <v>63</v>
      </c>
      <c r="O1676" t="s">
        <v>40</v>
      </c>
      <c r="P1676" t="str">
        <f>LEFT(Table6[[#This Row],[PoliceStation]],LEN(Table6[[#This Row],[PoliceStation]])-4)</f>
        <v>Jurong East</v>
      </c>
    </row>
    <row r="1677" spans="7:16" x14ac:dyDescent="0.2">
      <c r="G1677">
        <v>2016</v>
      </c>
      <c r="H1677" t="s">
        <v>12</v>
      </c>
      <c r="I1677">
        <v>47</v>
      </c>
      <c r="J1677" t="s">
        <v>88</v>
      </c>
      <c r="K1677" t="s">
        <v>3</v>
      </c>
      <c r="L1677" t="s">
        <v>89</v>
      </c>
      <c r="M1677" t="s">
        <v>55</v>
      </c>
      <c r="N1677" t="s">
        <v>56</v>
      </c>
      <c r="O1677" t="s">
        <v>50</v>
      </c>
      <c r="P1677" t="str">
        <f>LEFT(Table6[[#This Row],[PoliceStation]],LEN(Table6[[#This Row],[PoliceStation]])-4)</f>
        <v>Bukit Merah East</v>
      </c>
    </row>
    <row r="1678" spans="7:16" x14ac:dyDescent="0.2">
      <c r="G1678">
        <v>2016</v>
      </c>
      <c r="H1678" t="s">
        <v>16</v>
      </c>
      <c r="I1678">
        <v>1</v>
      </c>
      <c r="J1678" t="s">
        <v>88</v>
      </c>
      <c r="K1678" t="s">
        <v>6</v>
      </c>
      <c r="L1678" t="s">
        <v>89</v>
      </c>
      <c r="M1678" t="s">
        <v>55</v>
      </c>
      <c r="N1678" t="s">
        <v>56</v>
      </c>
      <c r="O1678" t="s">
        <v>50</v>
      </c>
      <c r="P1678" t="str">
        <f>LEFT(Table6[[#This Row],[PoliceStation]],LEN(Table6[[#This Row],[PoliceStation]])-4)</f>
        <v>Bukit Merah East</v>
      </c>
    </row>
    <row r="1679" spans="7:16" x14ac:dyDescent="0.2">
      <c r="G1679">
        <v>2016</v>
      </c>
      <c r="H1679" t="s">
        <v>17</v>
      </c>
      <c r="I1679">
        <v>2</v>
      </c>
      <c r="J1679" t="s">
        <v>88</v>
      </c>
      <c r="K1679" t="s">
        <v>6</v>
      </c>
      <c r="L1679" t="s">
        <v>89</v>
      </c>
      <c r="M1679" t="s">
        <v>55</v>
      </c>
      <c r="N1679" t="s">
        <v>56</v>
      </c>
      <c r="O1679" t="s">
        <v>50</v>
      </c>
      <c r="P1679" t="str">
        <f>LEFT(Table6[[#This Row],[PoliceStation]],LEN(Table6[[#This Row],[PoliceStation]])-4)</f>
        <v>Bukit Merah East</v>
      </c>
    </row>
    <row r="1680" spans="7:16" x14ac:dyDescent="0.2">
      <c r="G1680">
        <v>2016</v>
      </c>
      <c r="H1680" t="s">
        <v>15</v>
      </c>
      <c r="I1680">
        <v>2</v>
      </c>
      <c r="J1680" t="s">
        <v>88</v>
      </c>
      <c r="K1680" t="s">
        <v>5</v>
      </c>
      <c r="L1680" t="s">
        <v>89</v>
      </c>
      <c r="M1680" t="s">
        <v>55</v>
      </c>
      <c r="N1680" t="s">
        <v>56</v>
      </c>
      <c r="O1680" t="s">
        <v>50</v>
      </c>
      <c r="P1680" t="str">
        <f>LEFT(Table6[[#This Row],[PoliceStation]],LEN(Table6[[#This Row],[PoliceStation]])-4)</f>
        <v>Bukit Merah East</v>
      </c>
    </row>
    <row r="1681" spans="7:16" x14ac:dyDescent="0.2">
      <c r="G1681">
        <v>2016</v>
      </c>
      <c r="H1681" t="s">
        <v>14</v>
      </c>
      <c r="I1681">
        <v>3</v>
      </c>
      <c r="J1681" t="s">
        <v>88</v>
      </c>
      <c r="K1681" t="s">
        <v>4</v>
      </c>
      <c r="L1681" t="s">
        <v>89</v>
      </c>
      <c r="M1681" t="s">
        <v>55</v>
      </c>
      <c r="N1681" t="s">
        <v>56</v>
      </c>
      <c r="O1681" t="s">
        <v>50</v>
      </c>
      <c r="P1681" t="str">
        <f>LEFT(Table6[[#This Row],[PoliceStation]],LEN(Table6[[#This Row],[PoliceStation]])-4)</f>
        <v>Bukit Merah East</v>
      </c>
    </row>
    <row r="1682" spans="7:16" x14ac:dyDescent="0.2">
      <c r="G1682">
        <v>2016</v>
      </c>
      <c r="H1682" t="s">
        <v>17</v>
      </c>
      <c r="I1682">
        <v>1</v>
      </c>
      <c r="J1682" t="s">
        <v>88</v>
      </c>
      <c r="K1682" t="s">
        <v>6</v>
      </c>
      <c r="L1682" t="s">
        <v>89</v>
      </c>
      <c r="M1682" t="s">
        <v>66</v>
      </c>
      <c r="N1682" t="s">
        <v>63</v>
      </c>
      <c r="O1682" t="s">
        <v>40</v>
      </c>
      <c r="P1682" t="str">
        <f>LEFT(Table6[[#This Row],[PoliceStation]],LEN(Table6[[#This Row],[PoliceStation]])-4)</f>
        <v>Bukit Merah West</v>
      </c>
    </row>
    <row r="1683" spans="7:16" x14ac:dyDescent="0.2">
      <c r="G1683">
        <v>2016</v>
      </c>
      <c r="H1683" t="s">
        <v>14</v>
      </c>
      <c r="I1683">
        <v>0</v>
      </c>
      <c r="J1683" t="s">
        <v>88</v>
      </c>
      <c r="K1683" t="s">
        <v>4</v>
      </c>
      <c r="L1683" t="s">
        <v>89</v>
      </c>
      <c r="M1683" t="s">
        <v>76</v>
      </c>
      <c r="N1683" t="s">
        <v>42</v>
      </c>
      <c r="O1683" t="s">
        <v>43</v>
      </c>
      <c r="P1683" t="str">
        <f>LEFT(Table6[[#This Row],[PoliceStation]],LEN(Table6[[#This Row],[PoliceStation]])-4)</f>
        <v>Sembawang</v>
      </c>
    </row>
    <row r="1684" spans="7:16" x14ac:dyDescent="0.2">
      <c r="G1684">
        <v>2016</v>
      </c>
      <c r="H1684" t="s">
        <v>16</v>
      </c>
      <c r="I1684">
        <v>6</v>
      </c>
      <c r="J1684" t="s">
        <v>88</v>
      </c>
      <c r="K1684" t="s">
        <v>6</v>
      </c>
      <c r="L1684" t="s">
        <v>89</v>
      </c>
      <c r="M1684" t="s">
        <v>66</v>
      </c>
      <c r="N1684" t="s">
        <v>63</v>
      </c>
      <c r="O1684" t="s">
        <v>40</v>
      </c>
      <c r="P1684" t="str">
        <f>LEFT(Table6[[#This Row],[PoliceStation]],LEN(Table6[[#This Row],[PoliceStation]])-4)</f>
        <v>Bukit Merah West</v>
      </c>
    </row>
    <row r="1685" spans="7:16" x14ac:dyDescent="0.2">
      <c r="G1685">
        <v>2016</v>
      </c>
      <c r="H1685" t="s">
        <v>14</v>
      </c>
      <c r="I1685">
        <v>1</v>
      </c>
      <c r="J1685" t="s">
        <v>88</v>
      </c>
      <c r="K1685" t="s">
        <v>4</v>
      </c>
      <c r="L1685" t="s">
        <v>89</v>
      </c>
      <c r="M1685" t="s">
        <v>62</v>
      </c>
      <c r="N1685" t="s">
        <v>63</v>
      </c>
      <c r="O1685" t="s">
        <v>40</v>
      </c>
      <c r="P1685" t="str">
        <f>LEFT(Table6[[#This Row],[PoliceStation]],LEN(Table6[[#This Row],[PoliceStation]])-4)</f>
        <v>Clementi</v>
      </c>
    </row>
    <row r="1686" spans="7:16" x14ac:dyDescent="0.2">
      <c r="G1686">
        <v>2016</v>
      </c>
      <c r="H1686" t="s">
        <v>14</v>
      </c>
      <c r="I1686">
        <v>1</v>
      </c>
      <c r="J1686" t="s">
        <v>88</v>
      </c>
      <c r="K1686" t="s">
        <v>4</v>
      </c>
      <c r="L1686" t="s">
        <v>89</v>
      </c>
      <c r="M1686" t="s">
        <v>67</v>
      </c>
      <c r="N1686" t="s">
        <v>63</v>
      </c>
      <c r="O1686" t="s">
        <v>40</v>
      </c>
      <c r="P1686" t="str">
        <f>LEFT(Table6[[#This Row],[PoliceStation]],LEN(Table6[[#This Row],[PoliceStation]])-4)</f>
        <v>Jurong East</v>
      </c>
    </row>
    <row r="1687" spans="7:16" x14ac:dyDescent="0.2">
      <c r="G1687">
        <v>2016</v>
      </c>
      <c r="H1687" t="s">
        <v>17</v>
      </c>
      <c r="I1687">
        <v>0</v>
      </c>
      <c r="J1687" t="s">
        <v>88</v>
      </c>
      <c r="K1687" t="s">
        <v>6</v>
      </c>
      <c r="L1687" t="s">
        <v>89</v>
      </c>
      <c r="M1687" t="s">
        <v>72</v>
      </c>
      <c r="N1687" t="s">
        <v>49</v>
      </c>
      <c r="O1687" t="s">
        <v>50</v>
      </c>
      <c r="P1687" t="str">
        <f>LEFT(Table6[[#This Row],[PoliceStation]],LEN(Table6[[#This Row],[PoliceStation]])-4)</f>
        <v>Bishan</v>
      </c>
    </row>
    <row r="1688" spans="7:16" x14ac:dyDescent="0.2">
      <c r="G1688">
        <v>2016</v>
      </c>
      <c r="H1688" t="s">
        <v>14</v>
      </c>
      <c r="I1688">
        <v>4</v>
      </c>
      <c r="J1688" t="s">
        <v>88</v>
      </c>
      <c r="K1688" t="s">
        <v>4</v>
      </c>
      <c r="L1688" t="s">
        <v>89</v>
      </c>
      <c r="M1688" t="s">
        <v>72</v>
      </c>
      <c r="N1688" t="s">
        <v>49</v>
      </c>
      <c r="O1688" t="s">
        <v>50</v>
      </c>
      <c r="P1688" t="str">
        <f>LEFT(Table6[[#This Row],[PoliceStation]],LEN(Table6[[#This Row],[PoliceStation]])-4)</f>
        <v>Bishan</v>
      </c>
    </row>
    <row r="1689" spans="7:16" x14ac:dyDescent="0.2">
      <c r="G1689">
        <v>2016</v>
      </c>
      <c r="H1689" t="s">
        <v>12</v>
      </c>
      <c r="I1689">
        <v>47</v>
      </c>
      <c r="J1689" t="s">
        <v>88</v>
      </c>
      <c r="K1689" t="s">
        <v>3</v>
      </c>
      <c r="L1689" t="s">
        <v>89</v>
      </c>
      <c r="M1689" t="s">
        <v>71</v>
      </c>
      <c r="N1689" t="s">
        <v>63</v>
      </c>
      <c r="O1689" t="s">
        <v>40</v>
      </c>
      <c r="P1689" t="str">
        <f>LEFT(Table6[[#This Row],[PoliceStation]],LEN(Table6[[#This Row],[PoliceStation]])-4)</f>
        <v>Queenstown</v>
      </c>
    </row>
    <row r="1690" spans="7:16" x14ac:dyDescent="0.2">
      <c r="G1690">
        <v>2016</v>
      </c>
      <c r="H1690" t="s">
        <v>16</v>
      </c>
      <c r="I1690">
        <v>4</v>
      </c>
      <c r="J1690" t="s">
        <v>88</v>
      </c>
      <c r="K1690" t="s">
        <v>6</v>
      </c>
      <c r="L1690" t="s">
        <v>89</v>
      </c>
      <c r="M1690" t="s">
        <v>71</v>
      </c>
      <c r="N1690" t="s">
        <v>63</v>
      </c>
      <c r="O1690" t="s">
        <v>40</v>
      </c>
      <c r="P1690" t="str">
        <f>LEFT(Table6[[#This Row],[PoliceStation]],LEN(Table6[[#This Row],[PoliceStation]])-4)</f>
        <v>Queenstown</v>
      </c>
    </row>
    <row r="1691" spans="7:16" x14ac:dyDescent="0.2">
      <c r="G1691">
        <v>2016</v>
      </c>
      <c r="H1691" t="s">
        <v>17</v>
      </c>
      <c r="I1691">
        <v>0</v>
      </c>
      <c r="J1691" t="s">
        <v>88</v>
      </c>
      <c r="K1691" t="s">
        <v>6</v>
      </c>
      <c r="L1691" t="s">
        <v>89</v>
      </c>
      <c r="M1691" t="s">
        <v>71</v>
      </c>
      <c r="N1691" t="s">
        <v>63</v>
      </c>
      <c r="O1691" t="s">
        <v>40</v>
      </c>
      <c r="P1691" t="str">
        <f>LEFT(Table6[[#This Row],[PoliceStation]],LEN(Table6[[#This Row],[PoliceStation]])-4)</f>
        <v>Queenstown</v>
      </c>
    </row>
    <row r="1692" spans="7:16" x14ac:dyDescent="0.2">
      <c r="G1692">
        <v>2016</v>
      </c>
      <c r="H1692" t="s">
        <v>15</v>
      </c>
      <c r="I1692">
        <v>10</v>
      </c>
      <c r="J1692" t="s">
        <v>88</v>
      </c>
      <c r="K1692" t="s">
        <v>5</v>
      </c>
      <c r="L1692" t="s">
        <v>89</v>
      </c>
      <c r="M1692" t="s">
        <v>71</v>
      </c>
      <c r="N1692" t="s">
        <v>63</v>
      </c>
      <c r="O1692" t="s">
        <v>40</v>
      </c>
      <c r="P1692" t="str">
        <f>LEFT(Table6[[#This Row],[PoliceStation]],LEN(Table6[[#This Row],[PoliceStation]])-4)</f>
        <v>Queenstown</v>
      </c>
    </row>
    <row r="1693" spans="7:16" x14ac:dyDescent="0.2">
      <c r="G1693">
        <v>2016</v>
      </c>
      <c r="H1693" t="s">
        <v>14</v>
      </c>
      <c r="I1693">
        <v>1</v>
      </c>
      <c r="J1693" t="s">
        <v>88</v>
      </c>
      <c r="K1693" t="s">
        <v>4</v>
      </c>
      <c r="L1693" t="s">
        <v>89</v>
      </c>
      <c r="M1693" t="s">
        <v>71</v>
      </c>
      <c r="N1693" t="s">
        <v>63</v>
      </c>
      <c r="O1693" t="s">
        <v>40</v>
      </c>
      <c r="P1693" t="str">
        <f>LEFT(Table6[[#This Row],[PoliceStation]],LEN(Table6[[#This Row],[PoliceStation]])-4)</f>
        <v>Queenstown</v>
      </c>
    </row>
    <row r="1694" spans="7:16" x14ac:dyDescent="0.2">
      <c r="G1694">
        <v>2016</v>
      </c>
      <c r="H1694" t="s">
        <v>12</v>
      </c>
      <c r="I1694">
        <v>31</v>
      </c>
      <c r="J1694" t="s">
        <v>88</v>
      </c>
      <c r="K1694" t="s">
        <v>3</v>
      </c>
      <c r="L1694" t="s">
        <v>89</v>
      </c>
      <c r="M1694" t="s">
        <v>67</v>
      </c>
      <c r="N1694" t="s">
        <v>63</v>
      </c>
      <c r="O1694" t="s">
        <v>40</v>
      </c>
      <c r="P1694" t="str">
        <f>LEFT(Table6[[#This Row],[PoliceStation]],LEN(Table6[[#This Row],[PoliceStation]])-4)</f>
        <v>Jurong East</v>
      </c>
    </row>
    <row r="1695" spans="7:16" x14ac:dyDescent="0.2">
      <c r="G1695">
        <v>2016</v>
      </c>
      <c r="H1695" t="s">
        <v>16</v>
      </c>
      <c r="I1695">
        <v>3</v>
      </c>
      <c r="J1695" t="s">
        <v>88</v>
      </c>
      <c r="K1695" t="s">
        <v>6</v>
      </c>
      <c r="L1695" t="s">
        <v>89</v>
      </c>
      <c r="M1695" t="s">
        <v>67</v>
      </c>
      <c r="N1695" t="s">
        <v>63</v>
      </c>
      <c r="O1695" t="s">
        <v>40</v>
      </c>
      <c r="P1695" t="str">
        <f>LEFT(Table6[[#This Row],[PoliceStation]],LEN(Table6[[#This Row],[PoliceStation]])-4)</f>
        <v>Jurong East</v>
      </c>
    </row>
    <row r="1696" spans="7:16" x14ac:dyDescent="0.2">
      <c r="G1696">
        <v>2016</v>
      </c>
      <c r="H1696" t="s">
        <v>17</v>
      </c>
      <c r="I1696">
        <v>2</v>
      </c>
      <c r="J1696" t="s">
        <v>88</v>
      </c>
      <c r="K1696" t="s">
        <v>6</v>
      </c>
      <c r="L1696" t="s">
        <v>89</v>
      </c>
      <c r="M1696" t="s">
        <v>67</v>
      </c>
      <c r="N1696" t="s">
        <v>63</v>
      </c>
      <c r="O1696" t="s">
        <v>40</v>
      </c>
      <c r="P1696" t="str">
        <f>LEFT(Table6[[#This Row],[PoliceStation]],LEN(Table6[[#This Row],[PoliceStation]])-4)</f>
        <v>Jurong East</v>
      </c>
    </row>
    <row r="1697" spans="7:16" x14ac:dyDescent="0.2">
      <c r="G1697">
        <v>2016</v>
      </c>
      <c r="H1697" t="s">
        <v>15</v>
      </c>
      <c r="I1697">
        <v>4</v>
      </c>
      <c r="J1697" t="s">
        <v>88</v>
      </c>
      <c r="K1697" t="s">
        <v>5</v>
      </c>
      <c r="L1697" t="s">
        <v>89</v>
      </c>
      <c r="M1697" t="s">
        <v>72</v>
      </c>
      <c r="N1697" t="s">
        <v>49</v>
      </c>
      <c r="O1697" t="s">
        <v>50</v>
      </c>
      <c r="P1697" t="str">
        <f>LEFT(Table6[[#This Row],[PoliceStation]],LEN(Table6[[#This Row],[PoliceStation]])-4)</f>
        <v>Bishan</v>
      </c>
    </row>
    <row r="1698" spans="7:16" x14ac:dyDescent="0.2">
      <c r="G1698">
        <v>2016</v>
      </c>
      <c r="H1698" t="s">
        <v>17</v>
      </c>
      <c r="I1698">
        <v>4</v>
      </c>
      <c r="J1698" t="s">
        <v>88</v>
      </c>
      <c r="K1698" t="s">
        <v>6</v>
      </c>
      <c r="L1698" t="s">
        <v>89</v>
      </c>
      <c r="M1698" t="s">
        <v>54</v>
      </c>
      <c r="N1698" t="s">
        <v>39</v>
      </c>
      <c r="O1698" t="s">
        <v>40</v>
      </c>
      <c r="P1698" t="str">
        <f>LEFT(Table6[[#This Row],[PoliceStation]],LEN(Table6[[#This Row],[PoliceStation]])-4)</f>
        <v>Jurong West</v>
      </c>
    </row>
    <row r="1699" spans="7:16" x14ac:dyDescent="0.2">
      <c r="G1699">
        <v>2016</v>
      </c>
      <c r="H1699" t="s">
        <v>16</v>
      </c>
      <c r="I1699">
        <v>3</v>
      </c>
      <c r="J1699" t="s">
        <v>88</v>
      </c>
      <c r="K1699" t="s">
        <v>6</v>
      </c>
      <c r="L1699" t="s">
        <v>89</v>
      </c>
      <c r="M1699" t="s">
        <v>78</v>
      </c>
      <c r="N1699" t="s">
        <v>49</v>
      </c>
      <c r="O1699" t="s">
        <v>50</v>
      </c>
      <c r="P1699" t="str">
        <f>LEFT(Table6[[#This Row],[PoliceStation]],LEN(Table6[[#This Row],[PoliceStation]])-4)</f>
        <v>Orchard</v>
      </c>
    </row>
    <row r="1700" spans="7:16" x14ac:dyDescent="0.2">
      <c r="G1700">
        <v>2016</v>
      </c>
      <c r="H1700" t="s">
        <v>12</v>
      </c>
      <c r="I1700">
        <v>49</v>
      </c>
      <c r="J1700" t="s">
        <v>88</v>
      </c>
      <c r="K1700" t="s">
        <v>3</v>
      </c>
      <c r="L1700" t="s">
        <v>89</v>
      </c>
      <c r="M1700" t="s">
        <v>54</v>
      </c>
      <c r="N1700" t="s">
        <v>39</v>
      </c>
      <c r="O1700" t="s">
        <v>40</v>
      </c>
      <c r="P1700" t="str">
        <f>LEFT(Table6[[#This Row],[PoliceStation]],LEN(Table6[[#This Row],[PoliceStation]])-4)</f>
        <v>Jurong West</v>
      </c>
    </row>
    <row r="1701" spans="7:16" x14ac:dyDescent="0.2">
      <c r="G1701">
        <v>2016</v>
      </c>
      <c r="H1701" t="s">
        <v>16</v>
      </c>
      <c r="I1701">
        <v>4</v>
      </c>
      <c r="J1701" t="s">
        <v>88</v>
      </c>
      <c r="K1701" t="s">
        <v>6</v>
      </c>
      <c r="L1701" t="s">
        <v>89</v>
      </c>
      <c r="M1701" t="s">
        <v>54</v>
      </c>
      <c r="N1701" t="s">
        <v>39</v>
      </c>
      <c r="O1701" t="s">
        <v>40</v>
      </c>
      <c r="P1701" t="str">
        <f>LEFT(Table6[[#This Row],[PoliceStation]],LEN(Table6[[#This Row],[PoliceStation]])-4)</f>
        <v>Jurong West</v>
      </c>
    </row>
    <row r="1702" spans="7:16" x14ac:dyDescent="0.2">
      <c r="G1702">
        <v>2016</v>
      </c>
      <c r="H1702" t="s">
        <v>17</v>
      </c>
      <c r="I1702">
        <v>0</v>
      </c>
      <c r="J1702" t="s">
        <v>88</v>
      </c>
      <c r="K1702" t="s">
        <v>6</v>
      </c>
      <c r="L1702" t="s">
        <v>89</v>
      </c>
      <c r="M1702" t="s">
        <v>81</v>
      </c>
      <c r="N1702" t="s">
        <v>39</v>
      </c>
      <c r="O1702" t="s">
        <v>40</v>
      </c>
      <c r="P1702" t="str">
        <f>LEFT(Table6[[#This Row],[PoliceStation]],LEN(Table6[[#This Row],[PoliceStation]])-4)</f>
        <v>Woodlands East</v>
      </c>
    </row>
    <row r="1703" spans="7:16" x14ac:dyDescent="0.2">
      <c r="G1703">
        <v>2016</v>
      </c>
      <c r="H1703" t="s">
        <v>15</v>
      </c>
      <c r="I1703">
        <v>2</v>
      </c>
      <c r="J1703" t="s">
        <v>88</v>
      </c>
      <c r="K1703" t="s">
        <v>5</v>
      </c>
      <c r="L1703" t="s">
        <v>89</v>
      </c>
      <c r="M1703" t="s">
        <v>81</v>
      </c>
      <c r="N1703" t="s">
        <v>39</v>
      </c>
      <c r="O1703" t="s">
        <v>40</v>
      </c>
      <c r="P1703" t="str">
        <f>LEFT(Table6[[#This Row],[PoliceStation]],LEN(Table6[[#This Row],[PoliceStation]])-4)</f>
        <v>Woodlands East</v>
      </c>
    </row>
    <row r="1704" spans="7:16" x14ac:dyDescent="0.2">
      <c r="G1704">
        <v>2016</v>
      </c>
      <c r="H1704" t="s">
        <v>17</v>
      </c>
      <c r="I1704">
        <v>3</v>
      </c>
      <c r="J1704" t="s">
        <v>88</v>
      </c>
      <c r="K1704" t="s">
        <v>6</v>
      </c>
      <c r="L1704" t="s">
        <v>89</v>
      </c>
      <c r="M1704" t="s">
        <v>81</v>
      </c>
      <c r="N1704" t="s">
        <v>39</v>
      </c>
      <c r="O1704" t="s">
        <v>40</v>
      </c>
      <c r="P1704" t="str">
        <f>LEFT(Table6[[#This Row],[PoliceStation]],LEN(Table6[[#This Row],[PoliceStation]])-4)</f>
        <v>Woodlands East</v>
      </c>
    </row>
    <row r="1705" spans="7:16" x14ac:dyDescent="0.2">
      <c r="G1705">
        <v>2016</v>
      </c>
      <c r="H1705" t="s">
        <v>12</v>
      </c>
      <c r="I1705">
        <v>36</v>
      </c>
      <c r="J1705" t="s">
        <v>88</v>
      </c>
      <c r="K1705" t="s">
        <v>3</v>
      </c>
      <c r="L1705" t="s">
        <v>89</v>
      </c>
      <c r="M1705" t="s">
        <v>81</v>
      </c>
      <c r="N1705" t="s">
        <v>39</v>
      </c>
      <c r="O1705" t="s">
        <v>40</v>
      </c>
      <c r="P1705" t="str">
        <f>LEFT(Table6[[#This Row],[PoliceStation]],LEN(Table6[[#This Row],[PoliceStation]])-4)</f>
        <v>Woodlands East</v>
      </c>
    </row>
    <row r="1706" spans="7:16" x14ac:dyDescent="0.2">
      <c r="G1706">
        <v>2016</v>
      </c>
      <c r="H1706" t="s">
        <v>14</v>
      </c>
      <c r="I1706">
        <v>3</v>
      </c>
      <c r="J1706" t="s">
        <v>88</v>
      </c>
      <c r="K1706" t="s">
        <v>4</v>
      </c>
      <c r="L1706" t="s">
        <v>89</v>
      </c>
      <c r="M1706" t="s">
        <v>82</v>
      </c>
      <c r="N1706" t="s">
        <v>39</v>
      </c>
      <c r="O1706" t="s">
        <v>40</v>
      </c>
      <c r="P1706" t="str">
        <f>LEFT(Table6[[#This Row],[PoliceStation]],LEN(Table6[[#This Row],[PoliceStation]])-4)</f>
        <v>Woodlands West</v>
      </c>
    </row>
    <row r="1707" spans="7:16" x14ac:dyDescent="0.2">
      <c r="G1707">
        <v>2016</v>
      </c>
      <c r="H1707" t="s">
        <v>15</v>
      </c>
      <c r="I1707">
        <v>9</v>
      </c>
      <c r="J1707" t="s">
        <v>88</v>
      </c>
      <c r="K1707" t="s">
        <v>5</v>
      </c>
      <c r="L1707" t="s">
        <v>89</v>
      </c>
      <c r="M1707" t="s">
        <v>82</v>
      </c>
      <c r="N1707" t="s">
        <v>39</v>
      </c>
      <c r="O1707" t="s">
        <v>40</v>
      </c>
      <c r="P1707" t="str">
        <f>LEFT(Table6[[#This Row],[PoliceStation]],LEN(Table6[[#This Row],[PoliceStation]])-4)</f>
        <v>Woodlands West</v>
      </c>
    </row>
    <row r="1708" spans="7:16" x14ac:dyDescent="0.2">
      <c r="G1708">
        <v>2016</v>
      </c>
      <c r="H1708" t="s">
        <v>16</v>
      </c>
      <c r="I1708">
        <v>12</v>
      </c>
      <c r="J1708" t="s">
        <v>88</v>
      </c>
      <c r="K1708" t="s">
        <v>6</v>
      </c>
      <c r="L1708" t="s">
        <v>89</v>
      </c>
      <c r="M1708" t="s">
        <v>82</v>
      </c>
      <c r="N1708" t="s">
        <v>39</v>
      </c>
      <c r="O1708" t="s">
        <v>40</v>
      </c>
      <c r="P1708" t="str">
        <f>LEFT(Table6[[#This Row],[PoliceStation]],LEN(Table6[[#This Row],[PoliceStation]])-4)</f>
        <v>Woodlands West</v>
      </c>
    </row>
    <row r="1709" spans="7:16" x14ac:dyDescent="0.2">
      <c r="G1709">
        <v>2016</v>
      </c>
      <c r="H1709" t="s">
        <v>14</v>
      </c>
      <c r="I1709">
        <v>0</v>
      </c>
      <c r="J1709" t="s">
        <v>88</v>
      </c>
      <c r="K1709" t="s">
        <v>4</v>
      </c>
      <c r="L1709" t="s">
        <v>89</v>
      </c>
      <c r="M1709" t="s">
        <v>81</v>
      </c>
      <c r="N1709" t="s">
        <v>39</v>
      </c>
      <c r="O1709" t="s">
        <v>40</v>
      </c>
      <c r="P1709" t="str">
        <f>LEFT(Table6[[#This Row],[PoliceStation]],LEN(Table6[[#This Row],[PoliceStation]])-4)</f>
        <v>Woodlands East</v>
      </c>
    </row>
    <row r="1710" spans="7:16" x14ac:dyDescent="0.2">
      <c r="G1710">
        <v>2016</v>
      </c>
      <c r="H1710" t="s">
        <v>15</v>
      </c>
      <c r="I1710">
        <v>0</v>
      </c>
      <c r="J1710" t="s">
        <v>88</v>
      </c>
      <c r="K1710" t="s">
        <v>5</v>
      </c>
      <c r="L1710" t="s">
        <v>89</v>
      </c>
      <c r="M1710" t="s">
        <v>81</v>
      </c>
      <c r="N1710" t="s">
        <v>39</v>
      </c>
      <c r="O1710" t="s">
        <v>40</v>
      </c>
      <c r="P1710" t="str">
        <f>LEFT(Table6[[#This Row],[PoliceStation]],LEN(Table6[[#This Row],[PoliceStation]])-4)</f>
        <v>Woodlands East</v>
      </c>
    </row>
    <row r="1711" spans="7:16" x14ac:dyDescent="0.2">
      <c r="G1711">
        <v>2016</v>
      </c>
      <c r="H1711" t="s">
        <v>16</v>
      </c>
      <c r="I1711">
        <v>0</v>
      </c>
      <c r="J1711" t="s">
        <v>88</v>
      </c>
      <c r="K1711" t="s">
        <v>6</v>
      </c>
      <c r="L1711" t="s">
        <v>89</v>
      </c>
      <c r="M1711" t="s">
        <v>81</v>
      </c>
      <c r="N1711" t="s">
        <v>39</v>
      </c>
      <c r="O1711" t="s">
        <v>40</v>
      </c>
      <c r="P1711" t="str">
        <f>LEFT(Table6[[#This Row],[PoliceStation]],LEN(Table6[[#This Row],[PoliceStation]])-4)</f>
        <v>Woodlands East</v>
      </c>
    </row>
    <row r="1712" spans="7:16" x14ac:dyDescent="0.2">
      <c r="G1712">
        <v>2016</v>
      </c>
      <c r="H1712" t="s">
        <v>16</v>
      </c>
      <c r="I1712">
        <v>9</v>
      </c>
      <c r="J1712" t="s">
        <v>88</v>
      </c>
      <c r="K1712" t="s">
        <v>6</v>
      </c>
      <c r="L1712" t="s">
        <v>89</v>
      </c>
      <c r="M1712" t="s">
        <v>81</v>
      </c>
      <c r="N1712" t="s">
        <v>39</v>
      </c>
      <c r="O1712" t="s">
        <v>40</v>
      </c>
      <c r="P1712" t="str">
        <f>LEFT(Table6[[#This Row],[PoliceStation]],LEN(Table6[[#This Row],[PoliceStation]])-4)</f>
        <v>Woodlands East</v>
      </c>
    </row>
    <row r="1713" spans="7:16" x14ac:dyDescent="0.2">
      <c r="G1713">
        <v>2016</v>
      </c>
      <c r="H1713" t="s">
        <v>17</v>
      </c>
      <c r="I1713">
        <v>6</v>
      </c>
      <c r="J1713" t="s">
        <v>88</v>
      </c>
      <c r="K1713" t="s">
        <v>6</v>
      </c>
      <c r="L1713" t="s">
        <v>89</v>
      </c>
      <c r="M1713" t="s">
        <v>82</v>
      </c>
      <c r="N1713" t="s">
        <v>39</v>
      </c>
      <c r="O1713" t="s">
        <v>40</v>
      </c>
      <c r="P1713" t="str">
        <f>LEFT(Table6[[#This Row],[PoliceStation]],LEN(Table6[[#This Row],[PoliceStation]])-4)</f>
        <v>Woodlands West</v>
      </c>
    </row>
    <row r="1714" spans="7:16" x14ac:dyDescent="0.2">
      <c r="G1714">
        <v>2016</v>
      </c>
      <c r="H1714" t="s">
        <v>14</v>
      </c>
      <c r="I1714">
        <v>1</v>
      </c>
      <c r="J1714" t="s">
        <v>88</v>
      </c>
      <c r="K1714" t="s">
        <v>4</v>
      </c>
      <c r="L1714" t="s">
        <v>89</v>
      </c>
      <c r="M1714" t="s">
        <v>81</v>
      </c>
      <c r="N1714" t="s">
        <v>39</v>
      </c>
      <c r="O1714" t="s">
        <v>40</v>
      </c>
      <c r="P1714" t="str">
        <f>LEFT(Table6[[#This Row],[PoliceStation]],LEN(Table6[[#This Row],[PoliceStation]])-4)</f>
        <v>Woodlands East</v>
      </c>
    </row>
    <row r="1715" spans="7:16" x14ac:dyDescent="0.2">
      <c r="G1715">
        <v>2016</v>
      </c>
      <c r="H1715" t="s">
        <v>15</v>
      </c>
      <c r="I1715">
        <v>8</v>
      </c>
      <c r="J1715" t="s">
        <v>88</v>
      </c>
      <c r="K1715" t="s">
        <v>5</v>
      </c>
      <c r="L1715" t="s">
        <v>89</v>
      </c>
      <c r="M1715" t="s">
        <v>53</v>
      </c>
      <c r="N1715" t="s">
        <v>39</v>
      </c>
      <c r="O1715" t="s">
        <v>40</v>
      </c>
      <c r="P1715" t="str">
        <f>LEFT(Table6[[#This Row],[PoliceStation]],LEN(Table6[[#This Row],[PoliceStation]])-4)</f>
        <v>Nanyang</v>
      </c>
    </row>
    <row r="1716" spans="7:16" x14ac:dyDescent="0.2">
      <c r="G1716">
        <v>2016</v>
      </c>
      <c r="H1716" t="s">
        <v>14</v>
      </c>
      <c r="I1716">
        <v>2</v>
      </c>
      <c r="J1716" t="s">
        <v>88</v>
      </c>
      <c r="K1716" t="s">
        <v>4</v>
      </c>
      <c r="L1716" t="s">
        <v>89</v>
      </c>
      <c r="M1716" t="s">
        <v>53</v>
      </c>
      <c r="N1716" t="s">
        <v>39</v>
      </c>
      <c r="O1716" t="s">
        <v>40</v>
      </c>
      <c r="P1716" t="str">
        <f>LEFT(Table6[[#This Row],[PoliceStation]],LEN(Table6[[#This Row],[PoliceStation]])-4)</f>
        <v>Nanyang</v>
      </c>
    </row>
    <row r="1717" spans="7:16" x14ac:dyDescent="0.2">
      <c r="G1717">
        <v>2016</v>
      </c>
      <c r="H1717" t="s">
        <v>12</v>
      </c>
      <c r="I1717">
        <v>46</v>
      </c>
      <c r="J1717" t="s">
        <v>88</v>
      </c>
      <c r="K1717" t="s">
        <v>3</v>
      </c>
      <c r="L1717" t="s">
        <v>89</v>
      </c>
      <c r="M1717" t="s">
        <v>53</v>
      </c>
      <c r="N1717" t="s">
        <v>39</v>
      </c>
      <c r="O1717" t="s">
        <v>40</v>
      </c>
      <c r="P1717" t="str">
        <f>LEFT(Table6[[#This Row],[PoliceStation]],LEN(Table6[[#This Row],[PoliceStation]])-4)</f>
        <v>Nanyang</v>
      </c>
    </row>
    <row r="1718" spans="7:16" x14ac:dyDescent="0.2">
      <c r="G1718">
        <v>2016</v>
      </c>
      <c r="H1718" t="s">
        <v>14</v>
      </c>
      <c r="I1718">
        <v>0</v>
      </c>
      <c r="J1718" t="s">
        <v>88</v>
      </c>
      <c r="K1718" t="s">
        <v>4</v>
      </c>
      <c r="L1718" t="s">
        <v>89</v>
      </c>
      <c r="M1718" t="s">
        <v>38</v>
      </c>
      <c r="N1718" t="s">
        <v>39</v>
      </c>
      <c r="O1718" t="s">
        <v>40</v>
      </c>
      <c r="P1718" t="str">
        <f>LEFT(Table6[[#This Row],[PoliceStation]],LEN(Table6[[#This Row],[PoliceStation]])-4)</f>
        <v>Woodlands</v>
      </c>
    </row>
    <row r="1719" spans="7:16" x14ac:dyDescent="0.2">
      <c r="G1719">
        <v>2016</v>
      </c>
      <c r="H1719" t="s">
        <v>17</v>
      </c>
      <c r="I1719">
        <v>2</v>
      </c>
      <c r="J1719" t="s">
        <v>88</v>
      </c>
      <c r="K1719" t="s">
        <v>6</v>
      </c>
      <c r="L1719" t="s">
        <v>89</v>
      </c>
      <c r="M1719" t="s">
        <v>53</v>
      </c>
      <c r="N1719" t="s">
        <v>39</v>
      </c>
      <c r="O1719" t="s">
        <v>40</v>
      </c>
      <c r="P1719" t="str">
        <f>LEFT(Table6[[#This Row],[PoliceStation]],LEN(Table6[[#This Row],[PoliceStation]])-4)</f>
        <v>Nanyang</v>
      </c>
    </row>
    <row r="1720" spans="7:16" x14ac:dyDescent="0.2">
      <c r="G1720">
        <v>2016</v>
      </c>
      <c r="H1720" t="s">
        <v>17</v>
      </c>
      <c r="I1720">
        <v>0</v>
      </c>
      <c r="J1720" t="s">
        <v>88</v>
      </c>
      <c r="K1720" t="s">
        <v>6</v>
      </c>
      <c r="L1720" t="s">
        <v>89</v>
      </c>
      <c r="M1720" t="s">
        <v>38</v>
      </c>
      <c r="N1720" t="s">
        <v>39</v>
      </c>
      <c r="O1720" t="s">
        <v>40</v>
      </c>
      <c r="P1720" t="str">
        <f>LEFT(Table6[[#This Row],[PoliceStation]],LEN(Table6[[#This Row],[PoliceStation]])-4)</f>
        <v>Woodlands</v>
      </c>
    </row>
    <row r="1721" spans="7:16" x14ac:dyDescent="0.2">
      <c r="G1721">
        <v>2016</v>
      </c>
      <c r="H1721" t="s">
        <v>16</v>
      </c>
      <c r="I1721">
        <v>0</v>
      </c>
      <c r="J1721" t="s">
        <v>88</v>
      </c>
      <c r="K1721" t="s">
        <v>6</v>
      </c>
      <c r="L1721" t="s">
        <v>89</v>
      </c>
      <c r="M1721" t="s">
        <v>38</v>
      </c>
      <c r="N1721" t="s">
        <v>39</v>
      </c>
      <c r="O1721" t="s">
        <v>40</v>
      </c>
      <c r="P1721" t="str">
        <f>LEFT(Table6[[#This Row],[PoliceStation]],LEN(Table6[[#This Row],[PoliceStation]])-4)</f>
        <v>Woodlands</v>
      </c>
    </row>
    <row r="1722" spans="7:16" x14ac:dyDescent="0.2">
      <c r="G1722">
        <v>2016</v>
      </c>
      <c r="H1722" t="s">
        <v>16</v>
      </c>
      <c r="I1722">
        <v>9</v>
      </c>
      <c r="J1722" t="s">
        <v>88</v>
      </c>
      <c r="K1722" t="s">
        <v>6</v>
      </c>
      <c r="L1722" t="s">
        <v>89</v>
      </c>
      <c r="M1722" t="s">
        <v>53</v>
      </c>
      <c r="N1722" t="s">
        <v>39</v>
      </c>
      <c r="O1722" t="s">
        <v>40</v>
      </c>
      <c r="P1722" t="str">
        <f>LEFT(Table6[[#This Row],[PoliceStation]],LEN(Table6[[#This Row],[PoliceStation]])-4)</f>
        <v>Nanyang</v>
      </c>
    </row>
    <row r="1723" spans="7:16" x14ac:dyDescent="0.2">
      <c r="G1723">
        <v>2016</v>
      </c>
      <c r="H1723" t="s">
        <v>12</v>
      </c>
      <c r="I1723">
        <v>33</v>
      </c>
      <c r="J1723" t="s">
        <v>88</v>
      </c>
      <c r="K1723" t="s">
        <v>3</v>
      </c>
      <c r="L1723" t="s">
        <v>89</v>
      </c>
      <c r="M1723" t="s">
        <v>82</v>
      </c>
      <c r="N1723" t="s">
        <v>39</v>
      </c>
      <c r="O1723" t="s">
        <v>40</v>
      </c>
      <c r="P1723" t="str">
        <f>LEFT(Table6[[#This Row],[PoliceStation]],LEN(Table6[[#This Row],[PoliceStation]])-4)</f>
        <v>Woodlands West</v>
      </c>
    </row>
    <row r="1724" spans="7:16" x14ac:dyDescent="0.2">
      <c r="G1724">
        <v>2016</v>
      </c>
      <c r="H1724" t="s">
        <v>15</v>
      </c>
      <c r="I1724">
        <v>0</v>
      </c>
      <c r="J1724" t="s">
        <v>88</v>
      </c>
      <c r="K1724" t="s">
        <v>5</v>
      </c>
      <c r="L1724" t="s">
        <v>89</v>
      </c>
      <c r="M1724" t="s">
        <v>38</v>
      </c>
      <c r="N1724" t="s">
        <v>39</v>
      </c>
      <c r="O1724" t="s">
        <v>40</v>
      </c>
      <c r="P1724" t="str">
        <f>LEFT(Table6[[#This Row],[PoliceStation]],LEN(Table6[[#This Row],[PoliceStation]])-4)</f>
        <v>Woodlands</v>
      </c>
    </row>
    <row r="1725" spans="7:16" x14ac:dyDescent="0.2">
      <c r="G1725">
        <v>2017</v>
      </c>
      <c r="H1725" t="s">
        <v>16</v>
      </c>
      <c r="I1725">
        <v>0</v>
      </c>
      <c r="J1725" t="s">
        <v>88</v>
      </c>
      <c r="K1725" t="s">
        <v>6</v>
      </c>
      <c r="L1725" t="s">
        <v>89</v>
      </c>
      <c r="M1725" t="s">
        <v>82</v>
      </c>
      <c r="N1725" t="s">
        <v>39</v>
      </c>
      <c r="O1725" t="s">
        <v>40</v>
      </c>
      <c r="P1725" t="str">
        <f>LEFT(Table6[[#This Row],[PoliceStation]],LEN(Table6[[#This Row],[PoliceStation]])-4)</f>
        <v>Woodlands West</v>
      </c>
    </row>
    <row r="1726" spans="7:16" x14ac:dyDescent="0.2">
      <c r="G1726">
        <v>2017</v>
      </c>
      <c r="H1726" t="s">
        <v>14</v>
      </c>
      <c r="I1726">
        <v>4</v>
      </c>
      <c r="J1726" t="s">
        <v>88</v>
      </c>
      <c r="K1726" t="s">
        <v>4</v>
      </c>
      <c r="L1726" t="s">
        <v>89</v>
      </c>
      <c r="M1726" t="s">
        <v>53</v>
      </c>
      <c r="N1726" t="s">
        <v>39</v>
      </c>
      <c r="O1726" t="s">
        <v>40</v>
      </c>
      <c r="P1726" t="str">
        <f>LEFT(Table6[[#This Row],[PoliceStation]],LEN(Table6[[#This Row],[PoliceStation]])-4)</f>
        <v>Nanyang</v>
      </c>
    </row>
    <row r="1727" spans="7:16" x14ac:dyDescent="0.2">
      <c r="G1727">
        <v>2017</v>
      </c>
      <c r="H1727" t="s">
        <v>12</v>
      </c>
      <c r="I1727">
        <v>0</v>
      </c>
      <c r="J1727" t="s">
        <v>88</v>
      </c>
      <c r="K1727" t="s">
        <v>3</v>
      </c>
      <c r="L1727" t="s">
        <v>89</v>
      </c>
      <c r="M1727" t="s">
        <v>76</v>
      </c>
      <c r="N1727" t="s">
        <v>42</v>
      </c>
      <c r="O1727" t="s">
        <v>43</v>
      </c>
      <c r="P1727" t="str">
        <f>LEFT(Table6[[#This Row],[PoliceStation]],LEN(Table6[[#This Row],[PoliceStation]])-4)</f>
        <v>Sembawang</v>
      </c>
    </row>
    <row r="1728" spans="7:16" x14ac:dyDescent="0.2">
      <c r="G1728">
        <v>2017</v>
      </c>
      <c r="H1728" t="s">
        <v>17</v>
      </c>
      <c r="I1728">
        <v>0</v>
      </c>
      <c r="J1728" t="s">
        <v>88</v>
      </c>
      <c r="K1728" t="s">
        <v>6</v>
      </c>
      <c r="L1728" t="s">
        <v>89</v>
      </c>
      <c r="M1728" t="s">
        <v>76</v>
      </c>
      <c r="N1728" t="s">
        <v>42</v>
      </c>
      <c r="O1728" t="s">
        <v>43</v>
      </c>
      <c r="P1728" t="str">
        <f>LEFT(Table6[[#This Row],[PoliceStation]],LEN(Table6[[#This Row],[PoliceStation]])-4)</f>
        <v>Sembawang</v>
      </c>
    </row>
    <row r="1729" spans="7:16" x14ac:dyDescent="0.2">
      <c r="G1729">
        <v>2017</v>
      </c>
      <c r="H1729" t="s">
        <v>12</v>
      </c>
      <c r="I1729">
        <v>0</v>
      </c>
      <c r="J1729" t="s">
        <v>88</v>
      </c>
      <c r="K1729" t="s">
        <v>3</v>
      </c>
      <c r="L1729" t="s">
        <v>89</v>
      </c>
      <c r="M1729" t="s">
        <v>82</v>
      </c>
      <c r="N1729" t="s">
        <v>39</v>
      </c>
      <c r="O1729" t="s">
        <v>40</v>
      </c>
      <c r="P1729" t="str">
        <f>LEFT(Table6[[#This Row],[PoliceStation]],LEN(Table6[[#This Row],[PoliceStation]])-4)</f>
        <v>Woodlands West</v>
      </c>
    </row>
    <row r="1730" spans="7:16" x14ac:dyDescent="0.2">
      <c r="G1730">
        <v>2017</v>
      </c>
      <c r="H1730" t="s">
        <v>16</v>
      </c>
      <c r="I1730">
        <v>4</v>
      </c>
      <c r="J1730" t="s">
        <v>88</v>
      </c>
      <c r="K1730" t="s">
        <v>6</v>
      </c>
      <c r="L1730" t="s">
        <v>89</v>
      </c>
      <c r="M1730" t="s">
        <v>53</v>
      </c>
      <c r="N1730" t="s">
        <v>39</v>
      </c>
      <c r="O1730" t="s">
        <v>40</v>
      </c>
      <c r="P1730" t="str">
        <f>LEFT(Table6[[#This Row],[PoliceStation]],LEN(Table6[[#This Row],[PoliceStation]])-4)</f>
        <v>Nanyang</v>
      </c>
    </row>
    <row r="1731" spans="7:16" x14ac:dyDescent="0.2">
      <c r="G1731">
        <v>2017</v>
      </c>
      <c r="H1731" t="s">
        <v>17</v>
      </c>
      <c r="I1731">
        <v>0</v>
      </c>
      <c r="J1731" t="s">
        <v>88</v>
      </c>
      <c r="K1731" t="s">
        <v>6</v>
      </c>
      <c r="L1731" t="s">
        <v>89</v>
      </c>
      <c r="M1731" t="s">
        <v>82</v>
      </c>
      <c r="N1731" t="s">
        <v>39</v>
      </c>
      <c r="O1731" t="s">
        <v>40</v>
      </c>
      <c r="P1731" t="str">
        <f>LEFT(Table6[[#This Row],[PoliceStation]],LEN(Table6[[#This Row],[PoliceStation]])-4)</f>
        <v>Woodlands West</v>
      </c>
    </row>
    <row r="1732" spans="7:16" x14ac:dyDescent="0.2">
      <c r="G1732">
        <v>2017</v>
      </c>
      <c r="H1732" t="s">
        <v>12</v>
      </c>
      <c r="I1732">
        <v>47</v>
      </c>
      <c r="J1732" t="s">
        <v>88</v>
      </c>
      <c r="K1732" t="s">
        <v>3</v>
      </c>
      <c r="L1732" t="s">
        <v>89</v>
      </c>
      <c r="M1732" t="s">
        <v>81</v>
      </c>
      <c r="N1732" t="s">
        <v>39</v>
      </c>
      <c r="O1732" t="s">
        <v>40</v>
      </c>
      <c r="P1732" t="str">
        <f>LEFT(Table6[[#This Row],[PoliceStation]],LEN(Table6[[#This Row],[PoliceStation]])-4)</f>
        <v>Woodlands East</v>
      </c>
    </row>
    <row r="1733" spans="7:16" x14ac:dyDescent="0.2">
      <c r="G1733">
        <v>2017</v>
      </c>
      <c r="H1733" t="s">
        <v>17</v>
      </c>
      <c r="I1733">
        <v>2</v>
      </c>
      <c r="J1733" t="s">
        <v>88</v>
      </c>
      <c r="K1733" t="s">
        <v>6</v>
      </c>
      <c r="L1733" t="s">
        <v>89</v>
      </c>
      <c r="M1733" t="s">
        <v>81</v>
      </c>
      <c r="N1733" t="s">
        <v>39</v>
      </c>
      <c r="O1733" t="s">
        <v>40</v>
      </c>
      <c r="P1733" t="str">
        <f>LEFT(Table6[[#This Row],[PoliceStation]],LEN(Table6[[#This Row],[PoliceStation]])-4)</f>
        <v>Woodlands East</v>
      </c>
    </row>
    <row r="1734" spans="7:16" x14ac:dyDescent="0.2">
      <c r="G1734">
        <v>2017</v>
      </c>
      <c r="H1734" t="s">
        <v>15</v>
      </c>
      <c r="I1734">
        <v>4</v>
      </c>
      <c r="J1734" t="s">
        <v>88</v>
      </c>
      <c r="K1734" t="s">
        <v>5</v>
      </c>
      <c r="L1734" t="s">
        <v>89</v>
      </c>
      <c r="M1734" t="s">
        <v>81</v>
      </c>
      <c r="N1734" t="s">
        <v>39</v>
      </c>
      <c r="O1734" t="s">
        <v>40</v>
      </c>
      <c r="P1734" t="str">
        <f>LEFT(Table6[[#This Row],[PoliceStation]],LEN(Table6[[#This Row],[PoliceStation]])-4)</f>
        <v>Woodlands East</v>
      </c>
    </row>
    <row r="1735" spans="7:16" x14ac:dyDescent="0.2">
      <c r="G1735">
        <v>2017</v>
      </c>
      <c r="H1735" t="s">
        <v>15</v>
      </c>
      <c r="I1735">
        <v>6</v>
      </c>
      <c r="J1735" t="s">
        <v>88</v>
      </c>
      <c r="K1735" t="s">
        <v>5</v>
      </c>
      <c r="L1735" t="s">
        <v>89</v>
      </c>
      <c r="M1735" t="s">
        <v>53</v>
      </c>
      <c r="N1735" t="s">
        <v>39</v>
      </c>
      <c r="O1735" t="s">
        <v>40</v>
      </c>
      <c r="P1735" t="str">
        <f>LEFT(Table6[[#This Row],[PoliceStation]],LEN(Table6[[#This Row],[PoliceStation]])-4)</f>
        <v>Nanyang</v>
      </c>
    </row>
    <row r="1736" spans="7:16" x14ac:dyDescent="0.2">
      <c r="G1736">
        <v>2017</v>
      </c>
      <c r="H1736" t="s">
        <v>17</v>
      </c>
      <c r="I1736">
        <v>0</v>
      </c>
      <c r="J1736" t="s">
        <v>88</v>
      </c>
      <c r="K1736" t="s">
        <v>6</v>
      </c>
      <c r="L1736" t="s">
        <v>89</v>
      </c>
      <c r="M1736" t="s">
        <v>53</v>
      </c>
      <c r="N1736" t="s">
        <v>39</v>
      </c>
      <c r="O1736" t="s">
        <v>40</v>
      </c>
      <c r="P1736" t="str">
        <f>LEFT(Table6[[#This Row],[PoliceStation]],LEN(Table6[[#This Row],[PoliceStation]])-4)</f>
        <v>Nanyang</v>
      </c>
    </row>
    <row r="1737" spans="7:16" x14ac:dyDescent="0.2">
      <c r="G1737">
        <v>2017</v>
      </c>
      <c r="H1737" t="s">
        <v>15</v>
      </c>
      <c r="I1737">
        <v>0</v>
      </c>
      <c r="J1737" t="s">
        <v>88</v>
      </c>
      <c r="K1737" t="s">
        <v>5</v>
      </c>
      <c r="L1737" t="s">
        <v>89</v>
      </c>
      <c r="M1737" t="s">
        <v>76</v>
      </c>
      <c r="N1737" t="s">
        <v>42</v>
      </c>
      <c r="O1737" t="s">
        <v>43</v>
      </c>
      <c r="P1737" t="str">
        <f>LEFT(Table6[[#This Row],[PoliceStation]],LEN(Table6[[#This Row],[PoliceStation]])-4)</f>
        <v>Sembawang</v>
      </c>
    </row>
    <row r="1738" spans="7:16" x14ac:dyDescent="0.2">
      <c r="G1738">
        <v>2017</v>
      </c>
      <c r="H1738" t="s">
        <v>12</v>
      </c>
      <c r="I1738">
        <v>50</v>
      </c>
      <c r="J1738" t="s">
        <v>88</v>
      </c>
      <c r="K1738" t="s">
        <v>3</v>
      </c>
      <c r="L1738" t="s">
        <v>89</v>
      </c>
      <c r="M1738" t="s">
        <v>53</v>
      </c>
      <c r="N1738" t="s">
        <v>39</v>
      </c>
      <c r="O1738" t="s">
        <v>40</v>
      </c>
      <c r="P1738" t="str">
        <f>LEFT(Table6[[#This Row],[PoliceStation]],LEN(Table6[[#This Row],[PoliceStation]])-4)</f>
        <v>Nanyang</v>
      </c>
    </row>
    <row r="1739" spans="7:16" x14ac:dyDescent="0.2">
      <c r="G1739">
        <v>2017</v>
      </c>
      <c r="H1739" t="s">
        <v>15</v>
      </c>
      <c r="I1739">
        <v>0</v>
      </c>
      <c r="J1739" t="s">
        <v>88</v>
      </c>
      <c r="K1739" t="s">
        <v>5</v>
      </c>
      <c r="L1739" t="s">
        <v>89</v>
      </c>
      <c r="M1739" t="s">
        <v>82</v>
      </c>
      <c r="N1739" t="s">
        <v>39</v>
      </c>
      <c r="O1739" t="s">
        <v>40</v>
      </c>
      <c r="P1739" t="str">
        <f>LEFT(Table6[[#This Row],[PoliceStation]],LEN(Table6[[#This Row],[PoliceStation]])-4)</f>
        <v>Woodlands West</v>
      </c>
    </row>
    <row r="1740" spans="7:16" x14ac:dyDescent="0.2">
      <c r="G1740">
        <v>2017</v>
      </c>
      <c r="H1740" t="s">
        <v>14</v>
      </c>
      <c r="I1740">
        <v>0</v>
      </c>
      <c r="J1740" t="s">
        <v>88</v>
      </c>
      <c r="K1740" t="s">
        <v>4</v>
      </c>
      <c r="L1740" t="s">
        <v>89</v>
      </c>
      <c r="M1740" t="s">
        <v>38</v>
      </c>
      <c r="N1740" t="s">
        <v>39</v>
      </c>
      <c r="O1740" t="s">
        <v>40</v>
      </c>
      <c r="P1740" t="str">
        <f>LEFT(Table6[[#This Row],[PoliceStation]],LEN(Table6[[#This Row],[PoliceStation]])-4)</f>
        <v>Woodlands</v>
      </c>
    </row>
    <row r="1741" spans="7:16" x14ac:dyDescent="0.2">
      <c r="G1741">
        <v>2017</v>
      </c>
      <c r="H1741" t="s">
        <v>15</v>
      </c>
      <c r="I1741">
        <v>0</v>
      </c>
      <c r="J1741" t="s">
        <v>88</v>
      </c>
      <c r="K1741" t="s">
        <v>5</v>
      </c>
      <c r="L1741" t="s">
        <v>89</v>
      </c>
      <c r="M1741" t="s">
        <v>38</v>
      </c>
      <c r="N1741" t="s">
        <v>39</v>
      </c>
      <c r="O1741" t="s">
        <v>40</v>
      </c>
      <c r="P1741" t="str">
        <f>LEFT(Table6[[#This Row],[PoliceStation]],LEN(Table6[[#This Row],[PoliceStation]])-4)</f>
        <v>Woodlands</v>
      </c>
    </row>
    <row r="1742" spans="7:16" x14ac:dyDescent="0.2">
      <c r="G1742">
        <v>2017</v>
      </c>
      <c r="H1742" t="s">
        <v>17</v>
      </c>
      <c r="I1742">
        <v>0</v>
      </c>
      <c r="J1742" t="s">
        <v>88</v>
      </c>
      <c r="K1742" t="s">
        <v>6</v>
      </c>
      <c r="L1742" t="s">
        <v>89</v>
      </c>
      <c r="M1742" t="s">
        <v>38</v>
      </c>
      <c r="N1742" t="s">
        <v>39</v>
      </c>
      <c r="O1742" t="s">
        <v>40</v>
      </c>
      <c r="P1742" t="str">
        <f>LEFT(Table6[[#This Row],[PoliceStation]],LEN(Table6[[#This Row],[PoliceStation]])-4)</f>
        <v>Woodlands</v>
      </c>
    </row>
    <row r="1743" spans="7:16" x14ac:dyDescent="0.2">
      <c r="G1743">
        <v>2017</v>
      </c>
      <c r="H1743" t="s">
        <v>16</v>
      </c>
      <c r="I1743">
        <v>0</v>
      </c>
      <c r="J1743" t="s">
        <v>88</v>
      </c>
      <c r="K1743" t="s">
        <v>6</v>
      </c>
      <c r="L1743" t="s">
        <v>89</v>
      </c>
      <c r="M1743" t="s">
        <v>38</v>
      </c>
      <c r="N1743" t="s">
        <v>39</v>
      </c>
      <c r="O1743" t="s">
        <v>40</v>
      </c>
      <c r="P1743" t="str">
        <f>LEFT(Table6[[#This Row],[PoliceStation]],LEN(Table6[[#This Row],[PoliceStation]])-4)</f>
        <v>Woodlands</v>
      </c>
    </row>
    <row r="1744" spans="7:16" x14ac:dyDescent="0.2">
      <c r="G1744">
        <v>2017</v>
      </c>
      <c r="H1744" t="s">
        <v>12</v>
      </c>
      <c r="I1744">
        <v>0</v>
      </c>
      <c r="J1744" t="s">
        <v>88</v>
      </c>
      <c r="K1744" t="s">
        <v>3</v>
      </c>
      <c r="L1744" t="s">
        <v>89</v>
      </c>
      <c r="M1744" t="s">
        <v>38</v>
      </c>
      <c r="N1744" t="s">
        <v>39</v>
      </c>
      <c r="O1744" t="s">
        <v>40</v>
      </c>
      <c r="P1744" t="str">
        <f>LEFT(Table6[[#This Row],[PoliceStation]],LEN(Table6[[#This Row],[PoliceStation]])-4)</f>
        <v>Woodlands</v>
      </c>
    </row>
    <row r="1745" spans="7:16" x14ac:dyDescent="0.2">
      <c r="G1745">
        <v>2017</v>
      </c>
      <c r="H1745" t="s">
        <v>14</v>
      </c>
      <c r="I1745">
        <v>1</v>
      </c>
      <c r="J1745" t="s">
        <v>88</v>
      </c>
      <c r="K1745" t="s">
        <v>4</v>
      </c>
      <c r="L1745" t="s">
        <v>89</v>
      </c>
      <c r="M1745" t="s">
        <v>81</v>
      </c>
      <c r="N1745" t="s">
        <v>39</v>
      </c>
      <c r="O1745" t="s">
        <v>40</v>
      </c>
      <c r="P1745" t="str">
        <f>LEFT(Table6[[#This Row],[PoliceStation]],LEN(Table6[[#This Row],[PoliceStation]])-4)</f>
        <v>Woodlands East</v>
      </c>
    </row>
    <row r="1746" spans="7:16" x14ac:dyDescent="0.2">
      <c r="G1746">
        <v>2017</v>
      </c>
      <c r="H1746" t="s">
        <v>16</v>
      </c>
      <c r="I1746">
        <v>6</v>
      </c>
      <c r="J1746" t="s">
        <v>88</v>
      </c>
      <c r="K1746" t="s">
        <v>6</v>
      </c>
      <c r="L1746" t="s">
        <v>89</v>
      </c>
      <c r="M1746" t="s">
        <v>81</v>
      </c>
      <c r="N1746" t="s">
        <v>39</v>
      </c>
      <c r="O1746" t="s">
        <v>40</v>
      </c>
      <c r="P1746" t="str">
        <f>LEFT(Table6[[#This Row],[PoliceStation]],LEN(Table6[[#This Row],[PoliceStation]])-4)</f>
        <v>Woodlands East</v>
      </c>
    </row>
    <row r="1747" spans="7:16" x14ac:dyDescent="0.2">
      <c r="G1747">
        <v>2017</v>
      </c>
      <c r="H1747" t="s">
        <v>14</v>
      </c>
      <c r="I1747">
        <v>0</v>
      </c>
      <c r="J1747" t="s">
        <v>88</v>
      </c>
      <c r="K1747" t="s">
        <v>4</v>
      </c>
      <c r="L1747" t="s">
        <v>89</v>
      </c>
      <c r="M1747" t="s">
        <v>76</v>
      </c>
      <c r="N1747" t="s">
        <v>42</v>
      </c>
      <c r="O1747" t="s">
        <v>43</v>
      </c>
      <c r="P1747" t="str">
        <f>LEFT(Table6[[#This Row],[PoliceStation]],LEN(Table6[[#This Row],[PoliceStation]])-4)</f>
        <v>Sembawang</v>
      </c>
    </row>
    <row r="1748" spans="7:16" x14ac:dyDescent="0.2">
      <c r="G1748">
        <v>2017</v>
      </c>
      <c r="H1748" t="s">
        <v>12</v>
      </c>
      <c r="I1748">
        <v>0</v>
      </c>
      <c r="J1748" t="s">
        <v>88</v>
      </c>
      <c r="K1748" t="s">
        <v>3</v>
      </c>
      <c r="L1748" t="s">
        <v>89</v>
      </c>
      <c r="M1748" t="s">
        <v>69</v>
      </c>
      <c r="N1748" t="s">
        <v>42</v>
      </c>
      <c r="O1748" t="s">
        <v>43</v>
      </c>
      <c r="P1748" t="str">
        <f>LEFT(Table6[[#This Row],[PoliceStation]],LEN(Table6[[#This Row],[PoliceStation]])-4)</f>
        <v>Yishun South</v>
      </c>
    </row>
    <row r="1749" spans="7:16" x14ac:dyDescent="0.2">
      <c r="G1749">
        <v>2017</v>
      </c>
      <c r="H1749" t="s">
        <v>12</v>
      </c>
      <c r="I1749">
        <v>46</v>
      </c>
      <c r="J1749" t="s">
        <v>88</v>
      </c>
      <c r="K1749" t="s">
        <v>3</v>
      </c>
      <c r="L1749" t="s">
        <v>89</v>
      </c>
      <c r="M1749" t="s">
        <v>58</v>
      </c>
      <c r="N1749" t="s">
        <v>39</v>
      </c>
      <c r="O1749" t="s">
        <v>40</v>
      </c>
      <c r="P1749" t="str">
        <f>LEFT(Table6[[#This Row],[PoliceStation]],LEN(Table6[[#This Row],[PoliceStation]])-4)</f>
        <v>Bukit Batok</v>
      </c>
    </row>
    <row r="1750" spans="7:16" x14ac:dyDescent="0.2">
      <c r="G1750">
        <v>2017</v>
      </c>
      <c r="H1750" t="s">
        <v>17</v>
      </c>
      <c r="I1750">
        <v>0</v>
      </c>
      <c r="J1750" t="s">
        <v>88</v>
      </c>
      <c r="K1750" t="s">
        <v>6</v>
      </c>
      <c r="L1750" t="s">
        <v>89</v>
      </c>
      <c r="M1750" t="s">
        <v>69</v>
      </c>
      <c r="N1750" t="s">
        <v>42</v>
      </c>
      <c r="O1750" t="s">
        <v>43</v>
      </c>
      <c r="P1750" t="str">
        <f>LEFT(Table6[[#This Row],[PoliceStation]],LEN(Table6[[#This Row],[PoliceStation]])-4)</f>
        <v>Yishun South</v>
      </c>
    </row>
    <row r="1751" spans="7:16" x14ac:dyDescent="0.2">
      <c r="G1751">
        <v>2017</v>
      </c>
      <c r="H1751" t="s">
        <v>17</v>
      </c>
      <c r="I1751">
        <v>3</v>
      </c>
      <c r="J1751" t="s">
        <v>88</v>
      </c>
      <c r="K1751" t="s">
        <v>6</v>
      </c>
      <c r="L1751" t="s">
        <v>89</v>
      </c>
      <c r="M1751" t="s">
        <v>52</v>
      </c>
      <c r="N1751" t="s">
        <v>42</v>
      </c>
      <c r="O1751" t="s">
        <v>43</v>
      </c>
      <c r="P1751" t="str">
        <f>LEFT(Table6[[#This Row],[PoliceStation]],LEN(Table6[[#This Row],[PoliceStation]])-4)</f>
        <v>Ang Mo Kio North</v>
      </c>
    </row>
    <row r="1752" spans="7:16" x14ac:dyDescent="0.2">
      <c r="G1752">
        <v>2017</v>
      </c>
      <c r="H1752" t="s">
        <v>16</v>
      </c>
      <c r="I1752">
        <v>2</v>
      </c>
      <c r="J1752" t="s">
        <v>88</v>
      </c>
      <c r="K1752" t="s">
        <v>6</v>
      </c>
      <c r="L1752" t="s">
        <v>89</v>
      </c>
      <c r="M1752" t="s">
        <v>52</v>
      </c>
      <c r="N1752" t="s">
        <v>42</v>
      </c>
      <c r="O1752" t="s">
        <v>43</v>
      </c>
      <c r="P1752" t="str">
        <f>LEFT(Table6[[#This Row],[PoliceStation]],LEN(Table6[[#This Row],[PoliceStation]])-4)</f>
        <v>Ang Mo Kio North</v>
      </c>
    </row>
    <row r="1753" spans="7:16" x14ac:dyDescent="0.2">
      <c r="G1753">
        <v>2017</v>
      </c>
      <c r="H1753" t="s">
        <v>12</v>
      </c>
      <c r="I1753">
        <v>27</v>
      </c>
      <c r="J1753" t="s">
        <v>88</v>
      </c>
      <c r="K1753" t="s">
        <v>3</v>
      </c>
      <c r="L1753" t="s">
        <v>89</v>
      </c>
      <c r="M1753" t="s">
        <v>52</v>
      </c>
      <c r="N1753" t="s">
        <v>42</v>
      </c>
      <c r="O1753" t="s">
        <v>43</v>
      </c>
      <c r="P1753" t="str">
        <f>LEFT(Table6[[#This Row],[PoliceStation]],LEN(Table6[[#This Row],[PoliceStation]])-4)</f>
        <v>Ang Mo Kio North</v>
      </c>
    </row>
    <row r="1754" spans="7:16" x14ac:dyDescent="0.2">
      <c r="G1754">
        <v>2017</v>
      </c>
      <c r="H1754" t="s">
        <v>14</v>
      </c>
      <c r="I1754">
        <v>0</v>
      </c>
      <c r="J1754" t="s">
        <v>88</v>
      </c>
      <c r="K1754" t="s">
        <v>4</v>
      </c>
      <c r="L1754" t="s">
        <v>89</v>
      </c>
      <c r="M1754" t="s">
        <v>61</v>
      </c>
      <c r="N1754" t="s">
        <v>42</v>
      </c>
      <c r="O1754" t="s">
        <v>43</v>
      </c>
      <c r="P1754" t="str">
        <f>LEFT(Table6[[#This Row],[PoliceStation]],LEN(Table6[[#This Row],[PoliceStation]])-4)</f>
        <v>Ang Mo Kio South</v>
      </c>
    </row>
    <row r="1755" spans="7:16" x14ac:dyDescent="0.2">
      <c r="G1755">
        <v>2017</v>
      </c>
      <c r="H1755" t="s">
        <v>15</v>
      </c>
      <c r="I1755">
        <v>4</v>
      </c>
      <c r="J1755" t="s">
        <v>88</v>
      </c>
      <c r="K1755" t="s">
        <v>5</v>
      </c>
      <c r="L1755" t="s">
        <v>89</v>
      </c>
      <c r="M1755" t="s">
        <v>61</v>
      </c>
      <c r="N1755" t="s">
        <v>42</v>
      </c>
      <c r="O1755" t="s">
        <v>43</v>
      </c>
      <c r="P1755" t="str">
        <f>LEFT(Table6[[#This Row],[PoliceStation]],LEN(Table6[[#This Row],[PoliceStation]])-4)</f>
        <v>Ang Mo Kio South</v>
      </c>
    </row>
    <row r="1756" spans="7:16" x14ac:dyDescent="0.2">
      <c r="G1756">
        <v>2017</v>
      </c>
      <c r="H1756" t="s">
        <v>17</v>
      </c>
      <c r="I1756">
        <v>2</v>
      </c>
      <c r="J1756" t="s">
        <v>88</v>
      </c>
      <c r="K1756" t="s">
        <v>6</v>
      </c>
      <c r="L1756" t="s">
        <v>89</v>
      </c>
      <c r="M1756" t="s">
        <v>61</v>
      </c>
      <c r="N1756" t="s">
        <v>42</v>
      </c>
      <c r="O1756" t="s">
        <v>43</v>
      </c>
      <c r="P1756" t="str">
        <f>LEFT(Table6[[#This Row],[PoliceStation]],LEN(Table6[[#This Row],[PoliceStation]])-4)</f>
        <v>Ang Mo Kio South</v>
      </c>
    </row>
    <row r="1757" spans="7:16" x14ac:dyDescent="0.2">
      <c r="G1757">
        <v>2017</v>
      </c>
      <c r="H1757" t="s">
        <v>15</v>
      </c>
      <c r="I1757">
        <v>1</v>
      </c>
      <c r="J1757" t="s">
        <v>88</v>
      </c>
      <c r="K1757" t="s">
        <v>5</v>
      </c>
      <c r="L1757" t="s">
        <v>89</v>
      </c>
      <c r="M1757" t="s">
        <v>52</v>
      </c>
      <c r="N1757" t="s">
        <v>42</v>
      </c>
      <c r="O1757" t="s">
        <v>43</v>
      </c>
      <c r="P1757" t="str">
        <f>LEFT(Table6[[#This Row],[PoliceStation]],LEN(Table6[[#This Row],[PoliceStation]])-4)</f>
        <v>Ang Mo Kio North</v>
      </c>
    </row>
    <row r="1758" spans="7:16" x14ac:dyDescent="0.2">
      <c r="G1758">
        <v>2017</v>
      </c>
      <c r="H1758" t="s">
        <v>16</v>
      </c>
      <c r="I1758">
        <v>3</v>
      </c>
      <c r="J1758" t="s">
        <v>88</v>
      </c>
      <c r="K1758" t="s">
        <v>6</v>
      </c>
      <c r="L1758" t="s">
        <v>89</v>
      </c>
      <c r="M1758" t="s">
        <v>61</v>
      </c>
      <c r="N1758" t="s">
        <v>42</v>
      </c>
      <c r="O1758" t="s">
        <v>43</v>
      </c>
      <c r="P1758" t="str">
        <f>LEFT(Table6[[#This Row],[PoliceStation]],LEN(Table6[[#This Row],[PoliceStation]])-4)</f>
        <v>Ang Mo Kio South</v>
      </c>
    </row>
    <row r="1759" spans="7:16" x14ac:dyDescent="0.2">
      <c r="G1759">
        <v>2017</v>
      </c>
      <c r="H1759" t="s">
        <v>17</v>
      </c>
      <c r="I1759">
        <v>1</v>
      </c>
      <c r="J1759" t="s">
        <v>88</v>
      </c>
      <c r="K1759" t="s">
        <v>6</v>
      </c>
      <c r="L1759" t="s">
        <v>89</v>
      </c>
      <c r="M1759" t="s">
        <v>78</v>
      </c>
      <c r="N1759" t="s">
        <v>49</v>
      </c>
      <c r="O1759" t="s">
        <v>50</v>
      </c>
      <c r="P1759" t="str">
        <f>LEFT(Table6[[#This Row],[PoliceStation]],LEN(Table6[[#This Row],[PoliceStation]])-4)</f>
        <v>Orchard</v>
      </c>
    </row>
    <row r="1760" spans="7:16" x14ac:dyDescent="0.2">
      <c r="G1760">
        <v>2017</v>
      </c>
      <c r="H1760" t="s">
        <v>14</v>
      </c>
      <c r="I1760">
        <v>1</v>
      </c>
      <c r="J1760" t="s">
        <v>88</v>
      </c>
      <c r="K1760" t="s">
        <v>4</v>
      </c>
      <c r="L1760" t="s">
        <v>89</v>
      </c>
      <c r="M1760" t="s">
        <v>41</v>
      </c>
      <c r="N1760" t="s">
        <v>42</v>
      </c>
      <c r="O1760" t="s">
        <v>43</v>
      </c>
      <c r="P1760" t="str">
        <f>LEFT(Table6[[#This Row],[PoliceStation]],LEN(Table6[[#This Row],[PoliceStation]])-4)</f>
        <v>Hougang</v>
      </c>
    </row>
    <row r="1761" spans="7:16" x14ac:dyDescent="0.2">
      <c r="G1761">
        <v>2017</v>
      </c>
      <c r="H1761" t="s">
        <v>15</v>
      </c>
      <c r="I1761">
        <v>3</v>
      </c>
      <c r="J1761" t="s">
        <v>88</v>
      </c>
      <c r="K1761" t="s">
        <v>5</v>
      </c>
      <c r="L1761" t="s">
        <v>89</v>
      </c>
      <c r="M1761" t="s">
        <v>78</v>
      </c>
      <c r="N1761" t="s">
        <v>49</v>
      </c>
      <c r="O1761" t="s">
        <v>50</v>
      </c>
      <c r="P1761" t="str">
        <f>LEFT(Table6[[#This Row],[PoliceStation]],LEN(Table6[[#This Row],[PoliceStation]])-4)</f>
        <v>Orchard</v>
      </c>
    </row>
    <row r="1762" spans="7:16" x14ac:dyDescent="0.2">
      <c r="G1762">
        <v>2017</v>
      </c>
      <c r="H1762" t="s">
        <v>12</v>
      </c>
      <c r="I1762">
        <v>32</v>
      </c>
      <c r="J1762" t="s">
        <v>88</v>
      </c>
      <c r="K1762" t="s">
        <v>3</v>
      </c>
      <c r="L1762" t="s">
        <v>89</v>
      </c>
      <c r="M1762" t="s">
        <v>75</v>
      </c>
      <c r="N1762" t="s">
        <v>49</v>
      </c>
      <c r="O1762" t="s">
        <v>50</v>
      </c>
      <c r="P1762" t="str">
        <f>LEFT(Table6[[#This Row],[PoliceStation]],LEN(Table6[[#This Row],[PoliceStation]])-4)</f>
        <v>Kampong Java</v>
      </c>
    </row>
    <row r="1763" spans="7:16" x14ac:dyDescent="0.2">
      <c r="G1763">
        <v>2017</v>
      </c>
      <c r="H1763" t="s">
        <v>15</v>
      </c>
      <c r="I1763">
        <v>7</v>
      </c>
      <c r="J1763" t="s">
        <v>88</v>
      </c>
      <c r="K1763" t="s">
        <v>5</v>
      </c>
      <c r="L1763" t="s">
        <v>89</v>
      </c>
      <c r="M1763" t="s">
        <v>71</v>
      </c>
      <c r="N1763" t="s">
        <v>63</v>
      </c>
      <c r="O1763" t="s">
        <v>40</v>
      </c>
      <c r="P1763" t="str">
        <f>LEFT(Table6[[#This Row],[PoliceStation]],LEN(Table6[[#This Row],[PoliceStation]])-4)</f>
        <v>Queenstown</v>
      </c>
    </row>
    <row r="1764" spans="7:16" x14ac:dyDescent="0.2">
      <c r="G1764">
        <v>2017</v>
      </c>
      <c r="H1764" t="s">
        <v>17</v>
      </c>
      <c r="I1764">
        <v>1</v>
      </c>
      <c r="J1764" t="s">
        <v>88</v>
      </c>
      <c r="K1764" t="s">
        <v>6</v>
      </c>
      <c r="L1764" t="s">
        <v>89</v>
      </c>
      <c r="M1764" t="s">
        <v>71</v>
      </c>
      <c r="N1764" t="s">
        <v>63</v>
      </c>
      <c r="O1764" t="s">
        <v>40</v>
      </c>
      <c r="P1764" t="str">
        <f>LEFT(Table6[[#This Row],[PoliceStation]],LEN(Table6[[#This Row],[PoliceStation]])-4)</f>
        <v>Queenstown</v>
      </c>
    </row>
    <row r="1765" spans="7:16" x14ac:dyDescent="0.2">
      <c r="G1765">
        <v>2017</v>
      </c>
      <c r="H1765" t="s">
        <v>12</v>
      </c>
      <c r="I1765">
        <v>26</v>
      </c>
      <c r="J1765" t="s">
        <v>88</v>
      </c>
      <c r="K1765" t="s">
        <v>3</v>
      </c>
      <c r="L1765" t="s">
        <v>89</v>
      </c>
      <c r="M1765" t="s">
        <v>61</v>
      </c>
      <c r="N1765" t="s">
        <v>42</v>
      </c>
      <c r="O1765" t="s">
        <v>43</v>
      </c>
      <c r="P1765" t="str">
        <f>LEFT(Table6[[#This Row],[PoliceStation]],LEN(Table6[[#This Row],[PoliceStation]])-4)</f>
        <v>Ang Mo Kio South</v>
      </c>
    </row>
    <row r="1766" spans="7:16" x14ac:dyDescent="0.2">
      <c r="G1766">
        <v>2017</v>
      </c>
      <c r="H1766" t="s">
        <v>14</v>
      </c>
      <c r="I1766">
        <v>1</v>
      </c>
      <c r="J1766" t="s">
        <v>88</v>
      </c>
      <c r="K1766" t="s">
        <v>4</v>
      </c>
      <c r="L1766" t="s">
        <v>89</v>
      </c>
      <c r="M1766" t="s">
        <v>52</v>
      </c>
      <c r="N1766" t="s">
        <v>42</v>
      </c>
      <c r="O1766" t="s">
        <v>43</v>
      </c>
      <c r="P1766" t="str">
        <f>LEFT(Table6[[#This Row],[PoliceStation]],LEN(Table6[[#This Row],[PoliceStation]])-4)</f>
        <v>Ang Mo Kio North</v>
      </c>
    </row>
    <row r="1767" spans="7:16" x14ac:dyDescent="0.2">
      <c r="G1767">
        <v>2017</v>
      </c>
      <c r="H1767" t="s">
        <v>12</v>
      </c>
      <c r="I1767">
        <v>37</v>
      </c>
      <c r="J1767" t="s">
        <v>88</v>
      </c>
      <c r="K1767" t="s">
        <v>3</v>
      </c>
      <c r="L1767" t="s">
        <v>89</v>
      </c>
      <c r="M1767" t="s">
        <v>48</v>
      </c>
      <c r="N1767" t="s">
        <v>49</v>
      </c>
      <c r="O1767" t="s">
        <v>50</v>
      </c>
      <c r="P1767" t="str">
        <f>LEFT(Table6[[#This Row],[PoliceStation]],LEN(Table6[[#This Row],[PoliceStation]])-4)</f>
        <v>Toa Payoh</v>
      </c>
    </row>
    <row r="1768" spans="7:16" x14ac:dyDescent="0.2">
      <c r="G1768">
        <v>2017</v>
      </c>
      <c r="H1768" t="s">
        <v>16</v>
      </c>
      <c r="I1768">
        <v>4</v>
      </c>
      <c r="J1768" t="s">
        <v>88</v>
      </c>
      <c r="K1768" t="s">
        <v>6</v>
      </c>
      <c r="L1768" t="s">
        <v>89</v>
      </c>
      <c r="M1768" t="s">
        <v>48</v>
      </c>
      <c r="N1768" t="s">
        <v>49</v>
      </c>
      <c r="O1768" t="s">
        <v>50</v>
      </c>
      <c r="P1768" t="str">
        <f>LEFT(Table6[[#This Row],[PoliceStation]],LEN(Table6[[#This Row],[PoliceStation]])-4)</f>
        <v>Toa Payoh</v>
      </c>
    </row>
    <row r="1769" spans="7:16" x14ac:dyDescent="0.2">
      <c r="G1769">
        <v>2017</v>
      </c>
      <c r="H1769" t="s">
        <v>15</v>
      </c>
      <c r="I1769">
        <v>0</v>
      </c>
      <c r="J1769" t="s">
        <v>88</v>
      </c>
      <c r="K1769" t="s">
        <v>5</v>
      </c>
      <c r="L1769" t="s">
        <v>89</v>
      </c>
      <c r="M1769" t="s">
        <v>69</v>
      </c>
      <c r="N1769" t="s">
        <v>42</v>
      </c>
      <c r="O1769" t="s">
        <v>43</v>
      </c>
      <c r="P1769" t="str">
        <f>LEFT(Table6[[#This Row],[PoliceStation]],LEN(Table6[[#This Row],[PoliceStation]])-4)</f>
        <v>Yishun South</v>
      </c>
    </row>
    <row r="1770" spans="7:16" x14ac:dyDescent="0.2">
      <c r="G1770">
        <v>2017</v>
      </c>
      <c r="H1770" t="s">
        <v>14</v>
      </c>
      <c r="I1770">
        <v>0</v>
      </c>
      <c r="J1770" t="s">
        <v>88</v>
      </c>
      <c r="K1770" t="s">
        <v>4</v>
      </c>
      <c r="L1770" t="s">
        <v>89</v>
      </c>
      <c r="M1770" t="s">
        <v>69</v>
      </c>
      <c r="N1770" t="s">
        <v>42</v>
      </c>
      <c r="O1770" t="s">
        <v>43</v>
      </c>
      <c r="P1770" t="str">
        <f>LEFT(Table6[[#This Row],[PoliceStation]],LEN(Table6[[#This Row],[PoliceStation]])-4)</f>
        <v>Yishun South</v>
      </c>
    </row>
    <row r="1771" spans="7:16" x14ac:dyDescent="0.2">
      <c r="G1771">
        <v>2017</v>
      </c>
      <c r="H1771" t="s">
        <v>12</v>
      </c>
      <c r="I1771">
        <v>0</v>
      </c>
      <c r="J1771" t="s">
        <v>88</v>
      </c>
      <c r="K1771" t="s">
        <v>3</v>
      </c>
      <c r="L1771" t="s">
        <v>89</v>
      </c>
      <c r="M1771" t="s">
        <v>65</v>
      </c>
      <c r="N1771" t="s">
        <v>42</v>
      </c>
      <c r="O1771" t="s">
        <v>43</v>
      </c>
      <c r="P1771" t="str">
        <f>LEFT(Table6[[#This Row],[PoliceStation]],LEN(Table6[[#This Row],[PoliceStation]])-4)</f>
        <v>Yishun North</v>
      </c>
    </row>
    <row r="1772" spans="7:16" x14ac:dyDescent="0.2">
      <c r="G1772">
        <v>2017</v>
      </c>
      <c r="H1772" t="s">
        <v>16</v>
      </c>
      <c r="I1772">
        <v>0</v>
      </c>
      <c r="J1772" t="s">
        <v>88</v>
      </c>
      <c r="K1772" t="s">
        <v>6</v>
      </c>
      <c r="L1772" t="s">
        <v>89</v>
      </c>
      <c r="M1772" t="s">
        <v>65</v>
      </c>
      <c r="N1772" t="s">
        <v>42</v>
      </c>
      <c r="O1772" t="s">
        <v>43</v>
      </c>
      <c r="P1772" t="str">
        <f>LEFT(Table6[[#This Row],[PoliceStation]],LEN(Table6[[#This Row],[PoliceStation]])-4)</f>
        <v>Yishun North</v>
      </c>
    </row>
    <row r="1773" spans="7:16" x14ac:dyDescent="0.2">
      <c r="G1773">
        <v>2017</v>
      </c>
      <c r="H1773" t="s">
        <v>17</v>
      </c>
      <c r="I1773">
        <v>0</v>
      </c>
      <c r="J1773" t="s">
        <v>88</v>
      </c>
      <c r="K1773" t="s">
        <v>6</v>
      </c>
      <c r="L1773" t="s">
        <v>89</v>
      </c>
      <c r="M1773" t="s">
        <v>65</v>
      </c>
      <c r="N1773" t="s">
        <v>42</v>
      </c>
      <c r="O1773" t="s">
        <v>43</v>
      </c>
      <c r="P1773" t="str">
        <f>LEFT(Table6[[#This Row],[PoliceStation]],LEN(Table6[[#This Row],[PoliceStation]])-4)</f>
        <v>Yishun North</v>
      </c>
    </row>
    <row r="1774" spans="7:16" x14ac:dyDescent="0.2">
      <c r="G1774">
        <v>2017</v>
      </c>
      <c r="H1774" t="s">
        <v>15</v>
      </c>
      <c r="I1774">
        <v>0</v>
      </c>
      <c r="J1774" t="s">
        <v>88</v>
      </c>
      <c r="K1774" t="s">
        <v>5</v>
      </c>
      <c r="L1774" t="s">
        <v>89</v>
      </c>
      <c r="M1774" t="s">
        <v>65</v>
      </c>
      <c r="N1774" t="s">
        <v>42</v>
      </c>
      <c r="O1774" t="s">
        <v>43</v>
      </c>
      <c r="P1774" t="str">
        <f>LEFT(Table6[[#This Row],[PoliceStation]],LEN(Table6[[#This Row],[PoliceStation]])-4)</f>
        <v>Yishun North</v>
      </c>
    </row>
    <row r="1775" spans="7:16" x14ac:dyDescent="0.2">
      <c r="G1775">
        <v>2017</v>
      </c>
      <c r="H1775" t="s">
        <v>16</v>
      </c>
      <c r="I1775">
        <v>0</v>
      </c>
      <c r="J1775" t="s">
        <v>88</v>
      </c>
      <c r="K1775" t="s">
        <v>6</v>
      </c>
      <c r="L1775" t="s">
        <v>89</v>
      </c>
      <c r="M1775" t="s">
        <v>76</v>
      </c>
      <c r="N1775" t="s">
        <v>42</v>
      </c>
      <c r="O1775" t="s">
        <v>43</v>
      </c>
      <c r="P1775" t="str">
        <f>LEFT(Table6[[#This Row],[PoliceStation]],LEN(Table6[[#This Row],[PoliceStation]])-4)</f>
        <v>Sembawang</v>
      </c>
    </row>
    <row r="1776" spans="7:16" x14ac:dyDescent="0.2">
      <c r="G1776">
        <v>2017</v>
      </c>
      <c r="H1776" t="s">
        <v>12</v>
      </c>
      <c r="I1776">
        <v>41</v>
      </c>
      <c r="J1776" t="s">
        <v>88</v>
      </c>
      <c r="K1776" t="s">
        <v>3</v>
      </c>
      <c r="L1776" t="s">
        <v>89</v>
      </c>
      <c r="M1776" t="s">
        <v>54</v>
      </c>
      <c r="N1776" t="s">
        <v>39</v>
      </c>
      <c r="O1776" t="s">
        <v>40</v>
      </c>
      <c r="P1776" t="str">
        <f>LEFT(Table6[[#This Row],[PoliceStation]],LEN(Table6[[#This Row],[PoliceStation]])-4)</f>
        <v>Jurong West</v>
      </c>
    </row>
    <row r="1777" spans="7:16" x14ac:dyDescent="0.2">
      <c r="G1777">
        <v>2017</v>
      </c>
      <c r="H1777" t="s">
        <v>16</v>
      </c>
      <c r="I1777">
        <v>9</v>
      </c>
      <c r="J1777" t="s">
        <v>88</v>
      </c>
      <c r="K1777" t="s">
        <v>6</v>
      </c>
      <c r="L1777" t="s">
        <v>89</v>
      </c>
      <c r="M1777" t="s">
        <v>82</v>
      </c>
      <c r="N1777" t="s">
        <v>39</v>
      </c>
      <c r="O1777" t="s">
        <v>40</v>
      </c>
      <c r="P1777" t="str">
        <f>LEFT(Table6[[#This Row],[PoliceStation]],LEN(Table6[[#This Row],[PoliceStation]])-4)</f>
        <v>Woodlands West</v>
      </c>
    </row>
    <row r="1778" spans="7:16" x14ac:dyDescent="0.2">
      <c r="G1778">
        <v>2017</v>
      </c>
      <c r="H1778" t="s">
        <v>17</v>
      </c>
      <c r="I1778">
        <v>2</v>
      </c>
      <c r="J1778" t="s">
        <v>88</v>
      </c>
      <c r="K1778" t="s">
        <v>6</v>
      </c>
      <c r="L1778" t="s">
        <v>89</v>
      </c>
      <c r="M1778" t="s">
        <v>54</v>
      </c>
      <c r="N1778" t="s">
        <v>39</v>
      </c>
      <c r="O1778" t="s">
        <v>40</v>
      </c>
      <c r="P1778" t="str">
        <f>LEFT(Table6[[#This Row],[PoliceStation]],LEN(Table6[[#This Row],[PoliceStation]])-4)</f>
        <v>Jurong West</v>
      </c>
    </row>
    <row r="1779" spans="7:16" x14ac:dyDescent="0.2">
      <c r="G1779">
        <v>2017</v>
      </c>
      <c r="H1779" t="s">
        <v>16</v>
      </c>
      <c r="I1779">
        <v>3</v>
      </c>
      <c r="J1779" t="s">
        <v>88</v>
      </c>
      <c r="K1779" t="s">
        <v>6</v>
      </c>
      <c r="L1779" t="s">
        <v>89</v>
      </c>
      <c r="M1779" t="s">
        <v>78</v>
      </c>
      <c r="N1779" t="s">
        <v>49</v>
      </c>
      <c r="O1779" t="s">
        <v>50</v>
      </c>
      <c r="P1779" t="str">
        <f>LEFT(Table6[[#This Row],[PoliceStation]],LEN(Table6[[#This Row],[PoliceStation]])-4)</f>
        <v>Orchard</v>
      </c>
    </row>
    <row r="1780" spans="7:16" x14ac:dyDescent="0.2">
      <c r="G1780">
        <v>2017</v>
      </c>
      <c r="H1780" t="s">
        <v>12</v>
      </c>
      <c r="I1780">
        <v>146</v>
      </c>
      <c r="J1780" t="s">
        <v>88</v>
      </c>
      <c r="K1780" t="s">
        <v>3</v>
      </c>
      <c r="L1780" t="s">
        <v>89</v>
      </c>
      <c r="M1780" t="s">
        <v>78</v>
      </c>
      <c r="N1780" t="s">
        <v>49</v>
      </c>
      <c r="O1780" t="s">
        <v>50</v>
      </c>
      <c r="P1780" t="str">
        <f>LEFT(Table6[[#This Row],[PoliceStation]],LEN(Table6[[#This Row],[PoliceStation]])-4)</f>
        <v>Orchard</v>
      </c>
    </row>
    <row r="1781" spans="7:16" x14ac:dyDescent="0.2">
      <c r="G1781">
        <v>2017</v>
      </c>
      <c r="H1781" t="s">
        <v>14</v>
      </c>
      <c r="I1781">
        <v>3</v>
      </c>
      <c r="J1781" t="s">
        <v>88</v>
      </c>
      <c r="K1781" t="s">
        <v>4</v>
      </c>
      <c r="L1781" t="s">
        <v>89</v>
      </c>
      <c r="M1781" t="s">
        <v>48</v>
      </c>
      <c r="N1781" t="s">
        <v>49</v>
      </c>
      <c r="O1781" t="s">
        <v>50</v>
      </c>
      <c r="P1781" t="str">
        <f>LEFT(Table6[[#This Row],[PoliceStation]],LEN(Table6[[#This Row],[PoliceStation]])-4)</f>
        <v>Toa Payoh</v>
      </c>
    </row>
    <row r="1782" spans="7:16" x14ac:dyDescent="0.2">
      <c r="G1782">
        <v>2017</v>
      </c>
      <c r="H1782" t="s">
        <v>15</v>
      </c>
      <c r="I1782">
        <v>7</v>
      </c>
      <c r="J1782" t="s">
        <v>88</v>
      </c>
      <c r="K1782" t="s">
        <v>5</v>
      </c>
      <c r="L1782" t="s">
        <v>89</v>
      </c>
      <c r="M1782" t="s">
        <v>48</v>
      </c>
      <c r="N1782" t="s">
        <v>49</v>
      </c>
      <c r="O1782" t="s">
        <v>50</v>
      </c>
      <c r="P1782" t="str">
        <f>LEFT(Table6[[#This Row],[PoliceStation]],LEN(Table6[[#This Row],[PoliceStation]])-4)</f>
        <v>Toa Payoh</v>
      </c>
    </row>
    <row r="1783" spans="7:16" x14ac:dyDescent="0.2">
      <c r="G1783">
        <v>2017</v>
      </c>
      <c r="H1783" t="s">
        <v>17</v>
      </c>
      <c r="I1783">
        <v>0</v>
      </c>
      <c r="J1783" t="s">
        <v>88</v>
      </c>
      <c r="K1783" t="s">
        <v>6</v>
      </c>
      <c r="L1783" t="s">
        <v>89</v>
      </c>
      <c r="M1783" t="s">
        <v>48</v>
      </c>
      <c r="N1783" t="s">
        <v>49</v>
      </c>
      <c r="O1783" t="s">
        <v>50</v>
      </c>
      <c r="P1783" t="str">
        <f>LEFT(Table6[[#This Row],[PoliceStation]],LEN(Table6[[#This Row],[PoliceStation]])-4)</f>
        <v>Toa Payoh</v>
      </c>
    </row>
    <row r="1784" spans="7:16" x14ac:dyDescent="0.2">
      <c r="G1784">
        <v>2017</v>
      </c>
      <c r="H1784" t="s">
        <v>16</v>
      </c>
      <c r="I1784">
        <v>0</v>
      </c>
      <c r="J1784" t="s">
        <v>88</v>
      </c>
      <c r="K1784" t="s">
        <v>6</v>
      </c>
      <c r="L1784" t="s">
        <v>89</v>
      </c>
      <c r="M1784" t="s">
        <v>69</v>
      </c>
      <c r="N1784" t="s">
        <v>42</v>
      </c>
      <c r="O1784" t="s">
        <v>43</v>
      </c>
      <c r="P1784" t="str">
        <f>LEFT(Table6[[#This Row],[PoliceStation]],LEN(Table6[[#This Row],[PoliceStation]])-4)</f>
        <v>Yishun South</v>
      </c>
    </row>
    <row r="1785" spans="7:16" x14ac:dyDescent="0.2">
      <c r="G1785">
        <v>2017</v>
      </c>
      <c r="H1785" t="s">
        <v>14</v>
      </c>
      <c r="I1785">
        <v>0</v>
      </c>
      <c r="J1785" t="s">
        <v>88</v>
      </c>
      <c r="K1785" t="s">
        <v>4</v>
      </c>
      <c r="L1785" t="s">
        <v>89</v>
      </c>
      <c r="M1785" t="s">
        <v>82</v>
      </c>
      <c r="N1785" t="s">
        <v>39</v>
      </c>
      <c r="O1785" t="s">
        <v>40</v>
      </c>
      <c r="P1785" t="str">
        <f>LEFT(Table6[[#This Row],[PoliceStation]],LEN(Table6[[#This Row],[PoliceStation]])-4)</f>
        <v>Woodlands West</v>
      </c>
    </row>
    <row r="1786" spans="7:16" x14ac:dyDescent="0.2">
      <c r="G1786">
        <v>2017</v>
      </c>
      <c r="H1786" t="s">
        <v>22</v>
      </c>
      <c r="I1786">
        <v>3</v>
      </c>
      <c r="J1786" t="s">
        <v>89</v>
      </c>
      <c r="K1786" t="s">
        <v>89</v>
      </c>
      <c r="L1786" t="s">
        <v>87</v>
      </c>
      <c r="M1786" t="s">
        <v>78</v>
      </c>
      <c r="N1786" t="s">
        <v>49</v>
      </c>
      <c r="O1786" t="s">
        <v>50</v>
      </c>
      <c r="P1786" t="str">
        <f>LEFT(Table6[[#This Row],[PoliceStation]],LEN(Table6[[#This Row],[PoliceStation]])-4)</f>
        <v>Orchard</v>
      </c>
    </row>
    <row r="1787" spans="7:16" x14ac:dyDescent="0.2">
      <c r="G1787">
        <v>2017</v>
      </c>
      <c r="H1787" t="s">
        <v>16</v>
      </c>
      <c r="I1787">
        <v>0</v>
      </c>
      <c r="J1787" t="s">
        <v>88</v>
      </c>
      <c r="K1787" t="s">
        <v>6</v>
      </c>
      <c r="L1787" t="s">
        <v>89</v>
      </c>
      <c r="M1787" t="s">
        <v>81</v>
      </c>
      <c r="N1787" t="s">
        <v>39</v>
      </c>
      <c r="O1787" t="s">
        <v>40</v>
      </c>
      <c r="P1787" t="str">
        <f>LEFT(Table6[[#This Row],[PoliceStation]],LEN(Table6[[#This Row],[PoliceStation]])-4)</f>
        <v>Woodlands East</v>
      </c>
    </row>
    <row r="1788" spans="7:16" x14ac:dyDescent="0.2">
      <c r="G1788">
        <v>2017</v>
      </c>
      <c r="H1788" t="s">
        <v>22</v>
      </c>
      <c r="I1788">
        <v>22</v>
      </c>
      <c r="J1788" t="s">
        <v>89</v>
      </c>
      <c r="K1788" t="s">
        <v>89</v>
      </c>
      <c r="L1788" t="s">
        <v>87</v>
      </c>
      <c r="M1788" t="s">
        <v>54</v>
      </c>
      <c r="N1788" t="s">
        <v>39</v>
      </c>
      <c r="O1788" t="s">
        <v>40</v>
      </c>
      <c r="P1788" t="str">
        <f>LEFT(Table6[[#This Row],[PoliceStation]],LEN(Table6[[#This Row],[PoliceStation]])-4)</f>
        <v>Jurong West</v>
      </c>
    </row>
    <row r="1789" spans="7:16" x14ac:dyDescent="0.2">
      <c r="G1789">
        <v>2017</v>
      </c>
      <c r="H1789" t="s">
        <v>23</v>
      </c>
      <c r="I1789">
        <v>176</v>
      </c>
      <c r="J1789" t="s">
        <v>89</v>
      </c>
      <c r="K1789" t="s">
        <v>89</v>
      </c>
      <c r="L1789" t="s">
        <v>87</v>
      </c>
      <c r="M1789" t="s">
        <v>59</v>
      </c>
      <c r="N1789" t="s">
        <v>39</v>
      </c>
      <c r="O1789" t="s">
        <v>40</v>
      </c>
      <c r="P1789" t="str">
        <f>LEFT(Table6[[#This Row],[PoliceStation]],LEN(Table6[[#This Row],[PoliceStation]])-4)</f>
        <v>Choa Chu Kang</v>
      </c>
    </row>
    <row r="1790" spans="7:16" x14ac:dyDescent="0.2">
      <c r="G1790">
        <v>2017</v>
      </c>
      <c r="H1790" t="s">
        <v>22</v>
      </c>
      <c r="I1790">
        <v>19</v>
      </c>
      <c r="J1790" t="s">
        <v>89</v>
      </c>
      <c r="K1790" t="s">
        <v>89</v>
      </c>
      <c r="L1790" t="s">
        <v>87</v>
      </c>
      <c r="M1790" t="s">
        <v>59</v>
      </c>
      <c r="N1790" t="s">
        <v>39</v>
      </c>
      <c r="O1790" t="s">
        <v>40</v>
      </c>
      <c r="P1790" t="str">
        <f>LEFT(Table6[[#This Row],[PoliceStation]],LEN(Table6[[#This Row],[PoliceStation]])-4)</f>
        <v>Choa Chu Kang</v>
      </c>
    </row>
    <row r="1791" spans="7:16" x14ac:dyDescent="0.2">
      <c r="G1791">
        <v>2017</v>
      </c>
      <c r="H1791" t="s">
        <v>23</v>
      </c>
      <c r="I1791">
        <v>121</v>
      </c>
      <c r="J1791" t="s">
        <v>89</v>
      </c>
      <c r="K1791" t="s">
        <v>89</v>
      </c>
      <c r="L1791" t="s">
        <v>87</v>
      </c>
      <c r="M1791" t="s">
        <v>70</v>
      </c>
      <c r="N1791" t="s">
        <v>39</v>
      </c>
      <c r="O1791" t="s">
        <v>40</v>
      </c>
      <c r="P1791" t="str">
        <f>LEFT(Table6[[#This Row],[PoliceStation]],LEN(Table6[[#This Row],[PoliceStation]])-4)</f>
        <v>Bukit Panjang</v>
      </c>
    </row>
    <row r="1792" spans="7:16" x14ac:dyDescent="0.2">
      <c r="G1792">
        <v>2017</v>
      </c>
      <c r="H1792" t="s">
        <v>22</v>
      </c>
      <c r="I1792">
        <v>17</v>
      </c>
      <c r="J1792" t="s">
        <v>89</v>
      </c>
      <c r="K1792" t="s">
        <v>89</v>
      </c>
      <c r="L1792" t="s">
        <v>87</v>
      </c>
      <c r="M1792" t="s">
        <v>70</v>
      </c>
      <c r="N1792" t="s">
        <v>39</v>
      </c>
      <c r="O1792" t="s">
        <v>40</v>
      </c>
      <c r="P1792" t="str">
        <f>LEFT(Table6[[#This Row],[PoliceStation]],LEN(Table6[[#This Row],[PoliceStation]])-4)</f>
        <v>Bukit Panjang</v>
      </c>
    </row>
    <row r="1793" spans="7:16" x14ac:dyDescent="0.2">
      <c r="G1793">
        <v>2017</v>
      </c>
      <c r="H1793" t="s">
        <v>23</v>
      </c>
      <c r="I1793">
        <v>134</v>
      </c>
      <c r="J1793" t="s">
        <v>89</v>
      </c>
      <c r="K1793" t="s">
        <v>89</v>
      </c>
      <c r="L1793" t="s">
        <v>87</v>
      </c>
      <c r="M1793" t="s">
        <v>58</v>
      </c>
      <c r="N1793" t="s">
        <v>39</v>
      </c>
      <c r="O1793" t="s">
        <v>40</v>
      </c>
      <c r="P1793" t="str">
        <f>LEFT(Table6[[#This Row],[PoliceStation]],LEN(Table6[[#This Row],[PoliceStation]])-4)</f>
        <v>Bukit Batok</v>
      </c>
    </row>
    <row r="1794" spans="7:16" x14ac:dyDescent="0.2">
      <c r="G1794">
        <v>2017</v>
      </c>
      <c r="H1794" t="s">
        <v>23</v>
      </c>
      <c r="I1794">
        <v>177</v>
      </c>
      <c r="J1794" t="s">
        <v>89</v>
      </c>
      <c r="K1794" t="s">
        <v>89</v>
      </c>
      <c r="L1794" t="s">
        <v>87</v>
      </c>
      <c r="M1794" t="s">
        <v>54</v>
      </c>
      <c r="N1794" t="s">
        <v>39</v>
      </c>
      <c r="O1794" t="s">
        <v>40</v>
      </c>
      <c r="P1794" t="str">
        <f>LEFT(Table6[[#This Row],[PoliceStation]],LEN(Table6[[#This Row],[PoliceStation]])-4)</f>
        <v>Jurong West</v>
      </c>
    </row>
    <row r="1795" spans="7:16" x14ac:dyDescent="0.2">
      <c r="G1795">
        <v>2017</v>
      </c>
      <c r="H1795" t="s">
        <v>22</v>
      </c>
      <c r="I1795">
        <v>29</v>
      </c>
      <c r="J1795" t="s">
        <v>89</v>
      </c>
      <c r="K1795" t="s">
        <v>89</v>
      </c>
      <c r="L1795" t="s">
        <v>87</v>
      </c>
      <c r="M1795" t="s">
        <v>58</v>
      </c>
      <c r="N1795" t="s">
        <v>39</v>
      </c>
      <c r="O1795" t="s">
        <v>40</v>
      </c>
      <c r="P1795" t="str">
        <f>LEFT(Table6[[#This Row],[PoliceStation]],LEN(Table6[[#This Row],[PoliceStation]])-4)</f>
        <v>Bukit Batok</v>
      </c>
    </row>
    <row r="1796" spans="7:16" x14ac:dyDescent="0.2">
      <c r="G1796">
        <v>2017</v>
      </c>
      <c r="H1796" t="s">
        <v>22</v>
      </c>
      <c r="I1796">
        <v>38</v>
      </c>
      <c r="J1796" t="s">
        <v>89</v>
      </c>
      <c r="K1796" t="s">
        <v>89</v>
      </c>
      <c r="L1796" t="s">
        <v>87</v>
      </c>
      <c r="M1796" t="s">
        <v>47</v>
      </c>
      <c r="N1796" t="s">
        <v>45</v>
      </c>
      <c r="O1796" t="s">
        <v>46</v>
      </c>
      <c r="P1796" t="str">
        <f>LEFT(Table6[[#This Row],[PoliceStation]],LEN(Table6[[#This Row],[PoliceStation]])-4)</f>
        <v>Tampines</v>
      </c>
    </row>
    <row r="1797" spans="7:16" x14ac:dyDescent="0.2">
      <c r="G1797">
        <v>2017</v>
      </c>
      <c r="H1797" t="s">
        <v>23</v>
      </c>
      <c r="I1797">
        <v>92</v>
      </c>
      <c r="J1797" t="s">
        <v>89</v>
      </c>
      <c r="K1797" t="s">
        <v>89</v>
      </c>
      <c r="L1797" t="s">
        <v>87</v>
      </c>
      <c r="M1797" t="s">
        <v>60</v>
      </c>
      <c r="N1797" t="s">
        <v>45</v>
      </c>
      <c r="O1797" t="s">
        <v>46</v>
      </c>
      <c r="P1797" t="str">
        <f>LEFT(Table6[[#This Row],[PoliceStation]],LEN(Table6[[#This Row],[PoliceStation]])-4)</f>
        <v>Pasir Ris</v>
      </c>
    </row>
    <row r="1798" spans="7:16" x14ac:dyDescent="0.2">
      <c r="G1798">
        <v>2017</v>
      </c>
      <c r="H1798" t="s">
        <v>22</v>
      </c>
      <c r="I1798">
        <v>21</v>
      </c>
      <c r="J1798" t="s">
        <v>89</v>
      </c>
      <c r="K1798" t="s">
        <v>89</v>
      </c>
      <c r="L1798" t="s">
        <v>87</v>
      </c>
      <c r="M1798" t="s">
        <v>60</v>
      </c>
      <c r="N1798" t="s">
        <v>45</v>
      </c>
      <c r="O1798" t="s">
        <v>46</v>
      </c>
      <c r="P1798" t="str">
        <f>LEFT(Table6[[#This Row],[PoliceStation]],LEN(Table6[[#This Row],[PoliceStation]])-4)</f>
        <v>Pasir Ris</v>
      </c>
    </row>
    <row r="1799" spans="7:16" x14ac:dyDescent="0.2">
      <c r="G1799">
        <v>2017</v>
      </c>
      <c r="H1799" t="s">
        <v>23</v>
      </c>
      <c r="I1799">
        <v>59</v>
      </c>
      <c r="J1799" t="s">
        <v>89</v>
      </c>
      <c r="K1799" t="s">
        <v>89</v>
      </c>
      <c r="L1799" t="s">
        <v>87</v>
      </c>
      <c r="M1799" t="s">
        <v>77</v>
      </c>
      <c r="N1799" t="s">
        <v>45</v>
      </c>
      <c r="O1799" t="s">
        <v>46</v>
      </c>
      <c r="P1799" t="str">
        <f>LEFT(Table6[[#This Row],[PoliceStation]],LEN(Table6[[#This Row],[PoliceStation]])-4)</f>
        <v>Marine Parade</v>
      </c>
    </row>
    <row r="1800" spans="7:16" x14ac:dyDescent="0.2">
      <c r="G1800">
        <v>2017</v>
      </c>
      <c r="H1800" t="s">
        <v>22</v>
      </c>
      <c r="I1800">
        <v>16</v>
      </c>
      <c r="J1800" t="s">
        <v>89</v>
      </c>
      <c r="K1800" t="s">
        <v>89</v>
      </c>
      <c r="L1800" t="s">
        <v>87</v>
      </c>
      <c r="M1800" t="s">
        <v>77</v>
      </c>
      <c r="N1800" t="s">
        <v>45</v>
      </c>
      <c r="O1800" t="s">
        <v>46</v>
      </c>
      <c r="P1800" t="str">
        <f>LEFT(Table6[[#This Row],[PoliceStation]],LEN(Table6[[#This Row],[PoliceStation]])-4)</f>
        <v>Marine Parade</v>
      </c>
    </row>
    <row r="1801" spans="7:16" x14ac:dyDescent="0.2">
      <c r="G1801">
        <v>2017</v>
      </c>
      <c r="H1801" t="s">
        <v>23</v>
      </c>
      <c r="I1801">
        <v>102</v>
      </c>
      <c r="J1801" t="s">
        <v>89</v>
      </c>
      <c r="K1801" t="s">
        <v>89</v>
      </c>
      <c r="L1801" t="s">
        <v>87</v>
      </c>
      <c r="M1801" t="s">
        <v>57</v>
      </c>
      <c r="N1801" t="s">
        <v>45</v>
      </c>
      <c r="O1801" t="s">
        <v>46</v>
      </c>
      <c r="P1801" t="str">
        <f>LEFT(Table6[[#This Row],[PoliceStation]],LEN(Table6[[#This Row],[PoliceStation]])-4)</f>
        <v>Geylang</v>
      </c>
    </row>
    <row r="1802" spans="7:16" x14ac:dyDescent="0.2">
      <c r="G1802">
        <v>2017</v>
      </c>
      <c r="H1802" t="s">
        <v>23</v>
      </c>
      <c r="I1802">
        <v>158</v>
      </c>
      <c r="J1802" t="s">
        <v>89</v>
      </c>
      <c r="K1802" t="s">
        <v>89</v>
      </c>
      <c r="L1802" t="s">
        <v>87</v>
      </c>
      <c r="M1802" t="s">
        <v>47</v>
      </c>
      <c r="N1802" t="s">
        <v>45</v>
      </c>
      <c r="O1802" t="s">
        <v>46</v>
      </c>
      <c r="P1802" t="str">
        <f>LEFT(Table6[[#This Row],[PoliceStation]],LEN(Table6[[#This Row],[PoliceStation]])-4)</f>
        <v>Tampines</v>
      </c>
    </row>
    <row r="1803" spans="7:16" x14ac:dyDescent="0.2">
      <c r="G1803">
        <v>2017</v>
      </c>
      <c r="H1803" t="s">
        <v>22</v>
      </c>
      <c r="I1803">
        <v>28</v>
      </c>
      <c r="J1803" t="s">
        <v>89</v>
      </c>
      <c r="K1803" t="s">
        <v>89</v>
      </c>
      <c r="L1803" t="s">
        <v>87</v>
      </c>
      <c r="M1803" t="s">
        <v>53</v>
      </c>
      <c r="N1803" t="s">
        <v>39</v>
      </c>
      <c r="O1803" t="s">
        <v>40</v>
      </c>
      <c r="P1803" t="str">
        <f>LEFT(Table6[[#This Row],[PoliceStation]],LEN(Table6[[#This Row],[PoliceStation]])-4)</f>
        <v>Nanyang</v>
      </c>
    </row>
    <row r="1804" spans="7:16" x14ac:dyDescent="0.2">
      <c r="G1804">
        <v>2017</v>
      </c>
      <c r="H1804" t="s">
        <v>23</v>
      </c>
      <c r="I1804">
        <v>165</v>
      </c>
      <c r="J1804" t="s">
        <v>89</v>
      </c>
      <c r="K1804" t="s">
        <v>89</v>
      </c>
      <c r="L1804" t="s">
        <v>87</v>
      </c>
      <c r="M1804" t="s">
        <v>53</v>
      </c>
      <c r="N1804" t="s">
        <v>39</v>
      </c>
      <c r="O1804" t="s">
        <v>40</v>
      </c>
      <c r="P1804" t="str">
        <f>LEFT(Table6[[#This Row],[PoliceStation]],LEN(Table6[[#This Row],[PoliceStation]])-4)</f>
        <v>Nanyang</v>
      </c>
    </row>
    <row r="1805" spans="7:16" x14ac:dyDescent="0.2">
      <c r="G1805">
        <v>2017</v>
      </c>
      <c r="H1805" t="s">
        <v>22</v>
      </c>
      <c r="I1805">
        <v>0</v>
      </c>
      <c r="J1805" t="s">
        <v>89</v>
      </c>
      <c r="K1805" t="s">
        <v>89</v>
      </c>
      <c r="L1805" t="s">
        <v>87</v>
      </c>
      <c r="M1805" t="s">
        <v>38</v>
      </c>
      <c r="N1805" t="s">
        <v>39</v>
      </c>
      <c r="O1805" t="s">
        <v>40</v>
      </c>
      <c r="P1805" t="str">
        <f>LEFT(Table6[[#This Row],[PoliceStation]],LEN(Table6[[#This Row],[PoliceStation]])-4)</f>
        <v>Woodlands</v>
      </c>
    </row>
    <row r="1806" spans="7:16" x14ac:dyDescent="0.2">
      <c r="G1806">
        <v>2017</v>
      </c>
      <c r="H1806" t="s">
        <v>23</v>
      </c>
      <c r="I1806">
        <v>0</v>
      </c>
      <c r="J1806" t="s">
        <v>89</v>
      </c>
      <c r="K1806" t="s">
        <v>89</v>
      </c>
      <c r="L1806" t="s">
        <v>87</v>
      </c>
      <c r="M1806" t="s">
        <v>76</v>
      </c>
      <c r="N1806" t="s">
        <v>42</v>
      </c>
      <c r="O1806" t="s">
        <v>43</v>
      </c>
      <c r="P1806" t="str">
        <f>LEFT(Table6[[#This Row],[PoliceStation]],LEN(Table6[[#This Row],[PoliceStation]])-4)</f>
        <v>Sembawang</v>
      </c>
    </row>
    <row r="1807" spans="7:16" x14ac:dyDescent="0.2">
      <c r="G1807">
        <v>2017</v>
      </c>
      <c r="H1807" t="s">
        <v>22</v>
      </c>
      <c r="I1807">
        <v>0</v>
      </c>
      <c r="J1807" t="s">
        <v>89</v>
      </c>
      <c r="K1807" t="s">
        <v>89</v>
      </c>
      <c r="L1807" t="s">
        <v>87</v>
      </c>
      <c r="M1807" t="s">
        <v>76</v>
      </c>
      <c r="N1807" t="s">
        <v>42</v>
      </c>
      <c r="O1807" t="s">
        <v>43</v>
      </c>
      <c r="P1807" t="str">
        <f>LEFT(Table6[[#This Row],[PoliceStation]],LEN(Table6[[#This Row],[PoliceStation]])-4)</f>
        <v>Sembawang</v>
      </c>
    </row>
    <row r="1808" spans="7:16" x14ac:dyDescent="0.2">
      <c r="G1808">
        <v>2017</v>
      </c>
      <c r="H1808" t="s">
        <v>23</v>
      </c>
      <c r="I1808">
        <v>0</v>
      </c>
      <c r="J1808" t="s">
        <v>89</v>
      </c>
      <c r="K1808" t="s">
        <v>89</v>
      </c>
      <c r="L1808" t="s">
        <v>87</v>
      </c>
      <c r="M1808" t="s">
        <v>69</v>
      </c>
      <c r="N1808" t="s">
        <v>42</v>
      </c>
      <c r="O1808" t="s">
        <v>43</v>
      </c>
      <c r="P1808" t="str">
        <f>LEFT(Table6[[#This Row],[PoliceStation]],LEN(Table6[[#This Row],[PoliceStation]])-4)</f>
        <v>Yishun South</v>
      </c>
    </row>
    <row r="1809" spans="7:16" x14ac:dyDescent="0.2">
      <c r="G1809">
        <v>2017</v>
      </c>
      <c r="H1809" t="s">
        <v>22</v>
      </c>
      <c r="I1809">
        <v>0</v>
      </c>
      <c r="J1809" t="s">
        <v>89</v>
      </c>
      <c r="K1809" t="s">
        <v>89</v>
      </c>
      <c r="L1809" t="s">
        <v>87</v>
      </c>
      <c r="M1809" t="s">
        <v>69</v>
      </c>
      <c r="N1809" t="s">
        <v>42</v>
      </c>
      <c r="O1809" t="s">
        <v>43</v>
      </c>
      <c r="P1809" t="str">
        <f>LEFT(Table6[[#This Row],[PoliceStation]],LEN(Table6[[#This Row],[PoliceStation]])-4)</f>
        <v>Yishun South</v>
      </c>
    </row>
    <row r="1810" spans="7:16" x14ac:dyDescent="0.2">
      <c r="G1810">
        <v>2017</v>
      </c>
      <c r="H1810" t="s">
        <v>23</v>
      </c>
      <c r="I1810">
        <v>0</v>
      </c>
      <c r="J1810" t="s">
        <v>89</v>
      </c>
      <c r="K1810" t="s">
        <v>89</v>
      </c>
      <c r="L1810" t="s">
        <v>87</v>
      </c>
      <c r="M1810" t="s">
        <v>65</v>
      </c>
      <c r="N1810" t="s">
        <v>42</v>
      </c>
      <c r="O1810" t="s">
        <v>43</v>
      </c>
      <c r="P1810" t="str">
        <f>LEFT(Table6[[#This Row],[PoliceStation]],LEN(Table6[[#This Row],[PoliceStation]])-4)</f>
        <v>Yishun North</v>
      </c>
    </row>
    <row r="1811" spans="7:16" x14ac:dyDescent="0.2">
      <c r="G1811">
        <v>2017</v>
      </c>
      <c r="H1811" t="s">
        <v>22</v>
      </c>
      <c r="I1811">
        <v>0</v>
      </c>
      <c r="J1811" t="s">
        <v>89</v>
      </c>
      <c r="K1811" t="s">
        <v>89</v>
      </c>
      <c r="L1811" t="s">
        <v>87</v>
      </c>
      <c r="M1811" t="s">
        <v>65</v>
      </c>
      <c r="N1811" t="s">
        <v>42</v>
      </c>
      <c r="O1811" t="s">
        <v>43</v>
      </c>
      <c r="P1811" t="str">
        <f>LEFT(Table6[[#This Row],[PoliceStation]],LEN(Table6[[#This Row],[PoliceStation]])-4)</f>
        <v>Yishun North</v>
      </c>
    </row>
    <row r="1812" spans="7:16" x14ac:dyDescent="0.2">
      <c r="G1812">
        <v>2017</v>
      </c>
      <c r="H1812" t="s">
        <v>23</v>
      </c>
      <c r="I1812">
        <v>0</v>
      </c>
      <c r="J1812" t="s">
        <v>89</v>
      </c>
      <c r="K1812" t="s">
        <v>89</v>
      </c>
      <c r="L1812" t="s">
        <v>87</v>
      </c>
      <c r="M1812" t="s">
        <v>82</v>
      </c>
      <c r="N1812" t="s">
        <v>39</v>
      </c>
      <c r="O1812" t="s">
        <v>40</v>
      </c>
      <c r="P1812" t="str">
        <f>LEFT(Table6[[#This Row],[PoliceStation]],LEN(Table6[[#This Row],[PoliceStation]])-4)</f>
        <v>Woodlands West</v>
      </c>
    </row>
    <row r="1813" spans="7:16" x14ac:dyDescent="0.2">
      <c r="G1813">
        <v>2017</v>
      </c>
      <c r="H1813" t="s">
        <v>22</v>
      </c>
      <c r="I1813">
        <v>0</v>
      </c>
      <c r="J1813" t="s">
        <v>89</v>
      </c>
      <c r="K1813" t="s">
        <v>89</v>
      </c>
      <c r="L1813" t="s">
        <v>87</v>
      </c>
      <c r="M1813" t="s">
        <v>82</v>
      </c>
      <c r="N1813" t="s">
        <v>39</v>
      </c>
      <c r="O1813" t="s">
        <v>40</v>
      </c>
      <c r="P1813" t="str">
        <f>LEFT(Table6[[#This Row],[PoliceStation]],LEN(Table6[[#This Row],[PoliceStation]])-4)</f>
        <v>Woodlands West</v>
      </c>
    </row>
    <row r="1814" spans="7:16" x14ac:dyDescent="0.2">
      <c r="G1814">
        <v>2017</v>
      </c>
      <c r="H1814" t="s">
        <v>23</v>
      </c>
      <c r="I1814">
        <v>0</v>
      </c>
      <c r="J1814" t="s">
        <v>89</v>
      </c>
      <c r="K1814" t="s">
        <v>89</v>
      </c>
      <c r="L1814" t="s">
        <v>87</v>
      </c>
      <c r="M1814" t="s">
        <v>81</v>
      </c>
      <c r="N1814" t="s">
        <v>39</v>
      </c>
      <c r="O1814" t="s">
        <v>40</v>
      </c>
      <c r="P1814" t="str">
        <f>LEFT(Table6[[#This Row],[PoliceStation]],LEN(Table6[[#This Row],[PoliceStation]])-4)</f>
        <v>Woodlands East</v>
      </c>
    </row>
    <row r="1815" spans="7:16" x14ac:dyDescent="0.2">
      <c r="G1815">
        <v>2017</v>
      </c>
      <c r="H1815" t="s">
        <v>22</v>
      </c>
      <c r="I1815">
        <v>0</v>
      </c>
      <c r="J1815" t="s">
        <v>89</v>
      </c>
      <c r="K1815" t="s">
        <v>89</v>
      </c>
      <c r="L1815" t="s">
        <v>87</v>
      </c>
      <c r="M1815" t="s">
        <v>81</v>
      </c>
      <c r="N1815" t="s">
        <v>39</v>
      </c>
      <c r="O1815" t="s">
        <v>40</v>
      </c>
      <c r="P1815" t="str">
        <f>LEFT(Table6[[#This Row],[PoliceStation]],LEN(Table6[[#This Row],[PoliceStation]])-4)</f>
        <v>Woodlands East</v>
      </c>
    </row>
    <row r="1816" spans="7:16" x14ac:dyDescent="0.2">
      <c r="G1816">
        <v>2017</v>
      </c>
      <c r="H1816" t="s">
        <v>23</v>
      </c>
      <c r="I1816">
        <v>122</v>
      </c>
      <c r="J1816" t="s">
        <v>89</v>
      </c>
      <c r="K1816" t="s">
        <v>89</v>
      </c>
      <c r="L1816" t="s">
        <v>87</v>
      </c>
      <c r="M1816" t="s">
        <v>82</v>
      </c>
      <c r="N1816" t="s">
        <v>39</v>
      </c>
      <c r="O1816" t="s">
        <v>40</v>
      </c>
      <c r="P1816" t="str">
        <f>LEFT(Table6[[#This Row],[PoliceStation]],LEN(Table6[[#This Row],[PoliceStation]])-4)</f>
        <v>Woodlands West</v>
      </c>
    </row>
    <row r="1817" spans="7:16" x14ac:dyDescent="0.2">
      <c r="G1817">
        <v>2017</v>
      </c>
      <c r="H1817" t="s">
        <v>22</v>
      </c>
      <c r="I1817">
        <v>7</v>
      </c>
      <c r="J1817" t="s">
        <v>89</v>
      </c>
      <c r="K1817" t="s">
        <v>89</v>
      </c>
      <c r="L1817" t="s">
        <v>87</v>
      </c>
      <c r="M1817" t="s">
        <v>82</v>
      </c>
      <c r="N1817" t="s">
        <v>39</v>
      </c>
      <c r="O1817" t="s">
        <v>40</v>
      </c>
      <c r="P1817" t="str">
        <f>LEFT(Table6[[#This Row],[PoliceStation]],LEN(Table6[[#This Row],[PoliceStation]])-4)</f>
        <v>Woodlands West</v>
      </c>
    </row>
    <row r="1818" spans="7:16" x14ac:dyDescent="0.2">
      <c r="G1818">
        <v>2017</v>
      </c>
      <c r="H1818" t="s">
        <v>23</v>
      </c>
      <c r="I1818">
        <v>188</v>
      </c>
      <c r="J1818" t="s">
        <v>89</v>
      </c>
      <c r="K1818" t="s">
        <v>89</v>
      </c>
      <c r="L1818" t="s">
        <v>87</v>
      </c>
      <c r="M1818" t="s">
        <v>81</v>
      </c>
      <c r="N1818" t="s">
        <v>39</v>
      </c>
      <c r="O1818" t="s">
        <v>40</v>
      </c>
      <c r="P1818" t="str">
        <f>LEFT(Table6[[#This Row],[PoliceStation]],LEN(Table6[[#This Row],[PoliceStation]])-4)</f>
        <v>Woodlands East</v>
      </c>
    </row>
    <row r="1819" spans="7:16" x14ac:dyDescent="0.2">
      <c r="G1819">
        <v>2017</v>
      </c>
      <c r="H1819" t="s">
        <v>22</v>
      </c>
      <c r="I1819">
        <v>21</v>
      </c>
      <c r="J1819" t="s">
        <v>89</v>
      </c>
      <c r="K1819" t="s">
        <v>89</v>
      </c>
      <c r="L1819" t="s">
        <v>87</v>
      </c>
      <c r="M1819" t="s">
        <v>81</v>
      </c>
      <c r="N1819" t="s">
        <v>39</v>
      </c>
      <c r="O1819" t="s">
        <v>40</v>
      </c>
      <c r="P1819" t="str">
        <f>LEFT(Table6[[#This Row],[PoliceStation]],LEN(Table6[[#This Row],[PoliceStation]])-4)</f>
        <v>Woodlands East</v>
      </c>
    </row>
    <row r="1820" spans="7:16" x14ac:dyDescent="0.2">
      <c r="G1820">
        <v>2017</v>
      </c>
      <c r="H1820" t="s">
        <v>23</v>
      </c>
      <c r="I1820">
        <v>0</v>
      </c>
      <c r="J1820" t="s">
        <v>89</v>
      </c>
      <c r="K1820" t="s">
        <v>89</v>
      </c>
      <c r="L1820" t="s">
        <v>87</v>
      </c>
      <c r="M1820" t="s">
        <v>38</v>
      </c>
      <c r="N1820" t="s">
        <v>39</v>
      </c>
      <c r="O1820" t="s">
        <v>40</v>
      </c>
      <c r="P1820" t="str">
        <f>LEFT(Table6[[#This Row],[PoliceStation]],LEN(Table6[[#This Row],[PoliceStation]])-4)</f>
        <v>Woodlands</v>
      </c>
    </row>
    <row r="1821" spans="7:16" x14ac:dyDescent="0.2">
      <c r="G1821">
        <v>2017</v>
      </c>
      <c r="H1821" t="s">
        <v>22</v>
      </c>
      <c r="I1821">
        <v>26</v>
      </c>
      <c r="J1821" t="s">
        <v>89</v>
      </c>
      <c r="K1821" t="s">
        <v>89</v>
      </c>
      <c r="L1821" t="s">
        <v>87</v>
      </c>
      <c r="M1821" t="s">
        <v>57</v>
      </c>
      <c r="N1821" t="s">
        <v>45</v>
      </c>
      <c r="O1821" t="s">
        <v>46</v>
      </c>
      <c r="P1821" t="str">
        <f>LEFT(Table6[[#This Row],[PoliceStation]],LEN(Table6[[#This Row],[PoliceStation]])-4)</f>
        <v>Geylang</v>
      </c>
    </row>
    <row r="1822" spans="7:16" x14ac:dyDescent="0.2">
      <c r="G1822">
        <v>2017</v>
      </c>
      <c r="H1822" t="s">
        <v>23</v>
      </c>
      <c r="I1822">
        <v>120</v>
      </c>
      <c r="J1822" t="s">
        <v>89</v>
      </c>
      <c r="K1822" t="s">
        <v>89</v>
      </c>
      <c r="L1822" t="s">
        <v>87</v>
      </c>
      <c r="M1822" t="s">
        <v>68</v>
      </c>
      <c r="N1822" t="s">
        <v>45</v>
      </c>
      <c r="O1822" t="s">
        <v>46</v>
      </c>
      <c r="P1822" t="str">
        <f>LEFT(Table6[[#This Row],[PoliceStation]],LEN(Table6[[#This Row],[PoliceStation]])-4)</f>
        <v>Changi</v>
      </c>
    </row>
    <row r="1823" spans="7:16" x14ac:dyDescent="0.2">
      <c r="G1823">
        <v>2017</v>
      </c>
      <c r="H1823" t="s">
        <v>22</v>
      </c>
      <c r="I1823">
        <v>18</v>
      </c>
      <c r="J1823" t="s">
        <v>89</v>
      </c>
      <c r="K1823" t="s">
        <v>89</v>
      </c>
      <c r="L1823" t="s">
        <v>87</v>
      </c>
      <c r="M1823" t="s">
        <v>68</v>
      </c>
      <c r="N1823" t="s">
        <v>45</v>
      </c>
      <c r="O1823" t="s">
        <v>46</v>
      </c>
      <c r="P1823" t="str">
        <f>LEFT(Table6[[#This Row],[PoliceStation]],LEN(Table6[[#This Row],[PoliceStation]])-4)</f>
        <v>Changi</v>
      </c>
    </row>
    <row r="1824" spans="7:16" x14ac:dyDescent="0.2">
      <c r="G1824">
        <v>2017</v>
      </c>
      <c r="H1824" t="s">
        <v>23</v>
      </c>
      <c r="I1824">
        <v>86</v>
      </c>
      <c r="J1824" t="s">
        <v>89</v>
      </c>
      <c r="K1824" t="s">
        <v>89</v>
      </c>
      <c r="L1824" t="s">
        <v>87</v>
      </c>
      <c r="M1824" t="s">
        <v>74</v>
      </c>
      <c r="N1824" t="s">
        <v>45</v>
      </c>
      <c r="O1824" t="s">
        <v>46</v>
      </c>
      <c r="P1824" t="str">
        <f>LEFT(Table6[[#This Row],[PoliceStation]],LEN(Table6[[#This Row],[PoliceStation]])-4)</f>
        <v>Bedok South</v>
      </c>
    </row>
    <row r="1825" spans="7:16" x14ac:dyDescent="0.2">
      <c r="G1825">
        <v>2017</v>
      </c>
      <c r="H1825" t="s">
        <v>23</v>
      </c>
      <c r="I1825">
        <v>124</v>
      </c>
      <c r="J1825" t="s">
        <v>89</v>
      </c>
      <c r="K1825" t="s">
        <v>89</v>
      </c>
      <c r="L1825" t="s">
        <v>87</v>
      </c>
      <c r="M1825" t="s">
        <v>52</v>
      </c>
      <c r="N1825" t="s">
        <v>42</v>
      </c>
      <c r="O1825" t="s">
        <v>43</v>
      </c>
      <c r="P1825" t="str">
        <f>LEFT(Table6[[#This Row],[PoliceStation]],LEN(Table6[[#This Row],[PoliceStation]])-4)</f>
        <v>Ang Mo Kio North</v>
      </c>
    </row>
    <row r="1826" spans="7:16" x14ac:dyDescent="0.2">
      <c r="G1826">
        <v>2017</v>
      </c>
      <c r="H1826" t="s">
        <v>22</v>
      </c>
      <c r="I1826">
        <v>39</v>
      </c>
      <c r="J1826" t="s">
        <v>89</v>
      </c>
      <c r="K1826" t="s">
        <v>89</v>
      </c>
      <c r="L1826" t="s">
        <v>87</v>
      </c>
      <c r="M1826" t="s">
        <v>52</v>
      </c>
      <c r="N1826" t="s">
        <v>42</v>
      </c>
      <c r="O1826" t="s">
        <v>43</v>
      </c>
      <c r="P1826" t="str">
        <f>LEFT(Table6[[#This Row],[PoliceStation]],LEN(Table6[[#This Row],[PoliceStation]])-4)</f>
        <v>Ang Mo Kio North</v>
      </c>
    </row>
    <row r="1827" spans="7:16" x14ac:dyDescent="0.2">
      <c r="G1827">
        <v>2017</v>
      </c>
      <c r="H1827" t="s">
        <v>23</v>
      </c>
      <c r="I1827">
        <v>135</v>
      </c>
      <c r="J1827" t="s">
        <v>89</v>
      </c>
      <c r="K1827" t="s">
        <v>89</v>
      </c>
      <c r="L1827" t="s">
        <v>87</v>
      </c>
      <c r="M1827" t="s">
        <v>48</v>
      </c>
      <c r="N1827" t="s">
        <v>49</v>
      </c>
      <c r="O1827" t="s">
        <v>50</v>
      </c>
      <c r="P1827" t="str">
        <f>LEFT(Table6[[#This Row],[PoliceStation]],LEN(Table6[[#This Row],[PoliceStation]])-4)</f>
        <v>Toa Payoh</v>
      </c>
    </row>
    <row r="1828" spans="7:16" x14ac:dyDescent="0.2">
      <c r="G1828">
        <v>2017</v>
      </c>
      <c r="H1828" t="s">
        <v>22</v>
      </c>
      <c r="I1828">
        <v>10</v>
      </c>
      <c r="J1828" t="s">
        <v>89</v>
      </c>
      <c r="K1828" t="s">
        <v>89</v>
      </c>
      <c r="L1828" t="s">
        <v>87</v>
      </c>
      <c r="M1828" t="s">
        <v>48</v>
      </c>
      <c r="N1828" t="s">
        <v>49</v>
      </c>
      <c r="O1828" t="s">
        <v>50</v>
      </c>
      <c r="P1828" t="str">
        <f>LEFT(Table6[[#This Row],[PoliceStation]],LEN(Table6[[#This Row],[PoliceStation]])-4)</f>
        <v>Toa Payoh</v>
      </c>
    </row>
    <row r="1829" spans="7:16" x14ac:dyDescent="0.2">
      <c r="G1829">
        <v>2017</v>
      </c>
      <c r="H1829" t="s">
        <v>23</v>
      </c>
      <c r="I1829">
        <v>30</v>
      </c>
      <c r="J1829" t="s">
        <v>89</v>
      </c>
      <c r="K1829" t="s">
        <v>89</v>
      </c>
      <c r="L1829" t="s">
        <v>87</v>
      </c>
      <c r="M1829" t="s">
        <v>78</v>
      </c>
      <c r="N1829" t="s">
        <v>49</v>
      </c>
      <c r="O1829" t="s">
        <v>50</v>
      </c>
      <c r="P1829" t="str">
        <f>LEFT(Table6[[#This Row],[PoliceStation]],LEN(Table6[[#This Row],[PoliceStation]])-4)</f>
        <v>Orchard</v>
      </c>
    </row>
    <row r="1830" spans="7:16" x14ac:dyDescent="0.2">
      <c r="G1830">
        <v>2017</v>
      </c>
      <c r="H1830" t="s">
        <v>16</v>
      </c>
      <c r="I1830">
        <v>5</v>
      </c>
      <c r="J1830" t="s">
        <v>88</v>
      </c>
      <c r="K1830" t="s">
        <v>6</v>
      </c>
      <c r="L1830" t="s">
        <v>89</v>
      </c>
      <c r="M1830" t="s">
        <v>71</v>
      </c>
      <c r="N1830" t="s">
        <v>63</v>
      </c>
      <c r="O1830" t="s">
        <v>40</v>
      </c>
      <c r="P1830" t="str">
        <f>LEFT(Table6[[#This Row],[PoliceStation]],LEN(Table6[[#This Row],[PoliceStation]])-4)</f>
        <v>Queenstown</v>
      </c>
    </row>
    <row r="1831" spans="7:16" x14ac:dyDescent="0.2">
      <c r="G1831">
        <v>2017</v>
      </c>
      <c r="H1831" t="s">
        <v>23</v>
      </c>
      <c r="I1831">
        <v>46</v>
      </c>
      <c r="J1831" t="s">
        <v>89</v>
      </c>
      <c r="K1831" t="s">
        <v>89</v>
      </c>
      <c r="L1831" t="s">
        <v>87</v>
      </c>
      <c r="M1831" t="s">
        <v>75</v>
      </c>
      <c r="N1831" t="s">
        <v>49</v>
      </c>
      <c r="O1831" t="s">
        <v>50</v>
      </c>
      <c r="P1831" t="str">
        <f>LEFT(Table6[[#This Row],[PoliceStation]],LEN(Table6[[#This Row],[PoliceStation]])-4)</f>
        <v>Kampong Java</v>
      </c>
    </row>
    <row r="1832" spans="7:16" x14ac:dyDescent="0.2">
      <c r="G1832">
        <v>2017</v>
      </c>
      <c r="H1832" t="s">
        <v>22</v>
      </c>
      <c r="I1832">
        <v>16</v>
      </c>
      <c r="J1832" t="s">
        <v>89</v>
      </c>
      <c r="K1832" t="s">
        <v>89</v>
      </c>
      <c r="L1832" t="s">
        <v>87</v>
      </c>
      <c r="M1832" t="s">
        <v>75</v>
      </c>
      <c r="N1832" t="s">
        <v>49</v>
      </c>
      <c r="O1832" t="s">
        <v>50</v>
      </c>
      <c r="P1832" t="str">
        <f>LEFT(Table6[[#This Row],[PoliceStation]],LEN(Table6[[#This Row],[PoliceStation]])-4)</f>
        <v>Kampong Java</v>
      </c>
    </row>
    <row r="1833" spans="7:16" x14ac:dyDescent="0.2">
      <c r="G1833">
        <v>2017</v>
      </c>
      <c r="H1833" t="s">
        <v>14</v>
      </c>
      <c r="I1833">
        <v>1</v>
      </c>
      <c r="J1833" t="s">
        <v>88</v>
      </c>
      <c r="K1833" t="s">
        <v>4</v>
      </c>
      <c r="L1833" t="s">
        <v>89</v>
      </c>
      <c r="M1833" t="s">
        <v>82</v>
      </c>
      <c r="N1833" t="s">
        <v>39</v>
      </c>
      <c r="O1833" t="s">
        <v>40</v>
      </c>
      <c r="P1833" t="str">
        <f>LEFT(Table6[[#This Row],[PoliceStation]],LEN(Table6[[#This Row],[PoliceStation]])-4)</f>
        <v>Woodlands West</v>
      </c>
    </row>
    <row r="1834" spans="7:16" x14ac:dyDescent="0.2">
      <c r="G1834">
        <v>2017</v>
      </c>
      <c r="H1834" t="s">
        <v>15</v>
      </c>
      <c r="I1834">
        <v>3</v>
      </c>
      <c r="J1834" t="s">
        <v>88</v>
      </c>
      <c r="K1834" t="s">
        <v>5</v>
      </c>
      <c r="L1834" t="s">
        <v>89</v>
      </c>
      <c r="M1834" t="s">
        <v>82</v>
      </c>
      <c r="N1834" t="s">
        <v>39</v>
      </c>
      <c r="O1834" t="s">
        <v>40</v>
      </c>
      <c r="P1834" t="str">
        <f>LEFT(Table6[[#This Row],[PoliceStation]],LEN(Table6[[#This Row],[PoliceStation]])-4)</f>
        <v>Woodlands West</v>
      </c>
    </row>
    <row r="1835" spans="7:16" x14ac:dyDescent="0.2">
      <c r="G1835">
        <v>2017</v>
      </c>
      <c r="H1835" t="s">
        <v>17</v>
      </c>
      <c r="I1835">
        <v>1</v>
      </c>
      <c r="J1835" t="s">
        <v>88</v>
      </c>
      <c r="K1835" t="s">
        <v>6</v>
      </c>
      <c r="L1835" t="s">
        <v>89</v>
      </c>
      <c r="M1835" t="s">
        <v>82</v>
      </c>
      <c r="N1835" t="s">
        <v>39</v>
      </c>
      <c r="O1835" t="s">
        <v>40</v>
      </c>
      <c r="P1835" t="str">
        <f>LEFT(Table6[[#This Row],[PoliceStation]],LEN(Table6[[#This Row],[PoliceStation]])-4)</f>
        <v>Woodlands West</v>
      </c>
    </row>
    <row r="1836" spans="7:16" x14ac:dyDescent="0.2">
      <c r="G1836">
        <v>2017</v>
      </c>
      <c r="H1836" t="s">
        <v>12</v>
      </c>
      <c r="I1836">
        <v>56</v>
      </c>
      <c r="J1836" t="s">
        <v>88</v>
      </c>
      <c r="K1836" t="s">
        <v>3</v>
      </c>
      <c r="L1836" t="s">
        <v>89</v>
      </c>
      <c r="M1836" t="s">
        <v>82</v>
      </c>
      <c r="N1836" t="s">
        <v>39</v>
      </c>
      <c r="O1836" t="s">
        <v>40</v>
      </c>
      <c r="P1836" t="str">
        <f>LEFT(Table6[[#This Row],[PoliceStation]],LEN(Table6[[#This Row],[PoliceStation]])-4)</f>
        <v>Woodlands West</v>
      </c>
    </row>
    <row r="1837" spans="7:16" x14ac:dyDescent="0.2">
      <c r="G1837">
        <v>2017</v>
      </c>
      <c r="H1837" t="s">
        <v>14</v>
      </c>
      <c r="I1837">
        <v>0</v>
      </c>
      <c r="J1837" t="s">
        <v>88</v>
      </c>
      <c r="K1837" t="s">
        <v>4</v>
      </c>
      <c r="L1837" t="s">
        <v>89</v>
      </c>
      <c r="M1837" t="s">
        <v>81</v>
      </c>
      <c r="N1837" t="s">
        <v>39</v>
      </c>
      <c r="O1837" t="s">
        <v>40</v>
      </c>
      <c r="P1837" t="str">
        <f>LEFT(Table6[[#This Row],[PoliceStation]],LEN(Table6[[#This Row],[PoliceStation]])-4)</f>
        <v>Woodlands East</v>
      </c>
    </row>
    <row r="1838" spans="7:16" x14ac:dyDescent="0.2">
      <c r="G1838">
        <v>2017</v>
      </c>
      <c r="H1838" t="s">
        <v>15</v>
      </c>
      <c r="I1838">
        <v>0</v>
      </c>
      <c r="J1838" t="s">
        <v>88</v>
      </c>
      <c r="K1838" t="s">
        <v>5</v>
      </c>
      <c r="L1838" t="s">
        <v>89</v>
      </c>
      <c r="M1838" t="s">
        <v>81</v>
      </c>
      <c r="N1838" t="s">
        <v>39</v>
      </c>
      <c r="O1838" t="s">
        <v>40</v>
      </c>
      <c r="P1838" t="str">
        <f>LEFT(Table6[[#This Row],[PoliceStation]],LEN(Table6[[#This Row],[PoliceStation]])-4)</f>
        <v>Woodlands East</v>
      </c>
    </row>
    <row r="1839" spans="7:16" x14ac:dyDescent="0.2">
      <c r="G1839">
        <v>2017</v>
      </c>
      <c r="H1839" t="s">
        <v>17</v>
      </c>
      <c r="I1839">
        <v>0</v>
      </c>
      <c r="J1839" t="s">
        <v>88</v>
      </c>
      <c r="K1839" t="s">
        <v>6</v>
      </c>
      <c r="L1839" t="s">
        <v>89</v>
      </c>
      <c r="M1839" t="s">
        <v>81</v>
      </c>
      <c r="N1839" t="s">
        <v>39</v>
      </c>
      <c r="O1839" t="s">
        <v>40</v>
      </c>
      <c r="P1839" t="str">
        <f>LEFT(Table6[[#This Row],[PoliceStation]],LEN(Table6[[#This Row],[PoliceStation]])-4)</f>
        <v>Woodlands East</v>
      </c>
    </row>
    <row r="1840" spans="7:16" x14ac:dyDescent="0.2">
      <c r="G1840">
        <v>2017</v>
      </c>
      <c r="H1840" t="s">
        <v>22</v>
      </c>
      <c r="I1840">
        <v>9</v>
      </c>
      <c r="J1840" t="s">
        <v>89</v>
      </c>
      <c r="K1840" t="s">
        <v>89</v>
      </c>
      <c r="L1840" t="s">
        <v>87</v>
      </c>
      <c r="M1840" t="s">
        <v>61</v>
      </c>
      <c r="N1840" t="s">
        <v>42</v>
      </c>
      <c r="O1840" t="s">
        <v>43</v>
      </c>
      <c r="P1840" t="str">
        <f>LEFT(Table6[[#This Row],[PoliceStation]],LEN(Table6[[#This Row],[PoliceStation]])-4)</f>
        <v>Ang Mo Kio South</v>
      </c>
    </row>
    <row r="1841" spans="7:16" x14ac:dyDescent="0.2">
      <c r="G1841">
        <v>2017</v>
      </c>
      <c r="H1841" t="s">
        <v>12</v>
      </c>
      <c r="I1841">
        <v>0</v>
      </c>
      <c r="J1841" t="s">
        <v>88</v>
      </c>
      <c r="K1841" t="s">
        <v>3</v>
      </c>
      <c r="L1841" t="s">
        <v>89</v>
      </c>
      <c r="M1841" t="s">
        <v>81</v>
      </c>
      <c r="N1841" t="s">
        <v>39</v>
      </c>
      <c r="O1841" t="s">
        <v>40</v>
      </c>
      <c r="P1841" t="str">
        <f>LEFT(Table6[[#This Row],[PoliceStation]],LEN(Table6[[#This Row],[PoliceStation]])-4)</f>
        <v>Woodlands East</v>
      </c>
    </row>
    <row r="1842" spans="7:16" x14ac:dyDescent="0.2">
      <c r="G1842">
        <v>2017</v>
      </c>
      <c r="H1842" t="s">
        <v>23</v>
      </c>
      <c r="I1842">
        <v>96</v>
      </c>
      <c r="J1842" t="s">
        <v>89</v>
      </c>
      <c r="K1842" t="s">
        <v>89</v>
      </c>
      <c r="L1842" t="s">
        <v>87</v>
      </c>
      <c r="M1842" t="s">
        <v>61</v>
      </c>
      <c r="N1842" t="s">
        <v>42</v>
      </c>
      <c r="O1842" t="s">
        <v>43</v>
      </c>
      <c r="P1842" t="str">
        <f>LEFT(Table6[[#This Row],[PoliceStation]],LEN(Table6[[#This Row],[PoliceStation]])-4)</f>
        <v>Ang Mo Kio South</v>
      </c>
    </row>
    <row r="1843" spans="7:16" x14ac:dyDescent="0.2">
      <c r="G1843">
        <v>2017</v>
      </c>
      <c r="H1843" t="s">
        <v>23</v>
      </c>
      <c r="I1843">
        <v>161</v>
      </c>
      <c r="J1843" t="s">
        <v>89</v>
      </c>
      <c r="K1843" t="s">
        <v>89</v>
      </c>
      <c r="L1843" t="s">
        <v>87</v>
      </c>
      <c r="M1843" t="s">
        <v>41</v>
      </c>
      <c r="N1843" t="s">
        <v>42</v>
      </c>
      <c r="O1843" t="s">
        <v>43</v>
      </c>
      <c r="P1843" t="str">
        <f>LEFT(Table6[[#This Row],[PoliceStation]],LEN(Table6[[#This Row],[PoliceStation]])-4)</f>
        <v>Hougang</v>
      </c>
    </row>
    <row r="1844" spans="7:16" x14ac:dyDescent="0.2">
      <c r="G1844">
        <v>2017</v>
      </c>
      <c r="H1844" t="s">
        <v>22</v>
      </c>
      <c r="I1844">
        <v>12</v>
      </c>
      <c r="J1844" t="s">
        <v>89</v>
      </c>
      <c r="K1844" t="s">
        <v>89</v>
      </c>
      <c r="L1844" t="s">
        <v>87</v>
      </c>
      <c r="M1844" t="s">
        <v>74</v>
      </c>
      <c r="N1844" t="s">
        <v>45</v>
      </c>
      <c r="O1844" t="s">
        <v>46</v>
      </c>
      <c r="P1844" t="str">
        <f>LEFT(Table6[[#This Row],[PoliceStation]],LEN(Table6[[#This Row],[PoliceStation]])-4)</f>
        <v>Bedok South</v>
      </c>
    </row>
    <row r="1845" spans="7:16" x14ac:dyDescent="0.2">
      <c r="G1845">
        <v>2017</v>
      </c>
      <c r="H1845" t="s">
        <v>23</v>
      </c>
      <c r="I1845">
        <v>133</v>
      </c>
      <c r="J1845" t="s">
        <v>89</v>
      </c>
      <c r="K1845" t="s">
        <v>89</v>
      </c>
      <c r="L1845" t="s">
        <v>87</v>
      </c>
      <c r="M1845" t="s">
        <v>44</v>
      </c>
      <c r="N1845" t="s">
        <v>45</v>
      </c>
      <c r="O1845" t="s">
        <v>46</v>
      </c>
      <c r="P1845" t="str">
        <f>LEFT(Table6[[#This Row],[PoliceStation]],LEN(Table6[[#This Row],[PoliceStation]])-4)</f>
        <v>Bedok North</v>
      </c>
    </row>
    <row r="1846" spans="7:16" x14ac:dyDescent="0.2">
      <c r="G1846">
        <v>2017</v>
      </c>
      <c r="H1846" t="s">
        <v>22</v>
      </c>
      <c r="I1846">
        <v>63</v>
      </c>
      <c r="J1846" t="s">
        <v>89</v>
      </c>
      <c r="K1846" t="s">
        <v>89</v>
      </c>
      <c r="L1846" t="s">
        <v>87</v>
      </c>
      <c r="M1846" t="s">
        <v>44</v>
      </c>
      <c r="N1846" t="s">
        <v>45</v>
      </c>
      <c r="O1846" t="s">
        <v>46</v>
      </c>
      <c r="P1846" t="str">
        <f>LEFT(Table6[[#This Row],[PoliceStation]],LEN(Table6[[#This Row],[PoliceStation]])-4)</f>
        <v>Bedok North</v>
      </c>
    </row>
    <row r="1847" spans="7:16" x14ac:dyDescent="0.2">
      <c r="G1847">
        <v>2017</v>
      </c>
      <c r="H1847" t="s">
        <v>23</v>
      </c>
      <c r="I1847">
        <v>96</v>
      </c>
      <c r="J1847" t="s">
        <v>89</v>
      </c>
      <c r="K1847" t="s">
        <v>89</v>
      </c>
      <c r="L1847" t="s">
        <v>87</v>
      </c>
      <c r="M1847" t="s">
        <v>69</v>
      </c>
      <c r="N1847" t="s">
        <v>42</v>
      </c>
      <c r="O1847" t="s">
        <v>43</v>
      </c>
      <c r="P1847" t="str">
        <f>LEFT(Table6[[#This Row],[PoliceStation]],LEN(Table6[[#This Row],[PoliceStation]])-4)</f>
        <v>Yishun South</v>
      </c>
    </row>
    <row r="1848" spans="7:16" x14ac:dyDescent="0.2">
      <c r="G1848">
        <v>2017</v>
      </c>
      <c r="H1848" t="s">
        <v>22</v>
      </c>
      <c r="I1848">
        <v>7</v>
      </c>
      <c r="J1848" t="s">
        <v>89</v>
      </c>
      <c r="K1848" t="s">
        <v>89</v>
      </c>
      <c r="L1848" t="s">
        <v>87</v>
      </c>
      <c r="M1848" t="s">
        <v>69</v>
      </c>
      <c r="N1848" t="s">
        <v>42</v>
      </c>
      <c r="O1848" t="s">
        <v>43</v>
      </c>
      <c r="P1848" t="str">
        <f>LEFT(Table6[[#This Row],[PoliceStation]],LEN(Table6[[#This Row],[PoliceStation]])-4)</f>
        <v>Yishun South</v>
      </c>
    </row>
    <row r="1849" spans="7:16" x14ac:dyDescent="0.2">
      <c r="G1849">
        <v>2017</v>
      </c>
      <c r="H1849" t="s">
        <v>23</v>
      </c>
      <c r="I1849">
        <v>223</v>
      </c>
      <c r="J1849" t="s">
        <v>89</v>
      </c>
      <c r="K1849" t="s">
        <v>89</v>
      </c>
      <c r="L1849" t="s">
        <v>87</v>
      </c>
      <c r="M1849" t="s">
        <v>65</v>
      </c>
      <c r="N1849" t="s">
        <v>42</v>
      </c>
      <c r="O1849" t="s">
        <v>43</v>
      </c>
      <c r="P1849" t="str">
        <f>LEFT(Table6[[#This Row],[PoliceStation]],LEN(Table6[[#This Row],[PoliceStation]])-4)</f>
        <v>Yishun North</v>
      </c>
    </row>
    <row r="1850" spans="7:16" x14ac:dyDescent="0.2">
      <c r="G1850">
        <v>2017</v>
      </c>
      <c r="H1850" t="s">
        <v>22</v>
      </c>
      <c r="I1850">
        <v>14</v>
      </c>
      <c r="J1850" t="s">
        <v>89</v>
      </c>
      <c r="K1850" t="s">
        <v>89</v>
      </c>
      <c r="L1850" t="s">
        <v>87</v>
      </c>
      <c r="M1850" t="s">
        <v>65</v>
      </c>
      <c r="N1850" t="s">
        <v>42</v>
      </c>
      <c r="O1850" t="s">
        <v>43</v>
      </c>
      <c r="P1850" t="str">
        <f>LEFT(Table6[[#This Row],[PoliceStation]],LEN(Table6[[#This Row],[PoliceStation]])-4)</f>
        <v>Yishun North</v>
      </c>
    </row>
    <row r="1851" spans="7:16" x14ac:dyDescent="0.2">
      <c r="G1851">
        <v>2017</v>
      </c>
      <c r="H1851" t="s">
        <v>23</v>
      </c>
      <c r="I1851">
        <v>67</v>
      </c>
      <c r="J1851" t="s">
        <v>89</v>
      </c>
      <c r="K1851" t="s">
        <v>89</v>
      </c>
      <c r="L1851" t="s">
        <v>87</v>
      </c>
      <c r="M1851" t="s">
        <v>64</v>
      </c>
      <c r="N1851" t="s">
        <v>42</v>
      </c>
      <c r="O1851" t="s">
        <v>43</v>
      </c>
      <c r="P1851" t="str">
        <f>LEFT(Table6[[#This Row],[PoliceStation]],LEN(Table6[[#This Row],[PoliceStation]])-4)</f>
        <v>Serangoon</v>
      </c>
    </row>
    <row r="1852" spans="7:16" x14ac:dyDescent="0.2">
      <c r="G1852">
        <v>2017</v>
      </c>
      <c r="H1852" t="s">
        <v>22</v>
      </c>
      <c r="I1852">
        <v>1</v>
      </c>
      <c r="J1852" t="s">
        <v>89</v>
      </c>
      <c r="K1852" t="s">
        <v>89</v>
      </c>
      <c r="L1852" t="s">
        <v>87</v>
      </c>
      <c r="M1852" t="s">
        <v>64</v>
      </c>
      <c r="N1852" t="s">
        <v>42</v>
      </c>
      <c r="O1852" t="s">
        <v>43</v>
      </c>
      <c r="P1852" t="str">
        <f>LEFT(Table6[[#This Row],[PoliceStation]],LEN(Table6[[#This Row],[PoliceStation]])-4)</f>
        <v>Serangoon</v>
      </c>
    </row>
    <row r="1853" spans="7:16" x14ac:dyDescent="0.2">
      <c r="G1853">
        <v>2017</v>
      </c>
      <c r="H1853" t="s">
        <v>23</v>
      </c>
      <c r="I1853">
        <v>191</v>
      </c>
      <c r="J1853" t="s">
        <v>89</v>
      </c>
      <c r="K1853" t="s">
        <v>89</v>
      </c>
      <c r="L1853" t="s">
        <v>87</v>
      </c>
      <c r="M1853" t="s">
        <v>51</v>
      </c>
      <c r="N1853" t="s">
        <v>42</v>
      </c>
      <c r="O1853" t="s">
        <v>43</v>
      </c>
      <c r="P1853" t="str">
        <f>LEFT(Table6[[#This Row],[PoliceStation]],LEN(Table6[[#This Row],[PoliceStation]])-4)</f>
        <v>Sengkang</v>
      </c>
    </row>
    <row r="1854" spans="7:16" x14ac:dyDescent="0.2">
      <c r="G1854">
        <v>2017</v>
      </c>
      <c r="H1854" t="s">
        <v>22</v>
      </c>
      <c r="I1854">
        <v>14</v>
      </c>
      <c r="J1854" t="s">
        <v>89</v>
      </c>
      <c r="K1854" t="s">
        <v>89</v>
      </c>
      <c r="L1854" t="s">
        <v>87</v>
      </c>
      <c r="M1854" t="s">
        <v>51</v>
      </c>
      <c r="N1854" t="s">
        <v>42</v>
      </c>
      <c r="O1854" t="s">
        <v>43</v>
      </c>
      <c r="P1854" t="str">
        <f>LEFT(Table6[[#This Row],[PoliceStation]],LEN(Table6[[#This Row],[PoliceStation]])-4)</f>
        <v>Sengkang</v>
      </c>
    </row>
    <row r="1855" spans="7:16" x14ac:dyDescent="0.2">
      <c r="G1855">
        <v>2017</v>
      </c>
      <c r="H1855" t="s">
        <v>23</v>
      </c>
      <c r="I1855">
        <v>74</v>
      </c>
      <c r="J1855" t="s">
        <v>89</v>
      </c>
      <c r="K1855" t="s">
        <v>89</v>
      </c>
      <c r="L1855" t="s">
        <v>87</v>
      </c>
      <c r="M1855" t="s">
        <v>76</v>
      </c>
      <c r="N1855" t="s">
        <v>42</v>
      </c>
      <c r="O1855" t="s">
        <v>43</v>
      </c>
      <c r="P1855" t="str">
        <f>LEFT(Table6[[#This Row],[PoliceStation]],LEN(Table6[[#This Row],[PoliceStation]])-4)</f>
        <v>Sembawang</v>
      </c>
    </row>
    <row r="1856" spans="7:16" x14ac:dyDescent="0.2">
      <c r="G1856">
        <v>2017</v>
      </c>
      <c r="H1856" t="s">
        <v>22</v>
      </c>
      <c r="I1856">
        <v>9</v>
      </c>
      <c r="J1856" t="s">
        <v>89</v>
      </c>
      <c r="K1856" t="s">
        <v>89</v>
      </c>
      <c r="L1856" t="s">
        <v>87</v>
      </c>
      <c r="M1856" t="s">
        <v>76</v>
      </c>
      <c r="N1856" t="s">
        <v>42</v>
      </c>
      <c r="O1856" t="s">
        <v>43</v>
      </c>
      <c r="P1856" t="str">
        <f>LEFT(Table6[[#This Row],[PoliceStation]],LEN(Table6[[#This Row],[PoliceStation]])-4)</f>
        <v>Sembawang</v>
      </c>
    </row>
    <row r="1857" spans="7:16" x14ac:dyDescent="0.2">
      <c r="G1857">
        <v>2017</v>
      </c>
      <c r="H1857" t="s">
        <v>23</v>
      </c>
      <c r="I1857">
        <v>151</v>
      </c>
      <c r="J1857" t="s">
        <v>89</v>
      </c>
      <c r="K1857" t="s">
        <v>89</v>
      </c>
      <c r="L1857" t="s">
        <v>87</v>
      </c>
      <c r="M1857" t="s">
        <v>83</v>
      </c>
      <c r="N1857" t="s">
        <v>42</v>
      </c>
      <c r="O1857" t="s">
        <v>43</v>
      </c>
      <c r="P1857" t="str">
        <f>LEFT(Table6[[#This Row],[PoliceStation]],LEN(Table6[[#This Row],[PoliceStation]])-4)</f>
        <v>Punggol</v>
      </c>
    </row>
    <row r="1858" spans="7:16" x14ac:dyDescent="0.2">
      <c r="G1858">
        <v>2017</v>
      </c>
      <c r="H1858" t="s">
        <v>22</v>
      </c>
      <c r="I1858">
        <v>8</v>
      </c>
      <c r="J1858" t="s">
        <v>89</v>
      </c>
      <c r="K1858" t="s">
        <v>89</v>
      </c>
      <c r="L1858" t="s">
        <v>87</v>
      </c>
      <c r="M1858" t="s">
        <v>83</v>
      </c>
      <c r="N1858" t="s">
        <v>42</v>
      </c>
      <c r="O1858" t="s">
        <v>43</v>
      </c>
      <c r="P1858" t="str">
        <f>LEFT(Table6[[#This Row],[PoliceStation]],LEN(Table6[[#This Row],[PoliceStation]])-4)</f>
        <v>Punggol</v>
      </c>
    </row>
    <row r="1859" spans="7:16" x14ac:dyDescent="0.2">
      <c r="G1859">
        <v>2017</v>
      </c>
      <c r="H1859" t="s">
        <v>22</v>
      </c>
      <c r="I1859">
        <v>23</v>
      </c>
      <c r="J1859" t="s">
        <v>89</v>
      </c>
      <c r="K1859" t="s">
        <v>89</v>
      </c>
      <c r="L1859" t="s">
        <v>87</v>
      </c>
      <c r="M1859" t="s">
        <v>41</v>
      </c>
      <c r="N1859" t="s">
        <v>42</v>
      </c>
      <c r="O1859" t="s">
        <v>43</v>
      </c>
      <c r="P1859" t="str">
        <f>LEFT(Table6[[#This Row],[PoliceStation]],LEN(Table6[[#This Row],[PoliceStation]])-4)</f>
        <v>Hougang</v>
      </c>
    </row>
    <row r="1860" spans="7:16" x14ac:dyDescent="0.2">
      <c r="G1860">
        <v>2017</v>
      </c>
      <c r="H1860" t="s">
        <v>12</v>
      </c>
      <c r="I1860">
        <v>52</v>
      </c>
      <c r="J1860" t="s">
        <v>88</v>
      </c>
      <c r="K1860" t="s">
        <v>3</v>
      </c>
      <c r="L1860" t="s">
        <v>89</v>
      </c>
      <c r="M1860" t="s">
        <v>71</v>
      </c>
      <c r="N1860" t="s">
        <v>63</v>
      </c>
      <c r="O1860" t="s">
        <v>40</v>
      </c>
      <c r="P1860" t="str">
        <f>LEFT(Table6[[#This Row],[PoliceStation]],LEN(Table6[[#This Row],[PoliceStation]])-4)</f>
        <v>Queenstown</v>
      </c>
    </row>
    <row r="1861" spans="7:16" x14ac:dyDescent="0.2">
      <c r="G1861">
        <v>2017</v>
      </c>
      <c r="H1861" t="s">
        <v>14</v>
      </c>
      <c r="I1861">
        <v>0</v>
      </c>
      <c r="J1861" t="s">
        <v>88</v>
      </c>
      <c r="K1861" t="s">
        <v>4</v>
      </c>
      <c r="L1861" t="s">
        <v>89</v>
      </c>
      <c r="M1861" t="s">
        <v>65</v>
      </c>
      <c r="N1861" t="s">
        <v>42</v>
      </c>
      <c r="O1861" t="s">
        <v>43</v>
      </c>
      <c r="P1861" t="str">
        <f>LEFT(Table6[[#This Row],[PoliceStation]],LEN(Table6[[#This Row],[PoliceStation]])-4)</f>
        <v>Yishun North</v>
      </c>
    </row>
    <row r="1862" spans="7:16" x14ac:dyDescent="0.2">
      <c r="G1862">
        <v>2017</v>
      </c>
      <c r="H1862" t="s">
        <v>15</v>
      </c>
      <c r="I1862">
        <v>2</v>
      </c>
      <c r="J1862" t="s">
        <v>88</v>
      </c>
      <c r="K1862" t="s">
        <v>5</v>
      </c>
      <c r="L1862" t="s">
        <v>89</v>
      </c>
      <c r="M1862" t="s">
        <v>72</v>
      </c>
      <c r="N1862" t="s">
        <v>49</v>
      </c>
      <c r="O1862" t="s">
        <v>50</v>
      </c>
      <c r="P1862" t="str">
        <f>LEFT(Table6[[#This Row],[PoliceStation]],LEN(Table6[[#This Row],[PoliceStation]])-4)</f>
        <v>Bishan</v>
      </c>
    </row>
    <row r="1863" spans="7:16" x14ac:dyDescent="0.2">
      <c r="G1863">
        <v>2017</v>
      </c>
      <c r="H1863" t="s">
        <v>12</v>
      </c>
      <c r="I1863">
        <v>35</v>
      </c>
      <c r="J1863" t="s">
        <v>88</v>
      </c>
      <c r="K1863" t="s">
        <v>3</v>
      </c>
      <c r="L1863" t="s">
        <v>89</v>
      </c>
      <c r="M1863" t="s">
        <v>47</v>
      </c>
      <c r="N1863" t="s">
        <v>45</v>
      </c>
      <c r="O1863" t="s">
        <v>46</v>
      </c>
      <c r="P1863" t="str">
        <f>LEFT(Table6[[#This Row],[PoliceStation]],LEN(Table6[[#This Row],[PoliceStation]])-4)</f>
        <v>Tampines</v>
      </c>
    </row>
    <row r="1864" spans="7:16" x14ac:dyDescent="0.2">
      <c r="G1864">
        <v>2017</v>
      </c>
      <c r="H1864" t="s">
        <v>16</v>
      </c>
      <c r="I1864">
        <v>18</v>
      </c>
      <c r="J1864" t="s">
        <v>88</v>
      </c>
      <c r="K1864" t="s">
        <v>6</v>
      </c>
      <c r="L1864" t="s">
        <v>89</v>
      </c>
      <c r="M1864" t="s">
        <v>47</v>
      </c>
      <c r="N1864" t="s">
        <v>45</v>
      </c>
      <c r="O1864" t="s">
        <v>46</v>
      </c>
      <c r="P1864" t="str">
        <f>LEFT(Table6[[#This Row],[PoliceStation]],LEN(Table6[[#This Row],[PoliceStation]])-4)</f>
        <v>Tampines</v>
      </c>
    </row>
    <row r="1865" spans="7:16" x14ac:dyDescent="0.2">
      <c r="G1865">
        <v>2017</v>
      </c>
      <c r="H1865" t="s">
        <v>17</v>
      </c>
      <c r="I1865">
        <v>1</v>
      </c>
      <c r="J1865" t="s">
        <v>88</v>
      </c>
      <c r="K1865" t="s">
        <v>6</v>
      </c>
      <c r="L1865" t="s">
        <v>89</v>
      </c>
      <c r="M1865" t="s">
        <v>70</v>
      </c>
      <c r="N1865" t="s">
        <v>39</v>
      </c>
      <c r="O1865" t="s">
        <v>40</v>
      </c>
      <c r="P1865" t="str">
        <f>LEFT(Table6[[#This Row],[PoliceStation]],LEN(Table6[[#This Row],[PoliceStation]])-4)</f>
        <v>Bukit Panjang</v>
      </c>
    </row>
    <row r="1866" spans="7:16" x14ac:dyDescent="0.2">
      <c r="G1866">
        <v>2017</v>
      </c>
      <c r="H1866" t="s">
        <v>14</v>
      </c>
      <c r="I1866">
        <v>0</v>
      </c>
      <c r="J1866" t="s">
        <v>88</v>
      </c>
      <c r="K1866" t="s">
        <v>4</v>
      </c>
      <c r="L1866" t="s">
        <v>89</v>
      </c>
      <c r="M1866" t="s">
        <v>68</v>
      </c>
      <c r="N1866" t="s">
        <v>45</v>
      </c>
      <c r="O1866" t="s">
        <v>46</v>
      </c>
      <c r="P1866" t="str">
        <f>LEFT(Table6[[#This Row],[PoliceStation]],LEN(Table6[[#This Row],[PoliceStation]])-4)</f>
        <v>Changi</v>
      </c>
    </row>
    <row r="1867" spans="7:16" x14ac:dyDescent="0.2">
      <c r="G1867">
        <v>2017</v>
      </c>
      <c r="H1867" t="s">
        <v>16</v>
      </c>
      <c r="I1867">
        <v>2</v>
      </c>
      <c r="J1867" t="s">
        <v>88</v>
      </c>
      <c r="K1867" t="s">
        <v>6</v>
      </c>
      <c r="L1867" t="s">
        <v>89</v>
      </c>
      <c r="M1867" t="s">
        <v>60</v>
      </c>
      <c r="N1867" t="s">
        <v>45</v>
      </c>
      <c r="O1867" t="s">
        <v>46</v>
      </c>
      <c r="P1867" t="str">
        <f>LEFT(Table6[[#This Row],[PoliceStation]],LEN(Table6[[#This Row],[PoliceStation]])-4)</f>
        <v>Pasir Ris</v>
      </c>
    </row>
    <row r="1868" spans="7:16" x14ac:dyDescent="0.2">
      <c r="G1868">
        <v>2017</v>
      </c>
      <c r="H1868" t="s">
        <v>16</v>
      </c>
      <c r="I1868">
        <v>2</v>
      </c>
      <c r="J1868" t="s">
        <v>88</v>
      </c>
      <c r="K1868" t="s">
        <v>6</v>
      </c>
      <c r="L1868" t="s">
        <v>89</v>
      </c>
      <c r="M1868" t="s">
        <v>74</v>
      </c>
      <c r="N1868" t="s">
        <v>45</v>
      </c>
      <c r="O1868" t="s">
        <v>46</v>
      </c>
      <c r="P1868" t="str">
        <f>LEFT(Table6[[#This Row],[PoliceStation]],LEN(Table6[[#This Row],[PoliceStation]])-4)</f>
        <v>Bedok South</v>
      </c>
    </row>
    <row r="1869" spans="7:16" x14ac:dyDescent="0.2">
      <c r="G1869">
        <v>2017</v>
      </c>
      <c r="H1869" t="s">
        <v>14</v>
      </c>
      <c r="I1869">
        <v>2</v>
      </c>
      <c r="J1869" t="s">
        <v>88</v>
      </c>
      <c r="K1869" t="s">
        <v>4</v>
      </c>
      <c r="L1869" t="s">
        <v>89</v>
      </c>
      <c r="M1869" t="s">
        <v>58</v>
      </c>
      <c r="N1869" t="s">
        <v>39</v>
      </c>
      <c r="O1869" t="s">
        <v>40</v>
      </c>
      <c r="P1869" t="str">
        <f>LEFT(Table6[[#This Row],[PoliceStation]],LEN(Table6[[#This Row],[PoliceStation]])-4)</f>
        <v>Bukit Batok</v>
      </c>
    </row>
    <row r="1870" spans="7:16" x14ac:dyDescent="0.2">
      <c r="G1870">
        <v>2017</v>
      </c>
      <c r="H1870" t="s">
        <v>14</v>
      </c>
      <c r="I1870">
        <v>8</v>
      </c>
      <c r="J1870" t="s">
        <v>88</v>
      </c>
      <c r="K1870" t="s">
        <v>4</v>
      </c>
      <c r="L1870" t="s">
        <v>89</v>
      </c>
      <c r="M1870" t="s">
        <v>73</v>
      </c>
      <c r="N1870" t="s">
        <v>56</v>
      </c>
      <c r="O1870" t="s">
        <v>50</v>
      </c>
      <c r="P1870" t="str">
        <f>LEFT(Table6[[#This Row],[PoliceStation]],LEN(Table6[[#This Row],[PoliceStation]])-4)</f>
        <v>Rochor</v>
      </c>
    </row>
    <row r="1871" spans="7:16" x14ac:dyDescent="0.2">
      <c r="G1871">
        <v>2017</v>
      </c>
      <c r="H1871" t="s">
        <v>16</v>
      </c>
      <c r="I1871">
        <v>5</v>
      </c>
      <c r="J1871" t="s">
        <v>88</v>
      </c>
      <c r="K1871" t="s">
        <v>6</v>
      </c>
      <c r="L1871" t="s">
        <v>89</v>
      </c>
      <c r="M1871" t="s">
        <v>73</v>
      </c>
      <c r="N1871" t="s">
        <v>56</v>
      </c>
      <c r="O1871" t="s">
        <v>50</v>
      </c>
      <c r="P1871" t="str">
        <f>LEFT(Table6[[#This Row],[PoliceStation]],LEN(Table6[[#This Row],[PoliceStation]])-4)</f>
        <v>Rochor</v>
      </c>
    </row>
    <row r="1872" spans="7:16" x14ac:dyDescent="0.2">
      <c r="G1872">
        <v>2017</v>
      </c>
      <c r="H1872" t="s">
        <v>12</v>
      </c>
      <c r="I1872">
        <v>63</v>
      </c>
      <c r="J1872" t="s">
        <v>88</v>
      </c>
      <c r="K1872" t="s">
        <v>3</v>
      </c>
      <c r="L1872" t="s">
        <v>89</v>
      </c>
      <c r="M1872" t="s">
        <v>73</v>
      </c>
      <c r="N1872" t="s">
        <v>56</v>
      </c>
      <c r="O1872" t="s">
        <v>50</v>
      </c>
      <c r="P1872" t="str">
        <f>LEFT(Table6[[#This Row],[PoliceStation]],LEN(Table6[[#This Row],[PoliceStation]])-4)</f>
        <v>Rochor</v>
      </c>
    </row>
    <row r="1873" spans="7:16" x14ac:dyDescent="0.2">
      <c r="G1873">
        <v>2017</v>
      </c>
      <c r="H1873" t="s">
        <v>14</v>
      </c>
      <c r="I1873">
        <v>0</v>
      </c>
      <c r="J1873" t="s">
        <v>88</v>
      </c>
      <c r="K1873" t="s">
        <v>4</v>
      </c>
      <c r="L1873" t="s">
        <v>89</v>
      </c>
      <c r="M1873" t="s">
        <v>66</v>
      </c>
      <c r="N1873" t="s">
        <v>63</v>
      </c>
      <c r="O1873" t="s">
        <v>40</v>
      </c>
      <c r="P1873" t="str">
        <f>LEFT(Table6[[#This Row],[PoliceStation]],LEN(Table6[[#This Row],[PoliceStation]])-4)</f>
        <v>Bukit Merah West</v>
      </c>
    </row>
    <row r="1874" spans="7:16" x14ac:dyDescent="0.2">
      <c r="G1874">
        <v>2017</v>
      </c>
      <c r="H1874" t="s">
        <v>15</v>
      </c>
      <c r="I1874">
        <v>5</v>
      </c>
      <c r="J1874" t="s">
        <v>88</v>
      </c>
      <c r="K1874" t="s">
        <v>5</v>
      </c>
      <c r="L1874" t="s">
        <v>89</v>
      </c>
      <c r="M1874" t="s">
        <v>66</v>
      </c>
      <c r="N1874" t="s">
        <v>63</v>
      </c>
      <c r="O1874" t="s">
        <v>40</v>
      </c>
      <c r="P1874" t="str">
        <f>LEFT(Table6[[#This Row],[PoliceStation]],LEN(Table6[[#This Row],[PoliceStation]])-4)</f>
        <v>Bukit Merah West</v>
      </c>
    </row>
    <row r="1875" spans="7:16" x14ac:dyDescent="0.2">
      <c r="G1875">
        <v>2017</v>
      </c>
      <c r="H1875" t="s">
        <v>17</v>
      </c>
      <c r="I1875">
        <v>4</v>
      </c>
      <c r="J1875" t="s">
        <v>88</v>
      </c>
      <c r="K1875" t="s">
        <v>6</v>
      </c>
      <c r="L1875" t="s">
        <v>89</v>
      </c>
      <c r="M1875" t="s">
        <v>66</v>
      </c>
      <c r="N1875" t="s">
        <v>63</v>
      </c>
      <c r="O1875" t="s">
        <v>40</v>
      </c>
      <c r="P1875" t="str">
        <f>LEFT(Table6[[#This Row],[PoliceStation]],LEN(Table6[[#This Row],[PoliceStation]])-4)</f>
        <v>Bukit Merah West</v>
      </c>
    </row>
    <row r="1876" spans="7:16" x14ac:dyDescent="0.2">
      <c r="G1876">
        <v>2017</v>
      </c>
      <c r="H1876" t="s">
        <v>16</v>
      </c>
      <c r="I1876">
        <v>3</v>
      </c>
      <c r="J1876" t="s">
        <v>88</v>
      </c>
      <c r="K1876" t="s">
        <v>6</v>
      </c>
      <c r="L1876" t="s">
        <v>89</v>
      </c>
      <c r="M1876" t="s">
        <v>66</v>
      </c>
      <c r="N1876" t="s">
        <v>63</v>
      </c>
      <c r="O1876" t="s">
        <v>40</v>
      </c>
      <c r="P1876" t="str">
        <f>LEFT(Table6[[#This Row],[PoliceStation]],LEN(Table6[[#This Row],[PoliceStation]])-4)</f>
        <v>Bukit Merah West</v>
      </c>
    </row>
    <row r="1877" spans="7:16" x14ac:dyDescent="0.2">
      <c r="G1877">
        <v>2017</v>
      </c>
      <c r="H1877" t="s">
        <v>15</v>
      </c>
      <c r="I1877">
        <v>6</v>
      </c>
      <c r="J1877" t="s">
        <v>88</v>
      </c>
      <c r="K1877" t="s">
        <v>5</v>
      </c>
      <c r="L1877" t="s">
        <v>89</v>
      </c>
      <c r="M1877" t="s">
        <v>73</v>
      </c>
      <c r="N1877" t="s">
        <v>56</v>
      </c>
      <c r="O1877" t="s">
        <v>50</v>
      </c>
      <c r="P1877" t="str">
        <f>LEFT(Table6[[#This Row],[PoliceStation]],LEN(Table6[[#This Row],[PoliceStation]])-4)</f>
        <v>Rochor</v>
      </c>
    </row>
    <row r="1878" spans="7:16" x14ac:dyDescent="0.2">
      <c r="G1878">
        <v>2017</v>
      </c>
      <c r="H1878" t="s">
        <v>15</v>
      </c>
      <c r="I1878">
        <v>2</v>
      </c>
      <c r="J1878" t="s">
        <v>88</v>
      </c>
      <c r="K1878" t="s">
        <v>5</v>
      </c>
      <c r="L1878" t="s">
        <v>89</v>
      </c>
      <c r="M1878" t="s">
        <v>58</v>
      </c>
      <c r="N1878" t="s">
        <v>39</v>
      </c>
      <c r="O1878" t="s">
        <v>40</v>
      </c>
      <c r="P1878" t="str">
        <f>LEFT(Table6[[#This Row],[PoliceStation]],LEN(Table6[[#This Row],[PoliceStation]])-4)</f>
        <v>Bukit Batok</v>
      </c>
    </row>
    <row r="1879" spans="7:16" x14ac:dyDescent="0.2">
      <c r="G1879">
        <v>2017</v>
      </c>
      <c r="H1879" t="s">
        <v>17</v>
      </c>
      <c r="I1879">
        <v>0</v>
      </c>
      <c r="J1879" t="s">
        <v>88</v>
      </c>
      <c r="K1879" t="s">
        <v>6</v>
      </c>
      <c r="L1879" t="s">
        <v>89</v>
      </c>
      <c r="M1879" t="s">
        <v>58</v>
      </c>
      <c r="N1879" t="s">
        <v>39</v>
      </c>
      <c r="O1879" t="s">
        <v>40</v>
      </c>
      <c r="P1879" t="str">
        <f>LEFT(Table6[[#This Row],[PoliceStation]],LEN(Table6[[#This Row],[PoliceStation]])-4)</f>
        <v>Bukit Batok</v>
      </c>
    </row>
    <row r="1880" spans="7:16" x14ac:dyDescent="0.2">
      <c r="G1880">
        <v>2017</v>
      </c>
      <c r="H1880" t="s">
        <v>16</v>
      </c>
      <c r="I1880">
        <v>0</v>
      </c>
      <c r="J1880" t="s">
        <v>88</v>
      </c>
      <c r="K1880" t="s">
        <v>6</v>
      </c>
      <c r="L1880" t="s">
        <v>89</v>
      </c>
      <c r="M1880" t="s">
        <v>58</v>
      </c>
      <c r="N1880" t="s">
        <v>39</v>
      </c>
      <c r="O1880" t="s">
        <v>40</v>
      </c>
      <c r="P1880" t="str">
        <f>LEFT(Table6[[#This Row],[PoliceStation]],LEN(Table6[[#This Row],[PoliceStation]])-4)</f>
        <v>Bukit Batok</v>
      </c>
    </row>
    <row r="1881" spans="7:16" x14ac:dyDescent="0.2">
      <c r="G1881">
        <v>2017</v>
      </c>
      <c r="H1881" t="s">
        <v>14</v>
      </c>
      <c r="I1881">
        <v>2</v>
      </c>
      <c r="J1881" t="s">
        <v>88</v>
      </c>
      <c r="K1881" t="s">
        <v>4</v>
      </c>
      <c r="L1881" t="s">
        <v>89</v>
      </c>
      <c r="M1881" t="s">
        <v>47</v>
      </c>
      <c r="N1881" t="s">
        <v>45</v>
      </c>
      <c r="O1881" t="s">
        <v>46</v>
      </c>
      <c r="P1881" t="str">
        <f>LEFT(Table6[[#This Row],[PoliceStation]],LEN(Table6[[#This Row],[PoliceStation]])-4)</f>
        <v>Tampines</v>
      </c>
    </row>
    <row r="1882" spans="7:16" x14ac:dyDescent="0.2">
      <c r="G1882">
        <v>2017</v>
      </c>
      <c r="H1882" t="s">
        <v>15</v>
      </c>
      <c r="I1882">
        <v>2</v>
      </c>
      <c r="J1882" t="s">
        <v>88</v>
      </c>
      <c r="K1882" t="s">
        <v>5</v>
      </c>
      <c r="L1882" t="s">
        <v>89</v>
      </c>
      <c r="M1882" t="s">
        <v>47</v>
      </c>
      <c r="N1882" t="s">
        <v>45</v>
      </c>
      <c r="O1882" t="s">
        <v>46</v>
      </c>
      <c r="P1882" t="str">
        <f>LEFT(Table6[[#This Row],[PoliceStation]],LEN(Table6[[#This Row],[PoliceStation]])-4)</f>
        <v>Tampines</v>
      </c>
    </row>
    <row r="1883" spans="7:16" x14ac:dyDescent="0.2">
      <c r="G1883">
        <v>2017</v>
      </c>
      <c r="H1883" t="s">
        <v>17</v>
      </c>
      <c r="I1883">
        <v>1</v>
      </c>
      <c r="J1883" t="s">
        <v>88</v>
      </c>
      <c r="K1883" t="s">
        <v>6</v>
      </c>
      <c r="L1883" t="s">
        <v>89</v>
      </c>
      <c r="M1883" t="s">
        <v>47</v>
      </c>
      <c r="N1883" t="s">
        <v>45</v>
      </c>
      <c r="O1883" t="s">
        <v>46</v>
      </c>
      <c r="P1883" t="str">
        <f>LEFT(Table6[[#This Row],[PoliceStation]],LEN(Table6[[#This Row],[PoliceStation]])-4)</f>
        <v>Tampines</v>
      </c>
    </row>
    <row r="1884" spans="7:16" x14ac:dyDescent="0.2">
      <c r="G1884">
        <v>2017</v>
      </c>
      <c r="H1884" t="s">
        <v>15</v>
      </c>
      <c r="I1884">
        <v>2</v>
      </c>
      <c r="J1884" t="s">
        <v>88</v>
      </c>
      <c r="K1884" t="s">
        <v>5</v>
      </c>
      <c r="L1884" t="s">
        <v>89</v>
      </c>
      <c r="M1884" t="s">
        <v>54</v>
      </c>
      <c r="N1884" t="s">
        <v>39</v>
      </c>
      <c r="O1884" t="s">
        <v>40</v>
      </c>
      <c r="P1884" t="str">
        <f>LEFT(Table6[[#This Row],[PoliceStation]],LEN(Table6[[#This Row],[PoliceStation]])-4)</f>
        <v>Jurong West</v>
      </c>
    </row>
    <row r="1885" spans="7:16" x14ac:dyDescent="0.2">
      <c r="G1885">
        <v>2017</v>
      </c>
      <c r="H1885" t="s">
        <v>14</v>
      </c>
      <c r="I1885">
        <v>4</v>
      </c>
      <c r="J1885" t="s">
        <v>88</v>
      </c>
      <c r="K1885" t="s">
        <v>4</v>
      </c>
      <c r="L1885" t="s">
        <v>89</v>
      </c>
      <c r="M1885" t="s">
        <v>54</v>
      </c>
      <c r="N1885" t="s">
        <v>39</v>
      </c>
      <c r="O1885" t="s">
        <v>40</v>
      </c>
      <c r="P1885" t="str">
        <f>LEFT(Table6[[#This Row],[PoliceStation]],LEN(Table6[[#This Row],[PoliceStation]])-4)</f>
        <v>Jurong West</v>
      </c>
    </row>
    <row r="1886" spans="7:16" x14ac:dyDescent="0.2">
      <c r="G1886">
        <v>2017</v>
      </c>
      <c r="H1886" t="s">
        <v>12</v>
      </c>
      <c r="I1886">
        <v>39</v>
      </c>
      <c r="J1886" t="s">
        <v>88</v>
      </c>
      <c r="K1886" t="s">
        <v>3</v>
      </c>
      <c r="L1886" t="s">
        <v>89</v>
      </c>
      <c r="M1886" t="s">
        <v>59</v>
      </c>
      <c r="N1886" t="s">
        <v>39</v>
      </c>
      <c r="O1886" t="s">
        <v>40</v>
      </c>
      <c r="P1886" t="str">
        <f>LEFT(Table6[[#This Row],[PoliceStation]],LEN(Table6[[#This Row],[PoliceStation]])-4)</f>
        <v>Choa Chu Kang</v>
      </c>
    </row>
    <row r="1887" spans="7:16" x14ac:dyDescent="0.2">
      <c r="G1887">
        <v>2017</v>
      </c>
      <c r="H1887" t="s">
        <v>16</v>
      </c>
      <c r="I1887">
        <v>2</v>
      </c>
      <c r="J1887" t="s">
        <v>88</v>
      </c>
      <c r="K1887" t="s">
        <v>6</v>
      </c>
      <c r="L1887" t="s">
        <v>89</v>
      </c>
      <c r="M1887" t="s">
        <v>59</v>
      </c>
      <c r="N1887" t="s">
        <v>39</v>
      </c>
      <c r="O1887" t="s">
        <v>40</v>
      </c>
      <c r="P1887" t="str">
        <f>LEFT(Table6[[#This Row],[PoliceStation]],LEN(Table6[[#This Row],[PoliceStation]])-4)</f>
        <v>Choa Chu Kang</v>
      </c>
    </row>
    <row r="1888" spans="7:16" x14ac:dyDescent="0.2">
      <c r="G1888">
        <v>2017</v>
      </c>
      <c r="H1888" t="s">
        <v>17</v>
      </c>
      <c r="I1888">
        <v>2</v>
      </c>
      <c r="J1888" t="s">
        <v>88</v>
      </c>
      <c r="K1888" t="s">
        <v>6</v>
      </c>
      <c r="L1888" t="s">
        <v>89</v>
      </c>
      <c r="M1888" t="s">
        <v>59</v>
      </c>
      <c r="N1888" t="s">
        <v>39</v>
      </c>
      <c r="O1888" t="s">
        <v>40</v>
      </c>
      <c r="P1888" t="str">
        <f>LEFT(Table6[[#This Row],[PoliceStation]],LEN(Table6[[#This Row],[PoliceStation]])-4)</f>
        <v>Choa Chu Kang</v>
      </c>
    </row>
    <row r="1889" spans="7:16" x14ac:dyDescent="0.2">
      <c r="G1889">
        <v>2017</v>
      </c>
      <c r="H1889" t="s">
        <v>15</v>
      </c>
      <c r="I1889">
        <v>4</v>
      </c>
      <c r="J1889" t="s">
        <v>88</v>
      </c>
      <c r="K1889" t="s">
        <v>5</v>
      </c>
      <c r="L1889" t="s">
        <v>89</v>
      </c>
      <c r="M1889" t="s">
        <v>59</v>
      </c>
      <c r="N1889" t="s">
        <v>39</v>
      </c>
      <c r="O1889" t="s">
        <v>40</v>
      </c>
      <c r="P1889" t="str">
        <f>LEFT(Table6[[#This Row],[PoliceStation]],LEN(Table6[[#This Row],[PoliceStation]])-4)</f>
        <v>Choa Chu Kang</v>
      </c>
    </row>
    <row r="1890" spans="7:16" x14ac:dyDescent="0.2">
      <c r="G1890">
        <v>2017</v>
      </c>
      <c r="H1890" t="s">
        <v>14</v>
      </c>
      <c r="I1890">
        <v>0</v>
      </c>
      <c r="J1890" t="s">
        <v>88</v>
      </c>
      <c r="K1890" t="s">
        <v>4</v>
      </c>
      <c r="L1890" t="s">
        <v>89</v>
      </c>
      <c r="M1890" t="s">
        <v>59</v>
      </c>
      <c r="N1890" t="s">
        <v>39</v>
      </c>
      <c r="O1890" t="s">
        <v>40</v>
      </c>
      <c r="P1890" t="str">
        <f>LEFT(Table6[[#This Row],[PoliceStation]],LEN(Table6[[#This Row],[PoliceStation]])-4)</f>
        <v>Choa Chu Kang</v>
      </c>
    </row>
    <row r="1891" spans="7:16" x14ac:dyDescent="0.2">
      <c r="G1891">
        <v>2017</v>
      </c>
      <c r="H1891" t="s">
        <v>12</v>
      </c>
      <c r="I1891">
        <v>20</v>
      </c>
      <c r="J1891" t="s">
        <v>88</v>
      </c>
      <c r="K1891" t="s">
        <v>3</v>
      </c>
      <c r="L1891" t="s">
        <v>89</v>
      </c>
      <c r="M1891" t="s">
        <v>70</v>
      </c>
      <c r="N1891" t="s">
        <v>39</v>
      </c>
      <c r="O1891" t="s">
        <v>40</v>
      </c>
      <c r="P1891" t="str">
        <f>LEFT(Table6[[#This Row],[PoliceStation]],LEN(Table6[[#This Row],[PoliceStation]])-4)</f>
        <v>Bukit Panjang</v>
      </c>
    </row>
    <row r="1892" spans="7:16" x14ac:dyDescent="0.2">
      <c r="G1892">
        <v>2017</v>
      </c>
      <c r="H1892" t="s">
        <v>15</v>
      </c>
      <c r="I1892">
        <v>6</v>
      </c>
      <c r="J1892" t="s">
        <v>88</v>
      </c>
      <c r="K1892" t="s">
        <v>5</v>
      </c>
      <c r="L1892" t="s">
        <v>89</v>
      </c>
      <c r="M1892" t="s">
        <v>68</v>
      </c>
      <c r="N1892" t="s">
        <v>45</v>
      </c>
      <c r="O1892" t="s">
        <v>46</v>
      </c>
      <c r="P1892" t="str">
        <f>LEFT(Table6[[#This Row],[PoliceStation]],LEN(Table6[[#This Row],[PoliceStation]])-4)</f>
        <v>Changi</v>
      </c>
    </row>
    <row r="1893" spans="7:16" x14ac:dyDescent="0.2">
      <c r="G1893">
        <v>2017</v>
      </c>
      <c r="H1893" t="s">
        <v>16</v>
      </c>
      <c r="I1893">
        <v>0</v>
      </c>
      <c r="J1893" t="s">
        <v>88</v>
      </c>
      <c r="K1893" t="s">
        <v>6</v>
      </c>
      <c r="L1893" t="s">
        <v>89</v>
      </c>
      <c r="M1893" t="s">
        <v>70</v>
      </c>
      <c r="N1893" t="s">
        <v>39</v>
      </c>
      <c r="O1893" t="s">
        <v>40</v>
      </c>
      <c r="P1893" t="str">
        <f>LEFT(Table6[[#This Row],[PoliceStation]],LEN(Table6[[#This Row],[PoliceStation]])-4)</f>
        <v>Bukit Panjang</v>
      </c>
    </row>
    <row r="1894" spans="7:16" x14ac:dyDescent="0.2">
      <c r="G1894">
        <v>2017</v>
      </c>
      <c r="H1894" t="s">
        <v>15</v>
      </c>
      <c r="I1894">
        <v>8</v>
      </c>
      <c r="J1894" t="s">
        <v>88</v>
      </c>
      <c r="K1894" t="s">
        <v>5</v>
      </c>
      <c r="L1894" t="s">
        <v>89</v>
      </c>
      <c r="M1894" t="s">
        <v>70</v>
      </c>
      <c r="N1894" t="s">
        <v>39</v>
      </c>
      <c r="O1894" t="s">
        <v>40</v>
      </c>
      <c r="P1894" t="str">
        <f>LEFT(Table6[[#This Row],[PoliceStation]],LEN(Table6[[#This Row],[PoliceStation]])-4)</f>
        <v>Bukit Panjang</v>
      </c>
    </row>
    <row r="1895" spans="7:16" x14ac:dyDescent="0.2">
      <c r="G1895">
        <v>2017</v>
      </c>
      <c r="H1895" t="s">
        <v>14</v>
      </c>
      <c r="I1895">
        <v>1</v>
      </c>
      <c r="J1895" t="s">
        <v>88</v>
      </c>
      <c r="K1895" t="s">
        <v>4</v>
      </c>
      <c r="L1895" t="s">
        <v>89</v>
      </c>
      <c r="M1895" t="s">
        <v>70</v>
      </c>
      <c r="N1895" t="s">
        <v>39</v>
      </c>
      <c r="O1895" t="s">
        <v>40</v>
      </c>
      <c r="P1895" t="str">
        <f>LEFT(Table6[[#This Row],[PoliceStation]],LEN(Table6[[#This Row],[PoliceStation]])-4)</f>
        <v>Bukit Panjang</v>
      </c>
    </row>
    <row r="1896" spans="7:16" x14ac:dyDescent="0.2">
      <c r="G1896">
        <v>2017</v>
      </c>
      <c r="H1896" t="s">
        <v>12</v>
      </c>
      <c r="I1896">
        <v>52</v>
      </c>
      <c r="J1896" t="s">
        <v>88</v>
      </c>
      <c r="K1896" t="s">
        <v>3</v>
      </c>
      <c r="L1896" t="s">
        <v>89</v>
      </c>
      <c r="M1896" t="s">
        <v>66</v>
      </c>
      <c r="N1896" t="s">
        <v>63</v>
      </c>
      <c r="O1896" t="s">
        <v>40</v>
      </c>
      <c r="P1896" t="str">
        <f>LEFT(Table6[[#This Row],[PoliceStation]],LEN(Table6[[#This Row],[PoliceStation]])-4)</f>
        <v>Bukit Merah West</v>
      </c>
    </row>
    <row r="1897" spans="7:16" x14ac:dyDescent="0.2">
      <c r="G1897">
        <v>2017</v>
      </c>
      <c r="H1897" t="s">
        <v>14</v>
      </c>
      <c r="I1897">
        <v>1</v>
      </c>
      <c r="J1897" t="s">
        <v>88</v>
      </c>
      <c r="K1897" t="s">
        <v>4</v>
      </c>
      <c r="L1897" t="s">
        <v>89</v>
      </c>
      <c r="M1897" t="s">
        <v>62</v>
      </c>
      <c r="N1897" t="s">
        <v>63</v>
      </c>
      <c r="O1897" t="s">
        <v>40</v>
      </c>
      <c r="P1897" t="str">
        <f>LEFT(Table6[[#This Row],[PoliceStation]],LEN(Table6[[#This Row],[PoliceStation]])-4)</f>
        <v>Clementi</v>
      </c>
    </row>
    <row r="1898" spans="7:16" x14ac:dyDescent="0.2">
      <c r="G1898">
        <v>2017</v>
      </c>
      <c r="H1898" t="s">
        <v>15</v>
      </c>
      <c r="I1898">
        <v>7</v>
      </c>
      <c r="J1898" t="s">
        <v>88</v>
      </c>
      <c r="K1898" t="s">
        <v>5</v>
      </c>
      <c r="L1898" t="s">
        <v>89</v>
      </c>
      <c r="M1898" t="s">
        <v>62</v>
      </c>
      <c r="N1898" t="s">
        <v>63</v>
      </c>
      <c r="O1898" t="s">
        <v>40</v>
      </c>
      <c r="P1898" t="str">
        <f>LEFT(Table6[[#This Row],[PoliceStation]],LEN(Table6[[#This Row],[PoliceStation]])-4)</f>
        <v>Clementi</v>
      </c>
    </row>
    <row r="1899" spans="7:16" x14ac:dyDescent="0.2">
      <c r="G1899">
        <v>2017</v>
      </c>
      <c r="H1899" t="s">
        <v>17</v>
      </c>
      <c r="I1899">
        <v>1</v>
      </c>
      <c r="J1899" t="s">
        <v>88</v>
      </c>
      <c r="K1899" t="s">
        <v>6</v>
      </c>
      <c r="L1899" t="s">
        <v>89</v>
      </c>
      <c r="M1899" t="s">
        <v>62</v>
      </c>
      <c r="N1899" t="s">
        <v>63</v>
      </c>
      <c r="O1899" t="s">
        <v>40</v>
      </c>
      <c r="P1899" t="str">
        <f>LEFT(Table6[[#This Row],[PoliceStation]],LEN(Table6[[#This Row],[PoliceStation]])-4)</f>
        <v>Clementi</v>
      </c>
    </row>
    <row r="1900" spans="7:16" x14ac:dyDescent="0.2">
      <c r="G1900">
        <v>2017</v>
      </c>
      <c r="H1900" t="s">
        <v>22</v>
      </c>
      <c r="I1900">
        <v>11</v>
      </c>
      <c r="J1900" t="s">
        <v>89</v>
      </c>
      <c r="K1900" t="s">
        <v>89</v>
      </c>
      <c r="L1900" t="s">
        <v>87</v>
      </c>
      <c r="M1900" t="s">
        <v>72</v>
      </c>
      <c r="N1900" t="s">
        <v>49</v>
      </c>
      <c r="O1900" t="s">
        <v>50</v>
      </c>
      <c r="P1900" t="str">
        <f>LEFT(Table6[[#This Row],[PoliceStation]],LEN(Table6[[#This Row],[PoliceStation]])-4)</f>
        <v>Bishan</v>
      </c>
    </row>
    <row r="1901" spans="7:16" x14ac:dyDescent="0.2">
      <c r="G1901">
        <v>2017</v>
      </c>
      <c r="H1901" t="s">
        <v>23</v>
      </c>
      <c r="I1901">
        <v>78</v>
      </c>
      <c r="J1901" t="s">
        <v>89</v>
      </c>
      <c r="K1901" t="s">
        <v>89</v>
      </c>
      <c r="L1901" t="s">
        <v>87</v>
      </c>
      <c r="M1901" t="s">
        <v>71</v>
      </c>
      <c r="N1901" t="s">
        <v>63</v>
      </c>
      <c r="O1901" t="s">
        <v>40</v>
      </c>
      <c r="P1901" t="str">
        <f>LEFT(Table6[[#This Row],[PoliceStation]],LEN(Table6[[#This Row],[PoliceStation]])-4)</f>
        <v>Queenstown</v>
      </c>
    </row>
    <row r="1902" spans="7:16" x14ac:dyDescent="0.2">
      <c r="G1902">
        <v>2017</v>
      </c>
      <c r="H1902" t="s">
        <v>22</v>
      </c>
      <c r="I1902">
        <v>6</v>
      </c>
      <c r="J1902" t="s">
        <v>89</v>
      </c>
      <c r="K1902" t="s">
        <v>89</v>
      </c>
      <c r="L1902" t="s">
        <v>87</v>
      </c>
      <c r="M1902" t="s">
        <v>71</v>
      </c>
      <c r="N1902" t="s">
        <v>63</v>
      </c>
      <c r="O1902" t="s">
        <v>40</v>
      </c>
      <c r="P1902" t="str">
        <f>LEFT(Table6[[#This Row],[PoliceStation]],LEN(Table6[[#This Row],[PoliceStation]])-4)</f>
        <v>Queenstown</v>
      </c>
    </row>
    <row r="1903" spans="7:16" x14ac:dyDescent="0.2">
      <c r="G1903">
        <v>2017</v>
      </c>
      <c r="H1903" t="s">
        <v>23</v>
      </c>
      <c r="I1903">
        <v>90</v>
      </c>
      <c r="J1903" t="s">
        <v>89</v>
      </c>
      <c r="K1903" t="s">
        <v>89</v>
      </c>
      <c r="L1903" t="s">
        <v>87</v>
      </c>
      <c r="M1903" t="s">
        <v>67</v>
      </c>
      <c r="N1903" t="s">
        <v>63</v>
      </c>
      <c r="O1903" t="s">
        <v>40</v>
      </c>
      <c r="P1903" t="str">
        <f>LEFT(Table6[[#This Row],[PoliceStation]],LEN(Table6[[#This Row],[PoliceStation]])-4)</f>
        <v>Jurong East</v>
      </c>
    </row>
    <row r="1904" spans="7:16" x14ac:dyDescent="0.2">
      <c r="G1904">
        <v>2017</v>
      </c>
      <c r="H1904" t="s">
        <v>22</v>
      </c>
      <c r="I1904">
        <v>10</v>
      </c>
      <c r="J1904" t="s">
        <v>89</v>
      </c>
      <c r="K1904" t="s">
        <v>89</v>
      </c>
      <c r="L1904" t="s">
        <v>87</v>
      </c>
      <c r="M1904" t="s">
        <v>67</v>
      </c>
      <c r="N1904" t="s">
        <v>63</v>
      </c>
      <c r="O1904" t="s">
        <v>40</v>
      </c>
      <c r="P1904" t="str">
        <f>LEFT(Table6[[#This Row],[PoliceStation]],LEN(Table6[[#This Row],[PoliceStation]])-4)</f>
        <v>Jurong East</v>
      </c>
    </row>
    <row r="1905" spans="7:16" x14ac:dyDescent="0.2">
      <c r="G1905">
        <v>2017</v>
      </c>
      <c r="H1905" t="s">
        <v>23</v>
      </c>
      <c r="I1905">
        <v>89</v>
      </c>
      <c r="J1905" t="s">
        <v>89</v>
      </c>
      <c r="K1905" t="s">
        <v>89</v>
      </c>
      <c r="L1905" t="s">
        <v>87</v>
      </c>
      <c r="M1905" t="s">
        <v>62</v>
      </c>
      <c r="N1905" t="s">
        <v>63</v>
      </c>
      <c r="O1905" t="s">
        <v>40</v>
      </c>
      <c r="P1905" t="str">
        <f>LEFT(Table6[[#This Row],[PoliceStation]],LEN(Table6[[#This Row],[PoliceStation]])-4)</f>
        <v>Clementi</v>
      </c>
    </row>
    <row r="1906" spans="7:16" x14ac:dyDescent="0.2">
      <c r="G1906">
        <v>2017</v>
      </c>
      <c r="H1906" t="s">
        <v>22</v>
      </c>
      <c r="I1906">
        <v>32</v>
      </c>
      <c r="J1906" t="s">
        <v>89</v>
      </c>
      <c r="K1906" t="s">
        <v>89</v>
      </c>
      <c r="L1906" t="s">
        <v>87</v>
      </c>
      <c r="M1906" t="s">
        <v>62</v>
      </c>
      <c r="N1906" t="s">
        <v>63</v>
      </c>
      <c r="O1906" t="s">
        <v>40</v>
      </c>
      <c r="P1906" t="str">
        <f>LEFT(Table6[[#This Row],[PoliceStation]],LEN(Table6[[#This Row],[PoliceStation]])-4)</f>
        <v>Clementi</v>
      </c>
    </row>
    <row r="1907" spans="7:16" x14ac:dyDescent="0.2">
      <c r="G1907">
        <v>2017</v>
      </c>
      <c r="H1907" t="s">
        <v>23</v>
      </c>
      <c r="I1907">
        <v>79</v>
      </c>
      <c r="J1907" t="s">
        <v>89</v>
      </c>
      <c r="K1907" t="s">
        <v>89</v>
      </c>
      <c r="L1907" t="s">
        <v>87</v>
      </c>
      <c r="M1907" t="s">
        <v>66</v>
      </c>
      <c r="N1907" t="s">
        <v>63</v>
      </c>
      <c r="O1907" t="s">
        <v>40</v>
      </c>
      <c r="P1907" t="str">
        <f>LEFT(Table6[[#This Row],[PoliceStation]],LEN(Table6[[#This Row],[PoliceStation]])-4)</f>
        <v>Bukit Merah West</v>
      </c>
    </row>
    <row r="1908" spans="7:16" x14ac:dyDescent="0.2">
      <c r="G1908">
        <v>2017</v>
      </c>
      <c r="H1908" t="s">
        <v>22</v>
      </c>
      <c r="I1908">
        <v>7</v>
      </c>
      <c r="J1908" t="s">
        <v>89</v>
      </c>
      <c r="K1908" t="s">
        <v>89</v>
      </c>
      <c r="L1908" t="s">
        <v>87</v>
      </c>
      <c r="M1908" t="s">
        <v>66</v>
      </c>
      <c r="N1908" t="s">
        <v>63</v>
      </c>
      <c r="O1908" t="s">
        <v>40</v>
      </c>
      <c r="P1908" t="str">
        <f>LEFT(Table6[[#This Row],[PoliceStation]],LEN(Table6[[#This Row],[PoliceStation]])-4)</f>
        <v>Bukit Merah West</v>
      </c>
    </row>
    <row r="1909" spans="7:16" x14ac:dyDescent="0.2">
      <c r="G1909">
        <v>2017</v>
      </c>
      <c r="H1909" t="s">
        <v>23</v>
      </c>
      <c r="I1909">
        <v>51</v>
      </c>
      <c r="J1909" t="s">
        <v>89</v>
      </c>
      <c r="K1909" t="s">
        <v>89</v>
      </c>
      <c r="L1909" t="s">
        <v>87</v>
      </c>
      <c r="M1909" t="s">
        <v>73</v>
      </c>
      <c r="N1909" t="s">
        <v>56</v>
      </c>
      <c r="O1909" t="s">
        <v>50</v>
      </c>
      <c r="P1909" t="str">
        <f>LEFT(Table6[[#This Row],[PoliceStation]],LEN(Table6[[#This Row],[PoliceStation]])-4)</f>
        <v>Rochor</v>
      </c>
    </row>
    <row r="1910" spans="7:16" x14ac:dyDescent="0.2">
      <c r="G1910">
        <v>2017</v>
      </c>
      <c r="H1910" t="s">
        <v>22</v>
      </c>
      <c r="I1910">
        <v>11</v>
      </c>
      <c r="J1910" t="s">
        <v>89</v>
      </c>
      <c r="K1910" t="s">
        <v>89</v>
      </c>
      <c r="L1910" t="s">
        <v>87</v>
      </c>
      <c r="M1910" t="s">
        <v>73</v>
      </c>
      <c r="N1910" t="s">
        <v>56</v>
      </c>
      <c r="O1910" t="s">
        <v>50</v>
      </c>
      <c r="P1910" t="str">
        <f>LEFT(Table6[[#This Row],[PoliceStation]],LEN(Table6[[#This Row],[PoliceStation]])-4)</f>
        <v>Rochor</v>
      </c>
    </row>
    <row r="1911" spans="7:16" x14ac:dyDescent="0.2">
      <c r="G1911">
        <v>2017</v>
      </c>
      <c r="H1911" t="s">
        <v>23</v>
      </c>
      <c r="I1911">
        <v>17</v>
      </c>
      <c r="J1911" t="s">
        <v>89</v>
      </c>
      <c r="K1911" t="s">
        <v>89</v>
      </c>
      <c r="L1911" t="s">
        <v>87</v>
      </c>
      <c r="M1911" t="s">
        <v>79</v>
      </c>
      <c r="N1911" t="s">
        <v>56</v>
      </c>
      <c r="O1911" t="s">
        <v>50</v>
      </c>
      <c r="P1911" t="str">
        <f>LEFT(Table6[[#This Row],[PoliceStation]],LEN(Table6[[#This Row],[PoliceStation]])-4)</f>
        <v>Marina Bay</v>
      </c>
    </row>
    <row r="1912" spans="7:16" x14ac:dyDescent="0.2">
      <c r="G1912">
        <v>2017</v>
      </c>
      <c r="H1912" t="s">
        <v>22</v>
      </c>
      <c r="I1912">
        <v>3</v>
      </c>
      <c r="J1912" t="s">
        <v>89</v>
      </c>
      <c r="K1912" t="s">
        <v>89</v>
      </c>
      <c r="L1912" t="s">
        <v>87</v>
      </c>
      <c r="M1912" t="s">
        <v>79</v>
      </c>
      <c r="N1912" t="s">
        <v>56</v>
      </c>
      <c r="O1912" t="s">
        <v>50</v>
      </c>
      <c r="P1912" t="str">
        <f>LEFT(Table6[[#This Row],[PoliceStation]],LEN(Table6[[#This Row],[PoliceStation]])-4)</f>
        <v>Marina Bay</v>
      </c>
    </row>
    <row r="1913" spans="7:16" x14ac:dyDescent="0.2">
      <c r="G1913">
        <v>2017</v>
      </c>
      <c r="H1913" t="s">
        <v>23</v>
      </c>
      <c r="I1913">
        <v>67</v>
      </c>
      <c r="J1913" t="s">
        <v>89</v>
      </c>
      <c r="K1913" t="s">
        <v>89</v>
      </c>
      <c r="L1913" t="s">
        <v>87</v>
      </c>
      <c r="M1913" t="s">
        <v>55</v>
      </c>
      <c r="N1913" t="s">
        <v>56</v>
      </c>
      <c r="O1913" t="s">
        <v>50</v>
      </c>
      <c r="P1913" t="str">
        <f>LEFT(Table6[[#This Row],[PoliceStation]],LEN(Table6[[#This Row],[PoliceStation]])-4)</f>
        <v>Bukit Merah East</v>
      </c>
    </row>
    <row r="1914" spans="7:16" x14ac:dyDescent="0.2">
      <c r="G1914">
        <v>2017</v>
      </c>
      <c r="H1914" t="s">
        <v>22</v>
      </c>
      <c r="I1914">
        <v>36</v>
      </c>
      <c r="J1914" t="s">
        <v>89</v>
      </c>
      <c r="K1914" t="s">
        <v>89</v>
      </c>
      <c r="L1914" t="s">
        <v>87</v>
      </c>
      <c r="M1914" t="s">
        <v>55</v>
      </c>
      <c r="N1914" t="s">
        <v>56</v>
      </c>
      <c r="O1914" t="s">
        <v>50</v>
      </c>
      <c r="P1914" t="str">
        <f>LEFT(Table6[[#This Row],[PoliceStation]],LEN(Table6[[#This Row],[PoliceStation]])-4)</f>
        <v>Bukit Merah East</v>
      </c>
    </row>
    <row r="1915" spans="7:16" x14ac:dyDescent="0.2">
      <c r="G1915">
        <v>2017</v>
      </c>
      <c r="H1915" t="s">
        <v>23</v>
      </c>
      <c r="I1915">
        <v>78</v>
      </c>
      <c r="J1915" t="s">
        <v>89</v>
      </c>
      <c r="K1915" t="s">
        <v>89</v>
      </c>
      <c r="L1915" t="s">
        <v>87</v>
      </c>
      <c r="M1915" t="s">
        <v>72</v>
      </c>
      <c r="N1915" t="s">
        <v>49</v>
      </c>
      <c r="O1915" t="s">
        <v>50</v>
      </c>
      <c r="P1915" t="str">
        <f>LEFT(Table6[[#This Row],[PoliceStation]],LEN(Table6[[#This Row],[PoliceStation]])-4)</f>
        <v>Bishan</v>
      </c>
    </row>
    <row r="1916" spans="7:16" x14ac:dyDescent="0.2">
      <c r="G1916">
        <v>2017</v>
      </c>
      <c r="H1916" t="s">
        <v>12</v>
      </c>
      <c r="I1916">
        <v>18</v>
      </c>
      <c r="J1916" t="s">
        <v>88</v>
      </c>
      <c r="K1916" t="s">
        <v>3</v>
      </c>
      <c r="L1916" t="s">
        <v>89</v>
      </c>
      <c r="M1916" t="s">
        <v>60</v>
      </c>
      <c r="N1916" t="s">
        <v>45</v>
      </c>
      <c r="O1916" t="s">
        <v>46</v>
      </c>
      <c r="P1916" t="str">
        <f>LEFT(Table6[[#This Row],[PoliceStation]],LEN(Table6[[#This Row],[PoliceStation]])-4)</f>
        <v>Pasir Ris</v>
      </c>
    </row>
    <row r="1917" spans="7:16" x14ac:dyDescent="0.2">
      <c r="G1917">
        <v>2017</v>
      </c>
      <c r="H1917" t="s">
        <v>22</v>
      </c>
      <c r="I1917">
        <v>6</v>
      </c>
      <c r="J1917" t="s">
        <v>89</v>
      </c>
      <c r="K1917" t="s">
        <v>89</v>
      </c>
      <c r="L1917" t="s">
        <v>87</v>
      </c>
      <c r="M1917" t="s">
        <v>80</v>
      </c>
      <c r="N1917" t="s">
        <v>49</v>
      </c>
      <c r="O1917" t="s">
        <v>50</v>
      </c>
      <c r="P1917" t="str">
        <f>LEFT(Table6[[#This Row],[PoliceStation]],LEN(Table6[[#This Row],[PoliceStation]])-4)</f>
        <v>Bukit Timah</v>
      </c>
    </row>
    <row r="1918" spans="7:16" x14ac:dyDescent="0.2">
      <c r="G1918">
        <v>2017</v>
      </c>
      <c r="H1918" t="s">
        <v>12</v>
      </c>
      <c r="I1918">
        <v>71</v>
      </c>
      <c r="J1918" t="s">
        <v>88</v>
      </c>
      <c r="K1918" t="s">
        <v>3</v>
      </c>
      <c r="L1918" t="s">
        <v>89</v>
      </c>
      <c r="M1918" t="s">
        <v>55</v>
      </c>
      <c r="N1918" t="s">
        <v>56</v>
      </c>
      <c r="O1918" t="s">
        <v>50</v>
      </c>
      <c r="P1918" t="str">
        <f>LEFT(Table6[[#This Row],[PoliceStation]],LEN(Table6[[#This Row],[PoliceStation]])-4)</f>
        <v>Bukit Merah East</v>
      </c>
    </row>
    <row r="1919" spans="7:16" x14ac:dyDescent="0.2">
      <c r="G1919">
        <v>2017</v>
      </c>
      <c r="H1919" t="s">
        <v>16</v>
      </c>
      <c r="I1919">
        <v>4</v>
      </c>
      <c r="J1919" t="s">
        <v>88</v>
      </c>
      <c r="K1919" t="s">
        <v>6</v>
      </c>
      <c r="L1919" t="s">
        <v>89</v>
      </c>
      <c r="M1919" t="s">
        <v>62</v>
      </c>
      <c r="N1919" t="s">
        <v>63</v>
      </c>
      <c r="O1919" t="s">
        <v>40</v>
      </c>
      <c r="P1919" t="str">
        <f>LEFT(Table6[[#This Row],[PoliceStation]],LEN(Table6[[#This Row],[PoliceStation]])-4)</f>
        <v>Clementi</v>
      </c>
    </row>
    <row r="1920" spans="7:16" x14ac:dyDescent="0.2">
      <c r="G1920">
        <v>2017</v>
      </c>
      <c r="H1920" t="s">
        <v>14</v>
      </c>
      <c r="I1920">
        <v>2</v>
      </c>
      <c r="J1920" t="s">
        <v>88</v>
      </c>
      <c r="K1920" t="s">
        <v>4</v>
      </c>
      <c r="L1920" t="s">
        <v>89</v>
      </c>
      <c r="M1920" t="s">
        <v>72</v>
      </c>
      <c r="N1920" t="s">
        <v>49</v>
      </c>
      <c r="O1920" t="s">
        <v>50</v>
      </c>
      <c r="P1920" t="str">
        <f>LEFT(Table6[[#This Row],[PoliceStation]],LEN(Table6[[#This Row],[PoliceStation]])-4)</f>
        <v>Bishan</v>
      </c>
    </row>
    <row r="1921" spans="7:16" x14ac:dyDescent="0.2">
      <c r="G1921">
        <v>2017</v>
      </c>
      <c r="H1921" t="s">
        <v>14</v>
      </c>
      <c r="I1921">
        <v>2</v>
      </c>
      <c r="J1921" t="s">
        <v>88</v>
      </c>
      <c r="K1921" t="s">
        <v>4</v>
      </c>
      <c r="L1921" t="s">
        <v>89</v>
      </c>
      <c r="M1921" t="s">
        <v>67</v>
      </c>
      <c r="N1921" t="s">
        <v>63</v>
      </c>
      <c r="O1921" t="s">
        <v>40</v>
      </c>
      <c r="P1921" t="str">
        <f>LEFT(Table6[[#This Row],[PoliceStation]],LEN(Table6[[#This Row],[PoliceStation]])-4)</f>
        <v>Jurong East</v>
      </c>
    </row>
    <row r="1922" spans="7:16" x14ac:dyDescent="0.2">
      <c r="G1922">
        <v>2017</v>
      </c>
      <c r="H1922" t="s">
        <v>12</v>
      </c>
      <c r="I1922">
        <v>30</v>
      </c>
      <c r="J1922" t="s">
        <v>88</v>
      </c>
      <c r="K1922" t="s">
        <v>3</v>
      </c>
      <c r="L1922" t="s">
        <v>89</v>
      </c>
      <c r="M1922" t="s">
        <v>74</v>
      </c>
      <c r="N1922" t="s">
        <v>45</v>
      </c>
      <c r="O1922" t="s">
        <v>46</v>
      </c>
      <c r="P1922" t="str">
        <f>LEFT(Table6[[#This Row],[PoliceStation]],LEN(Table6[[#This Row],[PoliceStation]])-4)</f>
        <v>Bedok South</v>
      </c>
    </row>
    <row r="1923" spans="7:16" x14ac:dyDescent="0.2">
      <c r="G1923">
        <v>2017</v>
      </c>
      <c r="H1923" t="s">
        <v>15</v>
      </c>
      <c r="I1923">
        <v>3</v>
      </c>
      <c r="J1923" t="s">
        <v>88</v>
      </c>
      <c r="K1923" t="s">
        <v>5</v>
      </c>
      <c r="L1923" t="s">
        <v>89</v>
      </c>
      <c r="M1923" t="s">
        <v>67</v>
      </c>
      <c r="N1923" t="s">
        <v>63</v>
      </c>
      <c r="O1923" t="s">
        <v>40</v>
      </c>
      <c r="P1923" t="str">
        <f>LEFT(Table6[[#This Row],[PoliceStation]],LEN(Table6[[#This Row],[PoliceStation]])-4)</f>
        <v>Jurong East</v>
      </c>
    </row>
    <row r="1924" spans="7:16" x14ac:dyDescent="0.2">
      <c r="G1924">
        <v>2017</v>
      </c>
      <c r="H1924" t="s">
        <v>12</v>
      </c>
      <c r="I1924">
        <v>119</v>
      </c>
      <c r="J1924" t="s">
        <v>88</v>
      </c>
      <c r="K1924" t="s">
        <v>3</v>
      </c>
      <c r="L1924" t="s">
        <v>89</v>
      </c>
      <c r="M1924" t="s">
        <v>79</v>
      </c>
      <c r="N1924" t="s">
        <v>56</v>
      </c>
      <c r="O1924" t="s">
        <v>50</v>
      </c>
      <c r="P1924" t="str">
        <f>LEFT(Table6[[#This Row],[PoliceStation]],LEN(Table6[[#This Row],[PoliceStation]])-4)</f>
        <v>Marina Bay</v>
      </c>
    </row>
    <row r="1925" spans="7:16" x14ac:dyDescent="0.2">
      <c r="G1925">
        <v>2017</v>
      </c>
      <c r="H1925" t="s">
        <v>16</v>
      </c>
      <c r="I1925">
        <v>6</v>
      </c>
      <c r="J1925" t="s">
        <v>88</v>
      </c>
      <c r="K1925" t="s">
        <v>6</v>
      </c>
      <c r="L1925" t="s">
        <v>89</v>
      </c>
      <c r="M1925" t="s">
        <v>79</v>
      </c>
      <c r="N1925" t="s">
        <v>56</v>
      </c>
      <c r="O1925" t="s">
        <v>50</v>
      </c>
      <c r="P1925" t="str">
        <f>LEFT(Table6[[#This Row],[PoliceStation]],LEN(Table6[[#This Row],[PoliceStation]])-4)</f>
        <v>Marina Bay</v>
      </c>
    </row>
    <row r="1926" spans="7:16" x14ac:dyDescent="0.2">
      <c r="G1926">
        <v>2017</v>
      </c>
      <c r="H1926" t="s">
        <v>17</v>
      </c>
      <c r="I1926">
        <v>7</v>
      </c>
      <c r="J1926" t="s">
        <v>88</v>
      </c>
      <c r="K1926" t="s">
        <v>6</v>
      </c>
      <c r="L1926" t="s">
        <v>89</v>
      </c>
      <c r="M1926" t="s">
        <v>73</v>
      </c>
      <c r="N1926" t="s">
        <v>56</v>
      </c>
      <c r="O1926" t="s">
        <v>50</v>
      </c>
      <c r="P1926" t="str">
        <f>LEFT(Table6[[#This Row],[PoliceStation]],LEN(Table6[[#This Row],[PoliceStation]])-4)</f>
        <v>Rochor</v>
      </c>
    </row>
    <row r="1927" spans="7:16" x14ac:dyDescent="0.2">
      <c r="G1927">
        <v>2017</v>
      </c>
      <c r="H1927" t="s">
        <v>15</v>
      </c>
      <c r="I1927">
        <v>5</v>
      </c>
      <c r="J1927" t="s">
        <v>88</v>
      </c>
      <c r="K1927" t="s">
        <v>5</v>
      </c>
      <c r="L1927" t="s">
        <v>89</v>
      </c>
      <c r="M1927" t="s">
        <v>79</v>
      </c>
      <c r="N1927" t="s">
        <v>56</v>
      </c>
      <c r="O1927" t="s">
        <v>50</v>
      </c>
      <c r="P1927" t="str">
        <f>LEFT(Table6[[#This Row],[PoliceStation]],LEN(Table6[[#This Row],[PoliceStation]])-4)</f>
        <v>Marina Bay</v>
      </c>
    </row>
    <row r="1928" spans="7:16" x14ac:dyDescent="0.2">
      <c r="G1928">
        <v>2017</v>
      </c>
      <c r="H1928" t="s">
        <v>17</v>
      </c>
      <c r="I1928">
        <v>0</v>
      </c>
      <c r="J1928" t="s">
        <v>88</v>
      </c>
      <c r="K1928" t="s">
        <v>6</v>
      </c>
      <c r="L1928" t="s">
        <v>89</v>
      </c>
      <c r="M1928" t="s">
        <v>79</v>
      </c>
      <c r="N1928" t="s">
        <v>56</v>
      </c>
      <c r="O1928" t="s">
        <v>50</v>
      </c>
      <c r="P1928" t="str">
        <f>LEFT(Table6[[#This Row],[PoliceStation]],LEN(Table6[[#This Row],[PoliceStation]])-4)</f>
        <v>Marina Bay</v>
      </c>
    </row>
    <row r="1929" spans="7:16" x14ac:dyDescent="0.2">
      <c r="G1929">
        <v>2017</v>
      </c>
      <c r="H1929" t="s">
        <v>14</v>
      </c>
      <c r="I1929">
        <v>2</v>
      </c>
      <c r="J1929" t="s">
        <v>88</v>
      </c>
      <c r="K1929" t="s">
        <v>4</v>
      </c>
      <c r="L1929" t="s">
        <v>89</v>
      </c>
      <c r="M1929" t="s">
        <v>55</v>
      </c>
      <c r="N1929" t="s">
        <v>56</v>
      </c>
      <c r="O1929" t="s">
        <v>50</v>
      </c>
      <c r="P1929" t="str">
        <f>LEFT(Table6[[#This Row],[PoliceStation]],LEN(Table6[[#This Row],[PoliceStation]])-4)</f>
        <v>Bukit Merah East</v>
      </c>
    </row>
    <row r="1930" spans="7:16" x14ac:dyDescent="0.2">
      <c r="G1930">
        <v>2017</v>
      </c>
      <c r="H1930" t="s">
        <v>15</v>
      </c>
      <c r="I1930">
        <v>7</v>
      </c>
      <c r="J1930" t="s">
        <v>88</v>
      </c>
      <c r="K1930" t="s">
        <v>5</v>
      </c>
      <c r="L1930" t="s">
        <v>89</v>
      </c>
      <c r="M1930" t="s">
        <v>55</v>
      </c>
      <c r="N1930" t="s">
        <v>56</v>
      </c>
      <c r="O1930" t="s">
        <v>50</v>
      </c>
      <c r="P1930" t="str">
        <f>LEFT(Table6[[#This Row],[PoliceStation]],LEN(Table6[[#This Row],[PoliceStation]])-4)</f>
        <v>Bukit Merah East</v>
      </c>
    </row>
    <row r="1931" spans="7:16" x14ac:dyDescent="0.2">
      <c r="G1931">
        <v>2017</v>
      </c>
      <c r="H1931" t="s">
        <v>17</v>
      </c>
      <c r="I1931">
        <v>3</v>
      </c>
      <c r="J1931" t="s">
        <v>88</v>
      </c>
      <c r="K1931" t="s">
        <v>6</v>
      </c>
      <c r="L1931" t="s">
        <v>89</v>
      </c>
      <c r="M1931" t="s">
        <v>55</v>
      </c>
      <c r="N1931" t="s">
        <v>56</v>
      </c>
      <c r="O1931" t="s">
        <v>50</v>
      </c>
      <c r="P1931" t="str">
        <f>LEFT(Table6[[#This Row],[PoliceStation]],LEN(Table6[[#This Row],[PoliceStation]])-4)</f>
        <v>Bukit Merah East</v>
      </c>
    </row>
    <row r="1932" spans="7:16" x14ac:dyDescent="0.2">
      <c r="G1932">
        <v>2017</v>
      </c>
      <c r="H1932" t="s">
        <v>17</v>
      </c>
      <c r="I1932">
        <v>2</v>
      </c>
      <c r="J1932" t="s">
        <v>88</v>
      </c>
      <c r="K1932" t="s">
        <v>6</v>
      </c>
      <c r="L1932" t="s">
        <v>89</v>
      </c>
      <c r="M1932" t="s">
        <v>74</v>
      </c>
      <c r="N1932" t="s">
        <v>45</v>
      </c>
      <c r="O1932" t="s">
        <v>46</v>
      </c>
      <c r="P1932" t="str">
        <f>LEFT(Table6[[#This Row],[PoliceStation]],LEN(Table6[[#This Row],[PoliceStation]])-4)</f>
        <v>Bedok South</v>
      </c>
    </row>
    <row r="1933" spans="7:16" x14ac:dyDescent="0.2">
      <c r="G1933">
        <v>2017</v>
      </c>
      <c r="H1933" t="s">
        <v>16</v>
      </c>
      <c r="I1933">
        <v>6</v>
      </c>
      <c r="J1933" t="s">
        <v>88</v>
      </c>
      <c r="K1933" t="s">
        <v>6</v>
      </c>
      <c r="L1933" t="s">
        <v>89</v>
      </c>
      <c r="M1933" t="s">
        <v>55</v>
      </c>
      <c r="N1933" t="s">
        <v>56</v>
      </c>
      <c r="O1933" t="s">
        <v>50</v>
      </c>
      <c r="P1933" t="str">
        <f>LEFT(Table6[[#This Row],[PoliceStation]],LEN(Table6[[#This Row],[PoliceStation]])-4)</f>
        <v>Bukit Merah East</v>
      </c>
    </row>
    <row r="1934" spans="7:16" x14ac:dyDescent="0.2">
      <c r="G1934">
        <v>2017</v>
      </c>
      <c r="H1934" t="s">
        <v>14</v>
      </c>
      <c r="I1934">
        <v>4</v>
      </c>
      <c r="J1934" t="s">
        <v>88</v>
      </c>
      <c r="K1934" t="s">
        <v>4</v>
      </c>
      <c r="L1934" t="s">
        <v>89</v>
      </c>
      <c r="M1934" t="s">
        <v>79</v>
      </c>
      <c r="N1934" t="s">
        <v>56</v>
      </c>
      <c r="O1934" t="s">
        <v>50</v>
      </c>
      <c r="P1934" t="str">
        <f>LEFT(Table6[[#This Row],[PoliceStation]],LEN(Table6[[#This Row],[PoliceStation]])-4)</f>
        <v>Marina Bay</v>
      </c>
    </row>
    <row r="1935" spans="7:16" x14ac:dyDescent="0.2">
      <c r="G1935">
        <v>2017</v>
      </c>
      <c r="H1935" t="s">
        <v>17</v>
      </c>
      <c r="I1935">
        <v>1</v>
      </c>
      <c r="J1935" t="s">
        <v>88</v>
      </c>
      <c r="K1935" t="s">
        <v>6</v>
      </c>
      <c r="L1935" t="s">
        <v>89</v>
      </c>
      <c r="M1935" t="s">
        <v>68</v>
      </c>
      <c r="N1935" t="s">
        <v>45</v>
      </c>
      <c r="O1935" t="s">
        <v>46</v>
      </c>
      <c r="P1935" t="str">
        <f>LEFT(Table6[[#This Row],[PoliceStation]],LEN(Table6[[#This Row],[PoliceStation]])-4)</f>
        <v>Changi</v>
      </c>
    </row>
    <row r="1936" spans="7:16" x14ac:dyDescent="0.2">
      <c r="G1936">
        <v>2017</v>
      </c>
      <c r="H1936" t="s">
        <v>12</v>
      </c>
      <c r="I1936">
        <v>37</v>
      </c>
      <c r="J1936" t="s">
        <v>88</v>
      </c>
      <c r="K1936" t="s">
        <v>3</v>
      </c>
      <c r="L1936" t="s">
        <v>89</v>
      </c>
      <c r="M1936" t="s">
        <v>62</v>
      </c>
      <c r="N1936" t="s">
        <v>63</v>
      </c>
      <c r="O1936" t="s">
        <v>40</v>
      </c>
      <c r="P1936" t="str">
        <f>LEFT(Table6[[#This Row],[PoliceStation]],LEN(Table6[[#This Row],[PoliceStation]])-4)</f>
        <v>Clementi</v>
      </c>
    </row>
    <row r="1937" spans="7:16" x14ac:dyDescent="0.2">
      <c r="G1937">
        <v>2017</v>
      </c>
      <c r="H1937" t="s">
        <v>12</v>
      </c>
      <c r="I1937">
        <v>23</v>
      </c>
      <c r="J1937" t="s">
        <v>88</v>
      </c>
      <c r="K1937" t="s">
        <v>3</v>
      </c>
      <c r="L1937" t="s">
        <v>89</v>
      </c>
      <c r="M1937" t="s">
        <v>68</v>
      </c>
      <c r="N1937" t="s">
        <v>45</v>
      </c>
      <c r="O1937" t="s">
        <v>46</v>
      </c>
      <c r="P1937" t="str">
        <f>LEFT(Table6[[#This Row],[PoliceStation]],LEN(Table6[[#This Row],[PoliceStation]])-4)</f>
        <v>Changi</v>
      </c>
    </row>
    <row r="1938" spans="7:16" x14ac:dyDescent="0.2">
      <c r="G1938">
        <v>2017</v>
      </c>
      <c r="H1938" t="s">
        <v>12</v>
      </c>
      <c r="I1938">
        <v>39</v>
      </c>
      <c r="J1938" t="s">
        <v>88</v>
      </c>
      <c r="K1938" t="s">
        <v>3</v>
      </c>
      <c r="L1938" t="s">
        <v>89</v>
      </c>
      <c r="M1938" t="s">
        <v>65</v>
      </c>
      <c r="N1938" t="s">
        <v>42</v>
      </c>
      <c r="O1938" t="s">
        <v>43</v>
      </c>
      <c r="P1938" t="str">
        <f>LEFT(Table6[[#This Row],[PoliceStation]],LEN(Table6[[#This Row],[PoliceStation]])-4)</f>
        <v>Yishun North</v>
      </c>
    </row>
    <row r="1939" spans="7:16" x14ac:dyDescent="0.2">
      <c r="G1939">
        <v>2017</v>
      </c>
      <c r="H1939" t="s">
        <v>14</v>
      </c>
      <c r="I1939">
        <v>0</v>
      </c>
      <c r="J1939" t="s">
        <v>88</v>
      </c>
      <c r="K1939" t="s">
        <v>4</v>
      </c>
      <c r="L1939" t="s">
        <v>89</v>
      </c>
      <c r="M1939" t="s">
        <v>69</v>
      </c>
      <c r="N1939" t="s">
        <v>42</v>
      </c>
      <c r="O1939" t="s">
        <v>43</v>
      </c>
      <c r="P1939" t="str">
        <f>LEFT(Table6[[#This Row],[PoliceStation]],LEN(Table6[[#This Row],[PoliceStation]])-4)</f>
        <v>Yishun South</v>
      </c>
    </row>
    <row r="1940" spans="7:16" x14ac:dyDescent="0.2">
      <c r="G1940">
        <v>2017</v>
      </c>
      <c r="H1940" t="s">
        <v>15</v>
      </c>
      <c r="I1940">
        <v>2</v>
      </c>
      <c r="J1940" t="s">
        <v>88</v>
      </c>
      <c r="K1940" t="s">
        <v>5</v>
      </c>
      <c r="L1940" t="s">
        <v>89</v>
      </c>
      <c r="M1940" t="s">
        <v>69</v>
      </c>
      <c r="N1940" t="s">
        <v>42</v>
      </c>
      <c r="O1940" t="s">
        <v>43</v>
      </c>
      <c r="P1940" t="str">
        <f>LEFT(Table6[[#This Row],[PoliceStation]],LEN(Table6[[#This Row],[PoliceStation]])-4)</f>
        <v>Yishun South</v>
      </c>
    </row>
    <row r="1941" spans="7:16" x14ac:dyDescent="0.2">
      <c r="G1941">
        <v>2017</v>
      </c>
      <c r="H1941" t="s">
        <v>17</v>
      </c>
      <c r="I1941">
        <v>0</v>
      </c>
      <c r="J1941" t="s">
        <v>88</v>
      </c>
      <c r="K1941" t="s">
        <v>6</v>
      </c>
      <c r="L1941" t="s">
        <v>89</v>
      </c>
      <c r="M1941" t="s">
        <v>69</v>
      </c>
      <c r="N1941" t="s">
        <v>42</v>
      </c>
      <c r="O1941" t="s">
        <v>43</v>
      </c>
      <c r="P1941" t="str">
        <f>LEFT(Table6[[#This Row],[PoliceStation]],LEN(Table6[[#This Row],[PoliceStation]])-4)</f>
        <v>Yishun South</v>
      </c>
    </row>
    <row r="1942" spans="7:16" x14ac:dyDescent="0.2">
      <c r="G1942">
        <v>2017</v>
      </c>
      <c r="H1942" t="s">
        <v>16</v>
      </c>
      <c r="I1942">
        <v>3</v>
      </c>
      <c r="J1942" t="s">
        <v>88</v>
      </c>
      <c r="K1942" t="s">
        <v>6</v>
      </c>
      <c r="L1942" t="s">
        <v>89</v>
      </c>
      <c r="M1942" t="s">
        <v>69</v>
      </c>
      <c r="N1942" t="s">
        <v>42</v>
      </c>
      <c r="O1942" t="s">
        <v>43</v>
      </c>
      <c r="P1942" t="str">
        <f>LEFT(Table6[[#This Row],[PoliceStation]],LEN(Table6[[#This Row],[PoliceStation]])-4)</f>
        <v>Yishun South</v>
      </c>
    </row>
    <row r="1943" spans="7:16" x14ac:dyDescent="0.2">
      <c r="G1943">
        <v>2017</v>
      </c>
      <c r="H1943" t="s">
        <v>12</v>
      </c>
      <c r="I1943">
        <v>27</v>
      </c>
      <c r="J1943" t="s">
        <v>88</v>
      </c>
      <c r="K1943" t="s">
        <v>3</v>
      </c>
      <c r="L1943" t="s">
        <v>89</v>
      </c>
      <c r="M1943" t="s">
        <v>69</v>
      </c>
      <c r="N1943" t="s">
        <v>42</v>
      </c>
      <c r="O1943" t="s">
        <v>43</v>
      </c>
      <c r="P1943" t="str">
        <f>LEFT(Table6[[#This Row],[PoliceStation]],LEN(Table6[[#This Row],[PoliceStation]])-4)</f>
        <v>Yishun South</v>
      </c>
    </row>
    <row r="1944" spans="7:16" x14ac:dyDescent="0.2">
      <c r="G1944">
        <v>2017</v>
      </c>
      <c r="H1944" t="s">
        <v>14</v>
      </c>
      <c r="I1944">
        <v>1</v>
      </c>
      <c r="J1944" t="s">
        <v>88</v>
      </c>
      <c r="K1944" t="s">
        <v>4</v>
      </c>
      <c r="L1944" t="s">
        <v>89</v>
      </c>
      <c r="M1944" t="s">
        <v>44</v>
      </c>
      <c r="N1944" t="s">
        <v>45</v>
      </c>
      <c r="O1944" t="s">
        <v>46</v>
      </c>
      <c r="P1944" t="str">
        <f>LEFT(Table6[[#This Row],[PoliceStation]],LEN(Table6[[#This Row],[PoliceStation]])-4)</f>
        <v>Bedok North</v>
      </c>
    </row>
    <row r="1945" spans="7:16" x14ac:dyDescent="0.2">
      <c r="G1945">
        <v>2017</v>
      </c>
      <c r="H1945" t="s">
        <v>15</v>
      </c>
      <c r="I1945">
        <v>5</v>
      </c>
      <c r="J1945" t="s">
        <v>88</v>
      </c>
      <c r="K1945" t="s">
        <v>5</v>
      </c>
      <c r="L1945" t="s">
        <v>89</v>
      </c>
      <c r="M1945" t="s">
        <v>44</v>
      </c>
      <c r="N1945" t="s">
        <v>45</v>
      </c>
      <c r="O1945" t="s">
        <v>46</v>
      </c>
      <c r="P1945" t="str">
        <f>LEFT(Table6[[#This Row],[PoliceStation]],LEN(Table6[[#This Row],[PoliceStation]])-4)</f>
        <v>Bedok North</v>
      </c>
    </row>
    <row r="1946" spans="7:16" x14ac:dyDescent="0.2">
      <c r="G1946">
        <v>2017</v>
      </c>
      <c r="H1946" t="s">
        <v>17</v>
      </c>
      <c r="I1946">
        <v>0</v>
      </c>
      <c r="J1946" t="s">
        <v>88</v>
      </c>
      <c r="K1946" t="s">
        <v>6</v>
      </c>
      <c r="L1946" t="s">
        <v>89</v>
      </c>
      <c r="M1946" t="s">
        <v>44</v>
      </c>
      <c r="N1946" t="s">
        <v>45</v>
      </c>
      <c r="O1946" t="s">
        <v>46</v>
      </c>
      <c r="P1946" t="str">
        <f>LEFT(Table6[[#This Row],[PoliceStation]],LEN(Table6[[#This Row],[PoliceStation]])-4)</f>
        <v>Bedok North</v>
      </c>
    </row>
    <row r="1947" spans="7:16" x14ac:dyDescent="0.2">
      <c r="G1947">
        <v>2017</v>
      </c>
      <c r="H1947" t="s">
        <v>16</v>
      </c>
      <c r="I1947">
        <v>4</v>
      </c>
      <c r="J1947" t="s">
        <v>88</v>
      </c>
      <c r="K1947" t="s">
        <v>6</v>
      </c>
      <c r="L1947" t="s">
        <v>89</v>
      </c>
      <c r="M1947" t="s">
        <v>44</v>
      </c>
      <c r="N1947" t="s">
        <v>45</v>
      </c>
      <c r="O1947" t="s">
        <v>46</v>
      </c>
      <c r="P1947" t="str">
        <f>LEFT(Table6[[#This Row],[PoliceStation]],LEN(Table6[[#This Row],[PoliceStation]])-4)</f>
        <v>Bedok North</v>
      </c>
    </row>
    <row r="1948" spans="7:16" x14ac:dyDescent="0.2">
      <c r="G1948">
        <v>2017</v>
      </c>
      <c r="H1948" t="s">
        <v>12</v>
      </c>
      <c r="I1948">
        <v>33</v>
      </c>
      <c r="J1948" t="s">
        <v>88</v>
      </c>
      <c r="K1948" t="s">
        <v>3</v>
      </c>
      <c r="L1948" t="s">
        <v>89</v>
      </c>
      <c r="M1948" t="s">
        <v>44</v>
      </c>
      <c r="N1948" t="s">
        <v>45</v>
      </c>
      <c r="O1948" t="s">
        <v>46</v>
      </c>
      <c r="P1948" t="str">
        <f>LEFT(Table6[[#This Row],[PoliceStation]],LEN(Table6[[#This Row],[PoliceStation]])-4)</f>
        <v>Bedok North</v>
      </c>
    </row>
    <row r="1949" spans="7:16" x14ac:dyDescent="0.2">
      <c r="G1949">
        <v>2017</v>
      </c>
      <c r="H1949" t="s">
        <v>14</v>
      </c>
      <c r="I1949">
        <v>0</v>
      </c>
      <c r="J1949" t="s">
        <v>88</v>
      </c>
      <c r="K1949" t="s">
        <v>4</v>
      </c>
      <c r="L1949" t="s">
        <v>89</v>
      </c>
      <c r="M1949" t="s">
        <v>74</v>
      </c>
      <c r="N1949" t="s">
        <v>45</v>
      </c>
      <c r="O1949" t="s">
        <v>46</v>
      </c>
      <c r="P1949" t="str">
        <f>LEFT(Table6[[#This Row],[PoliceStation]],LEN(Table6[[#This Row],[PoliceStation]])-4)</f>
        <v>Bedok South</v>
      </c>
    </row>
    <row r="1950" spans="7:16" x14ac:dyDescent="0.2">
      <c r="G1950">
        <v>2017</v>
      </c>
      <c r="H1950" t="s">
        <v>15</v>
      </c>
      <c r="I1950">
        <v>9</v>
      </c>
      <c r="J1950" t="s">
        <v>88</v>
      </c>
      <c r="K1950" t="s">
        <v>5</v>
      </c>
      <c r="L1950" t="s">
        <v>89</v>
      </c>
      <c r="M1950" t="s">
        <v>74</v>
      </c>
      <c r="N1950" t="s">
        <v>45</v>
      </c>
      <c r="O1950" t="s">
        <v>46</v>
      </c>
      <c r="P1950" t="str">
        <f>LEFT(Table6[[#This Row],[PoliceStation]],LEN(Table6[[#This Row],[PoliceStation]])-4)</f>
        <v>Bedok South</v>
      </c>
    </row>
    <row r="1951" spans="7:16" x14ac:dyDescent="0.2">
      <c r="G1951">
        <v>2017</v>
      </c>
      <c r="H1951" t="s">
        <v>16</v>
      </c>
      <c r="I1951">
        <v>10</v>
      </c>
      <c r="J1951" t="s">
        <v>88</v>
      </c>
      <c r="K1951" t="s">
        <v>6</v>
      </c>
      <c r="L1951" t="s">
        <v>89</v>
      </c>
      <c r="M1951" t="s">
        <v>54</v>
      </c>
      <c r="N1951" t="s">
        <v>39</v>
      </c>
      <c r="O1951" t="s">
        <v>40</v>
      </c>
      <c r="P1951" t="str">
        <f>LEFT(Table6[[#This Row],[PoliceStation]],LEN(Table6[[#This Row],[PoliceStation]])-4)</f>
        <v>Jurong West</v>
      </c>
    </row>
    <row r="1952" spans="7:16" x14ac:dyDescent="0.2">
      <c r="G1952">
        <v>2017</v>
      </c>
      <c r="H1952" t="s">
        <v>14</v>
      </c>
      <c r="I1952">
        <v>3</v>
      </c>
      <c r="J1952" t="s">
        <v>88</v>
      </c>
      <c r="K1952" t="s">
        <v>4</v>
      </c>
      <c r="L1952" t="s">
        <v>89</v>
      </c>
      <c r="M1952" t="s">
        <v>65</v>
      </c>
      <c r="N1952" t="s">
        <v>42</v>
      </c>
      <c r="O1952" t="s">
        <v>43</v>
      </c>
      <c r="P1952" t="str">
        <f>LEFT(Table6[[#This Row],[PoliceStation]],LEN(Table6[[#This Row],[PoliceStation]])-4)</f>
        <v>Yishun North</v>
      </c>
    </row>
    <row r="1953" spans="7:16" x14ac:dyDescent="0.2">
      <c r="G1953">
        <v>2017</v>
      </c>
      <c r="H1953" t="s">
        <v>16</v>
      </c>
      <c r="I1953">
        <v>10</v>
      </c>
      <c r="J1953" t="s">
        <v>88</v>
      </c>
      <c r="K1953" t="s">
        <v>6</v>
      </c>
      <c r="L1953" t="s">
        <v>89</v>
      </c>
      <c r="M1953" t="s">
        <v>65</v>
      </c>
      <c r="N1953" t="s">
        <v>42</v>
      </c>
      <c r="O1953" t="s">
        <v>43</v>
      </c>
      <c r="P1953" t="str">
        <f>LEFT(Table6[[#This Row],[PoliceStation]],LEN(Table6[[#This Row],[PoliceStation]])-4)</f>
        <v>Yishun North</v>
      </c>
    </row>
    <row r="1954" spans="7:16" x14ac:dyDescent="0.2">
      <c r="G1954">
        <v>2017</v>
      </c>
      <c r="H1954" t="s">
        <v>12</v>
      </c>
      <c r="I1954">
        <v>24</v>
      </c>
      <c r="J1954" t="s">
        <v>88</v>
      </c>
      <c r="K1954" t="s">
        <v>3</v>
      </c>
      <c r="L1954" t="s">
        <v>89</v>
      </c>
      <c r="M1954" t="s">
        <v>64</v>
      </c>
      <c r="N1954" t="s">
        <v>42</v>
      </c>
      <c r="O1954" t="s">
        <v>43</v>
      </c>
      <c r="P1954" t="str">
        <f>LEFT(Table6[[#This Row],[PoliceStation]],LEN(Table6[[#This Row],[PoliceStation]])-4)</f>
        <v>Serangoon</v>
      </c>
    </row>
    <row r="1955" spans="7:16" x14ac:dyDescent="0.2">
      <c r="G1955">
        <v>2017</v>
      </c>
      <c r="H1955" t="s">
        <v>17</v>
      </c>
      <c r="I1955">
        <v>2</v>
      </c>
      <c r="J1955" t="s">
        <v>88</v>
      </c>
      <c r="K1955" t="s">
        <v>6</v>
      </c>
      <c r="L1955" t="s">
        <v>89</v>
      </c>
      <c r="M1955" t="s">
        <v>65</v>
      </c>
      <c r="N1955" t="s">
        <v>42</v>
      </c>
      <c r="O1955" t="s">
        <v>43</v>
      </c>
      <c r="P1955" t="str">
        <f>LEFT(Table6[[#This Row],[PoliceStation]],LEN(Table6[[#This Row],[PoliceStation]])-4)</f>
        <v>Yishun North</v>
      </c>
    </row>
    <row r="1956" spans="7:16" x14ac:dyDescent="0.2">
      <c r="G1956">
        <v>2017</v>
      </c>
      <c r="H1956" t="s">
        <v>16</v>
      </c>
      <c r="I1956">
        <v>4</v>
      </c>
      <c r="J1956" t="s">
        <v>88</v>
      </c>
      <c r="K1956" t="s">
        <v>6</v>
      </c>
      <c r="L1956" t="s">
        <v>89</v>
      </c>
      <c r="M1956" t="s">
        <v>41</v>
      </c>
      <c r="N1956" t="s">
        <v>42</v>
      </c>
      <c r="O1956" t="s">
        <v>43</v>
      </c>
      <c r="P1956" t="str">
        <f>LEFT(Table6[[#This Row],[PoliceStation]],LEN(Table6[[#This Row],[PoliceStation]])-4)</f>
        <v>Hougang</v>
      </c>
    </row>
    <row r="1957" spans="7:16" x14ac:dyDescent="0.2">
      <c r="G1957">
        <v>2017</v>
      </c>
      <c r="H1957" t="s">
        <v>16</v>
      </c>
      <c r="I1957">
        <v>1</v>
      </c>
      <c r="J1957" t="s">
        <v>88</v>
      </c>
      <c r="K1957" t="s">
        <v>6</v>
      </c>
      <c r="L1957" t="s">
        <v>89</v>
      </c>
      <c r="M1957" t="s">
        <v>68</v>
      </c>
      <c r="N1957" t="s">
        <v>45</v>
      </c>
      <c r="O1957" t="s">
        <v>46</v>
      </c>
      <c r="P1957" t="str">
        <f>LEFT(Table6[[#This Row],[PoliceStation]],LEN(Table6[[#This Row],[PoliceStation]])-4)</f>
        <v>Changi</v>
      </c>
    </row>
    <row r="1958" spans="7:16" x14ac:dyDescent="0.2">
      <c r="G1958">
        <v>2017</v>
      </c>
      <c r="H1958" t="s">
        <v>17</v>
      </c>
      <c r="I1958">
        <v>0</v>
      </c>
      <c r="J1958" t="s">
        <v>88</v>
      </c>
      <c r="K1958" t="s">
        <v>6</v>
      </c>
      <c r="L1958" t="s">
        <v>89</v>
      </c>
      <c r="M1958" t="s">
        <v>72</v>
      </c>
      <c r="N1958" t="s">
        <v>49</v>
      </c>
      <c r="O1958" t="s">
        <v>50</v>
      </c>
      <c r="P1958" t="str">
        <f>LEFT(Table6[[#This Row],[PoliceStation]],LEN(Table6[[#This Row],[PoliceStation]])-4)</f>
        <v>Bishan</v>
      </c>
    </row>
    <row r="1959" spans="7:16" x14ac:dyDescent="0.2">
      <c r="G1959">
        <v>2017</v>
      </c>
      <c r="H1959" t="s">
        <v>16</v>
      </c>
      <c r="I1959">
        <v>1</v>
      </c>
      <c r="J1959" t="s">
        <v>88</v>
      </c>
      <c r="K1959" t="s">
        <v>6</v>
      </c>
      <c r="L1959" t="s">
        <v>89</v>
      </c>
      <c r="M1959" t="s">
        <v>72</v>
      </c>
      <c r="N1959" t="s">
        <v>49</v>
      </c>
      <c r="O1959" t="s">
        <v>50</v>
      </c>
      <c r="P1959" t="str">
        <f>LEFT(Table6[[#This Row],[PoliceStation]],LEN(Table6[[#This Row],[PoliceStation]])-4)</f>
        <v>Bishan</v>
      </c>
    </row>
    <row r="1960" spans="7:16" x14ac:dyDescent="0.2">
      <c r="G1960">
        <v>2017</v>
      </c>
      <c r="H1960" t="s">
        <v>12</v>
      </c>
      <c r="I1960">
        <v>24</v>
      </c>
      <c r="J1960" t="s">
        <v>88</v>
      </c>
      <c r="K1960" t="s">
        <v>3</v>
      </c>
      <c r="L1960" t="s">
        <v>89</v>
      </c>
      <c r="M1960" t="s">
        <v>72</v>
      </c>
      <c r="N1960" t="s">
        <v>49</v>
      </c>
      <c r="O1960" t="s">
        <v>50</v>
      </c>
      <c r="P1960" t="str">
        <f>LEFT(Table6[[#This Row],[PoliceStation]],LEN(Table6[[#This Row],[PoliceStation]])-4)</f>
        <v>Bishan</v>
      </c>
    </row>
    <row r="1961" spans="7:16" x14ac:dyDescent="0.2">
      <c r="G1961">
        <v>2017</v>
      </c>
      <c r="H1961" t="s">
        <v>14</v>
      </c>
      <c r="I1961">
        <v>0</v>
      </c>
      <c r="J1961" t="s">
        <v>88</v>
      </c>
      <c r="K1961" t="s">
        <v>4</v>
      </c>
      <c r="L1961" t="s">
        <v>89</v>
      </c>
      <c r="M1961" t="s">
        <v>80</v>
      </c>
      <c r="N1961" t="s">
        <v>49</v>
      </c>
      <c r="O1961" t="s">
        <v>50</v>
      </c>
      <c r="P1961" t="str">
        <f>LEFT(Table6[[#This Row],[PoliceStation]],LEN(Table6[[#This Row],[PoliceStation]])-4)</f>
        <v>Bukit Timah</v>
      </c>
    </row>
    <row r="1962" spans="7:16" x14ac:dyDescent="0.2">
      <c r="G1962">
        <v>2017</v>
      </c>
      <c r="H1962" t="s">
        <v>15</v>
      </c>
      <c r="I1962">
        <v>2</v>
      </c>
      <c r="J1962" t="s">
        <v>88</v>
      </c>
      <c r="K1962" t="s">
        <v>5</v>
      </c>
      <c r="L1962" t="s">
        <v>89</v>
      </c>
      <c r="M1962" t="s">
        <v>80</v>
      </c>
      <c r="N1962" t="s">
        <v>49</v>
      </c>
      <c r="O1962" t="s">
        <v>50</v>
      </c>
      <c r="P1962" t="str">
        <f>LEFT(Table6[[#This Row],[PoliceStation]],LEN(Table6[[#This Row],[PoliceStation]])-4)</f>
        <v>Bukit Timah</v>
      </c>
    </row>
    <row r="1963" spans="7:16" x14ac:dyDescent="0.2">
      <c r="G1963">
        <v>2017</v>
      </c>
      <c r="H1963" t="s">
        <v>17</v>
      </c>
      <c r="I1963">
        <v>0</v>
      </c>
      <c r="J1963" t="s">
        <v>88</v>
      </c>
      <c r="K1963" t="s">
        <v>6</v>
      </c>
      <c r="L1963" t="s">
        <v>89</v>
      </c>
      <c r="M1963" t="s">
        <v>80</v>
      </c>
      <c r="N1963" t="s">
        <v>49</v>
      </c>
      <c r="O1963" t="s">
        <v>50</v>
      </c>
      <c r="P1963" t="str">
        <f>LEFT(Table6[[#This Row],[PoliceStation]],LEN(Table6[[#This Row],[PoliceStation]])-4)</f>
        <v>Bukit Timah</v>
      </c>
    </row>
    <row r="1964" spans="7:16" x14ac:dyDescent="0.2">
      <c r="G1964">
        <v>2017</v>
      </c>
      <c r="H1964" t="s">
        <v>16</v>
      </c>
      <c r="I1964">
        <v>0</v>
      </c>
      <c r="J1964" t="s">
        <v>88</v>
      </c>
      <c r="K1964" t="s">
        <v>6</v>
      </c>
      <c r="L1964" t="s">
        <v>89</v>
      </c>
      <c r="M1964" t="s">
        <v>80</v>
      </c>
      <c r="N1964" t="s">
        <v>49</v>
      </c>
      <c r="O1964" t="s">
        <v>50</v>
      </c>
      <c r="P1964" t="str">
        <f>LEFT(Table6[[#This Row],[PoliceStation]],LEN(Table6[[#This Row],[PoliceStation]])-4)</f>
        <v>Bukit Timah</v>
      </c>
    </row>
    <row r="1965" spans="7:16" x14ac:dyDescent="0.2">
      <c r="G1965">
        <v>2017</v>
      </c>
      <c r="H1965" t="s">
        <v>12</v>
      </c>
      <c r="I1965">
        <v>23</v>
      </c>
      <c r="J1965" t="s">
        <v>88</v>
      </c>
      <c r="K1965" t="s">
        <v>3</v>
      </c>
      <c r="L1965" t="s">
        <v>89</v>
      </c>
      <c r="M1965" t="s">
        <v>80</v>
      </c>
      <c r="N1965" t="s">
        <v>49</v>
      </c>
      <c r="O1965" t="s">
        <v>50</v>
      </c>
      <c r="P1965" t="str">
        <f>LEFT(Table6[[#This Row],[PoliceStation]],LEN(Table6[[#This Row],[PoliceStation]])-4)</f>
        <v>Bukit Timah</v>
      </c>
    </row>
    <row r="1966" spans="7:16" x14ac:dyDescent="0.2">
      <c r="G1966">
        <v>2017</v>
      </c>
      <c r="H1966" t="s">
        <v>14</v>
      </c>
      <c r="I1966">
        <v>2</v>
      </c>
      <c r="J1966" t="s">
        <v>88</v>
      </c>
      <c r="K1966" t="s">
        <v>4</v>
      </c>
      <c r="L1966" t="s">
        <v>89</v>
      </c>
      <c r="M1966" t="s">
        <v>75</v>
      </c>
      <c r="N1966" t="s">
        <v>49</v>
      </c>
      <c r="O1966" t="s">
        <v>50</v>
      </c>
      <c r="P1966" t="str">
        <f>LEFT(Table6[[#This Row],[PoliceStation]],LEN(Table6[[#This Row],[PoliceStation]])-4)</f>
        <v>Kampong Java</v>
      </c>
    </row>
    <row r="1967" spans="7:16" x14ac:dyDescent="0.2">
      <c r="G1967">
        <v>2017</v>
      </c>
      <c r="H1967" t="s">
        <v>15</v>
      </c>
      <c r="I1967">
        <v>3</v>
      </c>
      <c r="J1967" t="s">
        <v>88</v>
      </c>
      <c r="K1967" t="s">
        <v>5</v>
      </c>
      <c r="L1967" t="s">
        <v>89</v>
      </c>
      <c r="M1967" t="s">
        <v>75</v>
      </c>
      <c r="N1967" t="s">
        <v>49</v>
      </c>
      <c r="O1967" t="s">
        <v>50</v>
      </c>
      <c r="P1967" t="str">
        <f>LEFT(Table6[[#This Row],[PoliceStation]],LEN(Table6[[#This Row],[PoliceStation]])-4)</f>
        <v>Kampong Java</v>
      </c>
    </row>
    <row r="1968" spans="7:16" x14ac:dyDescent="0.2">
      <c r="G1968">
        <v>2017</v>
      </c>
      <c r="H1968" t="s">
        <v>17</v>
      </c>
      <c r="I1968">
        <v>0</v>
      </c>
      <c r="J1968" t="s">
        <v>88</v>
      </c>
      <c r="K1968" t="s">
        <v>6</v>
      </c>
      <c r="L1968" t="s">
        <v>89</v>
      </c>
      <c r="M1968" t="s">
        <v>75</v>
      </c>
      <c r="N1968" t="s">
        <v>49</v>
      </c>
      <c r="O1968" t="s">
        <v>50</v>
      </c>
      <c r="P1968" t="str">
        <f>LEFT(Table6[[#This Row],[PoliceStation]],LEN(Table6[[#This Row],[PoliceStation]])-4)</f>
        <v>Kampong Java</v>
      </c>
    </row>
    <row r="1969" spans="7:16" x14ac:dyDescent="0.2">
      <c r="G1969">
        <v>2017</v>
      </c>
      <c r="H1969" t="s">
        <v>14</v>
      </c>
      <c r="I1969">
        <v>5</v>
      </c>
      <c r="J1969" t="s">
        <v>88</v>
      </c>
      <c r="K1969" t="s">
        <v>4</v>
      </c>
      <c r="L1969" t="s">
        <v>89</v>
      </c>
      <c r="M1969" t="s">
        <v>78</v>
      </c>
      <c r="N1969" t="s">
        <v>49</v>
      </c>
      <c r="O1969" t="s">
        <v>50</v>
      </c>
      <c r="P1969" t="str">
        <f>LEFT(Table6[[#This Row],[PoliceStation]],LEN(Table6[[#This Row],[PoliceStation]])-4)</f>
        <v>Orchard</v>
      </c>
    </row>
    <row r="1970" spans="7:16" x14ac:dyDescent="0.2">
      <c r="G1970">
        <v>2017</v>
      </c>
      <c r="H1970" t="s">
        <v>15</v>
      </c>
      <c r="I1970">
        <v>4</v>
      </c>
      <c r="J1970" t="s">
        <v>88</v>
      </c>
      <c r="K1970" t="s">
        <v>5</v>
      </c>
      <c r="L1970" t="s">
        <v>89</v>
      </c>
      <c r="M1970" t="s">
        <v>41</v>
      </c>
      <c r="N1970" t="s">
        <v>42</v>
      </c>
      <c r="O1970" t="s">
        <v>43</v>
      </c>
      <c r="P1970" t="str">
        <f>LEFT(Table6[[#This Row],[PoliceStation]],LEN(Table6[[#This Row],[PoliceStation]])-4)</f>
        <v>Hougang</v>
      </c>
    </row>
    <row r="1971" spans="7:16" x14ac:dyDescent="0.2">
      <c r="G1971">
        <v>2017</v>
      </c>
      <c r="H1971" t="s">
        <v>17</v>
      </c>
      <c r="I1971">
        <v>3</v>
      </c>
      <c r="J1971" t="s">
        <v>88</v>
      </c>
      <c r="K1971" t="s">
        <v>6</v>
      </c>
      <c r="L1971" t="s">
        <v>89</v>
      </c>
      <c r="M1971" t="s">
        <v>41</v>
      </c>
      <c r="N1971" t="s">
        <v>42</v>
      </c>
      <c r="O1971" t="s">
        <v>43</v>
      </c>
      <c r="P1971" t="str">
        <f>LEFT(Table6[[#This Row],[PoliceStation]],LEN(Table6[[#This Row],[PoliceStation]])-4)</f>
        <v>Hougang</v>
      </c>
    </row>
    <row r="1972" spans="7:16" x14ac:dyDescent="0.2">
      <c r="G1972">
        <v>2017</v>
      </c>
      <c r="H1972" t="s">
        <v>15</v>
      </c>
      <c r="I1972">
        <v>7</v>
      </c>
      <c r="J1972" t="s">
        <v>88</v>
      </c>
      <c r="K1972" t="s">
        <v>5</v>
      </c>
      <c r="L1972" t="s">
        <v>89</v>
      </c>
      <c r="M1972" t="s">
        <v>65</v>
      </c>
      <c r="N1972" t="s">
        <v>42</v>
      </c>
      <c r="O1972" t="s">
        <v>43</v>
      </c>
      <c r="P1972" t="str">
        <f>LEFT(Table6[[#This Row],[PoliceStation]],LEN(Table6[[#This Row],[PoliceStation]])-4)</f>
        <v>Yishun North</v>
      </c>
    </row>
    <row r="1973" spans="7:16" x14ac:dyDescent="0.2">
      <c r="G1973">
        <v>2017</v>
      </c>
      <c r="H1973" t="s">
        <v>16</v>
      </c>
      <c r="I1973">
        <v>2</v>
      </c>
      <c r="J1973" t="s">
        <v>88</v>
      </c>
      <c r="K1973" t="s">
        <v>6</v>
      </c>
      <c r="L1973" t="s">
        <v>89</v>
      </c>
      <c r="M1973" t="s">
        <v>64</v>
      </c>
      <c r="N1973" t="s">
        <v>42</v>
      </c>
      <c r="O1973" t="s">
        <v>43</v>
      </c>
      <c r="P1973" t="str">
        <f>LEFT(Table6[[#This Row],[PoliceStation]],LEN(Table6[[#This Row],[PoliceStation]])-4)</f>
        <v>Serangoon</v>
      </c>
    </row>
    <row r="1974" spans="7:16" x14ac:dyDescent="0.2">
      <c r="G1974">
        <v>2017</v>
      </c>
      <c r="H1974" t="s">
        <v>16</v>
      </c>
      <c r="I1974">
        <v>2</v>
      </c>
      <c r="J1974" t="s">
        <v>88</v>
      </c>
      <c r="K1974" t="s">
        <v>6</v>
      </c>
      <c r="L1974" t="s">
        <v>89</v>
      </c>
      <c r="M1974" t="s">
        <v>77</v>
      </c>
      <c r="N1974" t="s">
        <v>45</v>
      </c>
      <c r="O1974" t="s">
        <v>46</v>
      </c>
      <c r="P1974" t="str">
        <f>LEFT(Table6[[#This Row],[PoliceStation]],LEN(Table6[[#This Row],[PoliceStation]])-4)</f>
        <v>Marine Parade</v>
      </c>
    </row>
    <row r="1975" spans="7:16" x14ac:dyDescent="0.2">
      <c r="G1975">
        <v>2017</v>
      </c>
      <c r="H1975" t="s">
        <v>12</v>
      </c>
      <c r="I1975">
        <v>43</v>
      </c>
      <c r="J1975" t="s">
        <v>88</v>
      </c>
      <c r="K1975" t="s">
        <v>3</v>
      </c>
      <c r="L1975" t="s">
        <v>89</v>
      </c>
      <c r="M1975" t="s">
        <v>41</v>
      </c>
      <c r="N1975" t="s">
        <v>42</v>
      </c>
      <c r="O1975" t="s">
        <v>43</v>
      </c>
      <c r="P1975" t="str">
        <f>LEFT(Table6[[#This Row],[PoliceStation]],LEN(Table6[[#This Row],[PoliceStation]])-4)</f>
        <v>Hougang</v>
      </c>
    </row>
    <row r="1976" spans="7:16" x14ac:dyDescent="0.2">
      <c r="G1976">
        <v>2017</v>
      </c>
      <c r="H1976" t="s">
        <v>17</v>
      </c>
      <c r="I1976">
        <v>1</v>
      </c>
      <c r="J1976" t="s">
        <v>88</v>
      </c>
      <c r="K1976" t="s">
        <v>6</v>
      </c>
      <c r="L1976" t="s">
        <v>89</v>
      </c>
      <c r="M1976" t="s">
        <v>67</v>
      </c>
      <c r="N1976" t="s">
        <v>63</v>
      </c>
      <c r="O1976" t="s">
        <v>40</v>
      </c>
      <c r="P1976" t="str">
        <f>LEFT(Table6[[#This Row],[PoliceStation]],LEN(Table6[[#This Row],[PoliceStation]])-4)</f>
        <v>Jurong East</v>
      </c>
    </row>
    <row r="1977" spans="7:16" x14ac:dyDescent="0.2">
      <c r="G1977">
        <v>2017</v>
      </c>
      <c r="H1977" t="s">
        <v>16</v>
      </c>
      <c r="I1977">
        <v>3</v>
      </c>
      <c r="J1977" t="s">
        <v>88</v>
      </c>
      <c r="K1977" t="s">
        <v>6</v>
      </c>
      <c r="L1977" t="s">
        <v>89</v>
      </c>
      <c r="M1977" t="s">
        <v>67</v>
      </c>
      <c r="N1977" t="s">
        <v>63</v>
      </c>
      <c r="O1977" t="s">
        <v>40</v>
      </c>
      <c r="P1977" t="str">
        <f>LEFT(Table6[[#This Row],[PoliceStation]],LEN(Table6[[#This Row],[PoliceStation]])-4)</f>
        <v>Jurong East</v>
      </c>
    </row>
    <row r="1978" spans="7:16" x14ac:dyDescent="0.2">
      <c r="G1978">
        <v>2017</v>
      </c>
      <c r="H1978" t="s">
        <v>17</v>
      </c>
      <c r="I1978">
        <v>0</v>
      </c>
      <c r="J1978" t="s">
        <v>88</v>
      </c>
      <c r="K1978" t="s">
        <v>6</v>
      </c>
      <c r="L1978" t="s">
        <v>89</v>
      </c>
      <c r="M1978" t="s">
        <v>60</v>
      </c>
      <c r="N1978" t="s">
        <v>45</v>
      </c>
      <c r="O1978" t="s">
        <v>46</v>
      </c>
      <c r="P1978" t="str">
        <f>LEFT(Table6[[#This Row],[PoliceStation]],LEN(Table6[[#This Row],[PoliceStation]])-4)</f>
        <v>Pasir Ris</v>
      </c>
    </row>
    <row r="1979" spans="7:16" x14ac:dyDescent="0.2">
      <c r="G1979">
        <v>2017</v>
      </c>
      <c r="H1979" t="s">
        <v>15</v>
      </c>
      <c r="I1979">
        <v>2</v>
      </c>
      <c r="J1979" t="s">
        <v>88</v>
      </c>
      <c r="K1979" t="s">
        <v>5</v>
      </c>
      <c r="L1979" t="s">
        <v>89</v>
      </c>
      <c r="M1979" t="s">
        <v>60</v>
      </c>
      <c r="N1979" t="s">
        <v>45</v>
      </c>
      <c r="O1979" t="s">
        <v>46</v>
      </c>
      <c r="P1979" t="str">
        <f>LEFT(Table6[[#This Row],[PoliceStation]],LEN(Table6[[#This Row],[PoliceStation]])-4)</f>
        <v>Pasir Ris</v>
      </c>
    </row>
    <row r="1980" spans="7:16" x14ac:dyDescent="0.2">
      <c r="G1980">
        <v>2017</v>
      </c>
      <c r="H1980" t="s">
        <v>14</v>
      </c>
      <c r="I1980">
        <v>1</v>
      </c>
      <c r="J1980" t="s">
        <v>88</v>
      </c>
      <c r="K1980" t="s">
        <v>4</v>
      </c>
      <c r="L1980" t="s">
        <v>89</v>
      </c>
      <c r="M1980" t="s">
        <v>60</v>
      </c>
      <c r="N1980" t="s">
        <v>45</v>
      </c>
      <c r="O1980" t="s">
        <v>46</v>
      </c>
      <c r="P1980" t="str">
        <f>LEFT(Table6[[#This Row],[PoliceStation]],LEN(Table6[[#This Row],[PoliceStation]])-4)</f>
        <v>Pasir Ris</v>
      </c>
    </row>
    <row r="1981" spans="7:16" x14ac:dyDescent="0.2">
      <c r="G1981">
        <v>2017</v>
      </c>
      <c r="H1981" t="s">
        <v>12</v>
      </c>
      <c r="I1981">
        <v>26</v>
      </c>
      <c r="J1981" t="s">
        <v>88</v>
      </c>
      <c r="K1981" t="s">
        <v>3</v>
      </c>
      <c r="L1981" t="s">
        <v>89</v>
      </c>
      <c r="M1981" t="s">
        <v>77</v>
      </c>
      <c r="N1981" t="s">
        <v>45</v>
      </c>
      <c r="O1981" t="s">
        <v>46</v>
      </c>
      <c r="P1981" t="str">
        <f>LEFT(Table6[[#This Row],[PoliceStation]],LEN(Table6[[#This Row],[PoliceStation]])-4)</f>
        <v>Marine Parade</v>
      </c>
    </row>
    <row r="1982" spans="7:16" x14ac:dyDescent="0.2">
      <c r="G1982">
        <v>2017</v>
      </c>
      <c r="H1982" t="s">
        <v>17</v>
      </c>
      <c r="I1982">
        <v>0</v>
      </c>
      <c r="J1982" t="s">
        <v>88</v>
      </c>
      <c r="K1982" t="s">
        <v>6</v>
      </c>
      <c r="L1982" t="s">
        <v>89</v>
      </c>
      <c r="M1982" t="s">
        <v>77</v>
      </c>
      <c r="N1982" t="s">
        <v>45</v>
      </c>
      <c r="O1982" t="s">
        <v>46</v>
      </c>
      <c r="P1982" t="str">
        <f>LEFT(Table6[[#This Row],[PoliceStation]],LEN(Table6[[#This Row],[PoliceStation]])-4)</f>
        <v>Marine Parade</v>
      </c>
    </row>
    <row r="1983" spans="7:16" x14ac:dyDescent="0.2">
      <c r="G1983">
        <v>2017</v>
      </c>
      <c r="H1983" t="s">
        <v>15</v>
      </c>
      <c r="I1983">
        <v>6</v>
      </c>
      <c r="J1983" t="s">
        <v>88</v>
      </c>
      <c r="K1983" t="s">
        <v>5</v>
      </c>
      <c r="L1983" t="s">
        <v>89</v>
      </c>
      <c r="M1983" t="s">
        <v>77</v>
      </c>
      <c r="N1983" t="s">
        <v>45</v>
      </c>
      <c r="O1983" t="s">
        <v>46</v>
      </c>
      <c r="P1983" t="str">
        <f>LEFT(Table6[[#This Row],[PoliceStation]],LEN(Table6[[#This Row],[PoliceStation]])-4)</f>
        <v>Marine Parade</v>
      </c>
    </row>
    <row r="1984" spans="7:16" x14ac:dyDescent="0.2">
      <c r="G1984">
        <v>2017</v>
      </c>
      <c r="H1984" t="s">
        <v>14</v>
      </c>
      <c r="I1984">
        <v>1</v>
      </c>
      <c r="J1984" t="s">
        <v>88</v>
      </c>
      <c r="K1984" t="s">
        <v>4</v>
      </c>
      <c r="L1984" t="s">
        <v>89</v>
      </c>
      <c r="M1984" t="s">
        <v>77</v>
      </c>
      <c r="N1984" t="s">
        <v>45</v>
      </c>
      <c r="O1984" t="s">
        <v>46</v>
      </c>
      <c r="P1984" t="str">
        <f>LEFT(Table6[[#This Row],[PoliceStation]],LEN(Table6[[#This Row],[PoliceStation]])-4)</f>
        <v>Marine Parade</v>
      </c>
    </row>
    <row r="1985" spans="7:16" x14ac:dyDescent="0.2">
      <c r="G1985">
        <v>2017</v>
      </c>
      <c r="H1985" t="s">
        <v>12</v>
      </c>
      <c r="I1985">
        <v>68</v>
      </c>
      <c r="J1985" t="s">
        <v>88</v>
      </c>
      <c r="K1985" t="s">
        <v>3</v>
      </c>
      <c r="L1985" t="s">
        <v>89</v>
      </c>
      <c r="M1985" t="s">
        <v>57</v>
      </c>
      <c r="N1985" t="s">
        <v>45</v>
      </c>
      <c r="O1985" t="s">
        <v>46</v>
      </c>
      <c r="P1985" t="str">
        <f>LEFT(Table6[[#This Row],[PoliceStation]],LEN(Table6[[#This Row],[PoliceStation]])-4)</f>
        <v>Geylang</v>
      </c>
    </row>
    <row r="1986" spans="7:16" x14ac:dyDescent="0.2">
      <c r="G1986">
        <v>2017</v>
      </c>
      <c r="H1986" t="s">
        <v>16</v>
      </c>
      <c r="I1986">
        <v>6</v>
      </c>
      <c r="J1986" t="s">
        <v>88</v>
      </c>
      <c r="K1986" t="s">
        <v>6</v>
      </c>
      <c r="L1986" t="s">
        <v>89</v>
      </c>
      <c r="M1986" t="s">
        <v>57</v>
      </c>
      <c r="N1986" t="s">
        <v>45</v>
      </c>
      <c r="O1986" t="s">
        <v>46</v>
      </c>
      <c r="P1986" t="str">
        <f>LEFT(Table6[[#This Row],[PoliceStation]],LEN(Table6[[#This Row],[PoliceStation]])-4)</f>
        <v>Geylang</v>
      </c>
    </row>
    <row r="1987" spans="7:16" x14ac:dyDescent="0.2">
      <c r="G1987">
        <v>2017</v>
      </c>
      <c r="H1987" t="s">
        <v>17</v>
      </c>
      <c r="I1987">
        <v>4</v>
      </c>
      <c r="J1987" t="s">
        <v>88</v>
      </c>
      <c r="K1987" t="s">
        <v>6</v>
      </c>
      <c r="L1987" t="s">
        <v>89</v>
      </c>
      <c r="M1987" t="s">
        <v>57</v>
      </c>
      <c r="N1987" t="s">
        <v>45</v>
      </c>
      <c r="O1987" t="s">
        <v>46</v>
      </c>
      <c r="P1987" t="str">
        <f>LEFT(Table6[[#This Row],[PoliceStation]],LEN(Table6[[#This Row],[PoliceStation]])-4)</f>
        <v>Geylang</v>
      </c>
    </row>
    <row r="1988" spans="7:16" x14ac:dyDescent="0.2">
      <c r="G1988">
        <v>2017</v>
      </c>
      <c r="H1988" t="s">
        <v>15</v>
      </c>
      <c r="I1988">
        <v>14</v>
      </c>
      <c r="J1988" t="s">
        <v>88</v>
      </c>
      <c r="K1988" t="s">
        <v>5</v>
      </c>
      <c r="L1988" t="s">
        <v>89</v>
      </c>
      <c r="M1988" t="s">
        <v>57</v>
      </c>
      <c r="N1988" t="s">
        <v>45</v>
      </c>
      <c r="O1988" t="s">
        <v>46</v>
      </c>
      <c r="P1988" t="str">
        <f>LEFT(Table6[[#This Row],[PoliceStation]],LEN(Table6[[#This Row],[PoliceStation]])-4)</f>
        <v>Geylang</v>
      </c>
    </row>
    <row r="1989" spans="7:16" x14ac:dyDescent="0.2">
      <c r="G1989">
        <v>2017</v>
      </c>
      <c r="H1989" t="s">
        <v>14</v>
      </c>
      <c r="I1989">
        <v>12</v>
      </c>
      <c r="J1989" t="s">
        <v>88</v>
      </c>
      <c r="K1989" t="s">
        <v>4</v>
      </c>
      <c r="L1989" t="s">
        <v>89</v>
      </c>
      <c r="M1989" t="s">
        <v>57</v>
      </c>
      <c r="N1989" t="s">
        <v>45</v>
      </c>
      <c r="O1989" t="s">
        <v>46</v>
      </c>
      <c r="P1989" t="str">
        <f>LEFT(Table6[[#This Row],[PoliceStation]],LEN(Table6[[#This Row],[PoliceStation]])-4)</f>
        <v>Geylang</v>
      </c>
    </row>
    <row r="1990" spans="7:16" x14ac:dyDescent="0.2">
      <c r="G1990">
        <v>2017</v>
      </c>
      <c r="H1990" t="s">
        <v>17</v>
      </c>
      <c r="I1990">
        <v>0</v>
      </c>
      <c r="J1990" t="s">
        <v>88</v>
      </c>
      <c r="K1990" t="s">
        <v>6</v>
      </c>
      <c r="L1990" t="s">
        <v>89</v>
      </c>
      <c r="M1990" t="s">
        <v>64</v>
      </c>
      <c r="N1990" t="s">
        <v>42</v>
      </c>
      <c r="O1990" t="s">
        <v>43</v>
      </c>
      <c r="P1990" t="str">
        <f>LEFT(Table6[[#This Row],[PoliceStation]],LEN(Table6[[#This Row],[PoliceStation]])-4)</f>
        <v>Serangoon</v>
      </c>
    </row>
    <row r="1991" spans="7:16" x14ac:dyDescent="0.2">
      <c r="G1991">
        <v>2017</v>
      </c>
      <c r="H1991" t="s">
        <v>16</v>
      </c>
      <c r="I1991">
        <v>1</v>
      </c>
      <c r="J1991" t="s">
        <v>88</v>
      </c>
      <c r="K1991" t="s">
        <v>6</v>
      </c>
      <c r="L1991" t="s">
        <v>89</v>
      </c>
      <c r="M1991" t="s">
        <v>75</v>
      </c>
      <c r="N1991" t="s">
        <v>49</v>
      </c>
      <c r="O1991" t="s">
        <v>50</v>
      </c>
      <c r="P1991" t="str">
        <f>LEFT(Table6[[#This Row],[PoliceStation]],LEN(Table6[[#This Row],[PoliceStation]])-4)</f>
        <v>Kampong Java</v>
      </c>
    </row>
    <row r="1992" spans="7:16" x14ac:dyDescent="0.2">
      <c r="G1992">
        <v>2017</v>
      </c>
      <c r="H1992" t="s">
        <v>12</v>
      </c>
      <c r="I1992">
        <v>55</v>
      </c>
      <c r="J1992" t="s">
        <v>88</v>
      </c>
      <c r="K1992" t="s">
        <v>3</v>
      </c>
      <c r="L1992" t="s">
        <v>89</v>
      </c>
      <c r="M1992" t="s">
        <v>67</v>
      </c>
      <c r="N1992" t="s">
        <v>63</v>
      </c>
      <c r="O1992" t="s">
        <v>40</v>
      </c>
      <c r="P1992" t="str">
        <f>LEFT(Table6[[#This Row],[PoliceStation]],LEN(Table6[[#This Row],[PoliceStation]])-4)</f>
        <v>Jurong East</v>
      </c>
    </row>
    <row r="1993" spans="7:16" x14ac:dyDescent="0.2">
      <c r="G1993">
        <v>2017</v>
      </c>
      <c r="H1993" t="s">
        <v>23</v>
      </c>
      <c r="I1993">
        <v>38</v>
      </c>
      <c r="J1993" t="s">
        <v>89</v>
      </c>
      <c r="K1993" t="s">
        <v>89</v>
      </c>
      <c r="L1993" t="s">
        <v>87</v>
      </c>
      <c r="M1993" t="s">
        <v>80</v>
      </c>
      <c r="N1993" t="s">
        <v>49</v>
      </c>
      <c r="O1993" t="s">
        <v>50</v>
      </c>
      <c r="P1993" t="str">
        <f>LEFT(Table6[[#This Row],[PoliceStation]],LEN(Table6[[#This Row],[PoliceStation]])-4)</f>
        <v>Bukit Timah</v>
      </c>
    </row>
    <row r="1994" spans="7:16" x14ac:dyDescent="0.2">
      <c r="G1994">
        <v>2017</v>
      </c>
      <c r="H1994" t="s">
        <v>15</v>
      </c>
      <c r="I1994">
        <v>2</v>
      </c>
      <c r="J1994" t="s">
        <v>88</v>
      </c>
      <c r="K1994" t="s">
        <v>5</v>
      </c>
      <c r="L1994" t="s">
        <v>89</v>
      </c>
      <c r="M1994" t="s">
        <v>64</v>
      </c>
      <c r="N1994" t="s">
        <v>42</v>
      </c>
      <c r="O1994" t="s">
        <v>43</v>
      </c>
      <c r="P1994" t="str">
        <f>LEFT(Table6[[#This Row],[PoliceStation]],LEN(Table6[[#This Row],[PoliceStation]])-4)</f>
        <v>Serangoon</v>
      </c>
    </row>
    <row r="1995" spans="7:16" x14ac:dyDescent="0.2">
      <c r="G1995">
        <v>2017</v>
      </c>
      <c r="H1995" t="s">
        <v>15</v>
      </c>
      <c r="I1995">
        <v>3</v>
      </c>
      <c r="J1995" t="s">
        <v>88</v>
      </c>
      <c r="K1995" t="s">
        <v>5</v>
      </c>
      <c r="L1995" t="s">
        <v>89</v>
      </c>
      <c r="M1995" t="s">
        <v>83</v>
      </c>
      <c r="N1995" t="s">
        <v>42</v>
      </c>
      <c r="O1995" t="s">
        <v>43</v>
      </c>
      <c r="P1995" t="str">
        <f>LEFT(Table6[[#This Row],[PoliceStation]],LEN(Table6[[#This Row],[PoliceStation]])-4)</f>
        <v>Punggol</v>
      </c>
    </row>
    <row r="1996" spans="7:16" x14ac:dyDescent="0.2">
      <c r="G1996">
        <v>2017</v>
      </c>
      <c r="H1996" t="s">
        <v>16</v>
      </c>
      <c r="I1996">
        <v>2</v>
      </c>
      <c r="J1996" t="s">
        <v>88</v>
      </c>
      <c r="K1996" t="s">
        <v>6</v>
      </c>
      <c r="L1996" t="s">
        <v>89</v>
      </c>
      <c r="M1996" t="s">
        <v>76</v>
      </c>
      <c r="N1996" t="s">
        <v>42</v>
      </c>
      <c r="O1996" t="s">
        <v>43</v>
      </c>
      <c r="P1996" t="str">
        <f>LEFT(Table6[[#This Row],[PoliceStation]],LEN(Table6[[#This Row],[PoliceStation]])-4)</f>
        <v>Sembawang</v>
      </c>
    </row>
    <row r="1997" spans="7:16" x14ac:dyDescent="0.2">
      <c r="G1997">
        <v>2017</v>
      </c>
      <c r="H1997" t="s">
        <v>14</v>
      </c>
      <c r="I1997">
        <v>2</v>
      </c>
      <c r="J1997" t="s">
        <v>88</v>
      </c>
      <c r="K1997" t="s">
        <v>4</v>
      </c>
      <c r="L1997" t="s">
        <v>89</v>
      </c>
      <c r="M1997" t="s">
        <v>83</v>
      </c>
      <c r="N1997" t="s">
        <v>42</v>
      </c>
      <c r="O1997" t="s">
        <v>43</v>
      </c>
      <c r="P1997" t="str">
        <f>LEFT(Table6[[#This Row],[PoliceStation]],LEN(Table6[[#This Row],[PoliceStation]])-4)</f>
        <v>Punggol</v>
      </c>
    </row>
    <row r="1998" spans="7:16" x14ac:dyDescent="0.2">
      <c r="G1998">
        <v>2017</v>
      </c>
      <c r="H1998" t="s">
        <v>17</v>
      </c>
      <c r="I1998">
        <v>1</v>
      </c>
      <c r="J1998" t="s">
        <v>88</v>
      </c>
      <c r="K1998" t="s">
        <v>6</v>
      </c>
      <c r="L1998" t="s">
        <v>89</v>
      </c>
      <c r="M1998" t="s">
        <v>83</v>
      </c>
      <c r="N1998" t="s">
        <v>42</v>
      </c>
      <c r="O1998" t="s">
        <v>43</v>
      </c>
      <c r="P1998" t="str">
        <f>LEFT(Table6[[#This Row],[PoliceStation]],LEN(Table6[[#This Row],[PoliceStation]])-4)</f>
        <v>Punggol</v>
      </c>
    </row>
    <row r="1999" spans="7:16" x14ac:dyDescent="0.2">
      <c r="G1999">
        <v>2017</v>
      </c>
      <c r="H1999" t="s">
        <v>16</v>
      </c>
      <c r="I1999">
        <v>3</v>
      </c>
      <c r="J1999" t="s">
        <v>88</v>
      </c>
      <c r="K1999" t="s">
        <v>6</v>
      </c>
      <c r="L1999" t="s">
        <v>89</v>
      </c>
      <c r="M1999" t="s">
        <v>83</v>
      </c>
      <c r="N1999" t="s">
        <v>42</v>
      </c>
      <c r="O1999" t="s">
        <v>43</v>
      </c>
      <c r="P1999" t="str">
        <f>LEFT(Table6[[#This Row],[PoliceStation]],LEN(Table6[[#This Row],[PoliceStation]])-4)</f>
        <v>Punggol</v>
      </c>
    </row>
    <row r="2000" spans="7:16" x14ac:dyDescent="0.2">
      <c r="G2000">
        <v>2017</v>
      </c>
      <c r="H2000" t="s">
        <v>12</v>
      </c>
      <c r="I2000">
        <v>21</v>
      </c>
      <c r="J2000" t="s">
        <v>88</v>
      </c>
      <c r="K2000" t="s">
        <v>3</v>
      </c>
      <c r="L2000" t="s">
        <v>89</v>
      </c>
      <c r="M2000" t="s">
        <v>83</v>
      </c>
      <c r="N2000" t="s">
        <v>42</v>
      </c>
      <c r="O2000" t="s">
        <v>43</v>
      </c>
      <c r="P2000" t="str">
        <f>LEFT(Table6[[#This Row],[PoliceStation]],LEN(Table6[[#This Row],[PoliceStation]])-4)</f>
        <v>Punggol</v>
      </c>
    </row>
    <row r="2001" spans="7:16" x14ac:dyDescent="0.2">
      <c r="G2001">
        <v>2017</v>
      </c>
      <c r="H2001" t="s">
        <v>15</v>
      </c>
      <c r="I2001">
        <v>0</v>
      </c>
      <c r="J2001" t="s">
        <v>88</v>
      </c>
      <c r="K2001" t="s">
        <v>5</v>
      </c>
      <c r="L2001" t="s">
        <v>89</v>
      </c>
      <c r="M2001" t="s">
        <v>76</v>
      </c>
      <c r="N2001" t="s">
        <v>42</v>
      </c>
      <c r="O2001" t="s">
        <v>43</v>
      </c>
      <c r="P2001" t="str">
        <f>LEFT(Table6[[#This Row],[PoliceStation]],LEN(Table6[[#This Row],[PoliceStation]])-4)</f>
        <v>Sembawang</v>
      </c>
    </row>
    <row r="2002" spans="7:16" x14ac:dyDescent="0.2">
      <c r="G2002">
        <v>2017</v>
      </c>
      <c r="H2002" t="s">
        <v>14</v>
      </c>
      <c r="I2002">
        <v>1</v>
      </c>
      <c r="J2002" t="s">
        <v>88</v>
      </c>
      <c r="K2002" t="s">
        <v>4</v>
      </c>
      <c r="L2002" t="s">
        <v>89</v>
      </c>
      <c r="M2002" t="s">
        <v>71</v>
      </c>
      <c r="N2002" t="s">
        <v>63</v>
      </c>
      <c r="O2002" t="s">
        <v>40</v>
      </c>
      <c r="P2002" t="str">
        <f>LEFT(Table6[[#This Row],[PoliceStation]],LEN(Table6[[#This Row],[PoliceStation]])-4)</f>
        <v>Queenstown</v>
      </c>
    </row>
    <row r="2003" spans="7:16" x14ac:dyDescent="0.2">
      <c r="G2003">
        <v>2017</v>
      </c>
      <c r="H2003" t="s">
        <v>14</v>
      </c>
      <c r="I2003">
        <v>1</v>
      </c>
      <c r="J2003" t="s">
        <v>88</v>
      </c>
      <c r="K2003" t="s">
        <v>4</v>
      </c>
      <c r="L2003" t="s">
        <v>89</v>
      </c>
      <c r="M2003" t="s">
        <v>76</v>
      </c>
      <c r="N2003" t="s">
        <v>42</v>
      </c>
      <c r="O2003" t="s">
        <v>43</v>
      </c>
      <c r="P2003" t="str">
        <f>LEFT(Table6[[#This Row],[PoliceStation]],LEN(Table6[[#This Row],[PoliceStation]])-4)</f>
        <v>Sembawang</v>
      </c>
    </row>
    <row r="2004" spans="7:16" x14ac:dyDescent="0.2">
      <c r="G2004">
        <v>2017</v>
      </c>
      <c r="H2004" t="s">
        <v>12</v>
      </c>
      <c r="I2004">
        <v>32</v>
      </c>
      <c r="J2004" t="s">
        <v>88</v>
      </c>
      <c r="K2004" t="s">
        <v>3</v>
      </c>
      <c r="L2004" t="s">
        <v>89</v>
      </c>
      <c r="M2004" t="s">
        <v>76</v>
      </c>
      <c r="N2004" t="s">
        <v>42</v>
      </c>
      <c r="O2004" t="s">
        <v>43</v>
      </c>
      <c r="P2004" t="str">
        <f>LEFT(Table6[[#This Row],[PoliceStation]],LEN(Table6[[#This Row],[PoliceStation]])-4)</f>
        <v>Sembawang</v>
      </c>
    </row>
    <row r="2005" spans="7:16" x14ac:dyDescent="0.2">
      <c r="G2005">
        <v>2017</v>
      </c>
      <c r="H2005" t="s">
        <v>14</v>
      </c>
      <c r="I2005">
        <v>0</v>
      </c>
      <c r="J2005" t="s">
        <v>88</v>
      </c>
      <c r="K2005" t="s">
        <v>4</v>
      </c>
      <c r="L2005" t="s">
        <v>89</v>
      </c>
      <c r="M2005" t="s">
        <v>51</v>
      </c>
      <c r="N2005" t="s">
        <v>42</v>
      </c>
      <c r="O2005" t="s">
        <v>43</v>
      </c>
      <c r="P2005" t="str">
        <f>LEFT(Table6[[#This Row],[PoliceStation]],LEN(Table6[[#This Row],[PoliceStation]])-4)</f>
        <v>Sengkang</v>
      </c>
    </row>
    <row r="2006" spans="7:16" x14ac:dyDescent="0.2">
      <c r="G2006">
        <v>2017</v>
      </c>
      <c r="H2006" t="s">
        <v>15</v>
      </c>
      <c r="I2006">
        <v>2</v>
      </c>
      <c r="J2006" t="s">
        <v>88</v>
      </c>
      <c r="K2006" t="s">
        <v>5</v>
      </c>
      <c r="L2006" t="s">
        <v>89</v>
      </c>
      <c r="M2006" t="s">
        <v>51</v>
      </c>
      <c r="N2006" t="s">
        <v>42</v>
      </c>
      <c r="O2006" t="s">
        <v>43</v>
      </c>
      <c r="P2006" t="str">
        <f>LEFT(Table6[[#This Row],[PoliceStation]],LEN(Table6[[#This Row],[PoliceStation]])-4)</f>
        <v>Sengkang</v>
      </c>
    </row>
    <row r="2007" spans="7:16" x14ac:dyDescent="0.2">
      <c r="G2007">
        <v>2017</v>
      </c>
      <c r="H2007" t="s">
        <v>17</v>
      </c>
      <c r="I2007">
        <v>3</v>
      </c>
      <c r="J2007" t="s">
        <v>88</v>
      </c>
      <c r="K2007" t="s">
        <v>6</v>
      </c>
      <c r="L2007" t="s">
        <v>89</v>
      </c>
      <c r="M2007" t="s">
        <v>51</v>
      </c>
      <c r="N2007" t="s">
        <v>42</v>
      </c>
      <c r="O2007" t="s">
        <v>43</v>
      </c>
      <c r="P2007" t="str">
        <f>LEFT(Table6[[#This Row],[PoliceStation]],LEN(Table6[[#This Row],[PoliceStation]])-4)</f>
        <v>Sengkang</v>
      </c>
    </row>
    <row r="2008" spans="7:16" x14ac:dyDescent="0.2">
      <c r="G2008">
        <v>2017</v>
      </c>
      <c r="H2008" t="s">
        <v>16</v>
      </c>
      <c r="I2008">
        <v>6</v>
      </c>
      <c r="J2008" t="s">
        <v>88</v>
      </c>
      <c r="K2008" t="s">
        <v>6</v>
      </c>
      <c r="L2008" t="s">
        <v>89</v>
      </c>
      <c r="M2008" t="s">
        <v>51</v>
      </c>
      <c r="N2008" t="s">
        <v>42</v>
      </c>
      <c r="O2008" t="s">
        <v>43</v>
      </c>
      <c r="P2008" t="str">
        <f>LEFT(Table6[[#This Row],[PoliceStation]],LEN(Table6[[#This Row],[PoliceStation]])-4)</f>
        <v>Sengkang</v>
      </c>
    </row>
    <row r="2009" spans="7:16" x14ac:dyDescent="0.2">
      <c r="G2009">
        <v>2017</v>
      </c>
      <c r="H2009" t="s">
        <v>12</v>
      </c>
      <c r="I2009">
        <v>61</v>
      </c>
      <c r="J2009" t="s">
        <v>88</v>
      </c>
      <c r="K2009" t="s">
        <v>3</v>
      </c>
      <c r="L2009" t="s">
        <v>89</v>
      </c>
      <c r="M2009" t="s">
        <v>51</v>
      </c>
      <c r="N2009" t="s">
        <v>42</v>
      </c>
      <c r="O2009" t="s">
        <v>43</v>
      </c>
      <c r="P2009" t="str">
        <f>LEFT(Table6[[#This Row],[PoliceStation]],LEN(Table6[[#This Row],[PoliceStation]])-4)</f>
        <v>Sengkang</v>
      </c>
    </row>
    <row r="2010" spans="7:16" x14ac:dyDescent="0.2">
      <c r="G2010">
        <v>2017</v>
      </c>
      <c r="H2010" t="s">
        <v>14</v>
      </c>
      <c r="I2010">
        <v>1</v>
      </c>
      <c r="J2010" t="s">
        <v>88</v>
      </c>
      <c r="K2010" t="s">
        <v>4</v>
      </c>
      <c r="L2010" t="s">
        <v>89</v>
      </c>
      <c r="M2010" t="s">
        <v>64</v>
      </c>
      <c r="N2010" t="s">
        <v>42</v>
      </c>
      <c r="O2010" t="s">
        <v>43</v>
      </c>
      <c r="P2010" t="str">
        <f>LEFT(Table6[[#This Row],[PoliceStation]],LEN(Table6[[#This Row],[PoliceStation]])-4)</f>
        <v>Serangoon</v>
      </c>
    </row>
    <row r="2011" spans="7:16" x14ac:dyDescent="0.2">
      <c r="G2011">
        <v>2017</v>
      </c>
      <c r="H2011" t="s">
        <v>17</v>
      </c>
      <c r="I2011">
        <v>1</v>
      </c>
      <c r="J2011" t="s">
        <v>88</v>
      </c>
      <c r="K2011" t="s">
        <v>6</v>
      </c>
      <c r="L2011" t="s">
        <v>89</v>
      </c>
      <c r="M2011" t="s">
        <v>76</v>
      </c>
      <c r="N2011" t="s">
        <v>42</v>
      </c>
      <c r="O2011" t="s">
        <v>43</v>
      </c>
      <c r="P2011" t="str">
        <f>LEFT(Table6[[#This Row],[PoliceStation]],LEN(Table6[[#This Row],[PoliceStation]])-4)</f>
        <v>Sembawang</v>
      </c>
    </row>
    <row r="2012" spans="7:16" x14ac:dyDescent="0.2">
      <c r="G2012">
        <v>2018</v>
      </c>
      <c r="H2012" t="s">
        <v>23</v>
      </c>
      <c r="I2012">
        <v>197</v>
      </c>
      <c r="J2012" t="s">
        <v>89</v>
      </c>
      <c r="K2012" t="s">
        <v>89</v>
      </c>
      <c r="L2012" t="s">
        <v>87</v>
      </c>
      <c r="M2012" t="s">
        <v>70</v>
      </c>
      <c r="N2012" t="s">
        <v>39</v>
      </c>
      <c r="O2012" t="s">
        <v>40</v>
      </c>
      <c r="P2012" t="str">
        <f>LEFT(Table6[[#This Row],[PoliceStation]],LEN(Table6[[#This Row],[PoliceStation]])-4)</f>
        <v>Bukit Panjang</v>
      </c>
    </row>
    <row r="2013" spans="7:16" x14ac:dyDescent="0.2">
      <c r="G2013">
        <v>2018</v>
      </c>
      <c r="H2013" t="s">
        <v>22</v>
      </c>
      <c r="I2013">
        <v>36</v>
      </c>
      <c r="J2013" t="s">
        <v>89</v>
      </c>
      <c r="K2013" t="s">
        <v>89</v>
      </c>
      <c r="L2013" t="s">
        <v>87</v>
      </c>
      <c r="M2013" t="s">
        <v>47</v>
      </c>
      <c r="N2013" t="s">
        <v>45</v>
      </c>
      <c r="O2013" t="s">
        <v>46</v>
      </c>
      <c r="P2013" t="str">
        <f>LEFT(Table6[[#This Row],[PoliceStation]],LEN(Table6[[#This Row],[PoliceStation]])-4)</f>
        <v>Tampines</v>
      </c>
    </row>
    <row r="2014" spans="7:16" x14ac:dyDescent="0.2">
      <c r="G2014">
        <v>2018</v>
      </c>
      <c r="H2014" t="s">
        <v>22</v>
      </c>
      <c r="I2014">
        <v>23</v>
      </c>
      <c r="J2014" t="s">
        <v>89</v>
      </c>
      <c r="K2014" t="s">
        <v>89</v>
      </c>
      <c r="L2014" t="s">
        <v>87</v>
      </c>
      <c r="M2014" t="s">
        <v>70</v>
      </c>
      <c r="N2014" t="s">
        <v>39</v>
      </c>
      <c r="O2014" t="s">
        <v>40</v>
      </c>
      <c r="P2014" t="str">
        <f>LEFT(Table6[[#This Row],[PoliceStation]],LEN(Table6[[#This Row],[PoliceStation]])-4)</f>
        <v>Bukit Panjang</v>
      </c>
    </row>
    <row r="2015" spans="7:16" x14ac:dyDescent="0.2">
      <c r="G2015">
        <v>2018</v>
      </c>
      <c r="H2015" t="s">
        <v>23</v>
      </c>
      <c r="I2015">
        <v>166</v>
      </c>
      <c r="J2015" t="s">
        <v>89</v>
      </c>
      <c r="K2015" t="s">
        <v>89</v>
      </c>
      <c r="L2015" t="s">
        <v>87</v>
      </c>
      <c r="M2015" t="s">
        <v>58</v>
      </c>
      <c r="N2015" t="s">
        <v>39</v>
      </c>
      <c r="O2015" t="s">
        <v>40</v>
      </c>
      <c r="P2015" t="str">
        <f>LEFT(Table6[[#This Row],[PoliceStation]],LEN(Table6[[#This Row],[PoliceStation]])-4)</f>
        <v>Bukit Batok</v>
      </c>
    </row>
    <row r="2016" spans="7:16" x14ac:dyDescent="0.2">
      <c r="G2016">
        <v>2018</v>
      </c>
      <c r="H2016" t="s">
        <v>22</v>
      </c>
      <c r="I2016">
        <v>14</v>
      </c>
      <c r="J2016" t="s">
        <v>89</v>
      </c>
      <c r="K2016" t="s">
        <v>89</v>
      </c>
      <c r="L2016" t="s">
        <v>87</v>
      </c>
      <c r="M2016" t="s">
        <v>58</v>
      </c>
      <c r="N2016" t="s">
        <v>39</v>
      </c>
      <c r="O2016" t="s">
        <v>40</v>
      </c>
      <c r="P2016" t="str">
        <f>LEFT(Table6[[#This Row],[PoliceStation]],LEN(Table6[[#This Row],[PoliceStation]])-4)</f>
        <v>Bukit Batok</v>
      </c>
    </row>
    <row r="2017" spans="7:16" x14ac:dyDescent="0.2">
      <c r="G2017">
        <v>2018</v>
      </c>
      <c r="H2017" t="s">
        <v>23</v>
      </c>
      <c r="I2017">
        <v>86</v>
      </c>
      <c r="J2017" t="s">
        <v>89</v>
      </c>
      <c r="K2017" t="s">
        <v>89</v>
      </c>
      <c r="L2017" t="s">
        <v>87</v>
      </c>
      <c r="M2017" t="s">
        <v>47</v>
      </c>
      <c r="N2017" t="s">
        <v>45</v>
      </c>
      <c r="O2017" t="s">
        <v>46</v>
      </c>
      <c r="P2017" t="str">
        <f>LEFT(Table6[[#This Row],[PoliceStation]],LEN(Table6[[#This Row],[PoliceStation]])-4)</f>
        <v>Tampines</v>
      </c>
    </row>
    <row r="2018" spans="7:16" x14ac:dyDescent="0.2">
      <c r="G2018">
        <v>2018</v>
      </c>
      <c r="H2018" t="s">
        <v>23</v>
      </c>
      <c r="I2018">
        <v>122</v>
      </c>
      <c r="J2018" t="s">
        <v>89</v>
      </c>
      <c r="K2018" t="s">
        <v>89</v>
      </c>
      <c r="L2018" t="s">
        <v>87</v>
      </c>
      <c r="M2018" t="s">
        <v>60</v>
      </c>
      <c r="N2018" t="s">
        <v>45</v>
      </c>
      <c r="O2018" t="s">
        <v>46</v>
      </c>
      <c r="P2018" t="str">
        <f>LEFT(Table6[[#This Row],[PoliceStation]],LEN(Table6[[#This Row],[PoliceStation]])-4)</f>
        <v>Pasir Ris</v>
      </c>
    </row>
    <row r="2019" spans="7:16" x14ac:dyDescent="0.2">
      <c r="G2019">
        <v>2018</v>
      </c>
      <c r="H2019" t="s">
        <v>23</v>
      </c>
      <c r="I2019">
        <v>148</v>
      </c>
      <c r="J2019" t="s">
        <v>89</v>
      </c>
      <c r="K2019" t="s">
        <v>89</v>
      </c>
      <c r="L2019" t="s">
        <v>87</v>
      </c>
      <c r="M2019" t="s">
        <v>74</v>
      </c>
      <c r="N2019" t="s">
        <v>45</v>
      </c>
      <c r="O2019" t="s">
        <v>46</v>
      </c>
      <c r="P2019" t="str">
        <f>LEFT(Table6[[#This Row],[PoliceStation]],LEN(Table6[[#This Row],[PoliceStation]])-4)</f>
        <v>Bedok South</v>
      </c>
    </row>
    <row r="2020" spans="7:16" x14ac:dyDescent="0.2">
      <c r="G2020">
        <v>2018</v>
      </c>
      <c r="H2020" t="s">
        <v>23</v>
      </c>
      <c r="I2020">
        <v>64</v>
      </c>
      <c r="J2020" t="s">
        <v>89</v>
      </c>
      <c r="K2020" t="s">
        <v>89</v>
      </c>
      <c r="L2020" t="s">
        <v>87</v>
      </c>
      <c r="M2020" t="s">
        <v>77</v>
      </c>
      <c r="N2020" t="s">
        <v>45</v>
      </c>
      <c r="O2020" t="s">
        <v>46</v>
      </c>
      <c r="P2020" t="str">
        <f>LEFT(Table6[[#This Row],[PoliceStation]],LEN(Table6[[#This Row],[PoliceStation]])-4)</f>
        <v>Marine Parade</v>
      </c>
    </row>
    <row r="2021" spans="7:16" x14ac:dyDescent="0.2">
      <c r="G2021">
        <v>2018</v>
      </c>
      <c r="H2021" t="s">
        <v>22</v>
      </c>
      <c r="I2021">
        <v>7</v>
      </c>
      <c r="J2021" t="s">
        <v>89</v>
      </c>
      <c r="K2021" t="s">
        <v>89</v>
      </c>
      <c r="L2021" t="s">
        <v>87</v>
      </c>
      <c r="M2021" t="s">
        <v>77</v>
      </c>
      <c r="N2021" t="s">
        <v>45</v>
      </c>
      <c r="O2021" t="s">
        <v>46</v>
      </c>
      <c r="P2021" t="str">
        <f>LEFT(Table6[[#This Row],[PoliceStation]],LEN(Table6[[#This Row],[PoliceStation]])-4)</f>
        <v>Marine Parade</v>
      </c>
    </row>
    <row r="2022" spans="7:16" x14ac:dyDescent="0.2">
      <c r="G2022">
        <v>2018</v>
      </c>
      <c r="H2022" t="s">
        <v>23</v>
      </c>
      <c r="I2022">
        <v>127</v>
      </c>
      <c r="J2022" t="s">
        <v>89</v>
      </c>
      <c r="K2022" t="s">
        <v>89</v>
      </c>
      <c r="L2022" t="s">
        <v>87</v>
      </c>
      <c r="M2022" t="s">
        <v>57</v>
      </c>
      <c r="N2022" t="s">
        <v>45</v>
      </c>
      <c r="O2022" t="s">
        <v>46</v>
      </c>
      <c r="P2022" t="str">
        <f>LEFT(Table6[[#This Row],[PoliceStation]],LEN(Table6[[#This Row],[PoliceStation]])-4)</f>
        <v>Geylang</v>
      </c>
    </row>
    <row r="2023" spans="7:16" x14ac:dyDescent="0.2">
      <c r="G2023">
        <v>2018</v>
      </c>
      <c r="H2023" t="s">
        <v>22</v>
      </c>
      <c r="I2023">
        <v>23</v>
      </c>
      <c r="J2023" t="s">
        <v>89</v>
      </c>
      <c r="K2023" t="s">
        <v>89</v>
      </c>
      <c r="L2023" t="s">
        <v>87</v>
      </c>
      <c r="M2023" t="s">
        <v>57</v>
      </c>
      <c r="N2023" t="s">
        <v>45</v>
      </c>
      <c r="O2023" t="s">
        <v>46</v>
      </c>
      <c r="P2023" t="str">
        <f>LEFT(Table6[[#This Row],[PoliceStation]],LEN(Table6[[#This Row],[PoliceStation]])-4)</f>
        <v>Geylang</v>
      </c>
    </row>
    <row r="2024" spans="7:16" x14ac:dyDescent="0.2">
      <c r="G2024">
        <v>2018</v>
      </c>
      <c r="H2024" t="s">
        <v>23</v>
      </c>
      <c r="I2024">
        <v>117</v>
      </c>
      <c r="J2024" t="s">
        <v>89</v>
      </c>
      <c r="K2024" t="s">
        <v>89</v>
      </c>
      <c r="L2024" t="s">
        <v>87</v>
      </c>
      <c r="M2024" t="s">
        <v>68</v>
      </c>
      <c r="N2024" t="s">
        <v>45</v>
      </c>
      <c r="O2024" t="s">
        <v>46</v>
      </c>
      <c r="P2024" t="str">
        <f>LEFT(Table6[[#This Row],[PoliceStation]],LEN(Table6[[#This Row],[PoliceStation]])-4)</f>
        <v>Changi</v>
      </c>
    </row>
    <row r="2025" spans="7:16" x14ac:dyDescent="0.2">
      <c r="G2025">
        <v>2018</v>
      </c>
      <c r="H2025" t="s">
        <v>22</v>
      </c>
      <c r="I2025">
        <v>17</v>
      </c>
      <c r="J2025" t="s">
        <v>89</v>
      </c>
      <c r="K2025" t="s">
        <v>89</v>
      </c>
      <c r="L2025" t="s">
        <v>87</v>
      </c>
      <c r="M2025" t="s">
        <v>68</v>
      </c>
      <c r="N2025" t="s">
        <v>45</v>
      </c>
      <c r="O2025" t="s">
        <v>46</v>
      </c>
      <c r="P2025" t="str">
        <f>LEFT(Table6[[#This Row],[PoliceStation]],LEN(Table6[[#This Row],[PoliceStation]])-4)</f>
        <v>Changi</v>
      </c>
    </row>
    <row r="2026" spans="7:16" x14ac:dyDescent="0.2">
      <c r="G2026">
        <v>2018</v>
      </c>
      <c r="H2026" t="s">
        <v>22</v>
      </c>
      <c r="I2026">
        <v>12</v>
      </c>
      <c r="J2026" t="s">
        <v>89</v>
      </c>
      <c r="K2026" t="s">
        <v>89</v>
      </c>
      <c r="L2026" t="s">
        <v>87</v>
      </c>
      <c r="M2026" t="s">
        <v>74</v>
      </c>
      <c r="N2026" t="s">
        <v>45</v>
      </c>
      <c r="O2026" t="s">
        <v>46</v>
      </c>
      <c r="P2026" t="str">
        <f>LEFT(Table6[[#This Row],[PoliceStation]],LEN(Table6[[#This Row],[PoliceStation]])-4)</f>
        <v>Bedok South</v>
      </c>
    </row>
    <row r="2027" spans="7:16" x14ac:dyDescent="0.2">
      <c r="G2027">
        <v>2018</v>
      </c>
      <c r="H2027" t="s">
        <v>22</v>
      </c>
      <c r="I2027">
        <v>16</v>
      </c>
      <c r="J2027" t="s">
        <v>89</v>
      </c>
      <c r="K2027" t="s">
        <v>89</v>
      </c>
      <c r="L2027" t="s">
        <v>87</v>
      </c>
      <c r="M2027" t="s">
        <v>59</v>
      </c>
      <c r="N2027" t="s">
        <v>39</v>
      </c>
      <c r="O2027" t="s">
        <v>40</v>
      </c>
      <c r="P2027" t="str">
        <f>LEFT(Table6[[#This Row],[PoliceStation]],LEN(Table6[[#This Row],[PoliceStation]])-4)</f>
        <v>Choa Chu Kang</v>
      </c>
    </row>
    <row r="2028" spans="7:16" x14ac:dyDescent="0.2">
      <c r="G2028">
        <v>2018</v>
      </c>
      <c r="H2028" t="s">
        <v>22</v>
      </c>
      <c r="I2028">
        <v>21</v>
      </c>
      <c r="J2028" t="s">
        <v>89</v>
      </c>
      <c r="K2028" t="s">
        <v>89</v>
      </c>
      <c r="L2028" t="s">
        <v>87</v>
      </c>
      <c r="M2028" t="s">
        <v>60</v>
      </c>
      <c r="N2028" t="s">
        <v>45</v>
      </c>
      <c r="O2028" t="s">
        <v>46</v>
      </c>
      <c r="P2028" t="str">
        <f>LEFT(Table6[[#This Row],[PoliceStation]],LEN(Table6[[#This Row],[PoliceStation]])-4)</f>
        <v>Pasir Ris</v>
      </c>
    </row>
    <row r="2029" spans="7:16" x14ac:dyDescent="0.2">
      <c r="G2029">
        <v>2018</v>
      </c>
      <c r="H2029" t="s">
        <v>23</v>
      </c>
      <c r="I2029">
        <v>208</v>
      </c>
      <c r="J2029" t="s">
        <v>89</v>
      </c>
      <c r="K2029" t="s">
        <v>89</v>
      </c>
      <c r="L2029" t="s">
        <v>87</v>
      </c>
      <c r="M2029" t="s">
        <v>59</v>
      </c>
      <c r="N2029" t="s">
        <v>39</v>
      </c>
      <c r="O2029" t="s">
        <v>40</v>
      </c>
      <c r="P2029" t="str">
        <f>LEFT(Table6[[#This Row],[PoliceStation]],LEN(Table6[[#This Row],[PoliceStation]])-4)</f>
        <v>Choa Chu Kang</v>
      </c>
    </row>
    <row r="2030" spans="7:16" x14ac:dyDescent="0.2">
      <c r="G2030">
        <v>2018</v>
      </c>
      <c r="H2030" t="s">
        <v>22</v>
      </c>
      <c r="I2030">
        <v>0</v>
      </c>
      <c r="J2030" t="s">
        <v>89</v>
      </c>
      <c r="K2030" t="s">
        <v>89</v>
      </c>
      <c r="L2030" t="s">
        <v>87</v>
      </c>
      <c r="M2030" t="s">
        <v>69</v>
      </c>
      <c r="N2030" t="s">
        <v>90</v>
      </c>
      <c r="O2030" t="s">
        <v>91</v>
      </c>
      <c r="P2030" t="str">
        <f>LEFT(Table6[[#This Row],[PoliceStation]],LEN(Table6[[#This Row],[PoliceStation]])-4)</f>
        <v>Yishun South</v>
      </c>
    </row>
    <row r="2031" spans="7:16" x14ac:dyDescent="0.2">
      <c r="G2031">
        <v>2018</v>
      </c>
      <c r="H2031" t="s">
        <v>23</v>
      </c>
      <c r="I2031">
        <v>201</v>
      </c>
      <c r="J2031" t="s">
        <v>89</v>
      </c>
      <c r="K2031" t="s">
        <v>89</v>
      </c>
      <c r="L2031" t="s">
        <v>87</v>
      </c>
      <c r="M2031" t="s">
        <v>54</v>
      </c>
      <c r="N2031" t="s">
        <v>39</v>
      </c>
      <c r="O2031" t="s">
        <v>40</v>
      </c>
      <c r="P2031" t="str">
        <f>LEFT(Table6[[#This Row],[PoliceStation]],LEN(Table6[[#This Row],[PoliceStation]])-4)</f>
        <v>Jurong West</v>
      </c>
    </row>
    <row r="2032" spans="7:16" x14ac:dyDescent="0.2">
      <c r="G2032">
        <v>2018</v>
      </c>
      <c r="H2032" t="s">
        <v>23</v>
      </c>
      <c r="I2032">
        <v>20</v>
      </c>
      <c r="J2032" t="s">
        <v>89</v>
      </c>
      <c r="K2032" t="s">
        <v>89</v>
      </c>
      <c r="L2032" t="s">
        <v>87</v>
      </c>
      <c r="M2032" t="s">
        <v>76</v>
      </c>
      <c r="N2032" t="s">
        <v>90</v>
      </c>
      <c r="O2032" t="s">
        <v>91</v>
      </c>
      <c r="P2032" t="str">
        <f>LEFT(Table6[[#This Row],[PoliceStation]],LEN(Table6[[#This Row],[PoliceStation]])-4)</f>
        <v>Sembawang</v>
      </c>
    </row>
    <row r="2033" spans="7:16" x14ac:dyDescent="0.2">
      <c r="G2033">
        <v>2018</v>
      </c>
      <c r="H2033" t="s">
        <v>22</v>
      </c>
      <c r="I2033">
        <v>0</v>
      </c>
      <c r="J2033" t="s">
        <v>89</v>
      </c>
      <c r="K2033" t="s">
        <v>89</v>
      </c>
      <c r="L2033" t="s">
        <v>87</v>
      </c>
      <c r="M2033" t="s">
        <v>76</v>
      </c>
      <c r="N2033" t="s">
        <v>90</v>
      </c>
      <c r="O2033" t="s">
        <v>91</v>
      </c>
      <c r="P2033" t="str">
        <f>LEFT(Table6[[#This Row],[PoliceStation]],LEN(Table6[[#This Row],[PoliceStation]])-4)</f>
        <v>Sembawang</v>
      </c>
    </row>
    <row r="2034" spans="7:16" x14ac:dyDescent="0.2">
      <c r="G2034">
        <v>2018</v>
      </c>
      <c r="H2034" t="s">
        <v>23</v>
      </c>
      <c r="I2034">
        <v>19</v>
      </c>
      <c r="J2034" t="s">
        <v>89</v>
      </c>
      <c r="K2034" t="s">
        <v>89</v>
      </c>
      <c r="L2034" t="s">
        <v>87</v>
      </c>
      <c r="M2034" t="s">
        <v>69</v>
      </c>
      <c r="N2034" t="s">
        <v>90</v>
      </c>
      <c r="O2034" t="s">
        <v>91</v>
      </c>
      <c r="P2034" t="str">
        <f>LEFT(Table6[[#This Row],[PoliceStation]],LEN(Table6[[#This Row],[PoliceStation]])-4)</f>
        <v>Yishun South</v>
      </c>
    </row>
    <row r="2035" spans="7:16" x14ac:dyDescent="0.2">
      <c r="G2035">
        <v>2018</v>
      </c>
      <c r="H2035" t="s">
        <v>23</v>
      </c>
      <c r="I2035">
        <v>119</v>
      </c>
      <c r="J2035" t="s">
        <v>89</v>
      </c>
      <c r="K2035" t="s">
        <v>89</v>
      </c>
      <c r="L2035" t="s">
        <v>87</v>
      </c>
      <c r="M2035" t="s">
        <v>44</v>
      </c>
      <c r="N2035" t="s">
        <v>45</v>
      </c>
      <c r="O2035" t="s">
        <v>46</v>
      </c>
      <c r="P2035" t="str">
        <f>LEFT(Table6[[#This Row],[PoliceStation]],LEN(Table6[[#This Row],[PoliceStation]])-4)</f>
        <v>Bedok North</v>
      </c>
    </row>
    <row r="2036" spans="7:16" x14ac:dyDescent="0.2">
      <c r="G2036">
        <v>2018</v>
      </c>
      <c r="H2036" t="s">
        <v>23</v>
      </c>
      <c r="I2036">
        <v>36</v>
      </c>
      <c r="J2036" t="s">
        <v>89</v>
      </c>
      <c r="K2036" t="s">
        <v>89</v>
      </c>
      <c r="L2036" t="s">
        <v>87</v>
      </c>
      <c r="M2036" t="s">
        <v>65</v>
      </c>
      <c r="N2036" t="s">
        <v>90</v>
      </c>
      <c r="O2036" t="s">
        <v>91</v>
      </c>
      <c r="P2036" t="str">
        <f>LEFT(Table6[[#This Row],[PoliceStation]],LEN(Table6[[#This Row],[PoliceStation]])-4)</f>
        <v>Yishun North</v>
      </c>
    </row>
    <row r="2037" spans="7:16" x14ac:dyDescent="0.2">
      <c r="G2037">
        <v>2018</v>
      </c>
      <c r="H2037" t="s">
        <v>22</v>
      </c>
      <c r="I2037">
        <v>1</v>
      </c>
      <c r="J2037" t="s">
        <v>89</v>
      </c>
      <c r="K2037" t="s">
        <v>89</v>
      </c>
      <c r="L2037" t="s">
        <v>87</v>
      </c>
      <c r="M2037" t="s">
        <v>65</v>
      </c>
      <c r="N2037" t="s">
        <v>90</v>
      </c>
      <c r="O2037" t="s">
        <v>91</v>
      </c>
      <c r="P2037" t="str">
        <f>LEFT(Table6[[#This Row],[PoliceStation]],LEN(Table6[[#This Row],[PoliceStation]])-4)</f>
        <v>Yishun North</v>
      </c>
    </row>
    <row r="2038" spans="7:16" x14ac:dyDescent="0.2">
      <c r="G2038">
        <v>2018</v>
      </c>
      <c r="H2038" t="s">
        <v>23</v>
      </c>
      <c r="I2038">
        <v>17</v>
      </c>
      <c r="J2038" t="s">
        <v>89</v>
      </c>
      <c r="K2038" t="s">
        <v>89</v>
      </c>
      <c r="L2038" t="s">
        <v>87</v>
      </c>
      <c r="M2038" t="s">
        <v>82</v>
      </c>
      <c r="N2038" t="s">
        <v>90</v>
      </c>
      <c r="O2038" t="s">
        <v>91</v>
      </c>
      <c r="P2038" t="str">
        <f>LEFT(Table6[[#This Row],[PoliceStation]],LEN(Table6[[#This Row],[PoliceStation]])-4)</f>
        <v>Woodlands West</v>
      </c>
    </row>
    <row r="2039" spans="7:16" x14ac:dyDescent="0.2">
      <c r="G2039">
        <v>2018</v>
      </c>
      <c r="H2039" t="s">
        <v>22</v>
      </c>
      <c r="I2039">
        <v>0</v>
      </c>
      <c r="J2039" t="s">
        <v>89</v>
      </c>
      <c r="K2039" t="s">
        <v>89</v>
      </c>
      <c r="L2039" t="s">
        <v>87</v>
      </c>
      <c r="M2039" t="s">
        <v>82</v>
      </c>
      <c r="N2039" t="s">
        <v>90</v>
      </c>
      <c r="O2039" t="s">
        <v>91</v>
      </c>
      <c r="P2039" t="str">
        <f>LEFT(Table6[[#This Row],[PoliceStation]],LEN(Table6[[#This Row],[PoliceStation]])-4)</f>
        <v>Woodlands West</v>
      </c>
    </row>
    <row r="2040" spans="7:16" x14ac:dyDescent="0.2">
      <c r="G2040">
        <v>2018</v>
      </c>
      <c r="H2040" t="s">
        <v>22</v>
      </c>
      <c r="I2040">
        <v>18</v>
      </c>
      <c r="J2040" t="s">
        <v>89</v>
      </c>
      <c r="K2040" t="s">
        <v>89</v>
      </c>
      <c r="L2040" t="s">
        <v>87</v>
      </c>
      <c r="M2040" t="s">
        <v>54</v>
      </c>
      <c r="N2040" t="s">
        <v>39</v>
      </c>
      <c r="O2040" t="s">
        <v>40</v>
      </c>
      <c r="P2040" t="str">
        <f>LEFT(Table6[[#This Row],[PoliceStation]],LEN(Table6[[#This Row],[PoliceStation]])-4)</f>
        <v>Jurong West</v>
      </c>
    </row>
    <row r="2041" spans="7:16" x14ac:dyDescent="0.2">
      <c r="G2041">
        <v>2018</v>
      </c>
      <c r="H2041" t="s">
        <v>23</v>
      </c>
      <c r="I2041">
        <v>32</v>
      </c>
      <c r="J2041" t="s">
        <v>89</v>
      </c>
      <c r="K2041" t="s">
        <v>89</v>
      </c>
      <c r="L2041" t="s">
        <v>87</v>
      </c>
      <c r="M2041" t="s">
        <v>81</v>
      </c>
      <c r="N2041" t="s">
        <v>90</v>
      </c>
      <c r="O2041" t="s">
        <v>91</v>
      </c>
      <c r="P2041" t="str">
        <f>LEFT(Table6[[#This Row],[PoliceStation]],LEN(Table6[[#This Row],[PoliceStation]])-4)</f>
        <v>Woodlands East</v>
      </c>
    </row>
    <row r="2042" spans="7:16" x14ac:dyDescent="0.2">
      <c r="G2042">
        <v>2018</v>
      </c>
      <c r="H2042" t="s">
        <v>23</v>
      </c>
      <c r="I2042">
        <v>127</v>
      </c>
      <c r="J2042" t="s">
        <v>89</v>
      </c>
      <c r="K2042" t="s">
        <v>89</v>
      </c>
      <c r="L2042" t="s">
        <v>87</v>
      </c>
      <c r="M2042" t="s">
        <v>82</v>
      </c>
      <c r="N2042" t="s">
        <v>39</v>
      </c>
      <c r="O2042" t="s">
        <v>40</v>
      </c>
      <c r="P2042" t="str">
        <f>LEFT(Table6[[#This Row],[PoliceStation]],LEN(Table6[[#This Row],[PoliceStation]])-4)</f>
        <v>Woodlands West</v>
      </c>
    </row>
    <row r="2043" spans="7:16" x14ac:dyDescent="0.2">
      <c r="G2043">
        <v>2018</v>
      </c>
      <c r="H2043" t="s">
        <v>22</v>
      </c>
      <c r="I2043">
        <v>11</v>
      </c>
      <c r="J2043" t="s">
        <v>89</v>
      </c>
      <c r="K2043" t="s">
        <v>89</v>
      </c>
      <c r="L2043" t="s">
        <v>87</v>
      </c>
      <c r="M2043" t="s">
        <v>82</v>
      </c>
      <c r="N2043" t="s">
        <v>39</v>
      </c>
      <c r="O2043" t="s">
        <v>40</v>
      </c>
      <c r="P2043" t="str">
        <f>LEFT(Table6[[#This Row],[PoliceStation]],LEN(Table6[[#This Row],[PoliceStation]])-4)</f>
        <v>Woodlands West</v>
      </c>
    </row>
    <row r="2044" spans="7:16" x14ac:dyDescent="0.2">
      <c r="G2044">
        <v>2018</v>
      </c>
      <c r="H2044" t="s">
        <v>23</v>
      </c>
      <c r="I2044">
        <v>224</v>
      </c>
      <c r="J2044" t="s">
        <v>89</v>
      </c>
      <c r="K2044" t="s">
        <v>89</v>
      </c>
      <c r="L2044" t="s">
        <v>87</v>
      </c>
      <c r="M2044" t="s">
        <v>81</v>
      </c>
      <c r="N2044" t="s">
        <v>39</v>
      </c>
      <c r="O2044" t="s">
        <v>40</v>
      </c>
      <c r="P2044" t="str">
        <f>LEFT(Table6[[#This Row],[PoliceStation]],LEN(Table6[[#This Row],[PoliceStation]])-4)</f>
        <v>Woodlands East</v>
      </c>
    </row>
    <row r="2045" spans="7:16" x14ac:dyDescent="0.2">
      <c r="G2045">
        <v>2018</v>
      </c>
      <c r="H2045" t="s">
        <v>22</v>
      </c>
      <c r="I2045">
        <v>20</v>
      </c>
      <c r="J2045" t="s">
        <v>89</v>
      </c>
      <c r="K2045" t="s">
        <v>89</v>
      </c>
      <c r="L2045" t="s">
        <v>87</v>
      </c>
      <c r="M2045" t="s">
        <v>81</v>
      </c>
      <c r="N2045" t="s">
        <v>39</v>
      </c>
      <c r="O2045" t="s">
        <v>40</v>
      </c>
      <c r="P2045" t="str">
        <f>LEFT(Table6[[#This Row],[PoliceStation]],LEN(Table6[[#This Row],[PoliceStation]])-4)</f>
        <v>Woodlands East</v>
      </c>
    </row>
    <row r="2046" spans="7:16" x14ac:dyDescent="0.2">
      <c r="G2046">
        <v>2018</v>
      </c>
      <c r="H2046" t="s">
        <v>23</v>
      </c>
      <c r="I2046">
        <v>0</v>
      </c>
      <c r="J2046" t="s">
        <v>89</v>
      </c>
      <c r="K2046" t="s">
        <v>89</v>
      </c>
      <c r="L2046" t="s">
        <v>87</v>
      </c>
      <c r="M2046" t="s">
        <v>38</v>
      </c>
      <c r="N2046" t="s">
        <v>39</v>
      </c>
      <c r="O2046" t="s">
        <v>40</v>
      </c>
      <c r="P2046" t="str">
        <f>LEFT(Table6[[#This Row],[PoliceStation]],LEN(Table6[[#This Row],[PoliceStation]])-4)</f>
        <v>Woodlands</v>
      </c>
    </row>
    <row r="2047" spans="7:16" x14ac:dyDescent="0.2">
      <c r="G2047">
        <v>2018</v>
      </c>
      <c r="H2047" t="s">
        <v>22</v>
      </c>
      <c r="I2047">
        <v>0</v>
      </c>
      <c r="J2047" t="s">
        <v>89</v>
      </c>
      <c r="K2047" t="s">
        <v>89</v>
      </c>
      <c r="L2047" t="s">
        <v>87</v>
      </c>
      <c r="M2047" t="s">
        <v>38</v>
      </c>
      <c r="N2047" t="s">
        <v>39</v>
      </c>
      <c r="O2047" t="s">
        <v>40</v>
      </c>
      <c r="P2047" t="str">
        <f>LEFT(Table6[[#This Row],[PoliceStation]],LEN(Table6[[#This Row],[PoliceStation]])-4)</f>
        <v>Woodlands</v>
      </c>
    </row>
    <row r="2048" spans="7:16" x14ac:dyDescent="0.2">
      <c r="G2048">
        <v>2018</v>
      </c>
      <c r="H2048" t="s">
        <v>23</v>
      </c>
      <c r="I2048">
        <v>236</v>
      </c>
      <c r="J2048" t="s">
        <v>89</v>
      </c>
      <c r="K2048" t="s">
        <v>89</v>
      </c>
      <c r="L2048" t="s">
        <v>87</v>
      </c>
      <c r="M2048" t="s">
        <v>53</v>
      </c>
      <c r="N2048" t="s">
        <v>39</v>
      </c>
      <c r="O2048" t="s">
        <v>40</v>
      </c>
      <c r="P2048" t="str">
        <f>LEFT(Table6[[#This Row],[PoliceStation]],LEN(Table6[[#This Row],[PoliceStation]])-4)</f>
        <v>Nanyang</v>
      </c>
    </row>
    <row r="2049" spans="7:16" x14ac:dyDescent="0.2">
      <c r="G2049">
        <v>2018</v>
      </c>
      <c r="H2049" t="s">
        <v>22</v>
      </c>
      <c r="I2049">
        <v>42</v>
      </c>
      <c r="J2049" t="s">
        <v>89</v>
      </c>
      <c r="K2049" t="s">
        <v>89</v>
      </c>
      <c r="L2049" t="s">
        <v>87</v>
      </c>
      <c r="M2049" t="s">
        <v>53</v>
      </c>
      <c r="N2049" t="s">
        <v>39</v>
      </c>
      <c r="O2049" t="s">
        <v>40</v>
      </c>
      <c r="P2049" t="str">
        <f>LEFT(Table6[[#This Row],[PoliceStation]],LEN(Table6[[#This Row],[PoliceStation]])-4)</f>
        <v>Nanyang</v>
      </c>
    </row>
    <row r="2050" spans="7:16" x14ac:dyDescent="0.2">
      <c r="G2050">
        <v>2018</v>
      </c>
      <c r="H2050" t="s">
        <v>22</v>
      </c>
      <c r="I2050">
        <v>1</v>
      </c>
      <c r="J2050" t="s">
        <v>89</v>
      </c>
      <c r="K2050" t="s">
        <v>89</v>
      </c>
      <c r="L2050" t="s">
        <v>87</v>
      </c>
      <c r="M2050" t="s">
        <v>81</v>
      </c>
      <c r="N2050" t="s">
        <v>90</v>
      </c>
      <c r="O2050" t="s">
        <v>91</v>
      </c>
      <c r="P2050" t="str">
        <f>LEFT(Table6[[#This Row],[PoliceStation]],LEN(Table6[[#This Row],[PoliceStation]])-4)</f>
        <v>Woodlands East</v>
      </c>
    </row>
    <row r="2051" spans="7:16" x14ac:dyDescent="0.2">
      <c r="G2051">
        <v>2018</v>
      </c>
      <c r="H2051" t="s">
        <v>22</v>
      </c>
      <c r="I2051">
        <v>41</v>
      </c>
      <c r="J2051" t="s">
        <v>89</v>
      </c>
      <c r="K2051" t="s">
        <v>89</v>
      </c>
      <c r="L2051" t="s">
        <v>87</v>
      </c>
      <c r="M2051" t="s">
        <v>44</v>
      </c>
      <c r="N2051" t="s">
        <v>45</v>
      </c>
      <c r="O2051" t="s">
        <v>46</v>
      </c>
      <c r="P2051" t="str">
        <f>LEFT(Table6[[#This Row],[PoliceStation]],LEN(Table6[[#This Row],[PoliceStation]])-4)</f>
        <v>Bedok North</v>
      </c>
    </row>
    <row r="2052" spans="7:16" x14ac:dyDescent="0.2">
      <c r="G2052">
        <v>2018</v>
      </c>
      <c r="H2052" t="s">
        <v>22</v>
      </c>
      <c r="I2052">
        <v>37</v>
      </c>
      <c r="J2052" t="s">
        <v>89</v>
      </c>
      <c r="K2052" t="s">
        <v>89</v>
      </c>
      <c r="L2052" t="s">
        <v>87</v>
      </c>
      <c r="M2052" t="s">
        <v>52</v>
      </c>
      <c r="N2052" t="s">
        <v>42</v>
      </c>
      <c r="O2052" t="s">
        <v>43</v>
      </c>
      <c r="P2052" t="str">
        <f>LEFT(Table6[[#This Row],[PoliceStation]],LEN(Table6[[#This Row],[PoliceStation]])-4)</f>
        <v>Ang Mo Kio North</v>
      </c>
    </row>
    <row r="2053" spans="7:16" x14ac:dyDescent="0.2">
      <c r="G2053">
        <v>2018</v>
      </c>
      <c r="H2053" t="s">
        <v>22</v>
      </c>
      <c r="I2053">
        <v>11</v>
      </c>
      <c r="J2053" t="s">
        <v>89</v>
      </c>
      <c r="K2053" t="s">
        <v>89</v>
      </c>
      <c r="L2053" t="s">
        <v>87</v>
      </c>
      <c r="M2053" t="s">
        <v>69</v>
      </c>
      <c r="N2053" t="s">
        <v>42</v>
      </c>
      <c r="O2053" t="s">
        <v>43</v>
      </c>
      <c r="P2053" s="6" t="str">
        <f>LEFT(Table6[[#This Row],[PoliceStation]],LEN(Table6[[#This Row],[PoliceStation]])-4)</f>
        <v>Yishun South</v>
      </c>
    </row>
    <row r="2054" spans="7:16" x14ac:dyDescent="0.2">
      <c r="G2054">
        <v>2018</v>
      </c>
      <c r="H2054" t="s">
        <v>23</v>
      </c>
      <c r="I2054">
        <v>97</v>
      </c>
      <c r="J2054" t="s">
        <v>89</v>
      </c>
      <c r="K2054" t="s">
        <v>89</v>
      </c>
      <c r="L2054" t="s">
        <v>87</v>
      </c>
      <c r="M2054" t="s">
        <v>80</v>
      </c>
      <c r="N2054" t="s">
        <v>49</v>
      </c>
      <c r="O2054" t="s">
        <v>50</v>
      </c>
      <c r="P2054" s="6" t="str">
        <f>LEFT(Table6[[#This Row],[PoliceStation]],LEN(Table6[[#This Row],[PoliceStation]])-4)</f>
        <v>Bukit Timah</v>
      </c>
    </row>
    <row r="2055" spans="7:16" x14ac:dyDescent="0.2">
      <c r="G2055">
        <v>2018</v>
      </c>
      <c r="H2055" t="s">
        <v>22</v>
      </c>
      <c r="I2055">
        <v>1</v>
      </c>
      <c r="J2055" t="s">
        <v>89</v>
      </c>
      <c r="K2055" t="s">
        <v>89</v>
      </c>
      <c r="L2055" t="s">
        <v>87</v>
      </c>
      <c r="M2055" t="s">
        <v>80</v>
      </c>
      <c r="N2055" t="s">
        <v>49</v>
      </c>
      <c r="O2055" t="s">
        <v>50</v>
      </c>
      <c r="P2055" s="6" t="str">
        <f>LEFT(Table6[[#This Row],[PoliceStation]],LEN(Table6[[#This Row],[PoliceStation]])-4)</f>
        <v>Bukit Timah</v>
      </c>
    </row>
    <row r="2056" spans="7:16" x14ac:dyDescent="0.2">
      <c r="G2056">
        <v>2018</v>
      </c>
      <c r="H2056" t="s">
        <v>23</v>
      </c>
      <c r="I2056">
        <v>93</v>
      </c>
      <c r="J2056" t="s">
        <v>89</v>
      </c>
      <c r="K2056" t="s">
        <v>89</v>
      </c>
      <c r="L2056" t="s">
        <v>87</v>
      </c>
      <c r="M2056" t="s">
        <v>72</v>
      </c>
      <c r="N2056" t="s">
        <v>49</v>
      </c>
      <c r="O2056" t="s">
        <v>50</v>
      </c>
      <c r="P2056" s="6" t="str">
        <f>LEFT(Table6[[#This Row],[PoliceStation]],LEN(Table6[[#This Row],[PoliceStation]])-4)</f>
        <v>Bishan</v>
      </c>
    </row>
    <row r="2057" spans="7:16" x14ac:dyDescent="0.2">
      <c r="G2057">
        <v>2018</v>
      </c>
      <c r="H2057" t="s">
        <v>22</v>
      </c>
      <c r="I2057">
        <v>3</v>
      </c>
      <c r="J2057" t="s">
        <v>89</v>
      </c>
      <c r="K2057" t="s">
        <v>89</v>
      </c>
      <c r="L2057" t="s">
        <v>87</v>
      </c>
      <c r="M2057" t="s">
        <v>72</v>
      </c>
      <c r="N2057" t="s">
        <v>49</v>
      </c>
      <c r="O2057" t="s">
        <v>50</v>
      </c>
      <c r="P2057" s="6" t="str">
        <f>LEFT(Table6[[#This Row],[PoliceStation]],LEN(Table6[[#This Row],[PoliceStation]])-4)</f>
        <v>Bishan</v>
      </c>
    </row>
    <row r="2058" spans="7:16" x14ac:dyDescent="0.2">
      <c r="G2058">
        <v>2018</v>
      </c>
      <c r="H2058" t="s">
        <v>23</v>
      </c>
      <c r="I2058">
        <v>112</v>
      </c>
      <c r="J2058" t="s">
        <v>89</v>
      </c>
      <c r="K2058" t="s">
        <v>89</v>
      </c>
      <c r="L2058" t="s">
        <v>87</v>
      </c>
      <c r="M2058" t="s">
        <v>71</v>
      </c>
      <c r="N2058" t="s">
        <v>63</v>
      </c>
      <c r="O2058" t="s">
        <v>40</v>
      </c>
      <c r="P2058" s="6" t="str">
        <f>LEFT(Table6[[#This Row],[PoliceStation]],LEN(Table6[[#This Row],[PoliceStation]])-4)</f>
        <v>Queenstown</v>
      </c>
    </row>
    <row r="2059" spans="7:16" x14ac:dyDescent="0.2">
      <c r="G2059">
        <v>2018</v>
      </c>
      <c r="H2059" t="s">
        <v>22</v>
      </c>
      <c r="I2059">
        <v>8</v>
      </c>
      <c r="J2059" t="s">
        <v>89</v>
      </c>
      <c r="K2059" t="s">
        <v>89</v>
      </c>
      <c r="L2059" t="s">
        <v>87</v>
      </c>
      <c r="M2059" t="s">
        <v>71</v>
      </c>
      <c r="N2059" t="s">
        <v>63</v>
      </c>
      <c r="O2059" t="s">
        <v>40</v>
      </c>
      <c r="P2059" s="6" t="str">
        <f>LEFT(Table6[[#This Row],[PoliceStation]],LEN(Table6[[#This Row],[PoliceStation]])-4)</f>
        <v>Queenstown</v>
      </c>
    </row>
    <row r="2060" spans="7:16" x14ac:dyDescent="0.2">
      <c r="G2060">
        <v>2018</v>
      </c>
      <c r="H2060" t="s">
        <v>23</v>
      </c>
      <c r="I2060">
        <v>103</v>
      </c>
      <c r="J2060" t="s">
        <v>89</v>
      </c>
      <c r="K2060" t="s">
        <v>89</v>
      </c>
      <c r="L2060" t="s">
        <v>87</v>
      </c>
      <c r="M2060" t="s">
        <v>67</v>
      </c>
      <c r="N2060" t="s">
        <v>63</v>
      </c>
      <c r="O2060" t="s">
        <v>40</v>
      </c>
      <c r="P2060" s="6" t="str">
        <f>LEFT(Table6[[#This Row],[PoliceStation]],LEN(Table6[[#This Row],[PoliceStation]])-4)</f>
        <v>Jurong East</v>
      </c>
    </row>
    <row r="2061" spans="7:16" x14ac:dyDescent="0.2">
      <c r="G2061">
        <v>2018</v>
      </c>
      <c r="H2061" t="s">
        <v>22</v>
      </c>
      <c r="I2061">
        <v>5</v>
      </c>
      <c r="J2061" t="s">
        <v>89</v>
      </c>
      <c r="K2061" t="s">
        <v>89</v>
      </c>
      <c r="L2061" t="s">
        <v>87</v>
      </c>
      <c r="M2061" t="s">
        <v>67</v>
      </c>
      <c r="N2061" t="s">
        <v>63</v>
      </c>
      <c r="O2061" t="s">
        <v>40</v>
      </c>
      <c r="P2061" s="6" t="str">
        <f>LEFT(Table6[[#This Row],[PoliceStation]],LEN(Table6[[#This Row],[PoliceStation]])-4)</f>
        <v>Jurong East</v>
      </c>
    </row>
    <row r="2062" spans="7:16" x14ac:dyDescent="0.2">
      <c r="G2062">
        <v>2018</v>
      </c>
      <c r="H2062" t="s">
        <v>23</v>
      </c>
      <c r="I2062">
        <v>110</v>
      </c>
      <c r="J2062" t="s">
        <v>89</v>
      </c>
      <c r="K2062" t="s">
        <v>89</v>
      </c>
      <c r="L2062" t="s">
        <v>87</v>
      </c>
      <c r="M2062" t="s">
        <v>62</v>
      </c>
      <c r="N2062" t="s">
        <v>63</v>
      </c>
      <c r="O2062" t="s">
        <v>40</v>
      </c>
      <c r="P2062" s="6" t="str">
        <f>LEFT(Table6[[#This Row],[PoliceStation]],LEN(Table6[[#This Row],[PoliceStation]])-4)</f>
        <v>Clementi</v>
      </c>
    </row>
    <row r="2063" spans="7:16" x14ac:dyDescent="0.2">
      <c r="G2063">
        <v>2018</v>
      </c>
      <c r="H2063" t="s">
        <v>22</v>
      </c>
      <c r="I2063">
        <v>22</v>
      </c>
      <c r="J2063" t="s">
        <v>89</v>
      </c>
      <c r="K2063" t="s">
        <v>89</v>
      </c>
      <c r="L2063" t="s">
        <v>87</v>
      </c>
      <c r="M2063" t="s">
        <v>62</v>
      </c>
      <c r="N2063" t="s">
        <v>63</v>
      </c>
      <c r="O2063" t="s">
        <v>40</v>
      </c>
      <c r="P2063" s="6" t="str">
        <f>LEFT(Table6[[#This Row],[PoliceStation]],LEN(Table6[[#This Row],[PoliceStation]])-4)</f>
        <v>Clementi</v>
      </c>
    </row>
    <row r="2064" spans="7:16" x14ac:dyDescent="0.2">
      <c r="G2064">
        <v>2018</v>
      </c>
      <c r="H2064" t="s">
        <v>23</v>
      </c>
      <c r="I2064">
        <v>83</v>
      </c>
      <c r="J2064" t="s">
        <v>89</v>
      </c>
      <c r="K2064" t="s">
        <v>89</v>
      </c>
      <c r="L2064" t="s">
        <v>87</v>
      </c>
      <c r="M2064" t="s">
        <v>66</v>
      </c>
      <c r="N2064" t="s">
        <v>63</v>
      </c>
      <c r="O2064" t="s">
        <v>40</v>
      </c>
      <c r="P2064" s="6" t="str">
        <f>LEFT(Table6[[#This Row],[PoliceStation]],LEN(Table6[[#This Row],[PoliceStation]])-4)</f>
        <v>Bukit Merah West</v>
      </c>
    </row>
    <row r="2065" spans="7:16" x14ac:dyDescent="0.2">
      <c r="G2065">
        <v>2018</v>
      </c>
      <c r="H2065" t="s">
        <v>22</v>
      </c>
      <c r="I2065">
        <v>7</v>
      </c>
      <c r="J2065" t="s">
        <v>89</v>
      </c>
      <c r="K2065" t="s">
        <v>89</v>
      </c>
      <c r="L2065" t="s">
        <v>87</v>
      </c>
      <c r="M2065" t="s">
        <v>66</v>
      </c>
      <c r="N2065" t="s">
        <v>63</v>
      </c>
      <c r="O2065" t="s">
        <v>40</v>
      </c>
      <c r="P2065" s="6" t="str">
        <f>LEFT(Table6[[#This Row],[PoliceStation]],LEN(Table6[[#This Row],[PoliceStation]])-4)</f>
        <v>Bukit Merah West</v>
      </c>
    </row>
    <row r="2066" spans="7:16" x14ac:dyDescent="0.2">
      <c r="G2066">
        <v>2018</v>
      </c>
      <c r="H2066" t="s">
        <v>22</v>
      </c>
      <c r="I2066">
        <v>12</v>
      </c>
      <c r="J2066" t="s">
        <v>89</v>
      </c>
      <c r="K2066" t="s">
        <v>89</v>
      </c>
      <c r="L2066" t="s">
        <v>87</v>
      </c>
      <c r="M2066" t="s">
        <v>73</v>
      </c>
      <c r="N2066" t="s">
        <v>56</v>
      </c>
      <c r="O2066" t="s">
        <v>50</v>
      </c>
      <c r="P2066" s="6" t="str">
        <f>LEFT(Table6[[#This Row],[PoliceStation]],LEN(Table6[[#This Row],[PoliceStation]])-4)</f>
        <v>Rochor</v>
      </c>
    </row>
    <row r="2067" spans="7:16" x14ac:dyDescent="0.2">
      <c r="G2067">
        <v>2018</v>
      </c>
      <c r="H2067" t="s">
        <v>23</v>
      </c>
      <c r="I2067">
        <v>26</v>
      </c>
      <c r="J2067" t="s">
        <v>89</v>
      </c>
      <c r="K2067" t="s">
        <v>89</v>
      </c>
      <c r="L2067" t="s">
        <v>87</v>
      </c>
      <c r="M2067" t="s">
        <v>79</v>
      </c>
      <c r="N2067" t="s">
        <v>56</v>
      </c>
      <c r="O2067" t="s">
        <v>50</v>
      </c>
      <c r="P2067" s="6" t="str">
        <f>LEFT(Table6[[#This Row],[PoliceStation]],LEN(Table6[[#This Row],[PoliceStation]])-4)</f>
        <v>Marina Bay</v>
      </c>
    </row>
    <row r="2068" spans="7:16" x14ac:dyDescent="0.2">
      <c r="G2068">
        <v>2018</v>
      </c>
      <c r="H2068" t="s">
        <v>22</v>
      </c>
      <c r="I2068">
        <v>0</v>
      </c>
      <c r="J2068" t="s">
        <v>89</v>
      </c>
      <c r="K2068" t="s">
        <v>89</v>
      </c>
      <c r="L2068" t="s">
        <v>87</v>
      </c>
      <c r="M2068" t="s">
        <v>79</v>
      </c>
      <c r="N2068" t="s">
        <v>56</v>
      </c>
      <c r="O2068" t="s">
        <v>50</v>
      </c>
      <c r="P2068" s="6" t="str">
        <f>LEFT(Table6[[#This Row],[PoliceStation]],LEN(Table6[[#This Row],[PoliceStation]])-4)</f>
        <v>Marina Bay</v>
      </c>
    </row>
    <row r="2069" spans="7:16" x14ac:dyDescent="0.2">
      <c r="G2069">
        <v>2018</v>
      </c>
      <c r="H2069" t="s">
        <v>23</v>
      </c>
      <c r="I2069">
        <v>75</v>
      </c>
      <c r="J2069" t="s">
        <v>89</v>
      </c>
      <c r="K2069" t="s">
        <v>89</v>
      </c>
      <c r="L2069" t="s">
        <v>87</v>
      </c>
      <c r="M2069" t="s">
        <v>55</v>
      </c>
      <c r="N2069" t="s">
        <v>56</v>
      </c>
      <c r="O2069" t="s">
        <v>50</v>
      </c>
      <c r="P2069" s="6" t="str">
        <f>LEFT(Table6[[#This Row],[PoliceStation]],LEN(Table6[[#This Row],[PoliceStation]])-4)</f>
        <v>Bukit Merah East</v>
      </c>
    </row>
    <row r="2070" spans="7:16" x14ac:dyDescent="0.2">
      <c r="G2070">
        <v>2018</v>
      </c>
      <c r="H2070" t="s">
        <v>22</v>
      </c>
      <c r="I2070">
        <v>50</v>
      </c>
      <c r="J2070" t="s">
        <v>89</v>
      </c>
      <c r="K2070" t="s">
        <v>89</v>
      </c>
      <c r="L2070" t="s">
        <v>87</v>
      </c>
      <c r="M2070" t="s">
        <v>55</v>
      </c>
      <c r="N2070" t="s">
        <v>56</v>
      </c>
      <c r="O2070" t="s">
        <v>50</v>
      </c>
      <c r="P2070" s="6" t="str">
        <f>LEFT(Table6[[#This Row],[PoliceStation]],LEN(Table6[[#This Row],[PoliceStation]])-4)</f>
        <v>Bukit Merah East</v>
      </c>
    </row>
    <row r="2071" spans="7:16" x14ac:dyDescent="0.2">
      <c r="G2071">
        <v>2018</v>
      </c>
      <c r="H2071" t="s">
        <v>22</v>
      </c>
      <c r="I2071">
        <v>14</v>
      </c>
      <c r="J2071" t="s">
        <v>89</v>
      </c>
      <c r="K2071" t="s">
        <v>89</v>
      </c>
      <c r="L2071" t="s">
        <v>87</v>
      </c>
      <c r="M2071" t="s">
        <v>75</v>
      </c>
      <c r="N2071" t="s">
        <v>49</v>
      </c>
      <c r="O2071" t="s">
        <v>50</v>
      </c>
      <c r="P2071" s="6" t="str">
        <f>LEFT(Table6[[#This Row],[PoliceStation]],LEN(Table6[[#This Row],[PoliceStation]])-4)</f>
        <v>Kampong Java</v>
      </c>
    </row>
    <row r="2072" spans="7:16" x14ac:dyDescent="0.2">
      <c r="G2072">
        <v>2018</v>
      </c>
      <c r="H2072" t="s">
        <v>23</v>
      </c>
      <c r="I2072">
        <v>81</v>
      </c>
      <c r="J2072" t="s">
        <v>89</v>
      </c>
      <c r="K2072" t="s">
        <v>89</v>
      </c>
      <c r="L2072" t="s">
        <v>87</v>
      </c>
      <c r="M2072" t="s">
        <v>69</v>
      </c>
      <c r="N2072" t="s">
        <v>42</v>
      </c>
      <c r="O2072" t="s">
        <v>43</v>
      </c>
      <c r="P2072" s="6" t="str">
        <f>LEFT(Table6[[#This Row],[PoliceStation]],LEN(Table6[[#This Row],[PoliceStation]])-4)</f>
        <v>Yishun South</v>
      </c>
    </row>
    <row r="2073" spans="7:16" x14ac:dyDescent="0.2">
      <c r="G2073">
        <v>2018</v>
      </c>
      <c r="H2073" t="s">
        <v>23</v>
      </c>
      <c r="I2073">
        <v>87</v>
      </c>
      <c r="J2073" t="s">
        <v>89</v>
      </c>
      <c r="K2073" t="s">
        <v>89</v>
      </c>
      <c r="L2073" t="s">
        <v>87</v>
      </c>
      <c r="M2073" t="s">
        <v>75</v>
      </c>
      <c r="N2073" t="s">
        <v>49</v>
      </c>
      <c r="O2073" t="s">
        <v>50</v>
      </c>
      <c r="P2073" s="6" t="str">
        <f>LEFT(Table6[[#This Row],[PoliceStation]],LEN(Table6[[#This Row],[PoliceStation]])-4)</f>
        <v>Kampong Java</v>
      </c>
    </row>
    <row r="2074" spans="7:16" x14ac:dyDescent="0.2">
      <c r="G2074">
        <v>2018</v>
      </c>
      <c r="H2074" t="s">
        <v>23</v>
      </c>
      <c r="I2074">
        <v>56</v>
      </c>
      <c r="J2074" t="s">
        <v>89</v>
      </c>
      <c r="K2074" t="s">
        <v>89</v>
      </c>
      <c r="L2074" t="s">
        <v>87</v>
      </c>
      <c r="M2074" t="s">
        <v>78</v>
      </c>
      <c r="N2074" t="s">
        <v>49</v>
      </c>
      <c r="O2074" t="s">
        <v>50</v>
      </c>
      <c r="P2074" s="6" t="str">
        <f>LEFT(Table6[[#This Row],[PoliceStation]],LEN(Table6[[#This Row],[PoliceStation]])-4)</f>
        <v>Orchard</v>
      </c>
    </row>
    <row r="2075" spans="7:16" x14ac:dyDescent="0.2">
      <c r="G2075">
        <v>2018</v>
      </c>
      <c r="H2075" t="s">
        <v>23</v>
      </c>
      <c r="I2075">
        <v>208</v>
      </c>
      <c r="J2075" t="s">
        <v>89</v>
      </c>
      <c r="K2075" t="s">
        <v>89</v>
      </c>
      <c r="L2075" t="s">
        <v>87</v>
      </c>
      <c r="M2075" t="s">
        <v>65</v>
      </c>
      <c r="N2075" t="s">
        <v>42</v>
      </c>
      <c r="O2075" t="s">
        <v>43</v>
      </c>
      <c r="P2075" s="6" t="str">
        <f>LEFT(Table6[[#This Row],[PoliceStation]],LEN(Table6[[#This Row],[PoliceStation]])-4)</f>
        <v>Yishun North</v>
      </c>
    </row>
    <row r="2076" spans="7:16" x14ac:dyDescent="0.2">
      <c r="G2076">
        <v>2018</v>
      </c>
      <c r="H2076" t="s">
        <v>22</v>
      </c>
      <c r="I2076">
        <v>18</v>
      </c>
      <c r="J2076" t="s">
        <v>89</v>
      </c>
      <c r="K2076" t="s">
        <v>89</v>
      </c>
      <c r="L2076" t="s">
        <v>87</v>
      </c>
      <c r="M2076" t="s">
        <v>65</v>
      </c>
      <c r="N2076" t="s">
        <v>42</v>
      </c>
      <c r="O2076" t="s">
        <v>43</v>
      </c>
      <c r="P2076" s="6" t="str">
        <f>LEFT(Table6[[#This Row],[PoliceStation]],LEN(Table6[[#This Row],[PoliceStation]])-4)</f>
        <v>Yishun North</v>
      </c>
    </row>
    <row r="2077" spans="7:16" x14ac:dyDescent="0.2">
      <c r="G2077">
        <v>2018</v>
      </c>
      <c r="H2077" t="s">
        <v>23</v>
      </c>
      <c r="I2077">
        <v>91</v>
      </c>
      <c r="J2077" t="s">
        <v>89</v>
      </c>
      <c r="K2077" t="s">
        <v>89</v>
      </c>
      <c r="L2077" t="s">
        <v>87</v>
      </c>
      <c r="M2077" t="s">
        <v>64</v>
      </c>
      <c r="N2077" t="s">
        <v>42</v>
      </c>
      <c r="O2077" t="s">
        <v>43</v>
      </c>
      <c r="P2077" s="6" t="str">
        <f>LEFT(Table6[[#This Row],[PoliceStation]],LEN(Table6[[#This Row],[PoliceStation]])-4)</f>
        <v>Serangoon</v>
      </c>
    </row>
    <row r="2078" spans="7:16" x14ac:dyDescent="0.2">
      <c r="G2078">
        <v>2018</v>
      </c>
      <c r="H2078" t="s">
        <v>22</v>
      </c>
      <c r="I2078">
        <v>4</v>
      </c>
      <c r="J2078" t="s">
        <v>89</v>
      </c>
      <c r="K2078" t="s">
        <v>89</v>
      </c>
      <c r="L2078" t="s">
        <v>87</v>
      </c>
      <c r="M2078" t="s">
        <v>64</v>
      </c>
      <c r="N2078" t="s">
        <v>42</v>
      </c>
      <c r="O2078" t="s">
        <v>43</v>
      </c>
      <c r="P2078" s="6" t="str">
        <f>LEFT(Table6[[#This Row],[PoliceStation]],LEN(Table6[[#This Row],[PoliceStation]])-4)</f>
        <v>Serangoon</v>
      </c>
    </row>
    <row r="2079" spans="7:16" x14ac:dyDescent="0.2">
      <c r="G2079">
        <v>2018</v>
      </c>
      <c r="H2079" t="s">
        <v>23</v>
      </c>
      <c r="I2079">
        <v>229</v>
      </c>
      <c r="J2079" t="s">
        <v>89</v>
      </c>
      <c r="K2079" t="s">
        <v>89</v>
      </c>
      <c r="L2079" t="s">
        <v>87</v>
      </c>
      <c r="M2079" t="s">
        <v>51</v>
      </c>
      <c r="N2079" t="s">
        <v>42</v>
      </c>
      <c r="O2079" t="s">
        <v>43</v>
      </c>
      <c r="P2079" s="6" t="str">
        <f>LEFT(Table6[[#This Row],[PoliceStation]],LEN(Table6[[#This Row],[PoliceStation]])-4)</f>
        <v>Sengkang</v>
      </c>
    </row>
    <row r="2080" spans="7:16" x14ac:dyDescent="0.2">
      <c r="G2080">
        <v>2018</v>
      </c>
      <c r="H2080" t="s">
        <v>22</v>
      </c>
      <c r="I2080">
        <v>20</v>
      </c>
      <c r="J2080" t="s">
        <v>89</v>
      </c>
      <c r="K2080" t="s">
        <v>89</v>
      </c>
      <c r="L2080" t="s">
        <v>87</v>
      </c>
      <c r="M2080" t="s">
        <v>51</v>
      </c>
      <c r="N2080" t="s">
        <v>42</v>
      </c>
      <c r="O2080" t="s">
        <v>43</v>
      </c>
      <c r="P2080" s="6" t="str">
        <f>LEFT(Table6[[#This Row],[PoliceStation]],LEN(Table6[[#This Row],[PoliceStation]])-4)</f>
        <v>Sengkang</v>
      </c>
    </row>
    <row r="2081" spans="7:16" x14ac:dyDescent="0.2">
      <c r="G2081">
        <v>2018</v>
      </c>
      <c r="H2081" t="s">
        <v>23</v>
      </c>
      <c r="I2081">
        <v>79</v>
      </c>
      <c r="J2081" t="s">
        <v>89</v>
      </c>
      <c r="K2081" t="s">
        <v>89</v>
      </c>
      <c r="L2081" t="s">
        <v>87</v>
      </c>
      <c r="M2081" t="s">
        <v>76</v>
      </c>
      <c r="N2081" t="s">
        <v>42</v>
      </c>
      <c r="O2081" t="s">
        <v>43</v>
      </c>
      <c r="P2081" s="6" t="str">
        <f>LEFT(Table6[[#This Row],[PoliceStation]],LEN(Table6[[#This Row],[PoliceStation]])-4)</f>
        <v>Sembawang</v>
      </c>
    </row>
    <row r="2082" spans="7:16" x14ac:dyDescent="0.2">
      <c r="G2082">
        <v>2018</v>
      </c>
      <c r="H2082" t="s">
        <v>22</v>
      </c>
      <c r="I2082">
        <v>3</v>
      </c>
      <c r="J2082" t="s">
        <v>89</v>
      </c>
      <c r="K2082" t="s">
        <v>89</v>
      </c>
      <c r="L2082" t="s">
        <v>87</v>
      </c>
      <c r="M2082" t="s">
        <v>76</v>
      </c>
      <c r="N2082" t="s">
        <v>42</v>
      </c>
      <c r="O2082" t="s">
        <v>43</v>
      </c>
      <c r="P2082" s="6" t="str">
        <f>LEFT(Table6[[#This Row],[PoliceStation]],LEN(Table6[[#This Row],[PoliceStation]])-4)</f>
        <v>Sembawang</v>
      </c>
    </row>
    <row r="2083" spans="7:16" x14ac:dyDescent="0.2">
      <c r="G2083">
        <v>2018</v>
      </c>
      <c r="H2083" t="s">
        <v>23</v>
      </c>
      <c r="I2083">
        <v>169</v>
      </c>
      <c r="J2083" t="s">
        <v>89</v>
      </c>
      <c r="K2083" t="s">
        <v>89</v>
      </c>
      <c r="L2083" t="s">
        <v>87</v>
      </c>
      <c r="M2083" t="s">
        <v>83</v>
      </c>
      <c r="N2083" t="s">
        <v>42</v>
      </c>
      <c r="O2083" t="s">
        <v>43</v>
      </c>
      <c r="P2083" s="6" t="str">
        <f>LEFT(Table6[[#This Row],[PoliceStation]],LEN(Table6[[#This Row],[PoliceStation]])-4)</f>
        <v>Punggol</v>
      </c>
    </row>
    <row r="2084" spans="7:16" x14ac:dyDescent="0.2">
      <c r="G2084">
        <v>2018</v>
      </c>
      <c r="H2084" t="s">
        <v>22</v>
      </c>
      <c r="I2084">
        <v>8</v>
      </c>
      <c r="J2084" t="s">
        <v>89</v>
      </c>
      <c r="K2084" t="s">
        <v>89</v>
      </c>
      <c r="L2084" t="s">
        <v>87</v>
      </c>
      <c r="M2084" t="s">
        <v>83</v>
      </c>
      <c r="N2084" t="s">
        <v>42</v>
      </c>
      <c r="O2084" t="s">
        <v>43</v>
      </c>
      <c r="P2084" s="6" t="str">
        <f>LEFT(Table6[[#This Row],[PoliceStation]],LEN(Table6[[#This Row],[PoliceStation]])-4)</f>
        <v>Punggol</v>
      </c>
    </row>
    <row r="2085" spans="7:16" x14ac:dyDescent="0.2">
      <c r="G2085">
        <v>2018</v>
      </c>
      <c r="H2085" t="s">
        <v>23</v>
      </c>
      <c r="I2085">
        <v>178</v>
      </c>
      <c r="J2085" t="s">
        <v>89</v>
      </c>
      <c r="K2085" t="s">
        <v>89</v>
      </c>
      <c r="L2085" t="s">
        <v>87</v>
      </c>
      <c r="M2085" t="s">
        <v>41</v>
      </c>
      <c r="N2085" t="s">
        <v>42</v>
      </c>
      <c r="O2085" t="s">
        <v>43</v>
      </c>
      <c r="P2085" s="6" t="str">
        <f>LEFT(Table6[[#This Row],[PoliceStation]],LEN(Table6[[#This Row],[PoliceStation]])-4)</f>
        <v>Hougang</v>
      </c>
    </row>
    <row r="2086" spans="7:16" x14ac:dyDescent="0.2">
      <c r="G2086">
        <v>2018</v>
      </c>
      <c r="H2086" t="s">
        <v>22</v>
      </c>
      <c r="I2086">
        <v>20</v>
      </c>
      <c r="J2086" t="s">
        <v>89</v>
      </c>
      <c r="K2086" t="s">
        <v>89</v>
      </c>
      <c r="L2086" t="s">
        <v>87</v>
      </c>
      <c r="M2086" t="s">
        <v>41</v>
      </c>
      <c r="N2086" t="s">
        <v>42</v>
      </c>
      <c r="O2086" t="s">
        <v>43</v>
      </c>
      <c r="P2086" s="6" t="str">
        <f>LEFT(Table6[[#This Row],[PoliceStation]],LEN(Table6[[#This Row],[PoliceStation]])-4)</f>
        <v>Hougang</v>
      </c>
    </row>
    <row r="2087" spans="7:16" x14ac:dyDescent="0.2">
      <c r="G2087">
        <v>2018</v>
      </c>
      <c r="H2087" t="s">
        <v>23</v>
      </c>
      <c r="I2087">
        <v>84</v>
      </c>
      <c r="J2087" t="s">
        <v>89</v>
      </c>
      <c r="K2087" t="s">
        <v>89</v>
      </c>
      <c r="L2087" t="s">
        <v>87</v>
      </c>
      <c r="M2087" t="s">
        <v>61</v>
      </c>
      <c r="N2087" t="s">
        <v>42</v>
      </c>
      <c r="O2087" t="s">
        <v>43</v>
      </c>
      <c r="P2087" s="6" t="str">
        <f>LEFT(Table6[[#This Row],[PoliceStation]],LEN(Table6[[#This Row],[PoliceStation]])-4)</f>
        <v>Ang Mo Kio South</v>
      </c>
    </row>
    <row r="2088" spans="7:16" x14ac:dyDescent="0.2">
      <c r="G2088">
        <v>2018</v>
      </c>
      <c r="H2088" t="s">
        <v>22</v>
      </c>
      <c r="I2088">
        <v>6</v>
      </c>
      <c r="J2088" t="s">
        <v>89</v>
      </c>
      <c r="K2088" t="s">
        <v>89</v>
      </c>
      <c r="L2088" t="s">
        <v>87</v>
      </c>
      <c r="M2088" t="s">
        <v>61</v>
      </c>
      <c r="N2088" t="s">
        <v>42</v>
      </c>
      <c r="O2088" t="s">
        <v>43</v>
      </c>
      <c r="P2088" s="6" t="str">
        <f>LEFT(Table6[[#This Row],[PoliceStation]],LEN(Table6[[#This Row],[PoliceStation]])-4)</f>
        <v>Ang Mo Kio South</v>
      </c>
    </row>
    <row r="2089" spans="7:16" x14ac:dyDescent="0.2">
      <c r="G2089">
        <v>2018</v>
      </c>
      <c r="H2089" t="s">
        <v>23</v>
      </c>
      <c r="I2089">
        <v>129</v>
      </c>
      <c r="J2089" t="s">
        <v>89</v>
      </c>
      <c r="K2089" t="s">
        <v>89</v>
      </c>
      <c r="L2089" t="s">
        <v>87</v>
      </c>
      <c r="M2089" t="s">
        <v>52</v>
      </c>
      <c r="N2089" t="s">
        <v>42</v>
      </c>
      <c r="O2089" t="s">
        <v>43</v>
      </c>
      <c r="P2089" s="6" t="str">
        <f>LEFT(Table6[[#This Row],[PoliceStation]],LEN(Table6[[#This Row],[PoliceStation]])-4)</f>
        <v>Ang Mo Kio North</v>
      </c>
    </row>
    <row r="2090" spans="7:16" x14ac:dyDescent="0.2">
      <c r="G2090">
        <v>2018</v>
      </c>
      <c r="H2090" t="s">
        <v>23</v>
      </c>
      <c r="I2090">
        <v>184</v>
      </c>
      <c r="J2090" t="s">
        <v>89</v>
      </c>
      <c r="K2090" t="s">
        <v>89</v>
      </c>
      <c r="L2090" t="s">
        <v>87</v>
      </c>
      <c r="M2090" t="s">
        <v>48</v>
      </c>
      <c r="N2090" t="s">
        <v>49</v>
      </c>
      <c r="O2090" t="s">
        <v>50</v>
      </c>
      <c r="P2090" s="6" t="str">
        <f>LEFT(Table6[[#This Row],[PoliceStation]],LEN(Table6[[#This Row],[PoliceStation]])-4)</f>
        <v>Toa Payoh</v>
      </c>
    </row>
    <row r="2091" spans="7:16" x14ac:dyDescent="0.2">
      <c r="G2091">
        <v>2018</v>
      </c>
      <c r="H2091" t="s">
        <v>22</v>
      </c>
      <c r="I2091">
        <v>10</v>
      </c>
      <c r="J2091" t="s">
        <v>89</v>
      </c>
      <c r="K2091" t="s">
        <v>89</v>
      </c>
      <c r="L2091" t="s">
        <v>87</v>
      </c>
      <c r="M2091" t="s">
        <v>48</v>
      </c>
      <c r="N2091" t="s">
        <v>49</v>
      </c>
      <c r="O2091" t="s">
        <v>50</v>
      </c>
      <c r="P2091" s="6" t="str">
        <f>LEFT(Table6[[#This Row],[PoliceStation]],LEN(Table6[[#This Row],[PoliceStation]])-4)</f>
        <v>Toa Payoh</v>
      </c>
    </row>
    <row r="2092" spans="7:16" x14ac:dyDescent="0.2">
      <c r="G2092">
        <v>2018</v>
      </c>
      <c r="H2092" t="s">
        <v>22</v>
      </c>
      <c r="I2092">
        <v>1</v>
      </c>
      <c r="J2092" t="s">
        <v>89</v>
      </c>
      <c r="K2092" t="s">
        <v>89</v>
      </c>
      <c r="L2092" t="s">
        <v>87</v>
      </c>
      <c r="M2092" t="s">
        <v>78</v>
      </c>
      <c r="N2092" t="s">
        <v>49</v>
      </c>
      <c r="O2092" t="s">
        <v>50</v>
      </c>
      <c r="P2092" s="6" t="str">
        <f>LEFT(Table6[[#This Row],[PoliceStation]],LEN(Table6[[#This Row],[PoliceStation]])-4)</f>
        <v>Orchard</v>
      </c>
    </row>
    <row r="2093" spans="7:16" x14ac:dyDescent="0.2">
      <c r="G2093">
        <v>2018</v>
      </c>
      <c r="H2093" t="s">
        <v>23</v>
      </c>
      <c r="I2093">
        <v>67</v>
      </c>
      <c r="J2093" t="s">
        <v>89</v>
      </c>
      <c r="K2093" t="s">
        <v>89</v>
      </c>
      <c r="L2093" t="s">
        <v>87</v>
      </c>
      <c r="M2093" t="s">
        <v>73</v>
      </c>
      <c r="N2093" t="s">
        <v>56</v>
      </c>
      <c r="O2093" t="s">
        <v>50</v>
      </c>
      <c r="P2093" s="6" t="str">
        <f>LEFT(Table6[[#This Row],[PoliceStation]],LEN(Table6[[#This Row],[PoliceStation]])-4)</f>
        <v>Rochor</v>
      </c>
    </row>
    <row r="2094" spans="7:16" x14ac:dyDescent="0.2">
      <c r="G2094">
        <v>2018</v>
      </c>
      <c r="H2094" t="s">
        <v>14</v>
      </c>
      <c r="I2094">
        <v>2</v>
      </c>
      <c r="J2094" t="s">
        <v>88</v>
      </c>
      <c r="K2094" t="s">
        <v>4</v>
      </c>
      <c r="L2094" t="s">
        <v>89</v>
      </c>
      <c r="M2094" t="s">
        <v>78</v>
      </c>
      <c r="N2094" t="s">
        <v>49</v>
      </c>
      <c r="O2094" t="s">
        <v>50</v>
      </c>
      <c r="P2094" s="6" t="str">
        <f>LEFT(Table6[[#This Row],[PoliceStation]],LEN(Table6[[#This Row],[PoliceStation]])-4)</f>
        <v>Orchard</v>
      </c>
    </row>
    <row r="2095" spans="7:16" x14ac:dyDescent="0.2">
      <c r="G2095">
        <v>2018</v>
      </c>
      <c r="H2095" t="s">
        <v>16</v>
      </c>
      <c r="I2095">
        <v>3</v>
      </c>
      <c r="J2095" t="s">
        <v>88</v>
      </c>
      <c r="K2095" t="s">
        <v>6</v>
      </c>
      <c r="L2095" t="s">
        <v>89</v>
      </c>
      <c r="M2095" t="s">
        <v>48</v>
      </c>
      <c r="N2095" t="s">
        <v>49</v>
      </c>
      <c r="O2095" t="s">
        <v>50</v>
      </c>
      <c r="P2095" s="6" t="str">
        <f>LEFT(Table6[[#This Row],[PoliceStation]],LEN(Table6[[#This Row],[PoliceStation]])-4)</f>
        <v>Toa Payoh</v>
      </c>
    </row>
    <row r="2096" spans="7:16" x14ac:dyDescent="0.2">
      <c r="G2096">
        <v>2018</v>
      </c>
      <c r="H2096" t="s">
        <v>15</v>
      </c>
      <c r="I2096">
        <v>1</v>
      </c>
      <c r="J2096" t="s">
        <v>88</v>
      </c>
      <c r="K2096" t="s">
        <v>5</v>
      </c>
      <c r="L2096" t="s">
        <v>89</v>
      </c>
      <c r="M2096" t="s">
        <v>60</v>
      </c>
      <c r="N2096" t="s">
        <v>45</v>
      </c>
      <c r="O2096" t="s">
        <v>46</v>
      </c>
      <c r="P2096" s="6" t="str">
        <f>LEFT(Table6[[#This Row],[PoliceStation]],LEN(Table6[[#This Row],[PoliceStation]])-4)</f>
        <v>Pasir Ris</v>
      </c>
    </row>
    <row r="2097" spans="7:16" x14ac:dyDescent="0.2">
      <c r="G2097">
        <v>2018</v>
      </c>
      <c r="H2097" t="s">
        <v>17</v>
      </c>
      <c r="I2097">
        <v>0</v>
      </c>
      <c r="J2097" t="s">
        <v>88</v>
      </c>
      <c r="K2097" t="s">
        <v>6</v>
      </c>
      <c r="L2097" t="s">
        <v>89</v>
      </c>
      <c r="M2097" t="s">
        <v>60</v>
      </c>
      <c r="N2097" t="s">
        <v>45</v>
      </c>
      <c r="O2097" t="s">
        <v>46</v>
      </c>
      <c r="P2097" s="6" t="str">
        <f>LEFT(Table6[[#This Row],[PoliceStation]],LEN(Table6[[#This Row],[PoliceStation]])-4)</f>
        <v>Pasir Ris</v>
      </c>
    </row>
    <row r="2098" spans="7:16" x14ac:dyDescent="0.2">
      <c r="G2098">
        <v>2018</v>
      </c>
      <c r="H2098" t="s">
        <v>16</v>
      </c>
      <c r="I2098">
        <v>3</v>
      </c>
      <c r="J2098" t="s">
        <v>88</v>
      </c>
      <c r="K2098" t="s">
        <v>6</v>
      </c>
      <c r="L2098" t="s">
        <v>89</v>
      </c>
      <c r="M2098" t="s">
        <v>60</v>
      </c>
      <c r="N2098" t="s">
        <v>45</v>
      </c>
      <c r="O2098" t="s">
        <v>46</v>
      </c>
      <c r="P2098" s="6" t="str">
        <f>LEFT(Table6[[#This Row],[PoliceStation]],LEN(Table6[[#This Row],[PoliceStation]])-4)</f>
        <v>Pasir Ris</v>
      </c>
    </row>
    <row r="2099" spans="7:16" x14ac:dyDescent="0.2">
      <c r="G2099">
        <v>2018</v>
      </c>
      <c r="H2099" t="s">
        <v>12</v>
      </c>
      <c r="I2099">
        <v>32</v>
      </c>
      <c r="J2099" t="s">
        <v>88</v>
      </c>
      <c r="K2099" t="s">
        <v>3</v>
      </c>
      <c r="L2099" t="s">
        <v>89</v>
      </c>
      <c r="M2099" t="s">
        <v>60</v>
      </c>
      <c r="N2099" t="s">
        <v>45</v>
      </c>
      <c r="O2099" t="s">
        <v>46</v>
      </c>
      <c r="P2099" s="6" t="str">
        <f>LEFT(Table6[[#This Row],[PoliceStation]],LEN(Table6[[#This Row],[PoliceStation]])-4)</f>
        <v>Pasir Ris</v>
      </c>
    </row>
    <row r="2100" spans="7:16" x14ac:dyDescent="0.2">
      <c r="G2100">
        <v>2018</v>
      </c>
      <c r="H2100" t="s">
        <v>14</v>
      </c>
      <c r="I2100">
        <v>1</v>
      </c>
      <c r="J2100" t="s">
        <v>88</v>
      </c>
      <c r="K2100" t="s">
        <v>4</v>
      </c>
      <c r="L2100" t="s">
        <v>89</v>
      </c>
      <c r="M2100" t="s">
        <v>47</v>
      </c>
      <c r="N2100" t="s">
        <v>45</v>
      </c>
      <c r="O2100" t="s">
        <v>46</v>
      </c>
      <c r="P2100" s="6" t="str">
        <f>LEFT(Table6[[#This Row],[PoliceStation]],LEN(Table6[[#This Row],[PoliceStation]])-4)</f>
        <v>Tampines</v>
      </c>
    </row>
    <row r="2101" spans="7:16" x14ac:dyDescent="0.2">
      <c r="G2101">
        <v>2018</v>
      </c>
      <c r="H2101" t="s">
        <v>15</v>
      </c>
      <c r="I2101">
        <v>1</v>
      </c>
      <c r="J2101" t="s">
        <v>88</v>
      </c>
      <c r="K2101" t="s">
        <v>5</v>
      </c>
      <c r="L2101" t="s">
        <v>89</v>
      </c>
      <c r="M2101" t="s">
        <v>47</v>
      </c>
      <c r="N2101" t="s">
        <v>45</v>
      </c>
      <c r="O2101" t="s">
        <v>46</v>
      </c>
      <c r="P2101" s="6" t="str">
        <f>LEFT(Table6[[#This Row],[PoliceStation]],LEN(Table6[[#This Row],[PoliceStation]])-4)</f>
        <v>Tampines</v>
      </c>
    </row>
    <row r="2102" spans="7:16" x14ac:dyDescent="0.2">
      <c r="G2102">
        <v>2018</v>
      </c>
      <c r="H2102" t="s">
        <v>17</v>
      </c>
      <c r="I2102">
        <v>0</v>
      </c>
      <c r="J2102" t="s">
        <v>88</v>
      </c>
      <c r="K2102" t="s">
        <v>6</v>
      </c>
      <c r="L2102" t="s">
        <v>89</v>
      </c>
      <c r="M2102" t="s">
        <v>47</v>
      </c>
      <c r="N2102" t="s">
        <v>45</v>
      </c>
      <c r="O2102" t="s">
        <v>46</v>
      </c>
      <c r="P2102" s="6" t="str">
        <f>LEFT(Table6[[#This Row],[PoliceStation]],LEN(Table6[[#This Row],[PoliceStation]])-4)</f>
        <v>Tampines</v>
      </c>
    </row>
    <row r="2103" spans="7:16" x14ac:dyDescent="0.2">
      <c r="G2103">
        <v>2018</v>
      </c>
      <c r="H2103" t="s">
        <v>16</v>
      </c>
      <c r="I2103">
        <v>8</v>
      </c>
      <c r="J2103" t="s">
        <v>88</v>
      </c>
      <c r="K2103" t="s">
        <v>6</v>
      </c>
      <c r="L2103" t="s">
        <v>89</v>
      </c>
      <c r="M2103" t="s">
        <v>47</v>
      </c>
      <c r="N2103" t="s">
        <v>45</v>
      </c>
      <c r="O2103" t="s">
        <v>46</v>
      </c>
      <c r="P2103" s="6" t="str">
        <f>LEFT(Table6[[#This Row],[PoliceStation]],LEN(Table6[[#This Row],[PoliceStation]])-4)</f>
        <v>Tampines</v>
      </c>
    </row>
    <row r="2104" spans="7:16" x14ac:dyDescent="0.2">
      <c r="G2104">
        <v>2018</v>
      </c>
      <c r="H2104" t="s">
        <v>12</v>
      </c>
      <c r="I2104">
        <v>45</v>
      </c>
      <c r="J2104" t="s">
        <v>88</v>
      </c>
      <c r="K2104" t="s">
        <v>3</v>
      </c>
      <c r="L2104" t="s">
        <v>89</v>
      </c>
      <c r="M2104" t="s">
        <v>47</v>
      </c>
      <c r="N2104" t="s">
        <v>45</v>
      </c>
      <c r="O2104" t="s">
        <v>46</v>
      </c>
      <c r="P2104" s="6" t="str">
        <f>LEFT(Table6[[#This Row],[PoliceStation]],LEN(Table6[[#This Row],[PoliceStation]])-4)</f>
        <v>Tampines</v>
      </c>
    </row>
    <row r="2105" spans="7:16" x14ac:dyDescent="0.2">
      <c r="G2105">
        <v>2018</v>
      </c>
      <c r="H2105" t="s">
        <v>17</v>
      </c>
      <c r="I2105">
        <v>0</v>
      </c>
      <c r="J2105" t="s">
        <v>88</v>
      </c>
      <c r="K2105" t="s">
        <v>6</v>
      </c>
      <c r="L2105" t="s">
        <v>89</v>
      </c>
      <c r="M2105" t="s">
        <v>76</v>
      </c>
      <c r="N2105" t="s">
        <v>42</v>
      </c>
      <c r="O2105" t="s">
        <v>43</v>
      </c>
      <c r="P2105" s="6" t="str">
        <f>LEFT(Table6[[#This Row],[PoliceStation]],LEN(Table6[[#This Row],[PoliceStation]])-4)</f>
        <v>Sembawang</v>
      </c>
    </row>
    <row r="2106" spans="7:16" x14ac:dyDescent="0.2">
      <c r="G2106">
        <v>2018</v>
      </c>
      <c r="H2106" t="s">
        <v>12</v>
      </c>
      <c r="I2106">
        <v>52</v>
      </c>
      <c r="J2106" t="s">
        <v>88</v>
      </c>
      <c r="K2106" t="s">
        <v>3</v>
      </c>
      <c r="L2106" t="s">
        <v>89</v>
      </c>
      <c r="M2106" t="s">
        <v>41</v>
      </c>
      <c r="N2106" t="s">
        <v>42</v>
      </c>
      <c r="O2106" t="s">
        <v>43</v>
      </c>
      <c r="P2106" s="6" t="str">
        <f>LEFT(Table6[[#This Row],[PoliceStation]],LEN(Table6[[#This Row],[PoliceStation]])-4)</f>
        <v>Hougang</v>
      </c>
    </row>
    <row r="2107" spans="7:16" x14ac:dyDescent="0.2">
      <c r="G2107">
        <v>2018</v>
      </c>
      <c r="H2107" t="s">
        <v>14</v>
      </c>
      <c r="I2107">
        <v>0</v>
      </c>
      <c r="J2107" t="s">
        <v>88</v>
      </c>
      <c r="K2107" t="s">
        <v>4</v>
      </c>
      <c r="L2107" t="s">
        <v>89</v>
      </c>
      <c r="M2107" t="s">
        <v>76</v>
      </c>
      <c r="N2107" t="s">
        <v>42</v>
      </c>
      <c r="O2107" t="s">
        <v>43</v>
      </c>
      <c r="P2107" s="6" t="str">
        <f>LEFT(Table6[[#This Row],[PoliceStation]],LEN(Table6[[#This Row],[PoliceStation]])-4)</f>
        <v>Sembawang</v>
      </c>
    </row>
    <row r="2108" spans="7:16" x14ac:dyDescent="0.2">
      <c r="G2108">
        <v>2018</v>
      </c>
      <c r="H2108" t="s">
        <v>12</v>
      </c>
      <c r="I2108">
        <v>44</v>
      </c>
      <c r="J2108" t="s">
        <v>88</v>
      </c>
      <c r="K2108" t="s">
        <v>3</v>
      </c>
      <c r="L2108" t="s">
        <v>89</v>
      </c>
      <c r="M2108" t="s">
        <v>66</v>
      </c>
      <c r="N2108" t="s">
        <v>63</v>
      </c>
      <c r="O2108" t="s">
        <v>40</v>
      </c>
      <c r="P2108" s="6" t="str">
        <f>LEFT(Table6[[#This Row],[PoliceStation]],LEN(Table6[[#This Row],[PoliceStation]])-4)</f>
        <v>Bukit Merah West</v>
      </c>
    </row>
    <row r="2109" spans="7:16" x14ac:dyDescent="0.2">
      <c r="G2109">
        <v>2018</v>
      </c>
      <c r="H2109" t="s">
        <v>15</v>
      </c>
      <c r="I2109">
        <v>8</v>
      </c>
      <c r="J2109" t="s">
        <v>88</v>
      </c>
      <c r="K2109" t="s">
        <v>5</v>
      </c>
      <c r="L2109" t="s">
        <v>89</v>
      </c>
      <c r="M2109" t="s">
        <v>62</v>
      </c>
      <c r="N2109" t="s">
        <v>63</v>
      </c>
      <c r="O2109" t="s">
        <v>40</v>
      </c>
      <c r="P2109" s="6" t="str">
        <f>LEFT(Table6[[#This Row],[PoliceStation]],LEN(Table6[[#This Row],[PoliceStation]])-4)</f>
        <v>Clementi</v>
      </c>
    </row>
    <row r="2110" spans="7:16" x14ac:dyDescent="0.2">
      <c r="G2110">
        <v>2018</v>
      </c>
      <c r="H2110" t="s">
        <v>17</v>
      </c>
      <c r="I2110">
        <v>2</v>
      </c>
      <c r="J2110" t="s">
        <v>88</v>
      </c>
      <c r="K2110" t="s">
        <v>6</v>
      </c>
      <c r="L2110" t="s">
        <v>89</v>
      </c>
      <c r="M2110" t="s">
        <v>62</v>
      </c>
      <c r="N2110" t="s">
        <v>63</v>
      </c>
      <c r="O2110" t="s">
        <v>40</v>
      </c>
      <c r="P2110" s="6" t="str">
        <f>LEFT(Table6[[#This Row],[PoliceStation]],LEN(Table6[[#This Row],[PoliceStation]])-4)</f>
        <v>Clementi</v>
      </c>
    </row>
    <row r="2111" spans="7:16" x14ac:dyDescent="0.2">
      <c r="G2111">
        <v>2018</v>
      </c>
      <c r="H2111" t="s">
        <v>16</v>
      </c>
      <c r="I2111">
        <v>0</v>
      </c>
      <c r="J2111" t="s">
        <v>88</v>
      </c>
      <c r="K2111" t="s">
        <v>6</v>
      </c>
      <c r="L2111" t="s">
        <v>89</v>
      </c>
      <c r="M2111" t="s">
        <v>62</v>
      </c>
      <c r="N2111" t="s">
        <v>63</v>
      </c>
      <c r="O2111" t="s">
        <v>40</v>
      </c>
      <c r="P2111" s="6" t="str">
        <f>LEFT(Table6[[#This Row],[PoliceStation]],LEN(Table6[[#This Row],[PoliceStation]])-4)</f>
        <v>Clementi</v>
      </c>
    </row>
    <row r="2112" spans="7:16" x14ac:dyDescent="0.2">
      <c r="G2112">
        <v>2018</v>
      </c>
      <c r="H2112" t="s">
        <v>12</v>
      </c>
      <c r="I2112">
        <v>28</v>
      </c>
      <c r="J2112" t="s">
        <v>88</v>
      </c>
      <c r="K2112" t="s">
        <v>3</v>
      </c>
      <c r="L2112" t="s">
        <v>89</v>
      </c>
      <c r="M2112" t="s">
        <v>62</v>
      </c>
      <c r="N2112" t="s">
        <v>63</v>
      </c>
      <c r="O2112" t="s">
        <v>40</v>
      </c>
      <c r="P2112" s="6" t="str">
        <f>LEFT(Table6[[#This Row],[PoliceStation]],LEN(Table6[[#This Row],[PoliceStation]])-4)</f>
        <v>Clementi</v>
      </c>
    </row>
    <row r="2113" spans="7:16" x14ac:dyDescent="0.2">
      <c r="G2113">
        <v>2018</v>
      </c>
      <c r="H2113" t="s">
        <v>14</v>
      </c>
      <c r="I2113">
        <v>0</v>
      </c>
      <c r="J2113" t="s">
        <v>88</v>
      </c>
      <c r="K2113" t="s">
        <v>4</v>
      </c>
      <c r="L2113" t="s">
        <v>89</v>
      </c>
      <c r="M2113" t="s">
        <v>67</v>
      </c>
      <c r="N2113" t="s">
        <v>63</v>
      </c>
      <c r="O2113" t="s">
        <v>40</v>
      </c>
      <c r="P2113" s="6" t="str">
        <f>LEFT(Table6[[#This Row],[PoliceStation]],LEN(Table6[[#This Row],[PoliceStation]])-4)</f>
        <v>Jurong East</v>
      </c>
    </row>
    <row r="2114" spans="7:16" x14ac:dyDescent="0.2">
      <c r="G2114">
        <v>2018</v>
      </c>
      <c r="H2114" t="s">
        <v>15</v>
      </c>
      <c r="I2114">
        <v>8</v>
      </c>
      <c r="J2114" t="s">
        <v>88</v>
      </c>
      <c r="K2114" t="s">
        <v>5</v>
      </c>
      <c r="L2114" t="s">
        <v>89</v>
      </c>
      <c r="M2114" t="s">
        <v>67</v>
      </c>
      <c r="N2114" t="s">
        <v>63</v>
      </c>
      <c r="O2114" t="s">
        <v>40</v>
      </c>
      <c r="P2114" s="6" t="str">
        <f>LEFT(Table6[[#This Row],[PoliceStation]],LEN(Table6[[#This Row],[PoliceStation]])-4)</f>
        <v>Jurong East</v>
      </c>
    </row>
    <row r="2115" spans="7:16" x14ac:dyDescent="0.2">
      <c r="G2115">
        <v>2018</v>
      </c>
      <c r="H2115" t="s">
        <v>17</v>
      </c>
      <c r="I2115">
        <v>0</v>
      </c>
      <c r="J2115" t="s">
        <v>88</v>
      </c>
      <c r="K2115" t="s">
        <v>6</v>
      </c>
      <c r="L2115" t="s">
        <v>89</v>
      </c>
      <c r="M2115" t="s">
        <v>67</v>
      </c>
      <c r="N2115" t="s">
        <v>63</v>
      </c>
      <c r="O2115" t="s">
        <v>40</v>
      </c>
      <c r="P2115" s="6" t="str">
        <f>LEFT(Table6[[#This Row],[PoliceStation]],LEN(Table6[[#This Row],[PoliceStation]])-4)</f>
        <v>Jurong East</v>
      </c>
    </row>
    <row r="2116" spans="7:16" x14ac:dyDescent="0.2">
      <c r="G2116">
        <v>2018</v>
      </c>
      <c r="H2116" t="s">
        <v>16</v>
      </c>
      <c r="I2116">
        <v>3</v>
      </c>
      <c r="J2116" t="s">
        <v>88</v>
      </c>
      <c r="K2116" t="s">
        <v>6</v>
      </c>
      <c r="L2116" t="s">
        <v>89</v>
      </c>
      <c r="M2116" t="s">
        <v>67</v>
      </c>
      <c r="N2116" t="s">
        <v>63</v>
      </c>
      <c r="O2116" t="s">
        <v>40</v>
      </c>
      <c r="P2116" s="6" t="str">
        <f>LEFT(Table6[[#This Row],[PoliceStation]],LEN(Table6[[#This Row],[PoliceStation]])-4)</f>
        <v>Jurong East</v>
      </c>
    </row>
    <row r="2117" spans="7:16" x14ac:dyDescent="0.2">
      <c r="G2117">
        <v>2018</v>
      </c>
      <c r="H2117" t="s">
        <v>12</v>
      </c>
      <c r="I2117">
        <v>45</v>
      </c>
      <c r="J2117" t="s">
        <v>88</v>
      </c>
      <c r="K2117" t="s">
        <v>3</v>
      </c>
      <c r="L2117" t="s">
        <v>89</v>
      </c>
      <c r="M2117" t="s">
        <v>67</v>
      </c>
      <c r="N2117" t="s">
        <v>63</v>
      </c>
      <c r="O2117" t="s">
        <v>40</v>
      </c>
      <c r="P2117" s="6" t="str">
        <f>LEFT(Table6[[#This Row],[PoliceStation]],LEN(Table6[[#This Row],[PoliceStation]])-4)</f>
        <v>Jurong East</v>
      </c>
    </row>
    <row r="2118" spans="7:16" x14ac:dyDescent="0.2">
      <c r="G2118">
        <v>2018</v>
      </c>
      <c r="H2118" t="s">
        <v>14</v>
      </c>
      <c r="I2118">
        <v>0</v>
      </c>
      <c r="J2118" t="s">
        <v>88</v>
      </c>
      <c r="K2118" t="s">
        <v>4</v>
      </c>
      <c r="L2118" t="s">
        <v>89</v>
      </c>
      <c r="M2118" t="s">
        <v>71</v>
      </c>
      <c r="N2118" t="s">
        <v>63</v>
      </c>
      <c r="O2118" t="s">
        <v>40</v>
      </c>
      <c r="P2118" s="6" t="str">
        <f>LEFT(Table6[[#This Row],[PoliceStation]],LEN(Table6[[#This Row],[PoliceStation]])-4)</f>
        <v>Queenstown</v>
      </c>
    </row>
    <row r="2119" spans="7:16" x14ac:dyDescent="0.2">
      <c r="G2119">
        <v>2018</v>
      </c>
      <c r="H2119" t="s">
        <v>15</v>
      </c>
      <c r="I2119">
        <v>11</v>
      </c>
      <c r="J2119" t="s">
        <v>88</v>
      </c>
      <c r="K2119" t="s">
        <v>5</v>
      </c>
      <c r="L2119" t="s">
        <v>89</v>
      </c>
      <c r="M2119" t="s">
        <v>71</v>
      </c>
      <c r="N2119" t="s">
        <v>63</v>
      </c>
      <c r="O2119" t="s">
        <v>40</v>
      </c>
      <c r="P2119" s="6" t="str">
        <f>LEFT(Table6[[#This Row],[PoliceStation]],LEN(Table6[[#This Row],[PoliceStation]])-4)</f>
        <v>Queenstown</v>
      </c>
    </row>
    <row r="2120" spans="7:16" x14ac:dyDescent="0.2">
      <c r="G2120">
        <v>2018</v>
      </c>
      <c r="H2120" t="s">
        <v>17</v>
      </c>
      <c r="I2120">
        <v>2</v>
      </c>
      <c r="J2120" t="s">
        <v>88</v>
      </c>
      <c r="K2120" t="s">
        <v>6</v>
      </c>
      <c r="L2120" t="s">
        <v>89</v>
      </c>
      <c r="M2120" t="s">
        <v>71</v>
      </c>
      <c r="N2120" t="s">
        <v>63</v>
      </c>
      <c r="O2120" t="s">
        <v>40</v>
      </c>
      <c r="P2120" s="6" t="str">
        <f>LEFT(Table6[[#This Row],[PoliceStation]],LEN(Table6[[#This Row],[PoliceStation]])-4)</f>
        <v>Queenstown</v>
      </c>
    </row>
    <row r="2121" spans="7:16" x14ac:dyDescent="0.2">
      <c r="G2121">
        <v>2018</v>
      </c>
      <c r="H2121" t="s">
        <v>14</v>
      </c>
      <c r="I2121">
        <v>0</v>
      </c>
      <c r="J2121" t="s">
        <v>88</v>
      </c>
      <c r="K2121" t="s">
        <v>4</v>
      </c>
      <c r="L2121" t="s">
        <v>89</v>
      </c>
      <c r="M2121" t="s">
        <v>60</v>
      </c>
      <c r="N2121" t="s">
        <v>45</v>
      </c>
      <c r="O2121" t="s">
        <v>46</v>
      </c>
      <c r="P2121" s="6" t="str">
        <f>LEFT(Table6[[#This Row],[PoliceStation]],LEN(Table6[[#This Row],[PoliceStation]])-4)</f>
        <v>Pasir Ris</v>
      </c>
    </row>
    <row r="2122" spans="7:16" x14ac:dyDescent="0.2">
      <c r="G2122">
        <v>2018</v>
      </c>
      <c r="H2122" t="s">
        <v>16</v>
      </c>
      <c r="I2122">
        <v>3</v>
      </c>
      <c r="J2122" t="s">
        <v>88</v>
      </c>
      <c r="K2122" t="s">
        <v>6</v>
      </c>
      <c r="L2122" t="s">
        <v>89</v>
      </c>
      <c r="M2122" t="s">
        <v>71</v>
      </c>
      <c r="N2122" t="s">
        <v>63</v>
      </c>
      <c r="O2122" t="s">
        <v>40</v>
      </c>
      <c r="P2122" s="6" t="str">
        <f>LEFT(Table6[[#This Row],[PoliceStation]],LEN(Table6[[#This Row],[PoliceStation]])-4)</f>
        <v>Queenstown</v>
      </c>
    </row>
    <row r="2123" spans="7:16" x14ac:dyDescent="0.2">
      <c r="G2123">
        <v>2018</v>
      </c>
      <c r="H2123" t="s">
        <v>15</v>
      </c>
      <c r="I2123">
        <v>4</v>
      </c>
      <c r="J2123" t="s">
        <v>88</v>
      </c>
      <c r="K2123" t="s">
        <v>5</v>
      </c>
      <c r="L2123" t="s">
        <v>89</v>
      </c>
      <c r="M2123" t="s">
        <v>76</v>
      </c>
      <c r="N2123" t="s">
        <v>42</v>
      </c>
      <c r="O2123" t="s">
        <v>43</v>
      </c>
      <c r="P2123" s="6" t="str">
        <f>LEFT(Table6[[#This Row],[PoliceStation]],LEN(Table6[[#This Row],[PoliceStation]])-4)</f>
        <v>Sembawang</v>
      </c>
    </row>
    <row r="2124" spans="7:16" x14ac:dyDescent="0.2">
      <c r="G2124">
        <v>2018</v>
      </c>
      <c r="H2124" t="s">
        <v>17</v>
      </c>
      <c r="I2124">
        <v>0</v>
      </c>
      <c r="J2124" t="s">
        <v>88</v>
      </c>
      <c r="K2124" t="s">
        <v>6</v>
      </c>
      <c r="L2124" t="s">
        <v>89</v>
      </c>
      <c r="M2124" t="s">
        <v>77</v>
      </c>
      <c r="N2124" t="s">
        <v>45</v>
      </c>
      <c r="O2124" t="s">
        <v>46</v>
      </c>
      <c r="P2124" s="6" t="str">
        <f>LEFT(Table6[[#This Row],[PoliceStation]],LEN(Table6[[#This Row],[PoliceStation]])-4)</f>
        <v>Marine Parade</v>
      </c>
    </row>
    <row r="2125" spans="7:16" x14ac:dyDescent="0.2">
      <c r="G2125">
        <v>2018</v>
      </c>
      <c r="H2125" t="s">
        <v>16</v>
      </c>
      <c r="I2125">
        <v>1</v>
      </c>
      <c r="J2125" t="s">
        <v>88</v>
      </c>
      <c r="K2125" t="s">
        <v>6</v>
      </c>
      <c r="L2125" t="s">
        <v>89</v>
      </c>
      <c r="M2125" t="s">
        <v>58</v>
      </c>
      <c r="N2125" t="s">
        <v>39</v>
      </c>
      <c r="O2125" t="s">
        <v>40</v>
      </c>
      <c r="P2125" s="6" t="str">
        <f>LEFT(Table6[[#This Row],[PoliceStation]],LEN(Table6[[#This Row],[PoliceStation]])-4)</f>
        <v>Bukit Batok</v>
      </c>
    </row>
    <row r="2126" spans="7:16" x14ac:dyDescent="0.2">
      <c r="G2126">
        <v>2018</v>
      </c>
      <c r="H2126" t="s">
        <v>14</v>
      </c>
      <c r="I2126">
        <v>1</v>
      </c>
      <c r="J2126" t="s">
        <v>88</v>
      </c>
      <c r="K2126" t="s">
        <v>4</v>
      </c>
      <c r="L2126" t="s">
        <v>89</v>
      </c>
      <c r="M2126" t="s">
        <v>70</v>
      </c>
      <c r="N2126" t="s">
        <v>39</v>
      </c>
      <c r="O2126" t="s">
        <v>40</v>
      </c>
      <c r="P2126" s="6" t="str">
        <f>LEFT(Table6[[#This Row],[PoliceStation]],LEN(Table6[[#This Row],[PoliceStation]])-4)</f>
        <v>Bukit Panjang</v>
      </c>
    </row>
    <row r="2127" spans="7:16" x14ac:dyDescent="0.2">
      <c r="G2127">
        <v>2018</v>
      </c>
      <c r="H2127" t="s">
        <v>15</v>
      </c>
      <c r="I2127">
        <v>4</v>
      </c>
      <c r="J2127" t="s">
        <v>88</v>
      </c>
      <c r="K2127" t="s">
        <v>5</v>
      </c>
      <c r="L2127" t="s">
        <v>89</v>
      </c>
      <c r="M2127" t="s">
        <v>70</v>
      </c>
      <c r="N2127" t="s">
        <v>39</v>
      </c>
      <c r="O2127" t="s">
        <v>40</v>
      </c>
      <c r="P2127" s="6" t="str">
        <f>LEFT(Table6[[#This Row],[PoliceStation]],LEN(Table6[[#This Row],[PoliceStation]])-4)</f>
        <v>Bukit Panjang</v>
      </c>
    </row>
    <row r="2128" spans="7:16" x14ac:dyDescent="0.2">
      <c r="G2128">
        <v>2018</v>
      </c>
      <c r="H2128" t="s">
        <v>17</v>
      </c>
      <c r="I2128">
        <v>2</v>
      </c>
      <c r="J2128" t="s">
        <v>88</v>
      </c>
      <c r="K2128" t="s">
        <v>6</v>
      </c>
      <c r="L2128" t="s">
        <v>89</v>
      </c>
      <c r="M2128" t="s">
        <v>70</v>
      </c>
      <c r="N2128" t="s">
        <v>39</v>
      </c>
      <c r="O2128" t="s">
        <v>40</v>
      </c>
      <c r="P2128" s="6" t="str">
        <f>LEFT(Table6[[#This Row],[PoliceStation]],LEN(Table6[[#This Row],[PoliceStation]])-4)</f>
        <v>Bukit Panjang</v>
      </c>
    </row>
    <row r="2129" spans="7:16" x14ac:dyDescent="0.2">
      <c r="G2129">
        <v>2018</v>
      </c>
      <c r="H2129" t="s">
        <v>16</v>
      </c>
      <c r="I2129">
        <v>3</v>
      </c>
      <c r="J2129" t="s">
        <v>88</v>
      </c>
      <c r="K2129" t="s">
        <v>6</v>
      </c>
      <c r="L2129" t="s">
        <v>89</v>
      </c>
      <c r="M2129" t="s">
        <v>70</v>
      </c>
      <c r="N2129" t="s">
        <v>39</v>
      </c>
      <c r="O2129" t="s">
        <v>40</v>
      </c>
      <c r="P2129" s="6" t="str">
        <f>LEFT(Table6[[#This Row],[PoliceStation]],LEN(Table6[[#This Row],[PoliceStation]])-4)</f>
        <v>Bukit Panjang</v>
      </c>
    </row>
    <row r="2130" spans="7:16" x14ac:dyDescent="0.2">
      <c r="G2130">
        <v>2018</v>
      </c>
      <c r="H2130" t="s">
        <v>14</v>
      </c>
      <c r="I2130">
        <v>0</v>
      </c>
      <c r="J2130" t="s">
        <v>88</v>
      </c>
      <c r="K2130" t="s">
        <v>4</v>
      </c>
      <c r="L2130" t="s">
        <v>89</v>
      </c>
      <c r="M2130" t="s">
        <v>59</v>
      </c>
      <c r="N2130" t="s">
        <v>39</v>
      </c>
      <c r="O2130" t="s">
        <v>40</v>
      </c>
      <c r="P2130" s="6" t="str">
        <f>LEFT(Table6[[#This Row],[PoliceStation]],LEN(Table6[[#This Row],[PoliceStation]])-4)</f>
        <v>Choa Chu Kang</v>
      </c>
    </row>
    <row r="2131" spans="7:16" x14ac:dyDescent="0.2">
      <c r="G2131">
        <v>2018</v>
      </c>
      <c r="H2131" t="s">
        <v>15</v>
      </c>
      <c r="I2131">
        <v>8</v>
      </c>
      <c r="J2131" t="s">
        <v>88</v>
      </c>
      <c r="K2131" t="s">
        <v>5</v>
      </c>
      <c r="L2131" t="s">
        <v>89</v>
      </c>
      <c r="M2131" t="s">
        <v>59</v>
      </c>
      <c r="N2131" t="s">
        <v>39</v>
      </c>
      <c r="O2131" t="s">
        <v>40</v>
      </c>
      <c r="P2131" s="6" t="str">
        <f>LEFT(Table6[[#This Row],[PoliceStation]],LEN(Table6[[#This Row],[PoliceStation]])-4)</f>
        <v>Choa Chu Kang</v>
      </c>
    </row>
    <row r="2132" spans="7:16" x14ac:dyDescent="0.2">
      <c r="G2132">
        <v>2018</v>
      </c>
      <c r="H2132" t="s">
        <v>17</v>
      </c>
      <c r="I2132">
        <v>0</v>
      </c>
      <c r="J2132" t="s">
        <v>88</v>
      </c>
      <c r="K2132" t="s">
        <v>6</v>
      </c>
      <c r="L2132" t="s">
        <v>89</v>
      </c>
      <c r="M2132" t="s">
        <v>59</v>
      </c>
      <c r="N2132" t="s">
        <v>39</v>
      </c>
      <c r="O2132" t="s">
        <v>40</v>
      </c>
      <c r="P2132" s="6" t="str">
        <f>LEFT(Table6[[#This Row],[PoliceStation]],LEN(Table6[[#This Row],[PoliceStation]])-4)</f>
        <v>Choa Chu Kang</v>
      </c>
    </row>
    <row r="2133" spans="7:16" x14ac:dyDescent="0.2">
      <c r="G2133">
        <v>2018</v>
      </c>
      <c r="H2133" t="s">
        <v>16</v>
      </c>
      <c r="I2133">
        <v>3</v>
      </c>
      <c r="J2133" t="s">
        <v>88</v>
      </c>
      <c r="K2133" t="s">
        <v>6</v>
      </c>
      <c r="L2133" t="s">
        <v>89</v>
      </c>
      <c r="M2133" t="s">
        <v>59</v>
      </c>
      <c r="N2133" t="s">
        <v>39</v>
      </c>
      <c r="O2133" t="s">
        <v>40</v>
      </c>
      <c r="P2133" s="6" t="str">
        <f>LEFT(Table6[[#This Row],[PoliceStation]],LEN(Table6[[#This Row],[PoliceStation]])-4)</f>
        <v>Choa Chu Kang</v>
      </c>
    </row>
    <row r="2134" spans="7:16" x14ac:dyDescent="0.2">
      <c r="G2134">
        <v>2018</v>
      </c>
      <c r="H2134" t="s">
        <v>12</v>
      </c>
      <c r="I2134">
        <v>45</v>
      </c>
      <c r="J2134" t="s">
        <v>88</v>
      </c>
      <c r="K2134" t="s">
        <v>3</v>
      </c>
      <c r="L2134" t="s">
        <v>89</v>
      </c>
      <c r="M2134" t="s">
        <v>59</v>
      </c>
      <c r="N2134" t="s">
        <v>39</v>
      </c>
      <c r="O2134" t="s">
        <v>40</v>
      </c>
      <c r="P2134" s="6" t="str">
        <f>LEFT(Table6[[#This Row],[PoliceStation]],LEN(Table6[[#This Row],[PoliceStation]])-4)</f>
        <v>Choa Chu Kang</v>
      </c>
    </row>
    <row r="2135" spans="7:16" x14ac:dyDescent="0.2">
      <c r="G2135">
        <v>2018</v>
      </c>
      <c r="H2135" t="s">
        <v>14</v>
      </c>
      <c r="I2135">
        <v>3</v>
      </c>
      <c r="J2135" t="s">
        <v>88</v>
      </c>
      <c r="K2135" t="s">
        <v>4</v>
      </c>
      <c r="L2135" t="s">
        <v>89</v>
      </c>
      <c r="M2135" t="s">
        <v>54</v>
      </c>
      <c r="N2135" t="s">
        <v>39</v>
      </c>
      <c r="O2135" t="s">
        <v>40</v>
      </c>
      <c r="P2135" s="6" t="str">
        <f>LEFT(Table6[[#This Row],[PoliceStation]],LEN(Table6[[#This Row],[PoliceStation]])-4)</f>
        <v>Jurong West</v>
      </c>
    </row>
    <row r="2136" spans="7:16" x14ac:dyDescent="0.2">
      <c r="G2136">
        <v>2018</v>
      </c>
      <c r="H2136" t="s">
        <v>15</v>
      </c>
      <c r="I2136">
        <v>8</v>
      </c>
      <c r="J2136" t="s">
        <v>88</v>
      </c>
      <c r="K2136" t="s">
        <v>5</v>
      </c>
      <c r="L2136" t="s">
        <v>89</v>
      </c>
      <c r="M2136" t="s">
        <v>54</v>
      </c>
      <c r="N2136" t="s">
        <v>39</v>
      </c>
      <c r="O2136" t="s">
        <v>40</v>
      </c>
      <c r="P2136" s="6" t="str">
        <f>LEFT(Table6[[#This Row],[PoliceStation]],LEN(Table6[[#This Row],[PoliceStation]])-4)</f>
        <v>Jurong West</v>
      </c>
    </row>
    <row r="2137" spans="7:16" x14ac:dyDescent="0.2">
      <c r="G2137">
        <v>2018</v>
      </c>
      <c r="H2137" t="s">
        <v>17</v>
      </c>
      <c r="I2137">
        <v>0</v>
      </c>
      <c r="J2137" t="s">
        <v>88</v>
      </c>
      <c r="K2137" t="s">
        <v>6</v>
      </c>
      <c r="L2137" t="s">
        <v>89</v>
      </c>
      <c r="M2137" t="s">
        <v>54</v>
      </c>
      <c r="N2137" t="s">
        <v>39</v>
      </c>
      <c r="O2137" t="s">
        <v>40</v>
      </c>
      <c r="P2137" s="6" t="str">
        <f>LEFT(Table6[[#This Row],[PoliceStation]],LEN(Table6[[#This Row],[PoliceStation]])-4)</f>
        <v>Jurong West</v>
      </c>
    </row>
    <row r="2138" spans="7:16" x14ac:dyDescent="0.2">
      <c r="G2138">
        <v>2018</v>
      </c>
      <c r="H2138" t="s">
        <v>16</v>
      </c>
      <c r="I2138">
        <v>4</v>
      </c>
      <c r="J2138" t="s">
        <v>88</v>
      </c>
      <c r="K2138" t="s">
        <v>6</v>
      </c>
      <c r="L2138" t="s">
        <v>89</v>
      </c>
      <c r="M2138" t="s">
        <v>54</v>
      </c>
      <c r="N2138" t="s">
        <v>39</v>
      </c>
      <c r="O2138" t="s">
        <v>40</v>
      </c>
      <c r="P2138" s="6" t="str">
        <f>LEFT(Table6[[#This Row],[PoliceStation]],LEN(Table6[[#This Row],[PoliceStation]])-4)</f>
        <v>Jurong West</v>
      </c>
    </row>
    <row r="2139" spans="7:16" x14ac:dyDescent="0.2">
      <c r="G2139">
        <v>2018</v>
      </c>
      <c r="H2139" t="s">
        <v>12</v>
      </c>
      <c r="I2139">
        <v>47</v>
      </c>
      <c r="J2139" t="s">
        <v>88</v>
      </c>
      <c r="K2139" t="s">
        <v>3</v>
      </c>
      <c r="L2139" t="s">
        <v>89</v>
      </c>
      <c r="M2139" t="s">
        <v>54</v>
      </c>
      <c r="N2139" t="s">
        <v>39</v>
      </c>
      <c r="O2139" t="s">
        <v>40</v>
      </c>
      <c r="P2139" s="6" t="str">
        <f>LEFT(Table6[[#This Row],[PoliceStation]],LEN(Table6[[#This Row],[PoliceStation]])-4)</f>
        <v>Jurong West</v>
      </c>
    </row>
    <row r="2140" spans="7:16" x14ac:dyDescent="0.2">
      <c r="G2140">
        <v>2018</v>
      </c>
      <c r="H2140" t="s">
        <v>14</v>
      </c>
      <c r="I2140">
        <v>4</v>
      </c>
      <c r="J2140" t="s">
        <v>88</v>
      </c>
      <c r="K2140" t="s">
        <v>4</v>
      </c>
      <c r="L2140" t="s">
        <v>89</v>
      </c>
      <c r="M2140" t="s">
        <v>53</v>
      </c>
      <c r="N2140" t="s">
        <v>39</v>
      </c>
      <c r="O2140" t="s">
        <v>40</v>
      </c>
      <c r="P2140" s="6" t="str">
        <f>LEFT(Table6[[#This Row],[PoliceStation]],LEN(Table6[[#This Row],[PoliceStation]])-4)</f>
        <v>Nanyang</v>
      </c>
    </row>
    <row r="2141" spans="7:16" x14ac:dyDescent="0.2">
      <c r="G2141">
        <v>2018</v>
      </c>
      <c r="H2141" t="s">
        <v>15</v>
      </c>
      <c r="I2141">
        <v>7</v>
      </c>
      <c r="J2141" t="s">
        <v>88</v>
      </c>
      <c r="K2141" t="s">
        <v>5</v>
      </c>
      <c r="L2141" t="s">
        <v>89</v>
      </c>
      <c r="M2141" t="s">
        <v>53</v>
      </c>
      <c r="N2141" t="s">
        <v>39</v>
      </c>
      <c r="O2141" t="s">
        <v>40</v>
      </c>
      <c r="P2141" s="6" t="str">
        <f>LEFT(Table6[[#This Row],[PoliceStation]],LEN(Table6[[#This Row],[PoliceStation]])-4)</f>
        <v>Nanyang</v>
      </c>
    </row>
    <row r="2142" spans="7:16" x14ac:dyDescent="0.2">
      <c r="G2142">
        <v>2018</v>
      </c>
      <c r="H2142" t="s">
        <v>17</v>
      </c>
      <c r="I2142">
        <v>1</v>
      </c>
      <c r="J2142" t="s">
        <v>88</v>
      </c>
      <c r="K2142" t="s">
        <v>6</v>
      </c>
      <c r="L2142" t="s">
        <v>89</v>
      </c>
      <c r="M2142" t="s">
        <v>53</v>
      </c>
      <c r="N2142" t="s">
        <v>39</v>
      </c>
      <c r="O2142" t="s">
        <v>40</v>
      </c>
      <c r="P2142" s="6" t="str">
        <f>LEFT(Table6[[#This Row],[PoliceStation]],LEN(Table6[[#This Row],[PoliceStation]])-4)</f>
        <v>Nanyang</v>
      </c>
    </row>
    <row r="2143" spans="7:16" x14ac:dyDescent="0.2">
      <c r="G2143">
        <v>2018</v>
      </c>
      <c r="H2143" t="s">
        <v>12</v>
      </c>
      <c r="I2143">
        <v>52</v>
      </c>
      <c r="J2143" t="s">
        <v>88</v>
      </c>
      <c r="K2143" t="s">
        <v>3</v>
      </c>
      <c r="L2143" t="s">
        <v>89</v>
      </c>
      <c r="M2143" t="s">
        <v>58</v>
      </c>
      <c r="N2143" t="s">
        <v>39</v>
      </c>
      <c r="O2143" t="s">
        <v>40</v>
      </c>
      <c r="P2143" s="6" t="str">
        <f>LEFT(Table6[[#This Row],[PoliceStation]],LEN(Table6[[#This Row],[PoliceStation]])-4)</f>
        <v>Bukit Batok</v>
      </c>
    </row>
    <row r="2144" spans="7:16" x14ac:dyDescent="0.2">
      <c r="G2144">
        <v>2018</v>
      </c>
      <c r="H2144" t="s">
        <v>17</v>
      </c>
      <c r="I2144">
        <v>1</v>
      </c>
      <c r="J2144" t="s">
        <v>88</v>
      </c>
      <c r="K2144" t="s">
        <v>6</v>
      </c>
      <c r="L2144" t="s">
        <v>89</v>
      </c>
      <c r="M2144" t="s">
        <v>58</v>
      </c>
      <c r="N2144" t="s">
        <v>39</v>
      </c>
      <c r="O2144" t="s">
        <v>40</v>
      </c>
      <c r="P2144" s="6" t="str">
        <f>LEFT(Table6[[#This Row],[PoliceStation]],LEN(Table6[[#This Row],[PoliceStation]])-4)</f>
        <v>Bukit Batok</v>
      </c>
    </row>
    <row r="2145" spans="7:16" x14ac:dyDescent="0.2">
      <c r="G2145">
        <v>2018</v>
      </c>
      <c r="H2145" t="s">
        <v>16</v>
      </c>
      <c r="I2145">
        <v>14</v>
      </c>
      <c r="J2145" t="s">
        <v>88</v>
      </c>
      <c r="K2145" t="s">
        <v>6</v>
      </c>
      <c r="L2145" t="s">
        <v>89</v>
      </c>
      <c r="M2145" t="s">
        <v>57</v>
      </c>
      <c r="N2145" t="s">
        <v>45</v>
      </c>
      <c r="O2145" t="s">
        <v>46</v>
      </c>
      <c r="P2145" s="6" t="str">
        <f>LEFT(Table6[[#This Row],[PoliceStation]],LEN(Table6[[#This Row],[PoliceStation]])-4)</f>
        <v>Geylang</v>
      </c>
    </row>
    <row r="2146" spans="7:16" x14ac:dyDescent="0.2">
      <c r="G2146">
        <v>2018</v>
      </c>
      <c r="H2146" t="s">
        <v>15</v>
      </c>
      <c r="I2146">
        <v>7</v>
      </c>
      <c r="J2146" t="s">
        <v>88</v>
      </c>
      <c r="K2146" t="s">
        <v>5</v>
      </c>
      <c r="L2146" t="s">
        <v>89</v>
      </c>
      <c r="M2146" t="s">
        <v>58</v>
      </c>
      <c r="N2146" t="s">
        <v>39</v>
      </c>
      <c r="O2146" t="s">
        <v>40</v>
      </c>
      <c r="P2146" s="6" t="str">
        <f>LEFT(Table6[[#This Row],[PoliceStation]],LEN(Table6[[#This Row],[PoliceStation]])-4)</f>
        <v>Bukit Batok</v>
      </c>
    </row>
    <row r="2147" spans="7:16" x14ac:dyDescent="0.2">
      <c r="G2147">
        <v>2018</v>
      </c>
      <c r="H2147" t="s">
        <v>12</v>
      </c>
      <c r="I2147">
        <v>68</v>
      </c>
      <c r="J2147" t="s">
        <v>88</v>
      </c>
      <c r="K2147" t="s">
        <v>3</v>
      </c>
      <c r="L2147" t="s">
        <v>89</v>
      </c>
      <c r="M2147" t="s">
        <v>57</v>
      </c>
      <c r="N2147" t="s">
        <v>45</v>
      </c>
      <c r="O2147" t="s">
        <v>46</v>
      </c>
      <c r="P2147" s="6" t="str">
        <f>LEFT(Table6[[#This Row],[PoliceStation]],LEN(Table6[[#This Row],[PoliceStation]])-4)</f>
        <v>Geylang</v>
      </c>
    </row>
    <row r="2148" spans="7:16" x14ac:dyDescent="0.2">
      <c r="G2148">
        <v>2018</v>
      </c>
      <c r="H2148" t="s">
        <v>14</v>
      </c>
      <c r="I2148">
        <v>1</v>
      </c>
      <c r="J2148" t="s">
        <v>88</v>
      </c>
      <c r="K2148" t="s">
        <v>4</v>
      </c>
      <c r="L2148" t="s">
        <v>89</v>
      </c>
      <c r="M2148" t="s">
        <v>77</v>
      </c>
      <c r="N2148" t="s">
        <v>45</v>
      </c>
      <c r="O2148" t="s">
        <v>46</v>
      </c>
      <c r="P2148" s="6" t="str">
        <f>LEFT(Table6[[#This Row],[PoliceStation]],LEN(Table6[[#This Row],[PoliceStation]])-4)</f>
        <v>Marine Parade</v>
      </c>
    </row>
    <row r="2149" spans="7:16" x14ac:dyDescent="0.2">
      <c r="G2149">
        <v>2018</v>
      </c>
      <c r="H2149" t="s">
        <v>15</v>
      </c>
      <c r="I2149">
        <v>6</v>
      </c>
      <c r="J2149" t="s">
        <v>88</v>
      </c>
      <c r="K2149" t="s">
        <v>5</v>
      </c>
      <c r="L2149" t="s">
        <v>89</v>
      </c>
      <c r="M2149" t="s">
        <v>77</v>
      </c>
      <c r="N2149" t="s">
        <v>45</v>
      </c>
      <c r="O2149" t="s">
        <v>46</v>
      </c>
      <c r="P2149" s="6" t="str">
        <f>LEFT(Table6[[#This Row],[PoliceStation]],LEN(Table6[[#This Row],[PoliceStation]])-4)</f>
        <v>Marine Parade</v>
      </c>
    </row>
    <row r="2150" spans="7:16" x14ac:dyDescent="0.2">
      <c r="G2150">
        <v>2018</v>
      </c>
      <c r="H2150" t="s">
        <v>16</v>
      </c>
      <c r="I2150">
        <v>0</v>
      </c>
      <c r="J2150" t="s">
        <v>88</v>
      </c>
      <c r="K2150" t="s">
        <v>6</v>
      </c>
      <c r="L2150" t="s">
        <v>89</v>
      </c>
      <c r="M2150" t="s">
        <v>77</v>
      </c>
      <c r="N2150" t="s">
        <v>45</v>
      </c>
      <c r="O2150" t="s">
        <v>46</v>
      </c>
      <c r="P2150" s="6" t="str">
        <f>LEFT(Table6[[#This Row],[PoliceStation]],LEN(Table6[[#This Row],[PoliceStation]])-4)</f>
        <v>Marine Parade</v>
      </c>
    </row>
    <row r="2151" spans="7:16" x14ac:dyDescent="0.2">
      <c r="G2151">
        <v>2018</v>
      </c>
      <c r="H2151" t="s">
        <v>17</v>
      </c>
      <c r="I2151">
        <v>9</v>
      </c>
      <c r="J2151" t="s">
        <v>88</v>
      </c>
      <c r="K2151" t="s">
        <v>6</v>
      </c>
      <c r="L2151" t="s">
        <v>89</v>
      </c>
      <c r="M2151" t="s">
        <v>57</v>
      </c>
      <c r="N2151" t="s">
        <v>45</v>
      </c>
      <c r="O2151" t="s">
        <v>46</v>
      </c>
      <c r="P2151" s="6" t="str">
        <f>LEFT(Table6[[#This Row],[PoliceStation]],LEN(Table6[[#This Row],[PoliceStation]])-4)</f>
        <v>Geylang</v>
      </c>
    </row>
    <row r="2152" spans="7:16" x14ac:dyDescent="0.2">
      <c r="G2152">
        <v>2018</v>
      </c>
      <c r="H2152" t="s">
        <v>12</v>
      </c>
      <c r="I2152">
        <v>49</v>
      </c>
      <c r="J2152" t="s">
        <v>88</v>
      </c>
      <c r="K2152" t="s">
        <v>3</v>
      </c>
      <c r="L2152" t="s">
        <v>89</v>
      </c>
      <c r="M2152" t="s">
        <v>71</v>
      </c>
      <c r="N2152" t="s">
        <v>63</v>
      </c>
      <c r="O2152" t="s">
        <v>40</v>
      </c>
      <c r="P2152" s="6" t="str">
        <f>LEFT(Table6[[#This Row],[PoliceStation]],LEN(Table6[[#This Row],[PoliceStation]])-4)</f>
        <v>Queenstown</v>
      </c>
    </row>
    <row r="2153" spans="7:16" x14ac:dyDescent="0.2">
      <c r="G2153">
        <v>2018</v>
      </c>
      <c r="H2153" t="s">
        <v>15</v>
      </c>
      <c r="I2153">
        <v>5</v>
      </c>
      <c r="J2153" t="s">
        <v>88</v>
      </c>
      <c r="K2153" t="s">
        <v>5</v>
      </c>
      <c r="L2153" t="s">
        <v>89</v>
      </c>
      <c r="M2153" t="s">
        <v>72</v>
      </c>
      <c r="N2153" t="s">
        <v>49</v>
      </c>
      <c r="O2153" t="s">
        <v>50</v>
      </c>
      <c r="P2153" s="6" t="str">
        <f>LEFT(Table6[[#This Row],[PoliceStation]],LEN(Table6[[#This Row],[PoliceStation]])-4)</f>
        <v>Bishan</v>
      </c>
    </row>
    <row r="2154" spans="7:16" x14ac:dyDescent="0.2">
      <c r="G2154">
        <v>2018</v>
      </c>
      <c r="H2154" t="s">
        <v>14</v>
      </c>
      <c r="I2154">
        <v>1</v>
      </c>
      <c r="J2154" t="s">
        <v>88</v>
      </c>
      <c r="K2154" t="s">
        <v>4</v>
      </c>
      <c r="L2154" t="s">
        <v>89</v>
      </c>
      <c r="M2154" t="s">
        <v>61</v>
      </c>
      <c r="N2154" t="s">
        <v>42</v>
      </c>
      <c r="O2154" t="s">
        <v>43</v>
      </c>
      <c r="P2154" s="6" t="str">
        <f>LEFT(Table6[[#This Row],[PoliceStation]],LEN(Table6[[#This Row],[PoliceStation]])-4)</f>
        <v>Ang Mo Kio South</v>
      </c>
    </row>
    <row r="2155" spans="7:16" x14ac:dyDescent="0.2">
      <c r="G2155">
        <v>2018</v>
      </c>
      <c r="H2155" t="s">
        <v>15</v>
      </c>
      <c r="I2155">
        <v>4</v>
      </c>
      <c r="J2155" t="s">
        <v>88</v>
      </c>
      <c r="K2155" t="s">
        <v>5</v>
      </c>
      <c r="L2155" t="s">
        <v>89</v>
      </c>
      <c r="M2155" t="s">
        <v>61</v>
      </c>
      <c r="N2155" t="s">
        <v>42</v>
      </c>
      <c r="O2155" t="s">
        <v>43</v>
      </c>
      <c r="P2155" s="6" t="str">
        <f>LEFT(Table6[[#This Row],[PoliceStation]],LEN(Table6[[#This Row],[PoliceStation]])-4)</f>
        <v>Ang Mo Kio South</v>
      </c>
    </row>
    <row r="2156" spans="7:16" x14ac:dyDescent="0.2">
      <c r="G2156">
        <v>2018</v>
      </c>
      <c r="H2156" t="s">
        <v>17</v>
      </c>
      <c r="I2156">
        <v>3</v>
      </c>
      <c r="J2156" t="s">
        <v>88</v>
      </c>
      <c r="K2156" t="s">
        <v>6</v>
      </c>
      <c r="L2156" t="s">
        <v>89</v>
      </c>
      <c r="M2156" t="s">
        <v>61</v>
      </c>
      <c r="N2156" t="s">
        <v>42</v>
      </c>
      <c r="O2156" t="s">
        <v>43</v>
      </c>
      <c r="P2156" s="6" t="str">
        <f>LEFT(Table6[[#This Row],[PoliceStation]],LEN(Table6[[#This Row],[PoliceStation]])-4)</f>
        <v>Ang Mo Kio South</v>
      </c>
    </row>
    <row r="2157" spans="7:16" x14ac:dyDescent="0.2">
      <c r="G2157">
        <v>2018</v>
      </c>
      <c r="H2157" t="s">
        <v>16</v>
      </c>
      <c r="I2157">
        <v>2</v>
      </c>
      <c r="J2157" t="s">
        <v>88</v>
      </c>
      <c r="K2157" t="s">
        <v>6</v>
      </c>
      <c r="L2157" t="s">
        <v>89</v>
      </c>
      <c r="M2157" t="s">
        <v>61</v>
      </c>
      <c r="N2157" t="s">
        <v>42</v>
      </c>
      <c r="O2157" t="s">
        <v>43</v>
      </c>
      <c r="P2157" s="6" t="str">
        <f>LEFT(Table6[[#This Row],[PoliceStation]],LEN(Table6[[#This Row],[PoliceStation]])-4)</f>
        <v>Ang Mo Kio South</v>
      </c>
    </row>
    <row r="2158" spans="7:16" x14ac:dyDescent="0.2">
      <c r="G2158">
        <v>2018</v>
      </c>
      <c r="H2158" t="s">
        <v>12</v>
      </c>
      <c r="I2158">
        <v>34</v>
      </c>
      <c r="J2158" t="s">
        <v>88</v>
      </c>
      <c r="K2158" t="s">
        <v>3</v>
      </c>
      <c r="L2158" t="s">
        <v>89</v>
      </c>
      <c r="M2158" t="s">
        <v>61</v>
      </c>
      <c r="N2158" t="s">
        <v>42</v>
      </c>
      <c r="O2158" t="s">
        <v>43</v>
      </c>
      <c r="P2158" s="6" t="str">
        <f>LEFT(Table6[[#This Row],[PoliceStation]],LEN(Table6[[#This Row],[PoliceStation]])-4)</f>
        <v>Ang Mo Kio South</v>
      </c>
    </row>
    <row r="2159" spans="7:16" x14ac:dyDescent="0.2">
      <c r="G2159">
        <v>2018</v>
      </c>
      <c r="H2159" t="s">
        <v>14</v>
      </c>
      <c r="I2159">
        <v>4</v>
      </c>
      <c r="J2159" t="s">
        <v>88</v>
      </c>
      <c r="K2159" t="s">
        <v>4</v>
      </c>
      <c r="L2159" t="s">
        <v>89</v>
      </c>
      <c r="M2159" t="s">
        <v>41</v>
      </c>
      <c r="N2159" t="s">
        <v>42</v>
      </c>
      <c r="O2159" t="s">
        <v>43</v>
      </c>
      <c r="P2159" s="6" t="str">
        <f>LEFT(Table6[[#This Row],[PoliceStation]],LEN(Table6[[#This Row],[PoliceStation]])-4)</f>
        <v>Hougang</v>
      </c>
    </row>
    <row r="2160" spans="7:16" x14ac:dyDescent="0.2">
      <c r="G2160">
        <v>2018</v>
      </c>
      <c r="H2160" t="s">
        <v>15</v>
      </c>
      <c r="I2160">
        <v>9</v>
      </c>
      <c r="J2160" t="s">
        <v>88</v>
      </c>
      <c r="K2160" t="s">
        <v>5</v>
      </c>
      <c r="L2160" t="s">
        <v>89</v>
      </c>
      <c r="M2160" t="s">
        <v>41</v>
      </c>
      <c r="N2160" t="s">
        <v>42</v>
      </c>
      <c r="O2160" t="s">
        <v>43</v>
      </c>
      <c r="P2160" s="6" t="str">
        <f>LEFT(Table6[[#This Row],[PoliceStation]],LEN(Table6[[#This Row],[PoliceStation]])-4)</f>
        <v>Hougang</v>
      </c>
    </row>
    <row r="2161" spans="7:16" x14ac:dyDescent="0.2">
      <c r="G2161">
        <v>2018</v>
      </c>
      <c r="H2161" t="s">
        <v>17</v>
      </c>
      <c r="I2161">
        <v>1</v>
      </c>
      <c r="J2161" t="s">
        <v>88</v>
      </c>
      <c r="K2161" t="s">
        <v>6</v>
      </c>
      <c r="L2161" t="s">
        <v>89</v>
      </c>
      <c r="M2161" t="s">
        <v>41</v>
      </c>
      <c r="N2161" t="s">
        <v>42</v>
      </c>
      <c r="O2161" t="s">
        <v>43</v>
      </c>
      <c r="P2161" s="6" t="str">
        <f>LEFT(Table6[[#This Row],[PoliceStation]],LEN(Table6[[#This Row],[PoliceStation]])-4)</f>
        <v>Hougang</v>
      </c>
    </row>
    <row r="2162" spans="7:16" x14ac:dyDescent="0.2">
      <c r="G2162">
        <v>2018</v>
      </c>
      <c r="H2162" t="s">
        <v>16</v>
      </c>
      <c r="I2162">
        <v>1</v>
      </c>
      <c r="J2162" t="s">
        <v>88</v>
      </c>
      <c r="K2162" t="s">
        <v>6</v>
      </c>
      <c r="L2162" t="s">
        <v>89</v>
      </c>
      <c r="M2162" t="s">
        <v>41</v>
      </c>
      <c r="N2162" t="s">
        <v>42</v>
      </c>
      <c r="O2162" t="s">
        <v>43</v>
      </c>
      <c r="P2162" s="6" t="str">
        <f>LEFT(Table6[[#This Row],[PoliceStation]],LEN(Table6[[#This Row],[PoliceStation]])-4)</f>
        <v>Hougang</v>
      </c>
    </row>
    <row r="2163" spans="7:16" x14ac:dyDescent="0.2">
      <c r="G2163">
        <v>2018</v>
      </c>
      <c r="H2163" t="s">
        <v>12</v>
      </c>
      <c r="I2163">
        <v>55</v>
      </c>
      <c r="J2163" t="s">
        <v>88</v>
      </c>
      <c r="K2163" t="s">
        <v>3</v>
      </c>
      <c r="L2163" t="s">
        <v>89</v>
      </c>
      <c r="M2163" t="s">
        <v>53</v>
      </c>
      <c r="N2163" t="s">
        <v>39</v>
      </c>
      <c r="O2163" t="s">
        <v>40</v>
      </c>
      <c r="P2163" s="6" t="str">
        <f>LEFT(Table6[[#This Row],[PoliceStation]],LEN(Table6[[#This Row],[PoliceStation]])-4)</f>
        <v>Nanyang</v>
      </c>
    </row>
    <row r="2164" spans="7:16" x14ac:dyDescent="0.2">
      <c r="G2164">
        <v>2018</v>
      </c>
      <c r="H2164" t="s">
        <v>14</v>
      </c>
      <c r="I2164">
        <v>3</v>
      </c>
      <c r="J2164" t="s">
        <v>88</v>
      </c>
      <c r="K2164" t="s">
        <v>4</v>
      </c>
      <c r="L2164" t="s">
        <v>89</v>
      </c>
      <c r="M2164" t="s">
        <v>83</v>
      </c>
      <c r="N2164" t="s">
        <v>42</v>
      </c>
      <c r="O2164" t="s">
        <v>43</v>
      </c>
      <c r="P2164" s="6" t="str">
        <f>LEFT(Table6[[#This Row],[PoliceStation]],LEN(Table6[[#This Row],[PoliceStation]])-4)</f>
        <v>Punggol</v>
      </c>
    </row>
    <row r="2165" spans="7:16" x14ac:dyDescent="0.2">
      <c r="G2165">
        <v>2018</v>
      </c>
      <c r="H2165" t="s">
        <v>15</v>
      </c>
      <c r="I2165">
        <v>5</v>
      </c>
      <c r="J2165" t="s">
        <v>88</v>
      </c>
      <c r="K2165" t="s">
        <v>5</v>
      </c>
      <c r="L2165" t="s">
        <v>89</v>
      </c>
      <c r="M2165" t="s">
        <v>83</v>
      </c>
      <c r="N2165" t="s">
        <v>42</v>
      </c>
      <c r="O2165" t="s">
        <v>43</v>
      </c>
      <c r="P2165" s="6" t="str">
        <f>LEFT(Table6[[#This Row],[PoliceStation]],LEN(Table6[[#This Row],[PoliceStation]])-4)</f>
        <v>Punggol</v>
      </c>
    </row>
    <row r="2166" spans="7:16" x14ac:dyDescent="0.2">
      <c r="G2166">
        <v>2018</v>
      </c>
      <c r="H2166" t="s">
        <v>17</v>
      </c>
      <c r="I2166">
        <v>1</v>
      </c>
      <c r="J2166" t="s">
        <v>88</v>
      </c>
      <c r="K2166" t="s">
        <v>6</v>
      </c>
      <c r="L2166" t="s">
        <v>89</v>
      </c>
      <c r="M2166" t="s">
        <v>83</v>
      </c>
      <c r="N2166" t="s">
        <v>42</v>
      </c>
      <c r="O2166" t="s">
        <v>43</v>
      </c>
      <c r="P2166" s="6" t="str">
        <f>LEFT(Table6[[#This Row],[PoliceStation]],LEN(Table6[[#This Row],[PoliceStation]])-4)</f>
        <v>Punggol</v>
      </c>
    </row>
    <row r="2167" spans="7:16" x14ac:dyDescent="0.2">
      <c r="G2167">
        <v>2018</v>
      </c>
      <c r="H2167" t="s">
        <v>16</v>
      </c>
      <c r="I2167">
        <v>1</v>
      </c>
      <c r="J2167" t="s">
        <v>88</v>
      </c>
      <c r="K2167" t="s">
        <v>6</v>
      </c>
      <c r="L2167" t="s">
        <v>89</v>
      </c>
      <c r="M2167" t="s">
        <v>83</v>
      </c>
      <c r="N2167" t="s">
        <v>42</v>
      </c>
      <c r="O2167" t="s">
        <v>43</v>
      </c>
      <c r="P2167" s="6" t="str">
        <f>LEFT(Table6[[#This Row],[PoliceStation]],LEN(Table6[[#This Row],[PoliceStation]])-4)</f>
        <v>Punggol</v>
      </c>
    </row>
    <row r="2168" spans="7:16" x14ac:dyDescent="0.2">
      <c r="G2168">
        <v>2018</v>
      </c>
      <c r="H2168" t="s">
        <v>15</v>
      </c>
      <c r="I2168">
        <v>3</v>
      </c>
      <c r="J2168" t="s">
        <v>88</v>
      </c>
      <c r="K2168" t="s">
        <v>5</v>
      </c>
      <c r="L2168" t="s">
        <v>89</v>
      </c>
      <c r="M2168" t="s">
        <v>52</v>
      </c>
      <c r="N2168" t="s">
        <v>42</v>
      </c>
      <c r="O2168" t="s">
        <v>43</v>
      </c>
      <c r="P2168" s="6" t="str">
        <f>LEFT(Table6[[#This Row],[PoliceStation]],LEN(Table6[[#This Row],[PoliceStation]])-4)</f>
        <v>Ang Mo Kio North</v>
      </c>
    </row>
    <row r="2169" spans="7:16" x14ac:dyDescent="0.2">
      <c r="G2169">
        <v>2018</v>
      </c>
      <c r="H2169" t="s">
        <v>14</v>
      </c>
      <c r="I2169">
        <v>0</v>
      </c>
      <c r="J2169" t="s">
        <v>88</v>
      </c>
      <c r="K2169" t="s">
        <v>4</v>
      </c>
      <c r="L2169" t="s">
        <v>89</v>
      </c>
      <c r="M2169" t="s">
        <v>52</v>
      </c>
      <c r="N2169" t="s">
        <v>42</v>
      </c>
      <c r="O2169" t="s">
        <v>43</v>
      </c>
      <c r="P2169" s="6" t="str">
        <f>LEFT(Table6[[#This Row],[PoliceStation]],LEN(Table6[[#This Row],[PoliceStation]])-4)</f>
        <v>Ang Mo Kio North</v>
      </c>
    </row>
    <row r="2170" spans="7:16" x14ac:dyDescent="0.2">
      <c r="G2170">
        <v>2018</v>
      </c>
      <c r="H2170" t="s">
        <v>12</v>
      </c>
      <c r="I2170">
        <v>39</v>
      </c>
      <c r="J2170" t="s">
        <v>88</v>
      </c>
      <c r="K2170" t="s">
        <v>3</v>
      </c>
      <c r="L2170" t="s">
        <v>89</v>
      </c>
      <c r="M2170" t="s">
        <v>48</v>
      </c>
      <c r="N2170" t="s">
        <v>49</v>
      </c>
      <c r="O2170" t="s">
        <v>50</v>
      </c>
      <c r="P2170" s="6" t="str">
        <f>LEFT(Table6[[#This Row],[PoliceStation]],LEN(Table6[[#This Row],[PoliceStation]])-4)</f>
        <v>Toa Payoh</v>
      </c>
    </row>
    <row r="2171" spans="7:16" x14ac:dyDescent="0.2">
      <c r="G2171">
        <v>2018</v>
      </c>
      <c r="H2171" t="s">
        <v>12</v>
      </c>
      <c r="I2171">
        <v>30</v>
      </c>
      <c r="J2171" t="s">
        <v>88</v>
      </c>
      <c r="K2171" t="s">
        <v>3</v>
      </c>
      <c r="L2171" t="s">
        <v>89</v>
      </c>
      <c r="M2171" t="s">
        <v>75</v>
      </c>
      <c r="N2171" t="s">
        <v>49</v>
      </c>
      <c r="O2171" t="s">
        <v>50</v>
      </c>
      <c r="P2171" s="6" t="str">
        <f>LEFT(Table6[[#This Row],[PoliceStation]],LEN(Table6[[#This Row],[PoliceStation]])-4)</f>
        <v>Kampong Java</v>
      </c>
    </row>
    <row r="2172" spans="7:16" x14ac:dyDescent="0.2">
      <c r="G2172">
        <v>2018</v>
      </c>
      <c r="H2172" t="s">
        <v>17</v>
      </c>
      <c r="I2172">
        <v>0</v>
      </c>
      <c r="J2172" t="s">
        <v>88</v>
      </c>
      <c r="K2172" t="s">
        <v>6</v>
      </c>
      <c r="L2172" t="s">
        <v>89</v>
      </c>
      <c r="M2172" t="s">
        <v>80</v>
      </c>
      <c r="N2172" t="s">
        <v>49</v>
      </c>
      <c r="O2172" t="s">
        <v>50</v>
      </c>
      <c r="P2172" s="6" t="str">
        <f>LEFT(Table6[[#This Row],[PoliceStation]],LEN(Table6[[#This Row],[PoliceStation]])-4)</f>
        <v>Bukit Timah</v>
      </c>
    </row>
    <row r="2173" spans="7:16" x14ac:dyDescent="0.2">
      <c r="G2173">
        <v>2018</v>
      </c>
      <c r="H2173" t="s">
        <v>16</v>
      </c>
      <c r="I2173">
        <v>2</v>
      </c>
      <c r="J2173" t="s">
        <v>88</v>
      </c>
      <c r="K2173" t="s">
        <v>6</v>
      </c>
      <c r="L2173" t="s">
        <v>89</v>
      </c>
      <c r="M2173" t="s">
        <v>80</v>
      </c>
      <c r="N2173" t="s">
        <v>49</v>
      </c>
      <c r="O2173" t="s">
        <v>50</v>
      </c>
      <c r="P2173" s="6" t="str">
        <f>LEFT(Table6[[#This Row],[PoliceStation]],LEN(Table6[[#This Row],[PoliceStation]])-4)</f>
        <v>Bukit Timah</v>
      </c>
    </row>
    <row r="2174" spans="7:16" x14ac:dyDescent="0.2">
      <c r="G2174">
        <v>2018</v>
      </c>
      <c r="H2174" t="s">
        <v>12</v>
      </c>
      <c r="I2174">
        <v>31</v>
      </c>
      <c r="J2174" t="s">
        <v>88</v>
      </c>
      <c r="K2174" t="s">
        <v>3</v>
      </c>
      <c r="L2174" t="s">
        <v>89</v>
      </c>
      <c r="M2174" t="s">
        <v>80</v>
      </c>
      <c r="N2174" t="s">
        <v>49</v>
      </c>
      <c r="O2174" t="s">
        <v>50</v>
      </c>
      <c r="P2174" s="6" t="str">
        <f>LEFT(Table6[[#This Row],[PoliceStation]],LEN(Table6[[#This Row],[PoliceStation]])-4)</f>
        <v>Bukit Timah</v>
      </c>
    </row>
    <row r="2175" spans="7:16" x14ac:dyDescent="0.2">
      <c r="G2175">
        <v>2018</v>
      </c>
      <c r="H2175" t="s">
        <v>14</v>
      </c>
      <c r="I2175">
        <v>1</v>
      </c>
      <c r="J2175" t="s">
        <v>88</v>
      </c>
      <c r="K2175" t="s">
        <v>4</v>
      </c>
      <c r="L2175" t="s">
        <v>89</v>
      </c>
      <c r="M2175" t="s">
        <v>75</v>
      </c>
      <c r="N2175" t="s">
        <v>49</v>
      </c>
      <c r="O2175" t="s">
        <v>50</v>
      </c>
      <c r="P2175" s="6" t="str">
        <f>LEFT(Table6[[#This Row],[PoliceStation]],LEN(Table6[[#This Row],[PoliceStation]])-4)</f>
        <v>Kampong Java</v>
      </c>
    </row>
    <row r="2176" spans="7:16" x14ac:dyDescent="0.2">
      <c r="G2176">
        <v>2018</v>
      </c>
      <c r="H2176" t="s">
        <v>15</v>
      </c>
      <c r="I2176">
        <v>1</v>
      </c>
      <c r="J2176" t="s">
        <v>88</v>
      </c>
      <c r="K2176" t="s">
        <v>5</v>
      </c>
      <c r="L2176" t="s">
        <v>89</v>
      </c>
      <c r="M2176" t="s">
        <v>75</v>
      </c>
      <c r="N2176" t="s">
        <v>49</v>
      </c>
      <c r="O2176" t="s">
        <v>50</v>
      </c>
      <c r="P2176" s="6" t="str">
        <f>LEFT(Table6[[#This Row],[PoliceStation]],LEN(Table6[[#This Row],[PoliceStation]])-4)</f>
        <v>Kampong Java</v>
      </c>
    </row>
    <row r="2177" spans="7:16" x14ac:dyDescent="0.2">
      <c r="G2177">
        <v>2018</v>
      </c>
      <c r="H2177" t="s">
        <v>17</v>
      </c>
      <c r="I2177">
        <v>1</v>
      </c>
      <c r="J2177" t="s">
        <v>88</v>
      </c>
      <c r="K2177" t="s">
        <v>6</v>
      </c>
      <c r="L2177" t="s">
        <v>89</v>
      </c>
      <c r="M2177" t="s">
        <v>75</v>
      </c>
      <c r="N2177" t="s">
        <v>49</v>
      </c>
      <c r="O2177" t="s">
        <v>50</v>
      </c>
      <c r="P2177" s="6" t="str">
        <f>LEFT(Table6[[#This Row],[PoliceStation]],LEN(Table6[[#This Row],[PoliceStation]])-4)</f>
        <v>Kampong Java</v>
      </c>
    </row>
    <row r="2178" spans="7:16" x14ac:dyDescent="0.2">
      <c r="G2178">
        <v>2018</v>
      </c>
      <c r="H2178" t="s">
        <v>16</v>
      </c>
      <c r="I2178">
        <v>0</v>
      </c>
      <c r="J2178" t="s">
        <v>88</v>
      </c>
      <c r="K2178" t="s">
        <v>6</v>
      </c>
      <c r="L2178" t="s">
        <v>89</v>
      </c>
      <c r="M2178" t="s">
        <v>75</v>
      </c>
      <c r="N2178" t="s">
        <v>49</v>
      </c>
      <c r="O2178" t="s">
        <v>50</v>
      </c>
      <c r="P2178" s="6" t="str">
        <f>LEFT(Table6[[#This Row],[PoliceStation]],LEN(Table6[[#This Row],[PoliceStation]])-4)</f>
        <v>Kampong Java</v>
      </c>
    </row>
    <row r="2179" spans="7:16" x14ac:dyDescent="0.2">
      <c r="G2179">
        <v>2018</v>
      </c>
      <c r="H2179" t="s">
        <v>12</v>
      </c>
      <c r="I2179">
        <v>28</v>
      </c>
      <c r="J2179" t="s">
        <v>88</v>
      </c>
      <c r="K2179" t="s">
        <v>3</v>
      </c>
      <c r="L2179" t="s">
        <v>89</v>
      </c>
      <c r="M2179" t="s">
        <v>52</v>
      </c>
      <c r="N2179" t="s">
        <v>42</v>
      </c>
      <c r="O2179" t="s">
        <v>43</v>
      </c>
      <c r="P2179" s="6" t="str">
        <f>LEFT(Table6[[#This Row],[PoliceStation]],LEN(Table6[[#This Row],[PoliceStation]])-4)</f>
        <v>Ang Mo Kio North</v>
      </c>
    </row>
    <row r="2180" spans="7:16" x14ac:dyDescent="0.2">
      <c r="G2180">
        <v>2018</v>
      </c>
      <c r="H2180" t="s">
        <v>14</v>
      </c>
      <c r="I2180">
        <v>1</v>
      </c>
      <c r="J2180" t="s">
        <v>88</v>
      </c>
      <c r="K2180" t="s">
        <v>4</v>
      </c>
      <c r="L2180" t="s">
        <v>89</v>
      </c>
      <c r="M2180" t="s">
        <v>72</v>
      </c>
      <c r="N2180" t="s">
        <v>49</v>
      </c>
      <c r="O2180" t="s">
        <v>50</v>
      </c>
      <c r="P2180" s="6" t="str">
        <f>LEFT(Table6[[#This Row],[PoliceStation]],LEN(Table6[[#This Row],[PoliceStation]])-4)</f>
        <v>Bishan</v>
      </c>
    </row>
    <row r="2181" spans="7:16" x14ac:dyDescent="0.2">
      <c r="G2181">
        <v>2018</v>
      </c>
      <c r="H2181" t="s">
        <v>16</v>
      </c>
      <c r="I2181">
        <v>2</v>
      </c>
      <c r="J2181" t="s">
        <v>88</v>
      </c>
      <c r="K2181" t="s">
        <v>6</v>
      </c>
      <c r="L2181" t="s">
        <v>89</v>
      </c>
      <c r="M2181" t="s">
        <v>52</v>
      </c>
      <c r="N2181" t="s">
        <v>42</v>
      </c>
      <c r="O2181" t="s">
        <v>43</v>
      </c>
      <c r="P2181" s="6" t="str">
        <f>LEFT(Table6[[#This Row],[PoliceStation]],LEN(Table6[[#This Row],[PoliceStation]])-4)</f>
        <v>Ang Mo Kio North</v>
      </c>
    </row>
    <row r="2182" spans="7:16" x14ac:dyDescent="0.2">
      <c r="G2182">
        <v>2018</v>
      </c>
      <c r="H2182" t="s">
        <v>15</v>
      </c>
      <c r="I2182">
        <v>5</v>
      </c>
      <c r="J2182" t="s">
        <v>88</v>
      </c>
      <c r="K2182" t="s">
        <v>5</v>
      </c>
      <c r="L2182" t="s">
        <v>89</v>
      </c>
      <c r="M2182" t="s">
        <v>80</v>
      </c>
      <c r="N2182" t="s">
        <v>49</v>
      </c>
      <c r="O2182" t="s">
        <v>50</v>
      </c>
      <c r="P2182" s="6" t="str">
        <f>LEFT(Table6[[#This Row],[PoliceStation]],LEN(Table6[[#This Row],[PoliceStation]])-4)</f>
        <v>Bukit Timah</v>
      </c>
    </row>
    <row r="2183" spans="7:16" x14ac:dyDescent="0.2">
      <c r="G2183">
        <v>2018</v>
      </c>
      <c r="H2183" t="s">
        <v>17</v>
      </c>
      <c r="I2183">
        <v>0</v>
      </c>
      <c r="J2183" t="s">
        <v>88</v>
      </c>
      <c r="K2183" t="s">
        <v>6</v>
      </c>
      <c r="L2183" t="s">
        <v>89</v>
      </c>
      <c r="M2183" t="s">
        <v>72</v>
      </c>
      <c r="N2183" t="s">
        <v>49</v>
      </c>
      <c r="O2183" t="s">
        <v>50</v>
      </c>
      <c r="P2183" s="6" t="str">
        <f>LEFT(Table6[[#This Row],[PoliceStation]],LEN(Table6[[#This Row],[PoliceStation]])-4)</f>
        <v>Bishan</v>
      </c>
    </row>
    <row r="2184" spans="7:16" x14ac:dyDescent="0.2">
      <c r="G2184">
        <v>2018</v>
      </c>
      <c r="H2184" t="s">
        <v>14</v>
      </c>
      <c r="I2184">
        <v>2</v>
      </c>
      <c r="J2184" t="s">
        <v>88</v>
      </c>
      <c r="K2184" t="s">
        <v>4</v>
      </c>
      <c r="L2184" t="s">
        <v>89</v>
      </c>
      <c r="M2184" t="s">
        <v>62</v>
      </c>
      <c r="N2184" t="s">
        <v>63</v>
      </c>
      <c r="O2184" t="s">
        <v>40</v>
      </c>
      <c r="P2184" s="6" t="str">
        <f>LEFT(Table6[[#This Row],[PoliceStation]],LEN(Table6[[#This Row],[PoliceStation]])-4)</f>
        <v>Clementi</v>
      </c>
    </row>
    <row r="2185" spans="7:16" x14ac:dyDescent="0.2">
      <c r="G2185">
        <v>2018</v>
      </c>
      <c r="H2185" t="s">
        <v>16</v>
      </c>
      <c r="I2185">
        <v>2</v>
      </c>
      <c r="J2185" t="s">
        <v>88</v>
      </c>
      <c r="K2185" t="s">
        <v>6</v>
      </c>
      <c r="L2185" t="s">
        <v>89</v>
      </c>
      <c r="M2185" t="s">
        <v>66</v>
      </c>
      <c r="N2185" t="s">
        <v>63</v>
      </c>
      <c r="O2185" t="s">
        <v>40</v>
      </c>
      <c r="P2185" s="6" t="str">
        <f>LEFT(Table6[[#This Row],[PoliceStation]],LEN(Table6[[#This Row],[PoliceStation]])-4)</f>
        <v>Bukit Merah West</v>
      </c>
    </row>
    <row r="2186" spans="7:16" x14ac:dyDescent="0.2">
      <c r="G2186">
        <v>2018</v>
      </c>
      <c r="H2186" t="s">
        <v>12</v>
      </c>
      <c r="I2186">
        <v>23</v>
      </c>
      <c r="J2186" t="s">
        <v>88</v>
      </c>
      <c r="K2186" t="s">
        <v>3</v>
      </c>
      <c r="L2186" t="s">
        <v>89</v>
      </c>
      <c r="M2186" t="s">
        <v>83</v>
      </c>
      <c r="N2186" t="s">
        <v>42</v>
      </c>
      <c r="O2186" t="s">
        <v>43</v>
      </c>
      <c r="P2186" s="6" t="str">
        <f>LEFT(Table6[[#This Row],[PoliceStation]],LEN(Table6[[#This Row],[PoliceStation]])-4)</f>
        <v>Punggol</v>
      </c>
    </row>
    <row r="2187" spans="7:16" x14ac:dyDescent="0.2">
      <c r="G2187">
        <v>2018</v>
      </c>
      <c r="H2187" t="s">
        <v>17</v>
      </c>
      <c r="I2187">
        <v>0</v>
      </c>
      <c r="J2187" t="s">
        <v>88</v>
      </c>
      <c r="K2187" t="s">
        <v>6</v>
      </c>
      <c r="L2187" t="s">
        <v>89</v>
      </c>
      <c r="M2187" t="s">
        <v>66</v>
      </c>
      <c r="N2187" t="s">
        <v>63</v>
      </c>
      <c r="O2187" t="s">
        <v>40</v>
      </c>
      <c r="P2187" s="6" t="str">
        <f>LEFT(Table6[[#This Row],[PoliceStation]],LEN(Table6[[#This Row],[PoliceStation]])-4)</f>
        <v>Bukit Merah West</v>
      </c>
    </row>
    <row r="2188" spans="7:16" x14ac:dyDescent="0.2">
      <c r="G2188">
        <v>2018</v>
      </c>
      <c r="H2188" t="s">
        <v>14</v>
      </c>
      <c r="I2188">
        <v>2</v>
      </c>
      <c r="J2188" t="s">
        <v>88</v>
      </c>
      <c r="K2188" t="s">
        <v>4</v>
      </c>
      <c r="L2188" t="s">
        <v>89</v>
      </c>
      <c r="M2188" t="s">
        <v>55</v>
      </c>
      <c r="N2188" t="s">
        <v>56</v>
      </c>
      <c r="O2188" t="s">
        <v>50</v>
      </c>
      <c r="P2188" s="6" t="str">
        <f>LEFT(Table6[[#This Row],[PoliceStation]],LEN(Table6[[#This Row],[PoliceStation]])-4)</f>
        <v>Bukit Merah East</v>
      </c>
    </row>
    <row r="2189" spans="7:16" x14ac:dyDescent="0.2">
      <c r="G2189">
        <v>2018</v>
      </c>
      <c r="H2189" t="s">
        <v>15</v>
      </c>
      <c r="I2189">
        <v>12</v>
      </c>
      <c r="J2189" t="s">
        <v>88</v>
      </c>
      <c r="K2189" t="s">
        <v>5</v>
      </c>
      <c r="L2189" t="s">
        <v>89</v>
      </c>
      <c r="M2189" t="s">
        <v>55</v>
      </c>
      <c r="N2189" t="s">
        <v>56</v>
      </c>
      <c r="O2189" t="s">
        <v>50</v>
      </c>
      <c r="P2189" s="6" t="str">
        <f>LEFT(Table6[[#This Row],[PoliceStation]],LEN(Table6[[#This Row],[PoliceStation]])-4)</f>
        <v>Bukit Merah East</v>
      </c>
    </row>
    <row r="2190" spans="7:16" x14ac:dyDescent="0.2">
      <c r="G2190">
        <v>2018</v>
      </c>
      <c r="H2190" t="s">
        <v>17</v>
      </c>
      <c r="I2190">
        <v>8</v>
      </c>
      <c r="J2190" t="s">
        <v>88</v>
      </c>
      <c r="K2190" t="s">
        <v>6</v>
      </c>
      <c r="L2190" t="s">
        <v>89</v>
      </c>
      <c r="M2190" t="s">
        <v>55</v>
      </c>
      <c r="N2190" t="s">
        <v>56</v>
      </c>
      <c r="O2190" t="s">
        <v>50</v>
      </c>
      <c r="P2190" s="6" t="str">
        <f>LEFT(Table6[[#This Row],[PoliceStation]],LEN(Table6[[#This Row],[PoliceStation]])-4)</f>
        <v>Bukit Merah East</v>
      </c>
    </row>
    <row r="2191" spans="7:16" x14ac:dyDescent="0.2">
      <c r="G2191">
        <v>2018</v>
      </c>
      <c r="H2191" t="s">
        <v>16</v>
      </c>
      <c r="I2191">
        <v>1</v>
      </c>
      <c r="J2191" t="s">
        <v>88</v>
      </c>
      <c r="K2191" t="s">
        <v>6</v>
      </c>
      <c r="L2191" t="s">
        <v>89</v>
      </c>
      <c r="M2191" t="s">
        <v>55</v>
      </c>
      <c r="N2191" t="s">
        <v>56</v>
      </c>
      <c r="O2191" t="s">
        <v>50</v>
      </c>
      <c r="P2191" s="6" t="str">
        <f>LEFT(Table6[[#This Row],[PoliceStation]],LEN(Table6[[#This Row],[PoliceStation]])-4)</f>
        <v>Bukit Merah East</v>
      </c>
    </row>
    <row r="2192" spans="7:16" x14ac:dyDescent="0.2">
      <c r="G2192">
        <v>2018</v>
      </c>
      <c r="H2192" t="s">
        <v>12</v>
      </c>
      <c r="I2192">
        <v>74</v>
      </c>
      <c r="J2192" t="s">
        <v>88</v>
      </c>
      <c r="K2192" t="s">
        <v>3</v>
      </c>
      <c r="L2192" t="s">
        <v>89</v>
      </c>
      <c r="M2192" t="s">
        <v>55</v>
      </c>
      <c r="N2192" t="s">
        <v>56</v>
      </c>
      <c r="O2192" t="s">
        <v>50</v>
      </c>
      <c r="P2192" s="6" t="str">
        <f>LEFT(Table6[[#This Row],[PoliceStation]],LEN(Table6[[#This Row],[PoliceStation]])-4)</f>
        <v>Bukit Merah East</v>
      </c>
    </row>
    <row r="2193" spans="7:16" x14ac:dyDescent="0.2">
      <c r="G2193">
        <v>2018</v>
      </c>
      <c r="H2193" t="s">
        <v>14</v>
      </c>
      <c r="I2193">
        <v>5</v>
      </c>
      <c r="J2193" t="s">
        <v>88</v>
      </c>
      <c r="K2193" t="s">
        <v>4</v>
      </c>
      <c r="L2193" t="s">
        <v>89</v>
      </c>
      <c r="M2193" t="s">
        <v>79</v>
      </c>
      <c r="N2193" t="s">
        <v>56</v>
      </c>
      <c r="O2193" t="s">
        <v>50</v>
      </c>
      <c r="P2193" s="6" t="str">
        <f>LEFT(Table6[[#This Row],[PoliceStation]],LEN(Table6[[#This Row],[PoliceStation]])-4)</f>
        <v>Marina Bay</v>
      </c>
    </row>
    <row r="2194" spans="7:16" x14ac:dyDescent="0.2">
      <c r="G2194">
        <v>2018</v>
      </c>
      <c r="H2194" t="s">
        <v>15</v>
      </c>
      <c r="I2194">
        <v>4</v>
      </c>
      <c r="J2194" t="s">
        <v>88</v>
      </c>
      <c r="K2194" t="s">
        <v>5</v>
      </c>
      <c r="L2194" t="s">
        <v>89</v>
      </c>
      <c r="M2194" t="s">
        <v>79</v>
      </c>
      <c r="N2194" t="s">
        <v>56</v>
      </c>
      <c r="O2194" t="s">
        <v>50</v>
      </c>
      <c r="P2194" s="6" t="str">
        <f>LEFT(Table6[[#This Row],[PoliceStation]],LEN(Table6[[#This Row],[PoliceStation]])-4)</f>
        <v>Marina Bay</v>
      </c>
    </row>
    <row r="2195" spans="7:16" x14ac:dyDescent="0.2">
      <c r="G2195">
        <v>2018</v>
      </c>
      <c r="H2195" t="s">
        <v>17</v>
      </c>
      <c r="I2195">
        <v>3</v>
      </c>
      <c r="J2195" t="s">
        <v>88</v>
      </c>
      <c r="K2195" t="s">
        <v>6</v>
      </c>
      <c r="L2195" t="s">
        <v>89</v>
      </c>
      <c r="M2195" t="s">
        <v>79</v>
      </c>
      <c r="N2195" t="s">
        <v>56</v>
      </c>
      <c r="O2195" t="s">
        <v>50</v>
      </c>
      <c r="P2195" s="6" t="str">
        <f>LEFT(Table6[[#This Row],[PoliceStation]],LEN(Table6[[#This Row],[PoliceStation]])-4)</f>
        <v>Marina Bay</v>
      </c>
    </row>
    <row r="2196" spans="7:16" x14ac:dyDescent="0.2">
      <c r="G2196">
        <v>2018</v>
      </c>
      <c r="H2196" t="s">
        <v>16</v>
      </c>
      <c r="I2196">
        <v>3</v>
      </c>
      <c r="J2196" t="s">
        <v>88</v>
      </c>
      <c r="K2196" t="s">
        <v>6</v>
      </c>
      <c r="L2196" t="s">
        <v>89</v>
      </c>
      <c r="M2196" t="s">
        <v>79</v>
      </c>
      <c r="N2196" t="s">
        <v>56</v>
      </c>
      <c r="O2196" t="s">
        <v>50</v>
      </c>
      <c r="P2196" s="6" t="str">
        <f>LEFT(Table6[[#This Row],[PoliceStation]],LEN(Table6[[#This Row],[PoliceStation]])-4)</f>
        <v>Marina Bay</v>
      </c>
    </row>
    <row r="2197" spans="7:16" x14ac:dyDescent="0.2">
      <c r="G2197">
        <v>2018</v>
      </c>
      <c r="H2197" t="s">
        <v>12</v>
      </c>
      <c r="I2197">
        <v>141</v>
      </c>
      <c r="J2197" t="s">
        <v>88</v>
      </c>
      <c r="K2197" t="s">
        <v>3</v>
      </c>
      <c r="L2197" t="s">
        <v>89</v>
      </c>
      <c r="M2197" t="s">
        <v>79</v>
      </c>
      <c r="N2197" t="s">
        <v>56</v>
      </c>
      <c r="O2197" t="s">
        <v>50</v>
      </c>
      <c r="P2197" s="6" t="str">
        <f>LEFT(Table6[[#This Row],[PoliceStation]],LEN(Table6[[#This Row],[PoliceStation]])-4)</f>
        <v>Marina Bay</v>
      </c>
    </row>
    <row r="2198" spans="7:16" x14ac:dyDescent="0.2">
      <c r="G2198">
        <v>2018</v>
      </c>
      <c r="H2198" t="s">
        <v>14</v>
      </c>
      <c r="I2198">
        <v>10</v>
      </c>
      <c r="J2198" t="s">
        <v>88</v>
      </c>
      <c r="K2198" t="s">
        <v>4</v>
      </c>
      <c r="L2198" t="s">
        <v>89</v>
      </c>
      <c r="M2198" t="s">
        <v>73</v>
      </c>
      <c r="N2198" t="s">
        <v>56</v>
      </c>
      <c r="O2198" t="s">
        <v>50</v>
      </c>
      <c r="P2198" s="6" t="str">
        <f>LEFT(Table6[[#This Row],[PoliceStation]],LEN(Table6[[#This Row],[PoliceStation]])-4)</f>
        <v>Rochor</v>
      </c>
    </row>
    <row r="2199" spans="7:16" x14ac:dyDescent="0.2">
      <c r="G2199">
        <v>2018</v>
      </c>
      <c r="H2199" t="s">
        <v>15</v>
      </c>
      <c r="I2199">
        <v>8</v>
      </c>
      <c r="J2199" t="s">
        <v>88</v>
      </c>
      <c r="K2199" t="s">
        <v>5</v>
      </c>
      <c r="L2199" t="s">
        <v>89</v>
      </c>
      <c r="M2199" t="s">
        <v>73</v>
      </c>
      <c r="N2199" t="s">
        <v>56</v>
      </c>
      <c r="O2199" t="s">
        <v>50</v>
      </c>
      <c r="P2199" s="6" t="str">
        <f>LEFT(Table6[[#This Row],[PoliceStation]],LEN(Table6[[#This Row],[PoliceStation]])-4)</f>
        <v>Rochor</v>
      </c>
    </row>
    <row r="2200" spans="7:16" x14ac:dyDescent="0.2">
      <c r="G2200">
        <v>2018</v>
      </c>
      <c r="H2200" t="s">
        <v>17</v>
      </c>
      <c r="I2200">
        <v>4</v>
      </c>
      <c r="J2200" t="s">
        <v>88</v>
      </c>
      <c r="K2200" t="s">
        <v>6</v>
      </c>
      <c r="L2200" t="s">
        <v>89</v>
      </c>
      <c r="M2200" t="s">
        <v>73</v>
      </c>
      <c r="N2200" t="s">
        <v>56</v>
      </c>
      <c r="O2200" t="s">
        <v>50</v>
      </c>
      <c r="P2200" s="6" t="str">
        <f>LEFT(Table6[[#This Row],[PoliceStation]],LEN(Table6[[#This Row],[PoliceStation]])-4)</f>
        <v>Rochor</v>
      </c>
    </row>
    <row r="2201" spans="7:16" x14ac:dyDescent="0.2">
      <c r="G2201">
        <v>2018</v>
      </c>
      <c r="H2201" t="s">
        <v>16</v>
      </c>
      <c r="I2201">
        <v>3</v>
      </c>
      <c r="J2201" t="s">
        <v>88</v>
      </c>
      <c r="K2201" t="s">
        <v>6</v>
      </c>
      <c r="L2201" t="s">
        <v>89</v>
      </c>
      <c r="M2201" t="s">
        <v>73</v>
      </c>
      <c r="N2201" t="s">
        <v>56</v>
      </c>
      <c r="O2201" t="s">
        <v>50</v>
      </c>
      <c r="P2201" s="6" t="str">
        <f>LEFT(Table6[[#This Row],[PoliceStation]],LEN(Table6[[#This Row],[PoliceStation]])-4)</f>
        <v>Rochor</v>
      </c>
    </row>
    <row r="2202" spans="7:16" x14ac:dyDescent="0.2">
      <c r="G2202">
        <v>2018</v>
      </c>
      <c r="H2202" t="s">
        <v>12</v>
      </c>
      <c r="I2202">
        <v>69</v>
      </c>
      <c r="J2202" t="s">
        <v>88</v>
      </c>
      <c r="K2202" t="s">
        <v>3</v>
      </c>
      <c r="L2202" t="s">
        <v>89</v>
      </c>
      <c r="M2202" t="s">
        <v>73</v>
      </c>
      <c r="N2202" t="s">
        <v>56</v>
      </c>
      <c r="O2202" t="s">
        <v>50</v>
      </c>
      <c r="P2202" s="6" t="str">
        <f>LEFT(Table6[[#This Row],[PoliceStation]],LEN(Table6[[#This Row],[PoliceStation]])-4)</f>
        <v>Rochor</v>
      </c>
    </row>
    <row r="2203" spans="7:16" x14ac:dyDescent="0.2">
      <c r="G2203">
        <v>2018</v>
      </c>
      <c r="H2203" t="s">
        <v>14</v>
      </c>
      <c r="I2203">
        <v>1</v>
      </c>
      <c r="J2203" t="s">
        <v>88</v>
      </c>
      <c r="K2203" t="s">
        <v>4</v>
      </c>
      <c r="L2203" t="s">
        <v>89</v>
      </c>
      <c r="M2203" t="s">
        <v>66</v>
      </c>
      <c r="N2203" t="s">
        <v>63</v>
      </c>
      <c r="O2203" t="s">
        <v>40</v>
      </c>
      <c r="P2203" s="6" t="str">
        <f>LEFT(Table6[[#This Row],[PoliceStation]],LEN(Table6[[#This Row],[PoliceStation]])-4)</f>
        <v>Bukit Merah West</v>
      </c>
    </row>
    <row r="2204" spans="7:16" x14ac:dyDescent="0.2">
      <c r="G2204">
        <v>2018</v>
      </c>
      <c r="H2204" t="s">
        <v>15</v>
      </c>
      <c r="I2204">
        <v>5</v>
      </c>
      <c r="J2204" t="s">
        <v>88</v>
      </c>
      <c r="K2204" t="s">
        <v>5</v>
      </c>
      <c r="L2204" t="s">
        <v>89</v>
      </c>
      <c r="M2204" t="s">
        <v>66</v>
      </c>
      <c r="N2204" t="s">
        <v>63</v>
      </c>
      <c r="O2204" t="s">
        <v>40</v>
      </c>
      <c r="P2204" s="6" t="str">
        <f>LEFT(Table6[[#This Row],[PoliceStation]],LEN(Table6[[#This Row],[PoliceStation]])-4)</f>
        <v>Bukit Merah West</v>
      </c>
    </row>
    <row r="2205" spans="7:16" x14ac:dyDescent="0.2">
      <c r="G2205">
        <v>2018</v>
      </c>
      <c r="H2205" t="s">
        <v>16</v>
      </c>
      <c r="I2205">
        <v>0</v>
      </c>
      <c r="J2205" t="s">
        <v>88</v>
      </c>
      <c r="K2205" t="s">
        <v>6</v>
      </c>
      <c r="L2205" t="s">
        <v>89</v>
      </c>
      <c r="M2205" t="s">
        <v>72</v>
      </c>
      <c r="N2205" t="s">
        <v>49</v>
      </c>
      <c r="O2205" t="s">
        <v>50</v>
      </c>
      <c r="P2205" s="6" t="str">
        <f>LEFT(Table6[[#This Row],[PoliceStation]],LEN(Table6[[#This Row],[PoliceStation]])-4)</f>
        <v>Bishan</v>
      </c>
    </row>
    <row r="2206" spans="7:16" x14ac:dyDescent="0.2">
      <c r="G2206">
        <v>2018</v>
      </c>
      <c r="H2206" t="s">
        <v>12</v>
      </c>
      <c r="I2206">
        <v>38</v>
      </c>
      <c r="J2206" t="s">
        <v>88</v>
      </c>
      <c r="K2206" t="s">
        <v>3</v>
      </c>
      <c r="L2206" t="s">
        <v>89</v>
      </c>
      <c r="M2206" t="s">
        <v>72</v>
      </c>
      <c r="N2206" t="s">
        <v>49</v>
      </c>
      <c r="O2206" t="s">
        <v>50</v>
      </c>
      <c r="P2206" s="6" t="str">
        <f>LEFT(Table6[[#This Row],[PoliceStation]],LEN(Table6[[#This Row],[PoliceStation]])-4)</f>
        <v>Bishan</v>
      </c>
    </row>
    <row r="2207" spans="7:16" x14ac:dyDescent="0.2">
      <c r="G2207">
        <v>2018</v>
      </c>
      <c r="H2207" t="s">
        <v>14</v>
      </c>
      <c r="I2207">
        <v>3</v>
      </c>
      <c r="J2207" t="s">
        <v>88</v>
      </c>
      <c r="K2207" t="s">
        <v>4</v>
      </c>
      <c r="L2207" t="s">
        <v>89</v>
      </c>
      <c r="M2207" t="s">
        <v>80</v>
      </c>
      <c r="N2207" t="s">
        <v>49</v>
      </c>
      <c r="O2207" t="s">
        <v>50</v>
      </c>
      <c r="P2207" s="6" t="str">
        <f>LEFT(Table6[[#This Row],[PoliceStation]],LEN(Table6[[#This Row],[PoliceStation]])-4)</f>
        <v>Bukit Timah</v>
      </c>
    </row>
    <row r="2208" spans="7:16" x14ac:dyDescent="0.2">
      <c r="G2208">
        <v>2018</v>
      </c>
      <c r="H2208" t="s">
        <v>17</v>
      </c>
      <c r="I2208">
        <v>1</v>
      </c>
      <c r="J2208" t="s">
        <v>88</v>
      </c>
      <c r="K2208" t="s">
        <v>6</v>
      </c>
      <c r="L2208" t="s">
        <v>89</v>
      </c>
      <c r="M2208" t="s">
        <v>52</v>
      </c>
      <c r="N2208" t="s">
        <v>42</v>
      </c>
      <c r="O2208" t="s">
        <v>43</v>
      </c>
      <c r="P2208" s="6" t="str">
        <f>LEFT(Table6[[#This Row],[PoliceStation]],LEN(Table6[[#This Row],[PoliceStation]])-4)</f>
        <v>Ang Mo Kio North</v>
      </c>
    </row>
    <row r="2209" spans="7:16" x14ac:dyDescent="0.2">
      <c r="G2209">
        <v>2018</v>
      </c>
      <c r="H2209" t="s">
        <v>12</v>
      </c>
      <c r="I2209">
        <v>32</v>
      </c>
      <c r="J2209" t="s">
        <v>88</v>
      </c>
      <c r="K2209" t="s">
        <v>3</v>
      </c>
      <c r="L2209" t="s">
        <v>89</v>
      </c>
      <c r="M2209" t="s">
        <v>77</v>
      </c>
      <c r="N2209" t="s">
        <v>45</v>
      </c>
      <c r="O2209" t="s">
        <v>46</v>
      </c>
      <c r="P2209" s="6" t="str">
        <f>LEFT(Table6[[#This Row],[PoliceStation]],LEN(Table6[[#This Row],[PoliceStation]])-4)</f>
        <v>Marine Parade</v>
      </c>
    </row>
    <row r="2210" spans="7:16" x14ac:dyDescent="0.2">
      <c r="G2210">
        <v>2018</v>
      </c>
      <c r="H2210" t="s">
        <v>14</v>
      </c>
      <c r="I2210">
        <v>1</v>
      </c>
      <c r="J2210" t="s">
        <v>88</v>
      </c>
      <c r="K2210" t="s">
        <v>4</v>
      </c>
      <c r="L2210" t="s">
        <v>89</v>
      </c>
      <c r="M2210" t="s">
        <v>58</v>
      </c>
      <c r="N2210" t="s">
        <v>39</v>
      </c>
      <c r="O2210" t="s">
        <v>40</v>
      </c>
      <c r="P2210" s="6" t="str">
        <f>LEFT(Table6[[#This Row],[PoliceStation]],LEN(Table6[[#This Row],[PoliceStation]])-4)</f>
        <v>Bukit Batok</v>
      </c>
    </row>
    <row r="2211" spans="7:16" x14ac:dyDescent="0.2">
      <c r="G2211">
        <v>2018</v>
      </c>
      <c r="H2211" t="s">
        <v>12</v>
      </c>
      <c r="I2211">
        <v>43</v>
      </c>
      <c r="J2211" t="s">
        <v>88</v>
      </c>
      <c r="K2211" t="s">
        <v>3</v>
      </c>
      <c r="L2211" t="s">
        <v>89</v>
      </c>
      <c r="M2211" t="s">
        <v>65</v>
      </c>
      <c r="N2211" t="s">
        <v>42</v>
      </c>
      <c r="O2211" t="s">
        <v>43</v>
      </c>
      <c r="P2211" s="6" t="str">
        <f>LEFT(Table6[[#This Row],[PoliceStation]],LEN(Table6[[#This Row],[PoliceStation]])-4)</f>
        <v>Yishun North</v>
      </c>
    </row>
    <row r="2212" spans="7:16" x14ac:dyDescent="0.2">
      <c r="G2212">
        <v>2018</v>
      </c>
      <c r="H2212" t="s">
        <v>15</v>
      </c>
      <c r="I2212">
        <v>0</v>
      </c>
      <c r="J2212" t="s">
        <v>88</v>
      </c>
      <c r="K2212" t="s">
        <v>5</v>
      </c>
      <c r="L2212" t="s">
        <v>89</v>
      </c>
      <c r="M2212" t="s">
        <v>38</v>
      </c>
      <c r="N2212" t="s">
        <v>39</v>
      </c>
      <c r="O2212" t="s">
        <v>40</v>
      </c>
      <c r="P2212" s="6" t="str">
        <f>LEFT(Table6[[#This Row],[PoliceStation]],LEN(Table6[[#This Row],[PoliceStation]])-4)</f>
        <v>Woodlands</v>
      </c>
    </row>
    <row r="2213" spans="7:16" x14ac:dyDescent="0.2">
      <c r="G2213">
        <v>2018</v>
      </c>
      <c r="H2213" t="s">
        <v>16</v>
      </c>
      <c r="I2213">
        <v>1</v>
      </c>
      <c r="J2213" t="s">
        <v>88</v>
      </c>
      <c r="K2213" t="s">
        <v>6</v>
      </c>
      <c r="L2213" t="s">
        <v>89</v>
      </c>
      <c r="M2213" t="s">
        <v>76</v>
      </c>
      <c r="N2213" t="s">
        <v>90</v>
      </c>
      <c r="O2213" t="s">
        <v>91</v>
      </c>
      <c r="P2213" s="6" t="str">
        <f>LEFT(Table6[[#This Row],[PoliceStation]],LEN(Table6[[#This Row],[PoliceStation]])-4)</f>
        <v>Sembawang</v>
      </c>
    </row>
    <row r="2214" spans="7:16" x14ac:dyDescent="0.2">
      <c r="G2214">
        <v>2018</v>
      </c>
      <c r="H2214" t="s">
        <v>17</v>
      </c>
      <c r="I2214">
        <v>0</v>
      </c>
      <c r="J2214" t="s">
        <v>88</v>
      </c>
      <c r="K2214" t="s">
        <v>6</v>
      </c>
      <c r="L2214" t="s">
        <v>89</v>
      </c>
      <c r="M2214" t="s">
        <v>76</v>
      </c>
      <c r="N2214" t="s">
        <v>90</v>
      </c>
      <c r="O2214" t="s">
        <v>91</v>
      </c>
      <c r="P2214" s="6" t="str">
        <f>LEFT(Table6[[#This Row],[PoliceStation]],LEN(Table6[[#This Row],[PoliceStation]])-4)</f>
        <v>Sembawang</v>
      </c>
    </row>
    <row r="2215" spans="7:16" x14ac:dyDescent="0.2">
      <c r="G2215">
        <v>2018</v>
      </c>
      <c r="H2215" t="s">
        <v>15</v>
      </c>
      <c r="I2215">
        <v>0</v>
      </c>
      <c r="J2215" t="s">
        <v>88</v>
      </c>
      <c r="K2215" t="s">
        <v>5</v>
      </c>
      <c r="L2215" t="s">
        <v>89</v>
      </c>
      <c r="M2215" t="s">
        <v>76</v>
      </c>
      <c r="N2215" t="s">
        <v>90</v>
      </c>
      <c r="O2215" t="s">
        <v>91</v>
      </c>
      <c r="P2215" s="6" t="str">
        <f>LEFT(Table6[[#This Row],[PoliceStation]],LEN(Table6[[#This Row],[PoliceStation]])-4)</f>
        <v>Sembawang</v>
      </c>
    </row>
    <row r="2216" spans="7:16" x14ac:dyDescent="0.2">
      <c r="G2216">
        <v>2018</v>
      </c>
      <c r="H2216" t="s">
        <v>14</v>
      </c>
      <c r="I2216">
        <v>0</v>
      </c>
      <c r="J2216" t="s">
        <v>88</v>
      </c>
      <c r="K2216" t="s">
        <v>4</v>
      </c>
      <c r="L2216" t="s">
        <v>89</v>
      </c>
      <c r="M2216" t="s">
        <v>76</v>
      </c>
      <c r="N2216" t="s">
        <v>90</v>
      </c>
      <c r="O2216" t="s">
        <v>91</v>
      </c>
      <c r="P2216" s="6" t="str">
        <f>LEFT(Table6[[#This Row],[PoliceStation]],LEN(Table6[[#This Row],[PoliceStation]])-4)</f>
        <v>Sembawang</v>
      </c>
    </row>
    <row r="2217" spans="7:16" x14ac:dyDescent="0.2">
      <c r="G2217">
        <v>2018</v>
      </c>
      <c r="H2217" t="s">
        <v>12</v>
      </c>
      <c r="I2217">
        <v>1</v>
      </c>
      <c r="J2217" t="s">
        <v>88</v>
      </c>
      <c r="K2217" t="s">
        <v>3</v>
      </c>
      <c r="L2217" t="s">
        <v>89</v>
      </c>
      <c r="M2217" t="s">
        <v>69</v>
      </c>
      <c r="N2217" t="s">
        <v>90</v>
      </c>
      <c r="O2217" t="s">
        <v>91</v>
      </c>
      <c r="P2217" s="6" t="str">
        <f>LEFT(Table6[[#This Row],[PoliceStation]],LEN(Table6[[#This Row],[PoliceStation]])-4)</f>
        <v>Yishun South</v>
      </c>
    </row>
    <row r="2218" spans="7:16" x14ac:dyDescent="0.2">
      <c r="G2218">
        <v>2018</v>
      </c>
      <c r="H2218" t="s">
        <v>16</v>
      </c>
      <c r="I2218">
        <v>0</v>
      </c>
      <c r="J2218" t="s">
        <v>88</v>
      </c>
      <c r="K2218" t="s">
        <v>6</v>
      </c>
      <c r="L2218" t="s">
        <v>89</v>
      </c>
      <c r="M2218" t="s">
        <v>69</v>
      </c>
      <c r="N2218" t="s">
        <v>90</v>
      </c>
      <c r="O2218" t="s">
        <v>91</v>
      </c>
      <c r="P2218" s="6" t="str">
        <f>LEFT(Table6[[#This Row],[PoliceStation]],LEN(Table6[[#This Row],[PoliceStation]])-4)</f>
        <v>Yishun South</v>
      </c>
    </row>
    <row r="2219" spans="7:16" x14ac:dyDescent="0.2">
      <c r="G2219">
        <v>2018</v>
      </c>
      <c r="H2219" t="s">
        <v>17</v>
      </c>
      <c r="I2219">
        <v>0</v>
      </c>
      <c r="J2219" t="s">
        <v>88</v>
      </c>
      <c r="K2219" t="s">
        <v>6</v>
      </c>
      <c r="L2219" t="s">
        <v>89</v>
      </c>
      <c r="M2219" t="s">
        <v>69</v>
      </c>
      <c r="N2219" t="s">
        <v>90</v>
      </c>
      <c r="O2219" t="s">
        <v>91</v>
      </c>
      <c r="P2219" s="6" t="str">
        <f>LEFT(Table6[[#This Row],[PoliceStation]],LEN(Table6[[#This Row],[PoliceStation]])-4)</f>
        <v>Yishun South</v>
      </c>
    </row>
    <row r="2220" spans="7:16" x14ac:dyDescent="0.2">
      <c r="G2220">
        <v>2018</v>
      </c>
      <c r="H2220" t="s">
        <v>15</v>
      </c>
      <c r="I2220">
        <v>0</v>
      </c>
      <c r="J2220" t="s">
        <v>88</v>
      </c>
      <c r="K2220" t="s">
        <v>5</v>
      </c>
      <c r="L2220" t="s">
        <v>89</v>
      </c>
      <c r="M2220" t="s">
        <v>69</v>
      </c>
      <c r="N2220" t="s">
        <v>90</v>
      </c>
      <c r="O2220" t="s">
        <v>91</v>
      </c>
      <c r="P2220" s="6" t="str">
        <f>LEFT(Table6[[#This Row],[PoliceStation]],LEN(Table6[[#This Row],[PoliceStation]])-4)</f>
        <v>Yishun South</v>
      </c>
    </row>
    <row r="2221" spans="7:16" x14ac:dyDescent="0.2">
      <c r="G2221">
        <v>2018</v>
      </c>
      <c r="H2221" t="s">
        <v>14</v>
      </c>
      <c r="I2221">
        <v>0</v>
      </c>
      <c r="J2221" t="s">
        <v>88</v>
      </c>
      <c r="K2221" t="s">
        <v>4</v>
      </c>
      <c r="L2221" t="s">
        <v>89</v>
      </c>
      <c r="M2221" t="s">
        <v>69</v>
      </c>
      <c r="N2221" t="s">
        <v>90</v>
      </c>
      <c r="O2221" t="s">
        <v>91</v>
      </c>
      <c r="P2221" s="6" t="str">
        <f>LEFT(Table6[[#This Row],[PoliceStation]],LEN(Table6[[#This Row],[PoliceStation]])-4)</f>
        <v>Yishun South</v>
      </c>
    </row>
    <row r="2222" spans="7:16" x14ac:dyDescent="0.2">
      <c r="G2222">
        <v>2018</v>
      </c>
      <c r="H2222" t="s">
        <v>12</v>
      </c>
      <c r="I2222">
        <v>4</v>
      </c>
      <c r="J2222" t="s">
        <v>88</v>
      </c>
      <c r="K2222" t="s">
        <v>3</v>
      </c>
      <c r="L2222" t="s">
        <v>89</v>
      </c>
      <c r="M2222" t="s">
        <v>65</v>
      </c>
      <c r="N2222" t="s">
        <v>90</v>
      </c>
      <c r="O2222" t="s">
        <v>91</v>
      </c>
      <c r="P2222" s="6" t="str">
        <f>LEFT(Table6[[#This Row],[PoliceStation]],LEN(Table6[[#This Row],[PoliceStation]])-4)</f>
        <v>Yishun North</v>
      </c>
    </row>
    <row r="2223" spans="7:16" x14ac:dyDescent="0.2">
      <c r="G2223">
        <v>2018</v>
      </c>
      <c r="H2223" t="s">
        <v>16</v>
      </c>
      <c r="I2223">
        <v>0</v>
      </c>
      <c r="J2223" t="s">
        <v>88</v>
      </c>
      <c r="K2223" t="s">
        <v>6</v>
      </c>
      <c r="L2223" t="s">
        <v>89</v>
      </c>
      <c r="M2223" t="s">
        <v>65</v>
      </c>
      <c r="N2223" t="s">
        <v>90</v>
      </c>
      <c r="O2223" t="s">
        <v>91</v>
      </c>
      <c r="P2223" s="6" t="str">
        <f>LEFT(Table6[[#This Row],[PoliceStation]],LEN(Table6[[#This Row],[PoliceStation]])-4)</f>
        <v>Yishun North</v>
      </c>
    </row>
    <row r="2224" spans="7:16" x14ac:dyDescent="0.2">
      <c r="G2224">
        <v>2018</v>
      </c>
      <c r="H2224" t="s">
        <v>15</v>
      </c>
      <c r="I2224">
        <v>2</v>
      </c>
      <c r="J2224" t="s">
        <v>88</v>
      </c>
      <c r="K2224" t="s">
        <v>5</v>
      </c>
      <c r="L2224" t="s">
        <v>89</v>
      </c>
      <c r="M2224" t="s">
        <v>65</v>
      </c>
      <c r="N2224" t="s">
        <v>90</v>
      </c>
      <c r="O2224" t="s">
        <v>91</v>
      </c>
      <c r="P2224" s="6" t="str">
        <f>LEFT(Table6[[#This Row],[PoliceStation]],LEN(Table6[[#This Row],[PoliceStation]])-4)</f>
        <v>Yishun North</v>
      </c>
    </row>
    <row r="2225" spans="7:16" x14ac:dyDescent="0.2">
      <c r="G2225">
        <v>2018</v>
      </c>
      <c r="H2225" t="s">
        <v>14</v>
      </c>
      <c r="I2225">
        <v>0</v>
      </c>
      <c r="J2225" t="s">
        <v>88</v>
      </c>
      <c r="K2225" t="s">
        <v>4</v>
      </c>
      <c r="L2225" t="s">
        <v>89</v>
      </c>
      <c r="M2225" t="s">
        <v>38</v>
      </c>
      <c r="N2225" t="s">
        <v>39</v>
      </c>
      <c r="O2225" t="s">
        <v>40</v>
      </c>
      <c r="P2225" s="6" t="str">
        <f>LEFT(Table6[[#This Row],[PoliceStation]],LEN(Table6[[#This Row],[PoliceStation]])-4)</f>
        <v>Woodlands</v>
      </c>
    </row>
    <row r="2226" spans="7:16" x14ac:dyDescent="0.2">
      <c r="G2226">
        <v>2018</v>
      </c>
      <c r="H2226" t="s">
        <v>12</v>
      </c>
      <c r="I2226">
        <v>36</v>
      </c>
      <c r="J2226" t="s">
        <v>88</v>
      </c>
      <c r="K2226" t="s">
        <v>3</v>
      </c>
      <c r="L2226" t="s">
        <v>89</v>
      </c>
      <c r="M2226" t="s">
        <v>70</v>
      </c>
      <c r="N2226" t="s">
        <v>39</v>
      </c>
      <c r="O2226" t="s">
        <v>40</v>
      </c>
      <c r="P2226" s="6" t="str">
        <f>LEFT(Table6[[#This Row],[PoliceStation]],LEN(Table6[[#This Row],[PoliceStation]])-4)</f>
        <v>Bukit Panjang</v>
      </c>
    </row>
    <row r="2227" spans="7:16" x14ac:dyDescent="0.2">
      <c r="G2227">
        <v>2018</v>
      </c>
      <c r="H2227" t="s">
        <v>16</v>
      </c>
      <c r="I2227">
        <v>12</v>
      </c>
      <c r="J2227" t="s">
        <v>88</v>
      </c>
      <c r="K2227" t="s">
        <v>6</v>
      </c>
      <c r="L2227" t="s">
        <v>89</v>
      </c>
      <c r="M2227" t="s">
        <v>53</v>
      </c>
      <c r="N2227" t="s">
        <v>39</v>
      </c>
      <c r="O2227" t="s">
        <v>40</v>
      </c>
      <c r="P2227" s="6" t="str">
        <f>LEFT(Table6[[#This Row],[PoliceStation]],LEN(Table6[[#This Row],[PoliceStation]])-4)</f>
        <v>Nanyang</v>
      </c>
    </row>
    <row r="2228" spans="7:16" x14ac:dyDescent="0.2">
      <c r="G2228">
        <v>2018</v>
      </c>
      <c r="H2228" t="s">
        <v>17</v>
      </c>
      <c r="I2228">
        <v>1</v>
      </c>
      <c r="J2228" t="s">
        <v>88</v>
      </c>
      <c r="K2228" t="s">
        <v>6</v>
      </c>
      <c r="L2228" t="s">
        <v>89</v>
      </c>
      <c r="M2228" t="s">
        <v>48</v>
      </c>
      <c r="N2228" t="s">
        <v>49</v>
      </c>
      <c r="O2228" t="s">
        <v>50</v>
      </c>
      <c r="P2228" s="6" t="str">
        <f>LEFT(Table6[[#This Row],[PoliceStation]],LEN(Table6[[#This Row],[PoliceStation]])-4)</f>
        <v>Toa Payoh</v>
      </c>
    </row>
    <row r="2229" spans="7:16" x14ac:dyDescent="0.2">
      <c r="G2229">
        <v>2018</v>
      </c>
      <c r="H2229" t="s">
        <v>15</v>
      </c>
      <c r="I2229">
        <v>4</v>
      </c>
      <c r="J2229" t="s">
        <v>88</v>
      </c>
      <c r="K2229" t="s">
        <v>5</v>
      </c>
      <c r="L2229" t="s">
        <v>89</v>
      </c>
      <c r="M2229" t="s">
        <v>48</v>
      </c>
      <c r="N2229" t="s">
        <v>49</v>
      </c>
      <c r="O2229" t="s">
        <v>50</v>
      </c>
      <c r="P2229" s="6" t="str">
        <f>LEFT(Table6[[#This Row],[PoliceStation]],LEN(Table6[[#This Row],[PoliceStation]])-4)</f>
        <v>Toa Payoh</v>
      </c>
    </row>
    <row r="2230" spans="7:16" x14ac:dyDescent="0.2">
      <c r="G2230">
        <v>2018</v>
      </c>
      <c r="H2230" t="s">
        <v>12</v>
      </c>
      <c r="I2230">
        <v>43</v>
      </c>
      <c r="J2230" t="s">
        <v>88</v>
      </c>
      <c r="K2230" t="s">
        <v>3</v>
      </c>
      <c r="L2230" t="s">
        <v>89</v>
      </c>
      <c r="M2230" t="s">
        <v>82</v>
      </c>
      <c r="N2230" t="s">
        <v>39</v>
      </c>
      <c r="O2230" t="s">
        <v>40</v>
      </c>
      <c r="P2230" s="6" t="str">
        <f>LEFT(Table6[[#This Row],[PoliceStation]],LEN(Table6[[#This Row],[PoliceStation]])-4)</f>
        <v>Woodlands West</v>
      </c>
    </row>
    <row r="2231" spans="7:16" x14ac:dyDescent="0.2">
      <c r="G2231">
        <v>2018</v>
      </c>
      <c r="H2231" t="s">
        <v>14</v>
      </c>
      <c r="I2231">
        <v>0</v>
      </c>
      <c r="J2231" t="s">
        <v>88</v>
      </c>
      <c r="K2231" t="s">
        <v>4</v>
      </c>
      <c r="L2231" t="s">
        <v>89</v>
      </c>
      <c r="M2231" t="s">
        <v>82</v>
      </c>
      <c r="N2231" t="s">
        <v>90</v>
      </c>
      <c r="O2231" t="s">
        <v>91</v>
      </c>
      <c r="P2231" s="6" t="str">
        <f>LEFT(Table6[[#This Row],[PoliceStation]],LEN(Table6[[#This Row],[PoliceStation]])-4)</f>
        <v>Woodlands West</v>
      </c>
    </row>
    <row r="2232" spans="7:16" x14ac:dyDescent="0.2">
      <c r="G2232">
        <v>2018</v>
      </c>
      <c r="H2232" t="s">
        <v>12</v>
      </c>
      <c r="I2232">
        <v>2</v>
      </c>
      <c r="J2232" t="s">
        <v>88</v>
      </c>
      <c r="K2232" t="s">
        <v>3</v>
      </c>
      <c r="L2232" t="s">
        <v>89</v>
      </c>
      <c r="M2232" t="s">
        <v>81</v>
      </c>
      <c r="N2232" t="s">
        <v>90</v>
      </c>
      <c r="O2232" t="s">
        <v>91</v>
      </c>
      <c r="P2232" s="6" t="str">
        <f>LEFT(Table6[[#This Row],[PoliceStation]],LEN(Table6[[#This Row],[PoliceStation]])-4)</f>
        <v>Woodlands East</v>
      </c>
    </row>
    <row r="2233" spans="7:16" x14ac:dyDescent="0.2">
      <c r="G2233">
        <v>2018</v>
      </c>
      <c r="H2233" t="s">
        <v>16</v>
      </c>
      <c r="I2233">
        <v>0</v>
      </c>
      <c r="J2233" t="s">
        <v>88</v>
      </c>
      <c r="K2233" t="s">
        <v>6</v>
      </c>
      <c r="L2233" t="s">
        <v>89</v>
      </c>
      <c r="M2233" t="s">
        <v>81</v>
      </c>
      <c r="N2233" t="s">
        <v>90</v>
      </c>
      <c r="O2233" t="s">
        <v>91</v>
      </c>
      <c r="P2233" s="6" t="str">
        <f>LEFT(Table6[[#This Row],[PoliceStation]],LEN(Table6[[#This Row],[PoliceStation]])-4)</f>
        <v>Woodlands East</v>
      </c>
    </row>
    <row r="2234" spans="7:16" x14ac:dyDescent="0.2">
      <c r="G2234">
        <v>2018</v>
      </c>
      <c r="H2234" t="s">
        <v>17</v>
      </c>
      <c r="I2234">
        <v>0</v>
      </c>
      <c r="J2234" t="s">
        <v>88</v>
      </c>
      <c r="K2234" t="s">
        <v>6</v>
      </c>
      <c r="L2234" t="s">
        <v>89</v>
      </c>
      <c r="M2234" t="s">
        <v>81</v>
      </c>
      <c r="N2234" t="s">
        <v>90</v>
      </c>
      <c r="O2234" t="s">
        <v>91</v>
      </c>
      <c r="P2234" s="6" t="str">
        <f>LEFT(Table6[[#This Row],[PoliceStation]],LEN(Table6[[#This Row],[PoliceStation]])-4)</f>
        <v>Woodlands East</v>
      </c>
    </row>
    <row r="2235" spans="7:16" x14ac:dyDescent="0.2">
      <c r="G2235">
        <v>2018</v>
      </c>
      <c r="H2235" t="s">
        <v>15</v>
      </c>
      <c r="I2235">
        <v>0</v>
      </c>
      <c r="J2235" t="s">
        <v>88</v>
      </c>
      <c r="K2235" t="s">
        <v>5</v>
      </c>
      <c r="L2235" t="s">
        <v>89</v>
      </c>
      <c r="M2235" t="s">
        <v>81</v>
      </c>
      <c r="N2235" t="s">
        <v>90</v>
      </c>
      <c r="O2235" t="s">
        <v>91</v>
      </c>
      <c r="P2235" s="6" t="str">
        <f>LEFT(Table6[[#This Row],[PoliceStation]],LEN(Table6[[#This Row],[PoliceStation]])-4)</f>
        <v>Woodlands East</v>
      </c>
    </row>
    <row r="2236" spans="7:16" x14ac:dyDescent="0.2">
      <c r="G2236">
        <v>2018</v>
      </c>
      <c r="H2236" t="s">
        <v>14</v>
      </c>
      <c r="I2236">
        <v>0</v>
      </c>
      <c r="J2236" t="s">
        <v>88</v>
      </c>
      <c r="K2236" t="s">
        <v>4</v>
      </c>
      <c r="L2236" t="s">
        <v>89</v>
      </c>
      <c r="M2236" t="s">
        <v>81</v>
      </c>
      <c r="N2236" t="s">
        <v>90</v>
      </c>
      <c r="O2236" t="s">
        <v>91</v>
      </c>
      <c r="P2236" s="6" t="str">
        <f>LEFT(Table6[[#This Row],[PoliceStation]],LEN(Table6[[#This Row],[PoliceStation]])-4)</f>
        <v>Woodlands East</v>
      </c>
    </row>
    <row r="2237" spans="7:16" x14ac:dyDescent="0.2">
      <c r="G2237">
        <v>2018</v>
      </c>
      <c r="H2237" t="s">
        <v>16</v>
      </c>
      <c r="I2237">
        <v>0</v>
      </c>
      <c r="J2237" t="s">
        <v>88</v>
      </c>
      <c r="K2237" t="s">
        <v>6</v>
      </c>
      <c r="L2237" t="s">
        <v>89</v>
      </c>
      <c r="M2237" t="s">
        <v>82</v>
      </c>
      <c r="N2237" t="s">
        <v>90</v>
      </c>
      <c r="O2237" t="s">
        <v>91</v>
      </c>
      <c r="P2237" s="6" t="str">
        <f>LEFT(Table6[[#This Row],[PoliceStation]],LEN(Table6[[#This Row],[PoliceStation]])-4)</f>
        <v>Woodlands West</v>
      </c>
    </row>
    <row r="2238" spans="7:16" x14ac:dyDescent="0.2">
      <c r="G2238">
        <v>2018</v>
      </c>
      <c r="H2238" t="s">
        <v>17</v>
      </c>
      <c r="I2238">
        <v>0</v>
      </c>
      <c r="J2238" t="s">
        <v>88</v>
      </c>
      <c r="K2238" t="s">
        <v>6</v>
      </c>
      <c r="L2238" t="s">
        <v>89</v>
      </c>
      <c r="M2238" t="s">
        <v>82</v>
      </c>
      <c r="N2238" t="s">
        <v>90</v>
      </c>
      <c r="O2238" t="s">
        <v>91</v>
      </c>
      <c r="P2238" s="6" t="str">
        <f>LEFT(Table6[[#This Row],[PoliceStation]],LEN(Table6[[#This Row],[PoliceStation]])-4)</f>
        <v>Woodlands West</v>
      </c>
    </row>
    <row r="2239" spans="7:16" x14ac:dyDescent="0.2">
      <c r="G2239">
        <v>2018</v>
      </c>
      <c r="H2239" t="s">
        <v>15</v>
      </c>
      <c r="I2239">
        <v>0</v>
      </c>
      <c r="J2239" t="s">
        <v>88</v>
      </c>
      <c r="K2239" t="s">
        <v>5</v>
      </c>
      <c r="L2239" t="s">
        <v>89</v>
      </c>
      <c r="M2239" t="s">
        <v>82</v>
      </c>
      <c r="N2239" t="s">
        <v>90</v>
      </c>
      <c r="O2239" t="s">
        <v>91</v>
      </c>
      <c r="P2239" s="6" t="str">
        <f>LEFT(Table6[[#This Row],[PoliceStation]],LEN(Table6[[#This Row],[PoliceStation]])-4)</f>
        <v>Woodlands West</v>
      </c>
    </row>
    <row r="2240" spans="7:16" x14ac:dyDescent="0.2">
      <c r="G2240">
        <v>2018</v>
      </c>
      <c r="H2240" t="s">
        <v>14</v>
      </c>
      <c r="I2240">
        <v>0</v>
      </c>
      <c r="J2240" t="s">
        <v>88</v>
      </c>
      <c r="K2240" t="s">
        <v>4</v>
      </c>
      <c r="L2240" t="s">
        <v>89</v>
      </c>
      <c r="M2240" t="s">
        <v>81</v>
      </c>
      <c r="N2240" t="s">
        <v>39</v>
      </c>
      <c r="O2240" t="s">
        <v>40</v>
      </c>
      <c r="P2240" s="6" t="str">
        <f>LEFT(Table6[[#This Row],[PoliceStation]],LEN(Table6[[#This Row],[PoliceStation]])-4)</f>
        <v>Woodlands East</v>
      </c>
    </row>
    <row r="2241" spans="7:16" x14ac:dyDescent="0.2">
      <c r="G2241">
        <v>2018</v>
      </c>
      <c r="H2241" t="s">
        <v>16</v>
      </c>
      <c r="I2241">
        <v>0</v>
      </c>
      <c r="J2241" t="s">
        <v>88</v>
      </c>
      <c r="K2241" t="s">
        <v>6</v>
      </c>
      <c r="L2241" t="s">
        <v>89</v>
      </c>
      <c r="M2241" t="s">
        <v>38</v>
      </c>
      <c r="N2241" t="s">
        <v>39</v>
      </c>
      <c r="O2241" t="s">
        <v>40</v>
      </c>
      <c r="P2241" s="6" t="str">
        <f>LEFT(Table6[[#This Row],[PoliceStation]],LEN(Table6[[#This Row],[PoliceStation]])-4)</f>
        <v>Woodlands</v>
      </c>
    </row>
    <row r="2242" spans="7:16" x14ac:dyDescent="0.2">
      <c r="G2242">
        <v>2018</v>
      </c>
      <c r="H2242" t="s">
        <v>14</v>
      </c>
      <c r="I2242">
        <v>3</v>
      </c>
      <c r="J2242" t="s">
        <v>88</v>
      </c>
      <c r="K2242" t="s">
        <v>4</v>
      </c>
      <c r="L2242" t="s">
        <v>89</v>
      </c>
      <c r="M2242" t="s">
        <v>48</v>
      </c>
      <c r="N2242" t="s">
        <v>49</v>
      </c>
      <c r="O2242" t="s">
        <v>50</v>
      </c>
      <c r="P2242" s="6" t="str">
        <f>LEFT(Table6[[#This Row],[PoliceStation]],LEN(Table6[[#This Row],[PoliceStation]])-4)</f>
        <v>Toa Payoh</v>
      </c>
    </row>
    <row r="2243" spans="7:16" x14ac:dyDescent="0.2">
      <c r="G2243">
        <v>2018</v>
      </c>
      <c r="H2243" t="s">
        <v>12</v>
      </c>
      <c r="I2243">
        <v>0</v>
      </c>
      <c r="J2243" t="s">
        <v>88</v>
      </c>
      <c r="K2243" t="s">
        <v>3</v>
      </c>
      <c r="L2243" t="s">
        <v>89</v>
      </c>
      <c r="M2243" t="s">
        <v>38</v>
      </c>
      <c r="N2243" t="s">
        <v>39</v>
      </c>
      <c r="O2243" t="s">
        <v>40</v>
      </c>
      <c r="P2243" s="6" t="str">
        <f>LEFT(Table6[[#This Row],[PoliceStation]],LEN(Table6[[#This Row],[PoliceStation]])-4)</f>
        <v>Woodlands</v>
      </c>
    </row>
    <row r="2244" spans="7:16" x14ac:dyDescent="0.2">
      <c r="G2244">
        <v>2018</v>
      </c>
      <c r="H2244" t="s">
        <v>17</v>
      </c>
      <c r="I2244">
        <v>1</v>
      </c>
      <c r="J2244" t="s">
        <v>88</v>
      </c>
      <c r="K2244" t="s">
        <v>6</v>
      </c>
      <c r="L2244" t="s">
        <v>89</v>
      </c>
      <c r="M2244" t="s">
        <v>81</v>
      </c>
      <c r="N2244" t="s">
        <v>39</v>
      </c>
      <c r="O2244" t="s">
        <v>40</v>
      </c>
      <c r="P2244" s="6" t="str">
        <f>LEFT(Table6[[#This Row],[PoliceStation]],LEN(Table6[[#This Row],[PoliceStation]])-4)</f>
        <v>Woodlands East</v>
      </c>
    </row>
    <row r="2245" spans="7:16" x14ac:dyDescent="0.2">
      <c r="G2245">
        <v>2018</v>
      </c>
      <c r="H2245" t="s">
        <v>16</v>
      </c>
      <c r="I2245">
        <v>7</v>
      </c>
      <c r="J2245" t="s">
        <v>88</v>
      </c>
      <c r="K2245" t="s">
        <v>6</v>
      </c>
      <c r="L2245" t="s">
        <v>89</v>
      </c>
      <c r="M2245" t="s">
        <v>81</v>
      </c>
      <c r="N2245" t="s">
        <v>39</v>
      </c>
      <c r="O2245" t="s">
        <v>40</v>
      </c>
      <c r="P2245" s="6" t="str">
        <f>LEFT(Table6[[#This Row],[PoliceStation]],LEN(Table6[[#This Row],[PoliceStation]])-4)</f>
        <v>Woodlands East</v>
      </c>
    </row>
    <row r="2246" spans="7:16" x14ac:dyDescent="0.2">
      <c r="G2246">
        <v>2018</v>
      </c>
      <c r="H2246" t="s">
        <v>14</v>
      </c>
      <c r="I2246">
        <v>8</v>
      </c>
      <c r="J2246" t="s">
        <v>88</v>
      </c>
      <c r="K2246" t="s">
        <v>4</v>
      </c>
      <c r="L2246" t="s">
        <v>89</v>
      </c>
      <c r="M2246" t="s">
        <v>57</v>
      </c>
      <c r="N2246" t="s">
        <v>45</v>
      </c>
      <c r="O2246" t="s">
        <v>46</v>
      </c>
      <c r="P2246" s="6" t="str">
        <f>LEFT(Table6[[#This Row],[PoliceStation]],LEN(Table6[[#This Row],[PoliceStation]])-4)</f>
        <v>Geylang</v>
      </c>
    </row>
    <row r="2247" spans="7:16" x14ac:dyDescent="0.2">
      <c r="G2247">
        <v>2018</v>
      </c>
      <c r="H2247" t="s">
        <v>14</v>
      </c>
      <c r="I2247">
        <v>9</v>
      </c>
      <c r="J2247" t="s">
        <v>88</v>
      </c>
      <c r="K2247" t="s">
        <v>4</v>
      </c>
      <c r="L2247" t="s">
        <v>89</v>
      </c>
      <c r="M2247" t="s">
        <v>82</v>
      </c>
      <c r="N2247" t="s">
        <v>39</v>
      </c>
      <c r="O2247" t="s">
        <v>40</v>
      </c>
      <c r="P2247" s="6" t="str">
        <f>LEFT(Table6[[#This Row],[PoliceStation]],LEN(Table6[[#This Row],[PoliceStation]])-4)</f>
        <v>Woodlands West</v>
      </c>
    </row>
    <row r="2248" spans="7:16" x14ac:dyDescent="0.2">
      <c r="G2248">
        <v>2018</v>
      </c>
      <c r="H2248" t="s">
        <v>15</v>
      </c>
      <c r="I2248">
        <v>5</v>
      </c>
      <c r="J2248" t="s">
        <v>88</v>
      </c>
      <c r="K2248" t="s">
        <v>5</v>
      </c>
      <c r="L2248" t="s">
        <v>89</v>
      </c>
      <c r="M2248" t="s">
        <v>82</v>
      </c>
      <c r="N2248" t="s">
        <v>39</v>
      </c>
      <c r="O2248" t="s">
        <v>40</v>
      </c>
      <c r="P2248" s="6" t="str">
        <f>LEFT(Table6[[#This Row],[PoliceStation]],LEN(Table6[[#This Row],[PoliceStation]])-4)</f>
        <v>Woodlands West</v>
      </c>
    </row>
    <row r="2249" spans="7:16" x14ac:dyDescent="0.2">
      <c r="G2249">
        <v>2018</v>
      </c>
      <c r="H2249" t="s">
        <v>17</v>
      </c>
      <c r="I2249">
        <v>0</v>
      </c>
      <c r="J2249" t="s">
        <v>88</v>
      </c>
      <c r="K2249" t="s">
        <v>6</v>
      </c>
      <c r="L2249" t="s">
        <v>89</v>
      </c>
      <c r="M2249" t="s">
        <v>82</v>
      </c>
      <c r="N2249" t="s">
        <v>39</v>
      </c>
      <c r="O2249" t="s">
        <v>40</v>
      </c>
      <c r="P2249" s="6" t="str">
        <f>LEFT(Table6[[#This Row],[PoliceStation]],LEN(Table6[[#This Row],[PoliceStation]])-4)</f>
        <v>Woodlands West</v>
      </c>
    </row>
    <row r="2250" spans="7:16" x14ac:dyDescent="0.2">
      <c r="G2250">
        <v>2018</v>
      </c>
      <c r="H2250" t="s">
        <v>12</v>
      </c>
      <c r="I2250">
        <v>7</v>
      </c>
      <c r="J2250" t="s">
        <v>88</v>
      </c>
      <c r="K2250" t="s">
        <v>3</v>
      </c>
      <c r="L2250" t="s">
        <v>89</v>
      </c>
      <c r="M2250" t="s">
        <v>82</v>
      </c>
      <c r="N2250" t="s">
        <v>90</v>
      </c>
      <c r="O2250" t="s">
        <v>91</v>
      </c>
      <c r="P2250" s="6" t="str">
        <f>LEFT(Table6[[#This Row],[PoliceStation]],LEN(Table6[[#This Row],[PoliceStation]])-4)</f>
        <v>Woodlands West</v>
      </c>
    </row>
    <row r="2251" spans="7:16" x14ac:dyDescent="0.2">
      <c r="G2251">
        <v>2018</v>
      </c>
      <c r="H2251" t="s">
        <v>16</v>
      </c>
      <c r="I2251">
        <v>2</v>
      </c>
      <c r="J2251" t="s">
        <v>88</v>
      </c>
      <c r="K2251" t="s">
        <v>6</v>
      </c>
      <c r="L2251" t="s">
        <v>89</v>
      </c>
      <c r="M2251" t="s">
        <v>82</v>
      </c>
      <c r="N2251" t="s">
        <v>39</v>
      </c>
      <c r="O2251" t="s">
        <v>40</v>
      </c>
      <c r="P2251" s="6" t="str">
        <f>LEFT(Table6[[#This Row],[PoliceStation]],LEN(Table6[[#This Row],[PoliceStation]])-4)</f>
        <v>Woodlands West</v>
      </c>
    </row>
    <row r="2252" spans="7:16" x14ac:dyDescent="0.2">
      <c r="G2252">
        <v>2018</v>
      </c>
      <c r="H2252" t="s">
        <v>17</v>
      </c>
      <c r="I2252">
        <v>0</v>
      </c>
      <c r="J2252" t="s">
        <v>88</v>
      </c>
      <c r="K2252" t="s">
        <v>6</v>
      </c>
      <c r="L2252" t="s">
        <v>89</v>
      </c>
      <c r="M2252" t="s">
        <v>38</v>
      </c>
      <c r="N2252" t="s">
        <v>39</v>
      </c>
      <c r="O2252" t="s">
        <v>40</v>
      </c>
      <c r="P2252" s="6" t="str">
        <f>LEFT(Table6[[#This Row],[PoliceStation]],LEN(Table6[[#This Row],[PoliceStation]])-4)</f>
        <v>Woodlands</v>
      </c>
    </row>
    <row r="2253" spans="7:16" x14ac:dyDescent="0.2">
      <c r="G2253">
        <v>2018</v>
      </c>
      <c r="H2253" t="s">
        <v>14</v>
      </c>
      <c r="I2253">
        <v>0</v>
      </c>
      <c r="J2253" t="s">
        <v>88</v>
      </c>
      <c r="K2253" t="s">
        <v>4</v>
      </c>
      <c r="L2253" t="s">
        <v>89</v>
      </c>
      <c r="M2253" t="s">
        <v>65</v>
      </c>
      <c r="N2253" t="s">
        <v>90</v>
      </c>
      <c r="O2253" t="s">
        <v>91</v>
      </c>
      <c r="P2253" s="6" t="str">
        <f>LEFT(Table6[[#This Row],[PoliceStation]],LEN(Table6[[#This Row],[PoliceStation]])-4)</f>
        <v>Yishun North</v>
      </c>
    </row>
    <row r="2254" spans="7:16" x14ac:dyDescent="0.2">
      <c r="G2254">
        <v>2018</v>
      </c>
      <c r="H2254" t="s">
        <v>12</v>
      </c>
      <c r="I2254">
        <v>1</v>
      </c>
      <c r="J2254" t="s">
        <v>88</v>
      </c>
      <c r="K2254" t="s">
        <v>3</v>
      </c>
      <c r="L2254" t="s">
        <v>89</v>
      </c>
      <c r="M2254" t="s">
        <v>76</v>
      </c>
      <c r="N2254" t="s">
        <v>90</v>
      </c>
      <c r="O2254" t="s">
        <v>91</v>
      </c>
      <c r="P2254" s="6" t="str">
        <f>LEFT(Table6[[#This Row],[PoliceStation]],LEN(Table6[[#This Row],[PoliceStation]])-4)</f>
        <v>Sembawang</v>
      </c>
    </row>
    <row r="2255" spans="7:16" x14ac:dyDescent="0.2">
      <c r="G2255">
        <v>2018</v>
      </c>
      <c r="H2255" t="s">
        <v>17</v>
      </c>
      <c r="I2255">
        <v>0</v>
      </c>
      <c r="J2255" t="s">
        <v>88</v>
      </c>
      <c r="K2255" t="s">
        <v>6</v>
      </c>
      <c r="L2255" t="s">
        <v>89</v>
      </c>
      <c r="M2255" t="s">
        <v>65</v>
      </c>
      <c r="N2255" t="s">
        <v>90</v>
      </c>
      <c r="O2255" t="s">
        <v>91</v>
      </c>
      <c r="P2255" s="6" t="str">
        <f>LEFT(Table6[[#This Row],[PoliceStation]],LEN(Table6[[#This Row],[PoliceStation]])-4)</f>
        <v>Yishun North</v>
      </c>
    </row>
    <row r="2256" spans="7:16" x14ac:dyDescent="0.2">
      <c r="G2256">
        <v>2018</v>
      </c>
      <c r="H2256" t="s">
        <v>15</v>
      </c>
      <c r="I2256">
        <v>2</v>
      </c>
      <c r="J2256" t="s">
        <v>88</v>
      </c>
      <c r="K2256" t="s">
        <v>5</v>
      </c>
      <c r="L2256" t="s">
        <v>89</v>
      </c>
      <c r="M2256" t="s">
        <v>81</v>
      </c>
      <c r="N2256" t="s">
        <v>39</v>
      </c>
      <c r="O2256" t="s">
        <v>40</v>
      </c>
      <c r="P2256" s="6" t="str">
        <f>LEFT(Table6[[#This Row],[PoliceStation]],LEN(Table6[[#This Row],[PoliceStation]])-4)</f>
        <v>Woodlands East</v>
      </c>
    </row>
    <row r="2257" spans="7:16" x14ac:dyDescent="0.2">
      <c r="G2257">
        <v>2018</v>
      </c>
      <c r="H2257" t="s">
        <v>12</v>
      </c>
      <c r="I2257">
        <v>173</v>
      </c>
      <c r="J2257" t="s">
        <v>88</v>
      </c>
      <c r="K2257" t="s">
        <v>3</v>
      </c>
      <c r="L2257" t="s">
        <v>89</v>
      </c>
      <c r="M2257" t="s">
        <v>78</v>
      </c>
      <c r="N2257" t="s">
        <v>49</v>
      </c>
      <c r="O2257" t="s">
        <v>50</v>
      </c>
      <c r="P2257" s="6" t="str">
        <f>LEFT(Table6[[#This Row],[PoliceStation]],LEN(Table6[[#This Row],[PoliceStation]])-4)</f>
        <v>Orchard</v>
      </c>
    </row>
    <row r="2258" spans="7:16" x14ac:dyDescent="0.2">
      <c r="G2258">
        <v>2018</v>
      </c>
      <c r="H2258" t="s">
        <v>12</v>
      </c>
      <c r="I2258">
        <v>41</v>
      </c>
      <c r="J2258" t="s">
        <v>88</v>
      </c>
      <c r="K2258" t="s">
        <v>3</v>
      </c>
      <c r="L2258" t="s">
        <v>89</v>
      </c>
      <c r="M2258" t="s">
        <v>81</v>
      </c>
      <c r="N2258" t="s">
        <v>39</v>
      </c>
      <c r="O2258" t="s">
        <v>40</v>
      </c>
      <c r="P2258" s="6" t="str">
        <f>LEFT(Table6[[#This Row],[PoliceStation]],LEN(Table6[[#This Row],[PoliceStation]])-4)</f>
        <v>Woodlands East</v>
      </c>
    </row>
    <row r="2259" spans="7:16" x14ac:dyDescent="0.2">
      <c r="G2259">
        <v>2018</v>
      </c>
      <c r="H2259" t="s">
        <v>17</v>
      </c>
      <c r="I2259">
        <v>0</v>
      </c>
      <c r="J2259" t="s">
        <v>88</v>
      </c>
      <c r="K2259" t="s">
        <v>6</v>
      </c>
      <c r="L2259" t="s">
        <v>89</v>
      </c>
      <c r="M2259" t="s">
        <v>78</v>
      </c>
      <c r="N2259" t="s">
        <v>49</v>
      </c>
      <c r="O2259" t="s">
        <v>50</v>
      </c>
      <c r="P2259" s="6" t="str">
        <f>LEFT(Table6[[#This Row],[PoliceStation]],LEN(Table6[[#This Row],[PoliceStation]])-4)</f>
        <v>Orchard</v>
      </c>
    </row>
    <row r="2260" spans="7:16" x14ac:dyDescent="0.2">
      <c r="G2260">
        <v>2018</v>
      </c>
      <c r="H2260" t="s">
        <v>12</v>
      </c>
      <c r="I2260">
        <v>20</v>
      </c>
      <c r="J2260" t="s">
        <v>88</v>
      </c>
      <c r="K2260" t="s">
        <v>3</v>
      </c>
      <c r="L2260" t="s">
        <v>89</v>
      </c>
      <c r="M2260" t="s">
        <v>74</v>
      </c>
      <c r="N2260" t="s">
        <v>45</v>
      </c>
      <c r="O2260" t="s">
        <v>46</v>
      </c>
      <c r="P2260" s="6" t="str">
        <f>LEFT(Table6[[#This Row],[PoliceStation]],LEN(Table6[[#This Row],[PoliceStation]])-4)</f>
        <v>Bedok South</v>
      </c>
    </row>
    <row r="2261" spans="7:16" x14ac:dyDescent="0.2">
      <c r="G2261">
        <v>2018</v>
      </c>
      <c r="H2261" t="s">
        <v>14</v>
      </c>
      <c r="I2261">
        <v>1</v>
      </c>
      <c r="J2261" t="s">
        <v>88</v>
      </c>
      <c r="K2261" t="s">
        <v>4</v>
      </c>
      <c r="L2261" t="s">
        <v>89</v>
      </c>
      <c r="M2261" t="s">
        <v>68</v>
      </c>
      <c r="N2261" t="s">
        <v>45</v>
      </c>
      <c r="O2261" t="s">
        <v>46</v>
      </c>
      <c r="P2261" s="6" t="str">
        <f>LEFT(Table6[[#This Row],[PoliceStation]],LEN(Table6[[#This Row],[PoliceStation]])-4)</f>
        <v>Changi</v>
      </c>
    </row>
    <row r="2262" spans="7:16" x14ac:dyDescent="0.2">
      <c r="G2262">
        <v>2018</v>
      </c>
      <c r="H2262" t="s">
        <v>15</v>
      </c>
      <c r="I2262">
        <v>2</v>
      </c>
      <c r="J2262" t="s">
        <v>88</v>
      </c>
      <c r="K2262" t="s">
        <v>5</v>
      </c>
      <c r="L2262" t="s">
        <v>89</v>
      </c>
      <c r="M2262" t="s">
        <v>68</v>
      </c>
      <c r="N2262" t="s">
        <v>45</v>
      </c>
      <c r="O2262" t="s">
        <v>46</v>
      </c>
      <c r="P2262" s="6" t="str">
        <f>LEFT(Table6[[#This Row],[PoliceStation]],LEN(Table6[[#This Row],[PoliceStation]])-4)</f>
        <v>Changi</v>
      </c>
    </row>
    <row r="2263" spans="7:16" x14ac:dyDescent="0.2">
      <c r="G2263">
        <v>2018</v>
      </c>
      <c r="H2263" t="s">
        <v>17</v>
      </c>
      <c r="I2263">
        <v>0</v>
      </c>
      <c r="J2263" t="s">
        <v>88</v>
      </c>
      <c r="K2263" t="s">
        <v>6</v>
      </c>
      <c r="L2263" t="s">
        <v>89</v>
      </c>
      <c r="M2263" t="s">
        <v>68</v>
      </c>
      <c r="N2263" t="s">
        <v>45</v>
      </c>
      <c r="O2263" t="s">
        <v>46</v>
      </c>
      <c r="P2263" s="6" t="str">
        <f>LEFT(Table6[[#This Row],[PoliceStation]],LEN(Table6[[#This Row],[PoliceStation]])-4)</f>
        <v>Changi</v>
      </c>
    </row>
    <row r="2264" spans="7:16" x14ac:dyDescent="0.2">
      <c r="G2264">
        <v>2018</v>
      </c>
      <c r="H2264" t="s">
        <v>12</v>
      </c>
      <c r="I2264">
        <v>47</v>
      </c>
      <c r="J2264" t="s">
        <v>88</v>
      </c>
      <c r="K2264" t="s">
        <v>3</v>
      </c>
      <c r="L2264" t="s">
        <v>89</v>
      </c>
      <c r="M2264" t="s">
        <v>68</v>
      </c>
      <c r="N2264" t="s">
        <v>45</v>
      </c>
      <c r="O2264" t="s">
        <v>46</v>
      </c>
      <c r="P2264" s="6" t="str">
        <f>LEFT(Table6[[#This Row],[PoliceStation]],LEN(Table6[[#This Row],[PoliceStation]])-4)</f>
        <v>Changi</v>
      </c>
    </row>
    <row r="2265" spans="7:16" x14ac:dyDescent="0.2">
      <c r="G2265">
        <v>2018</v>
      </c>
      <c r="H2265" t="s">
        <v>17</v>
      </c>
      <c r="I2265">
        <v>0</v>
      </c>
      <c r="J2265" t="s">
        <v>88</v>
      </c>
      <c r="K2265" t="s">
        <v>6</v>
      </c>
      <c r="L2265" t="s">
        <v>89</v>
      </c>
      <c r="M2265" t="s">
        <v>69</v>
      </c>
      <c r="N2265" t="s">
        <v>42</v>
      </c>
      <c r="O2265" t="s">
        <v>43</v>
      </c>
      <c r="P2265" s="6" t="str">
        <f>LEFT(Table6[[#This Row],[PoliceStation]],LEN(Table6[[#This Row],[PoliceStation]])-4)</f>
        <v>Yishun South</v>
      </c>
    </row>
    <row r="2266" spans="7:16" x14ac:dyDescent="0.2">
      <c r="G2266">
        <v>2018</v>
      </c>
      <c r="H2266" t="s">
        <v>12</v>
      </c>
      <c r="I2266">
        <v>36</v>
      </c>
      <c r="J2266" t="s">
        <v>88</v>
      </c>
      <c r="K2266" t="s">
        <v>3</v>
      </c>
      <c r="L2266" t="s">
        <v>89</v>
      </c>
      <c r="M2266" t="s">
        <v>64</v>
      </c>
      <c r="N2266" t="s">
        <v>42</v>
      </c>
      <c r="O2266" t="s">
        <v>43</v>
      </c>
      <c r="P2266" s="6" t="str">
        <f>LEFT(Table6[[#This Row],[PoliceStation]],LEN(Table6[[#This Row],[PoliceStation]])-4)</f>
        <v>Serangoon</v>
      </c>
    </row>
    <row r="2267" spans="7:16" x14ac:dyDescent="0.2">
      <c r="G2267">
        <v>2018</v>
      </c>
      <c r="H2267" t="s">
        <v>15</v>
      </c>
      <c r="I2267">
        <v>2</v>
      </c>
      <c r="J2267" t="s">
        <v>88</v>
      </c>
      <c r="K2267" t="s">
        <v>5</v>
      </c>
      <c r="L2267" t="s">
        <v>89</v>
      </c>
      <c r="M2267" t="s">
        <v>69</v>
      </c>
      <c r="N2267" t="s">
        <v>42</v>
      </c>
      <c r="O2267" t="s">
        <v>43</v>
      </c>
      <c r="P2267" s="6" t="str">
        <f>LEFT(Table6[[#This Row],[PoliceStation]],LEN(Table6[[#This Row],[PoliceStation]])-4)</f>
        <v>Yishun South</v>
      </c>
    </row>
    <row r="2268" spans="7:16" x14ac:dyDescent="0.2">
      <c r="G2268">
        <v>2018</v>
      </c>
      <c r="H2268" t="s">
        <v>14</v>
      </c>
      <c r="I2268">
        <v>0</v>
      </c>
      <c r="J2268" t="s">
        <v>88</v>
      </c>
      <c r="K2268" t="s">
        <v>4</v>
      </c>
      <c r="L2268" t="s">
        <v>89</v>
      </c>
      <c r="M2268" t="s">
        <v>69</v>
      </c>
      <c r="N2268" t="s">
        <v>42</v>
      </c>
      <c r="O2268" t="s">
        <v>43</v>
      </c>
      <c r="P2268" s="6" t="str">
        <f>LEFT(Table6[[#This Row],[PoliceStation]],LEN(Table6[[#This Row],[PoliceStation]])-4)</f>
        <v>Yishun South</v>
      </c>
    </row>
    <row r="2269" spans="7:16" x14ac:dyDescent="0.2">
      <c r="G2269">
        <v>2018</v>
      </c>
      <c r="H2269" t="s">
        <v>16</v>
      </c>
      <c r="I2269">
        <v>1</v>
      </c>
      <c r="J2269" t="s">
        <v>88</v>
      </c>
      <c r="K2269" t="s">
        <v>6</v>
      </c>
      <c r="L2269" t="s">
        <v>89</v>
      </c>
      <c r="M2269" t="s">
        <v>76</v>
      </c>
      <c r="N2269" t="s">
        <v>42</v>
      </c>
      <c r="O2269" t="s">
        <v>43</v>
      </c>
      <c r="P2269" s="6" t="str">
        <f>LEFT(Table6[[#This Row],[PoliceStation]],LEN(Table6[[#This Row],[PoliceStation]])-4)</f>
        <v>Sembawang</v>
      </c>
    </row>
    <row r="2270" spans="7:16" x14ac:dyDescent="0.2">
      <c r="G2270">
        <v>2018</v>
      </c>
      <c r="H2270" t="s">
        <v>12</v>
      </c>
      <c r="I2270">
        <v>27</v>
      </c>
      <c r="J2270" t="s">
        <v>88</v>
      </c>
      <c r="K2270" t="s">
        <v>3</v>
      </c>
      <c r="L2270" t="s">
        <v>89</v>
      </c>
      <c r="M2270" t="s">
        <v>76</v>
      </c>
      <c r="N2270" t="s">
        <v>42</v>
      </c>
      <c r="O2270" t="s">
        <v>43</v>
      </c>
      <c r="P2270" s="6" t="str">
        <f>LEFT(Table6[[#This Row],[PoliceStation]],LEN(Table6[[#This Row],[PoliceStation]])-4)</f>
        <v>Sembawang</v>
      </c>
    </row>
    <row r="2271" spans="7:16" x14ac:dyDescent="0.2">
      <c r="G2271">
        <v>2018</v>
      </c>
      <c r="H2271" t="s">
        <v>14</v>
      </c>
      <c r="I2271">
        <v>1</v>
      </c>
      <c r="J2271" t="s">
        <v>88</v>
      </c>
      <c r="K2271" t="s">
        <v>4</v>
      </c>
      <c r="L2271" t="s">
        <v>89</v>
      </c>
      <c r="M2271" t="s">
        <v>51</v>
      </c>
      <c r="N2271" t="s">
        <v>42</v>
      </c>
      <c r="O2271" t="s">
        <v>43</v>
      </c>
      <c r="P2271" s="6" t="str">
        <f>LEFT(Table6[[#This Row],[PoliceStation]],LEN(Table6[[#This Row],[PoliceStation]])-4)</f>
        <v>Sengkang</v>
      </c>
    </row>
    <row r="2272" spans="7:16" x14ac:dyDescent="0.2">
      <c r="G2272">
        <v>2018</v>
      </c>
      <c r="H2272" t="s">
        <v>17</v>
      </c>
      <c r="I2272">
        <v>1</v>
      </c>
      <c r="J2272" t="s">
        <v>88</v>
      </c>
      <c r="K2272" t="s">
        <v>6</v>
      </c>
      <c r="L2272" t="s">
        <v>89</v>
      </c>
      <c r="M2272" t="s">
        <v>51</v>
      </c>
      <c r="N2272" t="s">
        <v>42</v>
      </c>
      <c r="O2272" t="s">
        <v>43</v>
      </c>
      <c r="P2272" s="6" t="str">
        <f>LEFT(Table6[[#This Row],[PoliceStation]],LEN(Table6[[#This Row],[PoliceStation]])-4)</f>
        <v>Sengkang</v>
      </c>
    </row>
    <row r="2273" spans="7:16" x14ac:dyDescent="0.2">
      <c r="G2273">
        <v>2018</v>
      </c>
      <c r="H2273" t="s">
        <v>16</v>
      </c>
      <c r="I2273">
        <v>2</v>
      </c>
      <c r="J2273" t="s">
        <v>88</v>
      </c>
      <c r="K2273" t="s">
        <v>6</v>
      </c>
      <c r="L2273" t="s">
        <v>89</v>
      </c>
      <c r="M2273" t="s">
        <v>51</v>
      </c>
      <c r="N2273" t="s">
        <v>42</v>
      </c>
      <c r="O2273" t="s">
        <v>43</v>
      </c>
      <c r="P2273" s="6" t="str">
        <f>LEFT(Table6[[#This Row],[PoliceStation]],LEN(Table6[[#This Row],[PoliceStation]])-4)</f>
        <v>Sengkang</v>
      </c>
    </row>
    <row r="2274" spans="7:16" x14ac:dyDescent="0.2">
      <c r="G2274">
        <v>2018</v>
      </c>
      <c r="H2274" t="s">
        <v>12</v>
      </c>
      <c r="I2274">
        <v>49</v>
      </c>
      <c r="J2274" t="s">
        <v>88</v>
      </c>
      <c r="K2274" t="s">
        <v>3</v>
      </c>
      <c r="L2274" t="s">
        <v>89</v>
      </c>
      <c r="M2274" t="s">
        <v>51</v>
      </c>
      <c r="N2274" t="s">
        <v>42</v>
      </c>
      <c r="O2274" t="s">
        <v>43</v>
      </c>
      <c r="P2274" s="6" t="str">
        <f>LEFT(Table6[[#This Row],[PoliceStation]],LEN(Table6[[#This Row],[PoliceStation]])-4)</f>
        <v>Sengkang</v>
      </c>
    </row>
    <row r="2275" spans="7:16" x14ac:dyDescent="0.2">
      <c r="G2275">
        <v>2018</v>
      </c>
      <c r="H2275" t="s">
        <v>14</v>
      </c>
      <c r="I2275">
        <v>0</v>
      </c>
      <c r="J2275" t="s">
        <v>88</v>
      </c>
      <c r="K2275" t="s">
        <v>4</v>
      </c>
      <c r="L2275" t="s">
        <v>89</v>
      </c>
      <c r="M2275" t="s">
        <v>64</v>
      </c>
      <c r="N2275" t="s">
        <v>42</v>
      </c>
      <c r="O2275" t="s">
        <v>43</v>
      </c>
      <c r="P2275" s="6" t="str">
        <f>LEFT(Table6[[#This Row],[PoliceStation]],LEN(Table6[[#This Row],[PoliceStation]])-4)</f>
        <v>Serangoon</v>
      </c>
    </row>
    <row r="2276" spans="7:16" x14ac:dyDescent="0.2">
      <c r="G2276">
        <v>2018</v>
      </c>
      <c r="H2276" t="s">
        <v>15</v>
      </c>
      <c r="I2276">
        <v>10</v>
      </c>
      <c r="J2276" t="s">
        <v>88</v>
      </c>
      <c r="K2276" t="s">
        <v>5</v>
      </c>
      <c r="L2276" t="s">
        <v>89</v>
      </c>
      <c r="M2276" t="s">
        <v>64</v>
      </c>
      <c r="N2276" t="s">
        <v>42</v>
      </c>
      <c r="O2276" t="s">
        <v>43</v>
      </c>
      <c r="P2276" s="6" t="str">
        <f>LEFT(Table6[[#This Row],[PoliceStation]],LEN(Table6[[#This Row],[PoliceStation]])-4)</f>
        <v>Serangoon</v>
      </c>
    </row>
    <row r="2277" spans="7:16" x14ac:dyDescent="0.2">
      <c r="G2277">
        <v>2018</v>
      </c>
      <c r="H2277" t="s">
        <v>17</v>
      </c>
      <c r="I2277">
        <v>2</v>
      </c>
      <c r="J2277" t="s">
        <v>88</v>
      </c>
      <c r="K2277" t="s">
        <v>6</v>
      </c>
      <c r="L2277" t="s">
        <v>89</v>
      </c>
      <c r="M2277" t="s">
        <v>64</v>
      </c>
      <c r="N2277" t="s">
        <v>42</v>
      </c>
      <c r="O2277" t="s">
        <v>43</v>
      </c>
      <c r="P2277" s="6" t="str">
        <f>LEFT(Table6[[#This Row],[PoliceStation]],LEN(Table6[[#This Row],[PoliceStation]])-4)</f>
        <v>Serangoon</v>
      </c>
    </row>
    <row r="2278" spans="7:16" x14ac:dyDescent="0.2">
      <c r="G2278">
        <v>2018</v>
      </c>
      <c r="H2278" t="s">
        <v>16</v>
      </c>
      <c r="I2278">
        <v>1</v>
      </c>
      <c r="J2278" t="s">
        <v>88</v>
      </c>
      <c r="K2278" t="s">
        <v>6</v>
      </c>
      <c r="L2278" t="s">
        <v>89</v>
      </c>
      <c r="M2278" t="s">
        <v>64</v>
      </c>
      <c r="N2278" t="s">
        <v>42</v>
      </c>
      <c r="O2278" t="s">
        <v>43</v>
      </c>
      <c r="P2278" s="6" t="str">
        <f>LEFT(Table6[[#This Row],[PoliceStation]],LEN(Table6[[#This Row],[PoliceStation]])-4)</f>
        <v>Serangoon</v>
      </c>
    </row>
    <row r="2279" spans="7:16" x14ac:dyDescent="0.2">
      <c r="G2279">
        <v>2018</v>
      </c>
      <c r="H2279" t="s">
        <v>15</v>
      </c>
      <c r="I2279">
        <v>7</v>
      </c>
      <c r="J2279" t="s">
        <v>88</v>
      </c>
      <c r="K2279" t="s">
        <v>5</v>
      </c>
      <c r="L2279" t="s">
        <v>89</v>
      </c>
      <c r="M2279" t="s">
        <v>57</v>
      </c>
      <c r="N2279" t="s">
        <v>45</v>
      </c>
      <c r="O2279" t="s">
        <v>46</v>
      </c>
      <c r="P2279" s="6" t="str">
        <f>LEFT(Table6[[#This Row],[PoliceStation]],LEN(Table6[[#This Row],[PoliceStation]])-4)</f>
        <v>Geylang</v>
      </c>
    </row>
    <row r="2280" spans="7:16" x14ac:dyDescent="0.2">
      <c r="G2280">
        <v>2018</v>
      </c>
      <c r="H2280" t="s">
        <v>14</v>
      </c>
      <c r="I2280">
        <v>1</v>
      </c>
      <c r="J2280" t="s">
        <v>88</v>
      </c>
      <c r="K2280" t="s">
        <v>4</v>
      </c>
      <c r="L2280" t="s">
        <v>89</v>
      </c>
      <c r="M2280" t="s">
        <v>65</v>
      </c>
      <c r="N2280" t="s">
        <v>42</v>
      </c>
      <c r="O2280" t="s">
        <v>43</v>
      </c>
      <c r="P2280" s="6" t="str">
        <f>LEFT(Table6[[#This Row],[PoliceStation]],LEN(Table6[[#This Row],[PoliceStation]])-4)</f>
        <v>Yishun North</v>
      </c>
    </row>
    <row r="2281" spans="7:16" x14ac:dyDescent="0.2">
      <c r="G2281">
        <v>2018</v>
      </c>
      <c r="H2281" t="s">
        <v>15</v>
      </c>
      <c r="I2281">
        <v>12</v>
      </c>
      <c r="J2281" t="s">
        <v>88</v>
      </c>
      <c r="K2281" t="s">
        <v>5</v>
      </c>
      <c r="L2281" t="s">
        <v>89</v>
      </c>
      <c r="M2281" t="s">
        <v>65</v>
      </c>
      <c r="N2281" t="s">
        <v>42</v>
      </c>
      <c r="O2281" t="s">
        <v>43</v>
      </c>
      <c r="P2281" s="6" t="str">
        <f>LEFT(Table6[[#This Row],[PoliceStation]],LEN(Table6[[#This Row],[PoliceStation]])-4)</f>
        <v>Yishun North</v>
      </c>
    </row>
    <row r="2282" spans="7:16" x14ac:dyDescent="0.2">
      <c r="G2282">
        <v>2018</v>
      </c>
      <c r="H2282" t="s">
        <v>17</v>
      </c>
      <c r="I2282">
        <v>3</v>
      </c>
      <c r="J2282" t="s">
        <v>88</v>
      </c>
      <c r="K2282" t="s">
        <v>6</v>
      </c>
      <c r="L2282" t="s">
        <v>89</v>
      </c>
      <c r="M2282" t="s">
        <v>65</v>
      </c>
      <c r="N2282" t="s">
        <v>42</v>
      </c>
      <c r="O2282" t="s">
        <v>43</v>
      </c>
      <c r="P2282" s="6" t="str">
        <f>LEFT(Table6[[#This Row],[PoliceStation]],LEN(Table6[[#This Row],[PoliceStation]])-4)</f>
        <v>Yishun North</v>
      </c>
    </row>
    <row r="2283" spans="7:16" x14ac:dyDescent="0.2">
      <c r="G2283">
        <v>2018</v>
      </c>
      <c r="H2283" t="s">
        <v>16</v>
      </c>
      <c r="I2283">
        <v>5</v>
      </c>
      <c r="J2283" t="s">
        <v>88</v>
      </c>
      <c r="K2283" t="s">
        <v>6</v>
      </c>
      <c r="L2283" t="s">
        <v>89</v>
      </c>
      <c r="M2283" t="s">
        <v>65</v>
      </c>
      <c r="N2283" t="s">
        <v>42</v>
      </c>
      <c r="O2283" t="s">
        <v>43</v>
      </c>
      <c r="P2283" s="6" t="str">
        <f>LEFT(Table6[[#This Row],[PoliceStation]],LEN(Table6[[#This Row],[PoliceStation]])-4)</f>
        <v>Yishun North</v>
      </c>
    </row>
    <row r="2284" spans="7:16" x14ac:dyDescent="0.2">
      <c r="G2284">
        <v>2018</v>
      </c>
      <c r="H2284" t="s">
        <v>16</v>
      </c>
      <c r="I2284">
        <v>1</v>
      </c>
      <c r="J2284" t="s">
        <v>88</v>
      </c>
      <c r="K2284" t="s">
        <v>6</v>
      </c>
      <c r="L2284" t="s">
        <v>89</v>
      </c>
      <c r="M2284" t="s">
        <v>78</v>
      </c>
      <c r="N2284" t="s">
        <v>49</v>
      </c>
      <c r="O2284" t="s">
        <v>50</v>
      </c>
      <c r="P2284" s="6" t="str">
        <f>LEFT(Table6[[#This Row],[PoliceStation]],LEN(Table6[[#This Row],[PoliceStation]])-4)</f>
        <v>Orchard</v>
      </c>
    </row>
    <row r="2285" spans="7:16" x14ac:dyDescent="0.2">
      <c r="G2285">
        <v>2018</v>
      </c>
      <c r="H2285" t="s">
        <v>16</v>
      </c>
      <c r="I2285">
        <v>6</v>
      </c>
      <c r="J2285" t="s">
        <v>88</v>
      </c>
      <c r="K2285" t="s">
        <v>6</v>
      </c>
      <c r="L2285" t="s">
        <v>89</v>
      </c>
      <c r="M2285" t="s">
        <v>74</v>
      </c>
      <c r="N2285" t="s">
        <v>45</v>
      </c>
      <c r="O2285" t="s">
        <v>46</v>
      </c>
      <c r="P2285" s="6" t="str">
        <f>LEFT(Table6[[#This Row],[PoliceStation]],LEN(Table6[[#This Row],[PoliceStation]])-4)</f>
        <v>Bedok South</v>
      </c>
    </row>
    <row r="2286" spans="7:16" x14ac:dyDescent="0.2">
      <c r="G2286">
        <v>2018</v>
      </c>
      <c r="H2286" t="s">
        <v>17</v>
      </c>
      <c r="I2286">
        <v>1</v>
      </c>
      <c r="J2286" t="s">
        <v>88</v>
      </c>
      <c r="K2286" t="s">
        <v>6</v>
      </c>
      <c r="L2286" t="s">
        <v>89</v>
      </c>
      <c r="M2286" t="s">
        <v>74</v>
      </c>
      <c r="N2286" t="s">
        <v>45</v>
      </c>
      <c r="O2286" t="s">
        <v>46</v>
      </c>
      <c r="P2286" s="6" t="str">
        <f>LEFT(Table6[[#This Row],[PoliceStation]],LEN(Table6[[#This Row],[PoliceStation]])-4)</f>
        <v>Bedok South</v>
      </c>
    </row>
    <row r="2287" spans="7:16" x14ac:dyDescent="0.2">
      <c r="G2287">
        <v>2018</v>
      </c>
      <c r="H2287" t="s">
        <v>15</v>
      </c>
      <c r="I2287">
        <v>8</v>
      </c>
      <c r="J2287" t="s">
        <v>88</v>
      </c>
      <c r="K2287" t="s">
        <v>5</v>
      </c>
      <c r="L2287" t="s">
        <v>89</v>
      </c>
      <c r="M2287" t="s">
        <v>51</v>
      </c>
      <c r="N2287" t="s">
        <v>42</v>
      </c>
      <c r="O2287" t="s">
        <v>43</v>
      </c>
      <c r="P2287" s="6" t="str">
        <f>LEFT(Table6[[#This Row],[PoliceStation]],LEN(Table6[[#This Row],[PoliceStation]])-4)</f>
        <v>Sengkang</v>
      </c>
    </row>
    <row r="2288" spans="7:16" x14ac:dyDescent="0.2">
      <c r="G2288">
        <v>2018</v>
      </c>
      <c r="H2288" t="s">
        <v>16</v>
      </c>
      <c r="I2288">
        <v>2</v>
      </c>
      <c r="J2288" t="s">
        <v>88</v>
      </c>
      <c r="K2288" t="s">
        <v>6</v>
      </c>
      <c r="L2288" t="s">
        <v>89</v>
      </c>
      <c r="M2288" t="s">
        <v>68</v>
      </c>
      <c r="N2288" t="s">
        <v>45</v>
      </c>
      <c r="O2288" t="s">
        <v>46</v>
      </c>
      <c r="P2288" s="6" t="str">
        <f>LEFT(Table6[[#This Row],[PoliceStation]],LEN(Table6[[#This Row],[PoliceStation]])-4)</f>
        <v>Changi</v>
      </c>
    </row>
    <row r="2289" spans="7:16" x14ac:dyDescent="0.2">
      <c r="G2289">
        <v>2018</v>
      </c>
      <c r="H2289" t="s">
        <v>12</v>
      </c>
      <c r="I2289">
        <v>43</v>
      </c>
      <c r="J2289" t="s">
        <v>88</v>
      </c>
      <c r="K2289" t="s">
        <v>3</v>
      </c>
      <c r="L2289" t="s">
        <v>89</v>
      </c>
      <c r="M2289" t="s">
        <v>44</v>
      </c>
      <c r="N2289" t="s">
        <v>45</v>
      </c>
      <c r="O2289" t="s">
        <v>46</v>
      </c>
      <c r="P2289" s="6" t="str">
        <f>LEFT(Table6[[#This Row],[PoliceStation]],LEN(Table6[[#This Row],[PoliceStation]])-4)</f>
        <v>Bedok North</v>
      </c>
    </row>
    <row r="2290" spans="7:16" x14ac:dyDescent="0.2">
      <c r="G2290">
        <v>2018</v>
      </c>
      <c r="H2290" t="s">
        <v>16</v>
      </c>
      <c r="I2290">
        <v>9</v>
      </c>
      <c r="J2290" t="s">
        <v>88</v>
      </c>
      <c r="K2290" t="s">
        <v>6</v>
      </c>
      <c r="L2290" t="s">
        <v>89</v>
      </c>
      <c r="M2290" t="s">
        <v>44</v>
      </c>
      <c r="N2290" t="s">
        <v>45</v>
      </c>
      <c r="O2290" t="s">
        <v>46</v>
      </c>
      <c r="P2290" s="6" t="str">
        <f>LEFT(Table6[[#This Row],[PoliceStation]],LEN(Table6[[#This Row],[PoliceStation]])-4)</f>
        <v>Bedok North</v>
      </c>
    </row>
    <row r="2291" spans="7:16" x14ac:dyDescent="0.2">
      <c r="G2291">
        <v>2018</v>
      </c>
      <c r="H2291" t="s">
        <v>17</v>
      </c>
      <c r="I2291">
        <v>0</v>
      </c>
      <c r="J2291" t="s">
        <v>88</v>
      </c>
      <c r="K2291" t="s">
        <v>6</v>
      </c>
      <c r="L2291" t="s">
        <v>89</v>
      </c>
      <c r="M2291" t="s">
        <v>44</v>
      </c>
      <c r="N2291" t="s">
        <v>45</v>
      </c>
      <c r="O2291" t="s">
        <v>46</v>
      </c>
      <c r="P2291" s="6" t="str">
        <f>LEFT(Table6[[#This Row],[PoliceStation]],LEN(Table6[[#This Row],[PoliceStation]])-4)</f>
        <v>Bedok North</v>
      </c>
    </row>
    <row r="2292" spans="7:16" x14ac:dyDescent="0.2">
      <c r="G2292">
        <v>2018</v>
      </c>
      <c r="H2292" t="s">
        <v>15</v>
      </c>
      <c r="I2292">
        <v>3</v>
      </c>
      <c r="J2292" t="s">
        <v>88</v>
      </c>
      <c r="K2292" t="s">
        <v>5</v>
      </c>
      <c r="L2292" t="s">
        <v>89</v>
      </c>
      <c r="M2292" t="s">
        <v>44</v>
      </c>
      <c r="N2292" t="s">
        <v>45</v>
      </c>
      <c r="O2292" t="s">
        <v>46</v>
      </c>
      <c r="P2292" s="6" t="str">
        <f>LEFT(Table6[[#This Row],[PoliceStation]],LEN(Table6[[#This Row],[PoliceStation]])-4)</f>
        <v>Bedok North</v>
      </c>
    </row>
    <row r="2293" spans="7:16" x14ac:dyDescent="0.2">
      <c r="G2293">
        <v>2018</v>
      </c>
      <c r="H2293" t="s">
        <v>14</v>
      </c>
      <c r="I2293">
        <v>2</v>
      </c>
      <c r="J2293" t="s">
        <v>88</v>
      </c>
      <c r="K2293" t="s">
        <v>4</v>
      </c>
      <c r="L2293" t="s">
        <v>89</v>
      </c>
      <c r="M2293" t="s">
        <v>44</v>
      </c>
      <c r="N2293" t="s">
        <v>45</v>
      </c>
      <c r="O2293" t="s">
        <v>46</v>
      </c>
      <c r="P2293" s="6" t="str">
        <f>LEFT(Table6[[#This Row],[PoliceStation]],LEN(Table6[[#This Row],[PoliceStation]])-4)</f>
        <v>Bedok North</v>
      </c>
    </row>
    <row r="2294" spans="7:16" x14ac:dyDescent="0.2">
      <c r="G2294">
        <v>2018</v>
      </c>
      <c r="H2294" t="s">
        <v>12</v>
      </c>
      <c r="I2294">
        <v>33</v>
      </c>
      <c r="J2294" t="s">
        <v>88</v>
      </c>
      <c r="K2294" t="s">
        <v>3</v>
      </c>
      <c r="L2294" t="s">
        <v>89</v>
      </c>
      <c r="M2294" t="s">
        <v>69</v>
      </c>
      <c r="N2294" t="s">
        <v>42</v>
      </c>
      <c r="O2294" t="s">
        <v>43</v>
      </c>
      <c r="P2294" s="6" t="str">
        <f>LEFT(Table6[[#This Row],[PoliceStation]],LEN(Table6[[#This Row],[PoliceStation]])-4)</f>
        <v>Yishun South</v>
      </c>
    </row>
    <row r="2295" spans="7:16" x14ac:dyDescent="0.2">
      <c r="G2295">
        <v>2018</v>
      </c>
      <c r="H2295" t="s">
        <v>16</v>
      </c>
      <c r="I2295">
        <v>3</v>
      </c>
      <c r="J2295" t="s">
        <v>88</v>
      </c>
      <c r="K2295" t="s">
        <v>6</v>
      </c>
      <c r="L2295" t="s">
        <v>89</v>
      </c>
      <c r="M2295" t="s">
        <v>69</v>
      </c>
      <c r="N2295" t="s">
        <v>42</v>
      </c>
      <c r="O2295" t="s">
        <v>43</v>
      </c>
      <c r="P2295" s="6" t="str">
        <f>LEFT(Table6[[#This Row],[PoliceStation]],LEN(Table6[[#This Row],[PoliceStation]])-4)</f>
        <v>Yishun South</v>
      </c>
    </row>
    <row r="2296" spans="7:16" x14ac:dyDescent="0.2">
      <c r="G2296">
        <v>2018</v>
      </c>
      <c r="H2296" t="s">
        <v>14</v>
      </c>
      <c r="I2296">
        <v>0</v>
      </c>
      <c r="J2296" t="s">
        <v>88</v>
      </c>
      <c r="K2296" t="s">
        <v>4</v>
      </c>
      <c r="L2296" t="s">
        <v>89</v>
      </c>
      <c r="M2296" t="s">
        <v>74</v>
      </c>
      <c r="N2296" t="s">
        <v>45</v>
      </c>
      <c r="O2296" t="s">
        <v>46</v>
      </c>
      <c r="P2296" s="6" t="str">
        <f>LEFT(Table6[[#This Row],[PoliceStation]],LEN(Table6[[#This Row],[PoliceStation]])-4)</f>
        <v>Bedok South</v>
      </c>
    </row>
    <row r="2297" spans="7:16" x14ac:dyDescent="0.2">
      <c r="G2297">
        <v>2018</v>
      </c>
      <c r="H2297" t="s">
        <v>15</v>
      </c>
      <c r="I2297">
        <v>4</v>
      </c>
      <c r="J2297" t="s">
        <v>88</v>
      </c>
      <c r="K2297" t="s">
        <v>5</v>
      </c>
      <c r="L2297" t="s">
        <v>89</v>
      </c>
      <c r="M2297" t="s">
        <v>74</v>
      </c>
      <c r="N2297" t="s">
        <v>45</v>
      </c>
      <c r="O2297" t="s">
        <v>46</v>
      </c>
      <c r="P2297" s="6" t="str">
        <f>LEFT(Table6[[#This Row],[PoliceStation]],LEN(Table6[[#This Row],[PoliceStation]])-4)</f>
        <v>Bedok South</v>
      </c>
    </row>
    <row r="2298" spans="7:16" x14ac:dyDescent="0.2">
      <c r="G2298">
        <v>2018</v>
      </c>
      <c r="H2298" t="s">
        <v>15</v>
      </c>
      <c r="I2298">
        <v>9</v>
      </c>
      <c r="J2298" t="s">
        <v>88</v>
      </c>
      <c r="K2298" t="s">
        <v>5</v>
      </c>
      <c r="L2298" t="s">
        <v>89</v>
      </c>
      <c r="M2298" t="s">
        <v>78</v>
      </c>
      <c r="N2298" t="s">
        <v>49</v>
      </c>
      <c r="O2298" t="s">
        <v>50</v>
      </c>
      <c r="P2298" s="6" t="str">
        <f>LEFT(Table6[[#This Row],[PoliceStation]],LEN(Table6[[#This Row],[PoliceStation]])-4)</f>
        <v>Orchard</v>
      </c>
    </row>
    <row r="2299" spans="7:16" x14ac:dyDescent="0.2">
      <c r="G2299">
        <v>2019</v>
      </c>
      <c r="H2299" t="s">
        <v>23</v>
      </c>
      <c r="I2299">
        <v>105</v>
      </c>
      <c r="J2299" t="s">
        <v>89</v>
      </c>
      <c r="K2299" t="s">
        <v>89</v>
      </c>
      <c r="L2299" t="s">
        <v>87</v>
      </c>
      <c r="M2299" t="s">
        <v>68</v>
      </c>
      <c r="N2299" t="s">
        <v>45</v>
      </c>
      <c r="O2299" t="s">
        <v>46</v>
      </c>
      <c r="P2299" s="6" t="str">
        <f>LEFT(Table6[[#This Row],[PoliceStation]],LEN(Table6[[#This Row],[PoliceStation]])-4)</f>
        <v>Changi</v>
      </c>
    </row>
    <row r="2300" spans="7:16" x14ac:dyDescent="0.2">
      <c r="G2300">
        <v>2019</v>
      </c>
      <c r="H2300" t="s">
        <v>22</v>
      </c>
      <c r="I2300">
        <v>16</v>
      </c>
      <c r="J2300" t="s">
        <v>89</v>
      </c>
      <c r="K2300" t="s">
        <v>89</v>
      </c>
      <c r="L2300" t="s">
        <v>87</v>
      </c>
      <c r="M2300" t="s">
        <v>57</v>
      </c>
      <c r="N2300" t="s">
        <v>45</v>
      </c>
      <c r="O2300" t="s">
        <v>46</v>
      </c>
      <c r="P2300" s="6" t="str">
        <f>LEFT(Table6[[#This Row],[PoliceStation]],LEN(Table6[[#This Row],[PoliceStation]])-4)</f>
        <v>Geylang</v>
      </c>
    </row>
    <row r="2301" spans="7:16" x14ac:dyDescent="0.2">
      <c r="G2301">
        <v>2019</v>
      </c>
      <c r="H2301" t="s">
        <v>23</v>
      </c>
      <c r="I2301">
        <v>165</v>
      </c>
      <c r="J2301" t="s">
        <v>89</v>
      </c>
      <c r="K2301" t="s">
        <v>89</v>
      </c>
      <c r="L2301" t="s">
        <v>87</v>
      </c>
      <c r="M2301" t="s">
        <v>57</v>
      </c>
      <c r="N2301" t="s">
        <v>45</v>
      </c>
      <c r="O2301" t="s">
        <v>46</v>
      </c>
      <c r="P2301" s="6" t="str">
        <f>LEFT(Table6[[#This Row],[PoliceStation]],LEN(Table6[[#This Row],[PoliceStation]])-4)</f>
        <v>Geylang</v>
      </c>
    </row>
    <row r="2302" spans="7:16" x14ac:dyDescent="0.2">
      <c r="G2302">
        <v>2019</v>
      </c>
      <c r="H2302" t="s">
        <v>23</v>
      </c>
      <c r="I2302">
        <v>176</v>
      </c>
      <c r="J2302" t="s">
        <v>89</v>
      </c>
      <c r="K2302" t="s">
        <v>89</v>
      </c>
      <c r="L2302" t="s">
        <v>87</v>
      </c>
      <c r="M2302" t="s">
        <v>60</v>
      </c>
      <c r="N2302" t="s">
        <v>45</v>
      </c>
      <c r="O2302" t="s">
        <v>46</v>
      </c>
      <c r="P2302" s="6" t="str">
        <f>LEFT(Table6[[#This Row],[PoliceStation]],LEN(Table6[[#This Row],[PoliceStation]])-4)</f>
        <v>Pasir Ris</v>
      </c>
    </row>
    <row r="2303" spans="7:16" x14ac:dyDescent="0.2">
      <c r="G2303">
        <v>2019</v>
      </c>
      <c r="H2303" t="s">
        <v>23</v>
      </c>
      <c r="I2303">
        <v>59</v>
      </c>
      <c r="J2303" t="s">
        <v>89</v>
      </c>
      <c r="K2303" t="s">
        <v>89</v>
      </c>
      <c r="L2303" t="s">
        <v>87</v>
      </c>
      <c r="M2303" t="s">
        <v>77</v>
      </c>
      <c r="N2303" t="s">
        <v>45</v>
      </c>
      <c r="O2303" t="s">
        <v>46</v>
      </c>
      <c r="P2303" s="6" t="str">
        <f>LEFT(Table6[[#This Row],[PoliceStation]],LEN(Table6[[#This Row],[PoliceStation]])-4)</f>
        <v>Marine Parade</v>
      </c>
    </row>
    <row r="2304" spans="7:16" x14ac:dyDescent="0.2">
      <c r="G2304">
        <v>2019</v>
      </c>
      <c r="H2304" t="s">
        <v>22</v>
      </c>
      <c r="I2304">
        <v>21</v>
      </c>
      <c r="J2304" t="s">
        <v>89</v>
      </c>
      <c r="K2304" t="s">
        <v>89</v>
      </c>
      <c r="L2304" t="s">
        <v>87</v>
      </c>
      <c r="M2304" t="s">
        <v>60</v>
      </c>
      <c r="N2304" t="s">
        <v>45</v>
      </c>
      <c r="O2304" t="s">
        <v>46</v>
      </c>
      <c r="P2304" s="6" t="str">
        <f>LEFT(Table6[[#This Row],[PoliceStation]],LEN(Table6[[#This Row],[PoliceStation]])-4)</f>
        <v>Pasir Ris</v>
      </c>
    </row>
    <row r="2305" spans="7:16" x14ac:dyDescent="0.2">
      <c r="G2305">
        <v>2019</v>
      </c>
      <c r="H2305" t="s">
        <v>22</v>
      </c>
      <c r="I2305">
        <v>8</v>
      </c>
      <c r="J2305" t="s">
        <v>89</v>
      </c>
      <c r="K2305" t="s">
        <v>89</v>
      </c>
      <c r="L2305" t="s">
        <v>87</v>
      </c>
      <c r="M2305" t="s">
        <v>68</v>
      </c>
      <c r="N2305" t="s">
        <v>45</v>
      </c>
      <c r="O2305" t="s">
        <v>46</v>
      </c>
      <c r="P2305" s="6" t="str">
        <f>LEFT(Table6[[#This Row],[PoliceStation]],LEN(Table6[[#This Row],[PoliceStation]])-4)</f>
        <v>Changi</v>
      </c>
    </row>
    <row r="2306" spans="7:16" x14ac:dyDescent="0.2">
      <c r="G2306">
        <v>2019</v>
      </c>
      <c r="H2306" t="s">
        <v>22</v>
      </c>
      <c r="I2306">
        <v>15</v>
      </c>
      <c r="J2306" t="s">
        <v>89</v>
      </c>
      <c r="K2306" t="s">
        <v>89</v>
      </c>
      <c r="L2306" t="s">
        <v>87</v>
      </c>
      <c r="M2306" t="s">
        <v>77</v>
      </c>
      <c r="N2306" t="s">
        <v>45</v>
      </c>
      <c r="O2306" t="s">
        <v>46</v>
      </c>
      <c r="P2306" s="6" t="str">
        <f>LEFT(Table6[[#This Row],[PoliceStation]],LEN(Table6[[#This Row],[PoliceStation]])-4)</f>
        <v>Marine Parade</v>
      </c>
    </row>
    <row r="2307" spans="7:16" x14ac:dyDescent="0.2">
      <c r="G2307">
        <v>2019</v>
      </c>
      <c r="H2307" t="s">
        <v>23</v>
      </c>
      <c r="I2307">
        <v>152</v>
      </c>
      <c r="J2307" t="s">
        <v>89</v>
      </c>
      <c r="K2307" t="s">
        <v>89</v>
      </c>
      <c r="L2307" t="s">
        <v>87</v>
      </c>
      <c r="M2307" t="s">
        <v>74</v>
      </c>
      <c r="N2307" t="s">
        <v>45</v>
      </c>
      <c r="O2307" t="s">
        <v>46</v>
      </c>
      <c r="P2307" s="6" t="str">
        <f>LEFT(Table6[[#This Row],[PoliceStation]],LEN(Table6[[#This Row],[PoliceStation]])-4)</f>
        <v>Bedok South</v>
      </c>
    </row>
    <row r="2308" spans="7:16" x14ac:dyDescent="0.2">
      <c r="G2308">
        <v>2019</v>
      </c>
      <c r="H2308" t="s">
        <v>23</v>
      </c>
      <c r="I2308">
        <v>0</v>
      </c>
      <c r="J2308" t="s">
        <v>89</v>
      </c>
      <c r="K2308" t="s">
        <v>89</v>
      </c>
      <c r="L2308" t="s">
        <v>87</v>
      </c>
      <c r="M2308" t="s">
        <v>69</v>
      </c>
      <c r="N2308" t="s">
        <v>42</v>
      </c>
      <c r="O2308" t="s">
        <v>43</v>
      </c>
      <c r="P2308" s="6" t="str">
        <f>LEFT(Table6[[#This Row],[PoliceStation]],LEN(Table6[[#This Row],[PoliceStation]])-4)</f>
        <v>Yishun South</v>
      </c>
    </row>
    <row r="2309" spans="7:16" x14ac:dyDescent="0.2">
      <c r="G2309">
        <v>2019</v>
      </c>
      <c r="H2309" t="s">
        <v>23</v>
      </c>
      <c r="I2309">
        <v>171</v>
      </c>
      <c r="J2309" t="s">
        <v>89</v>
      </c>
      <c r="K2309" t="s">
        <v>89</v>
      </c>
      <c r="L2309" t="s">
        <v>87</v>
      </c>
      <c r="M2309" t="s">
        <v>44</v>
      </c>
      <c r="N2309" t="s">
        <v>45</v>
      </c>
      <c r="O2309" t="s">
        <v>46</v>
      </c>
      <c r="P2309" s="6" t="str">
        <f>LEFT(Table6[[#This Row],[PoliceStation]],LEN(Table6[[#This Row],[PoliceStation]])-4)</f>
        <v>Bedok North</v>
      </c>
    </row>
    <row r="2310" spans="7:16" x14ac:dyDescent="0.2">
      <c r="G2310">
        <v>2019</v>
      </c>
      <c r="H2310" t="s">
        <v>22</v>
      </c>
      <c r="I2310">
        <v>44</v>
      </c>
      <c r="J2310" t="s">
        <v>89</v>
      </c>
      <c r="K2310" t="s">
        <v>89</v>
      </c>
      <c r="L2310" t="s">
        <v>87</v>
      </c>
      <c r="M2310" t="s">
        <v>44</v>
      </c>
      <c r="N2310" t="s">
        <v>45</v>
      </c>
      <c r="O2310" t="s">
        <v>46</v>
      </c>
      <c r="P2310" s="6" t="str">
        <f>LEFT(Table6[[#This Row],[PoliceStation]],LEN(Table6[[#This Row],[PoliceStation]])-4)</f>
        <v>Bedok North</v>
      </c>
    </row>
    <row r="2311" spans="7:16" x14ac:dyDescent="0.2">
      <c r="G2311">
        <v>2019</v>
      </c>
      <c r="H2311" t="s">
        <v>22</v>
      </c>
      <c r="I2311">
        <v>18</v>
      </c>
      <c r="J2311" t="s">
        <v>89</v>
      </c>
      <c r="K2311" t="s">
        <v>89</v>
      </c>
      <c r="L2311" t="s">
        <v>87</v>
      </c>
      <c r="M2311" t="s">
        <v>47</v>
      </c>
      <c r="N2311" t="s">
        <v>45</v>
      </c>
      <c r="O2311" t="s">
        <v>46</v>
      </c>
      <c r="P2311" s="6" t="str">
        <f>LEFT(Table6[[#This Row],[PoliceStation]],LEN(Table6[[#This Row],[PoliceStation]])-4)</f>
        <v>Tampines</v>
      </c>
    </row>
    <row r="2312" spans="7:16" x14ac:dyDescent="0.2">
      <c r="G2312">
        <v>2019</v>
      </c>
      <c r="H2312" t="s">
        <v>22</v>
      </c>
      <c r="I2312">
        <v>0</v>
      </c>
      <c r="J2312" t="s">
        <v>89</v>
      </c>
      <c r="K2312" t="s">
        <v>89</v>
      </c>
      <c r="L2312" t="s">
        <v>87</v>
      </c>
      <c r="M2312" t="s">
        <v>69</v>
      </c>
      <c r="N2312" t="s">
        <v>42</v>
      </c>
      <c r="O2312" t="s">
        <v>43</v>
      </c>
      <c r="P2312" s="6" t="str">
        <f>LEFT(Table6[[#This Row],[PoliceStation]],LEN(Table6[[#This Row],[PoliceStation]])-4)</f>
        <v>Yishun South</v>
      </c>
    </row>
    <row r="2313" spans="7:16" x14ac:dyDescent="0.2">
      <c r="G2313">
        <v>2019</v>
      </c>
      <c r="H2313" t="s">
        <v>23</v>
      </c>
      <c r="I2313">
        <v>0</v>
      </c>
      <c r="J2313" t="s">
        <v>89</v>
      </c>
      <c r="K2313" t="s">
        <v>89</v>
      </c>
      <c r="L2313" t="s">
        <v>87</v>
      </c>
      <c r="M2313" t="s">
        <v>65</v>
      </c>
      <c r="N2313" t="s">
        <v>42</v>
      </c>
      <c r="O2313" t="s">
        <v>43</v>
      </c>
      <c r="P2313" s="6" t="str">
        <f>LEFT(Table6[[#This Row],[PoliceStation]],LEN(Table6[[#This Row],[PoliceStation]])-4)</f>
        <v>Yishun North</v>
      </c>
    </row>
    <row r="2314" spans="7:16" x14ac:dyDescent="0.2">
      <c r="G2314">
        <v>2019</v>
      </c>
      <c r="H2314" t="s">
        <v>22</v>
      </c>
      <c r="I2314">
        <v>0</v>
      </c>
      <c r="J2314" t="s">
        <v>89</v>
      </c>
      <c r="K2314" t="s">
        <v>89</v>
      </c>
      <c r="L2314" t="s">
        <v>87</v>
      </c>
      <c r="M2314" t="s">
        <v>65</v>
      </c>
      <c r="N2314" t="s">
        <v>42</v>
      </c>
      <c r="O2314" t="s">
        <v>43</v>
      </c>
      <c r="P2314" s="6" t="str">
        <f>LEFT(Table6[[#This Row],[PoliceStation]],LEN(Table6[[#This Row],[PoliceStation]])-4)</f>
        <v>Yishun North</v>
      </c>
    </row>
    <row r="2315" spans="7:16" x14ac:dyDescent="0.2">
      <c r="G2315">
        <v>2019</v>
      </c>
      <c r="H2315" t="s">
        <v>23</v>
      </c>
      <c r="I2315">
        <v>97</v>
      </c>
      <c r="J2315" t="s">
        <v>89</v>
      </c>
      <c r="K2315" t="s">
        <v>89</v>
      </c>
      <c r="L2315" t="s">
        <v>87</v>
      </c>
      <c r="M2315" t="s">
        <v>64</v>
      </c>
      <c r="N2315" t="s">
        <v>42</v>
      </c>
      <c r="O2315" t="s">
        <v>43</v>
      </c>
      <c r="P2315" s="6" t="str">
        <f>LEFT(Table6[[#This Row],[PoliceStation]],LEN(Table6[[#This Row],[PoliceStation]])-4)</f>
        <v>Serangoon</v>
      </c>
    </row>
    <row r="2316" spans="7:16" x14ac:dyDescent="0.2">
      <c r="G2316">
        <v>2019</v>
      </c>
      <c r="H2316" t="s">
        <v>22</v>
      </c>
      <c r="I2316">
        <v>4</v>
      </c>
      <c r="J2316" t="s">
        <v>89</v>
      </c>
      <c r="K2316" t="s">
        <v>89</v>
      </c>
      <c r="L2316" t="s">
        <v>87</v>
      </c>
      <c r="M2316" t="s">
        <v>64</v>
      </c>
      <c r="N2316" t="s">
        <v>42</v>
      </c>
      <c r="O2316" t="s">
        <v>43</v>
      </c>
      <c r="P2316" s="6" t="str">
        <f>LEFT(Table6[[#This Row],[PoliceStation]],LEN(Table6[[#This Row],[PoliceStation]])-4)</f>
        <v>Serangoon</v>
      </c>
    </row>
    <row r="2317" spans="7:16" x14ac:dyDescent="0.2">
      <c r="G2317">
        <v>2019</v>
      </c>
      <c r="H2317" t="s">
        <v>23</v>
      </c>
      <c r="I2317">
        <v>204</v>
      </c>
      <c r="J2317" t="s">
        <v>89</v>
      </c>
      <c r="K2317" t="s">
        <v>89</v>
      </c>
      <c r="L2317" t="s">
        <v>87</v>
      </c>
      <c r="M2317" t="s">
        <v>51</v>
      </c>
      <c r="N2317" t="s">
        <v>42</v>
      </c>
      <c r="O2317" t="s">
        <v>43</v>
      </c>
      <c r="P2317" s="6" t="str">
        <f>LEFT(Table6[[#This Row],[PoliceStation]],LEN(Table6[[#This Row],[PoliceStation]])-4)</f>
        <v>Sengkang</v>
      </c>
    </row>
    <row r="2318" spans="7:16" x14ac:dyDescent="0.2">
      <c r="G2318">
        <v>2019</v>
      </c>
      <c r="H2318" t="s">
        <v>22</v>
      </c>
      <c r="I2318">
        <v>20</v>
      </c>
      <c r="J2318" t="s">
        <v>89</v>
      </c>
      <c r="K2318" t="s">
        <v>89</v>
      </c>
      <c r="L2318" t="s">
        <v>87</v>
      </c>
      <c r="M2318" t="s">
        <v>51</v>
      </c>
      <c r="N2318" t="s">
        <v>42</v>
      </c>
      <c r="O2318" t="s">
        <v>43</v>
      </c>
      <c r="P2318" s="6" t="str">
        <f>LEFT(Table6[[#This Row],[PoliceStation]],LEN(Table6[[#This Row],[PoliceStation]])-4)</f>
        <v>Sengkang</v>
      </c>
    </row>
    <row r="2319" spans="7:16" x14ac:dyDescent="0.2">
      <c r="G2319">
        <v>2019</v>
      </c>
      <c r="H2319" t="s">
        <v>22</v>
      </c>
      <c r="I2319">
        <v>12</v>
      </c>
      <c r="J2319" t="s">
        <v>89</v>
      </c>
      <c r="K2319" t="s">
        <v>89</v>
      </c>
      <c r="L2319" t="s">
        <v>87</v>
      </c>
      <c r="M2319" t="s">
        <v>74</v>
      </c>
      <c r="N2319" t="s">
        <v>45</v>
      </c>
      <c r="O2319" t="s">
        <v>46</v>
      </c>
      <c r="P2319" s="6" t="str">
        <f>LEFT(Table6[[#This Row],[PoliceStation]],LEN(Table6[[#This Row],[PoliceStation]])-4)</f>
        <v>Bedok South</v>
      </c>
    </row>
    <row r="2320" spans="7:16" x14ac:dyDescent="0.2">
      <c r="G2320">
        <v>2019</v>
      </c>
      <c r="H2320" t="s">
        <v>23</v>
      </c>
      <c r="I2320">
        <v>92</v>
      </c>
      <c r="J2320" t="s">
        <v>89</v>
      </c>
      <c r="K2320" t="s">
        <v>89</v>
      </c>
      <c r="L2320" t="s">
        <v>87</v>
      </c>
      <c r="M2320" t="s">
        <v>47</v>
      </c>
      <c r="N2320" t="s">
        <v>45</v>
      </c>
      <c r="O2320" t="s">
        <v>46</v>
      </c>
      <c r="P2320" s="6" t="str">
        <f>LEFT(Table6[[#This Row],[PoliceStation]],LEN(Table6[[#This Row],[PoliceStation]])-4)</f>
        <v>Tampines</v>
      </c>
    </row>
    <row r="2321" spans="7:16" x14ac:dyDescent="0.2">
      <c r="G2321">
        <v>2019</v>
      </c>
      <c r="H2321" t="s">
        <v>22</v>
      </c>
      <c r="I2321">
        <v>25</v>
      </c>
      <c r="J2321" t="s">
        <v>89</v>
      </c>
      <c r="K2321" t="s">
        <v>89</v>
      </c>
      <c r="L2321" t="s">
        <v>87</v>
      </c>
      <c r="M2321" t="s">
        <v>59</v>
      </c>
      <c r="N2321" t="s">
        <v>39</v>
      </c>
      <c r="O2321" t="s">
        <v>40</v>
      </c>
      <c r="P2321" s="6" t="str">
        <f>LEFT(Table6[[#This Row],[PoliceStation]],LEN(Table6[[#This Row],[PoliceStation]])-4)</f>
        <v>Choa Chu Kang</v>
      </c>
    </row>
    <row r="2322" spans="7:16" x14ac:dyDescent="0.2">
      <c r="G2322">
        <v>2019</v>
      </c>
      <c r="H2322" t="s">
        <v>23</v>
      </c>
      <c r="I2322">
        <v>185</v>
      </c>
      <c r="J2322" t="s">
        <v>89</v>
      </c>
      <c r="K2322" t="s">
        <v>89</v>
      </c>
      <c r="L2322" t="s">
        <v>87</v>
      </c>
      <c r="M2322" t="s">
        <v>58</v>
      </c>
      <c r="N2322" t="s">
        <v>39</v>
      </c>
      <c r="O2322" t="s">
        <v>40</v>
      </c>
      <c r="P2322" s="6" t="str">
        <f>LEFT(Table6[[#This Row],[PoliceStation]],LEN(Table6[[#This Row],[PoliceStation]])-4)</f>
        <v>Bukit Batok</v>
      </c>
    </row>
    <row r="2323" spans="7:16" x14ac:dyDescent="0.2">
      <c r="G2323">
        <v>2019</v>
      </c>
      <c r="H2323" t="s">
        <v>23</v>
      </c>
      <c r="I2323">
        <v>205</v>
      </c>
      <c r="J2323" t="s">
        <v>89</v>
      </c>
      <c r="K2323" t="s">
        <v>89</v>
      </c>
      <c r="L2323" t="s">
        <v>87</v>
      </c>
      <c r="M2323" t="s">
        <v>54</v>
      </c>
      <c r="N2323" t="s">
        <v>39</v>
      </c>
      <c r="O2323" t="s">
        <v>40</v>
      </c>
      <c r="P2323" s="6" t="str">
        <f>LEFT(Table6[[#This Row],[PoliceStation]],LEN(Table6[[#This Row],[PoliceStation]])-4)</f>
        <v>Jurong West</v>
      </c>
    </row>
    <row r="2324" spans="7:16" x14ac:dyDescent="0.2">
      <c r="G2324">
        <v>2019</v>
      </c>
      <c r="H2324" t="s">
        <v>22</v>
      </c>
      <c r="I2324">
        <v>73</v>
      </c>
      <c r="J2324" t="s">
        <v>89</v>
      </c>
      <c r="K2324" t="s">
        <v>89</v>
      </c>
      <c r="L2324" t="s">
        <v>87</v>
      </c>
      <c r="M2324" t="s">
        <v>53</v>
      </c>
      <c r="N2324" t="s">
        <v>39</v>
      </c>
      <c r="O2324" t="s">
        <v>40</v>
      </c>
      <c r="P2324" s="6" t="str">
        <f>LEFT(Table6[[#This Row],[PoliceStation]],LEN(Table6[[#This Row],[PoliceStation]])-4)</f>
        <v>Nanyang</v>
      </c>
    </row>
    <row r="2325" spans="7:16" x14ac:dyDescent="0.2">
      <c r="G2325">
        <v>2019</v>
      </c>
      <c r="H2325" t="s">
        <v>23</v>
      </c>
      <c r="I2325">
        <v>218</v>
      </c>
      <c r="J2325" t="s">
        <v>89</v>
      </c>
      <c r="K2325" t="s">
        <v>89</v>
      </c>
      <c r="L2325" t="s">
        <v>87</v>
      </c>
      <c r="M2325" t="s">
        <v>53</v>
      </c>
      <c r="N2325" t="s">
        <v>39</v>
      </c>
      <c r="O2325" t="s">
        <v>40</v>
      </c>
      <c r="P2325" s="6" t="str">
        <f>LEFT(Table6[[#This Row],[PoliceStation]],LEN(Table6[[#This Row],[PoliceStation]])-4)</f>
        <v>Nanyang</v>
      </c>
    </row>
    <row r="2326" spans="7:16" x14ac:dyDescent="0.2">
      <c r="G2326">
        <v>2019</v>
      </c>
      <c r="H2326" t="s">
        <v>22</v>
      </c>
      <c r="I2326">
        <v>0</v>
      </c>
      <c r="J2326" t="s">
        <v>89</v>
      </c>
      <c r="K2326" t="s">
        <v>89</v>
      </c>
      <c r="L2326" t="s">
        <v>87</v>
      </c>
      <c r="M2326" t="s">
        <v>38</v>
      </c>
      <c r="N2326" t="s">
        <v>39</v>
      </c>
      <c r="O2326" t="s">
        <v>40</v>
      </c>
      <c r="P2326" s="6" t="str">
        <f>LEFT(Table6[[#This Row],[PoliceStation]],LEN(Table6[[#This Row],[PoliceStation]])-4)</f>
        <v>Woodlands</v>
      </c>
    </row>
    <row r="2327" spans="7:16" x14ac:dyDescent="0.2">
      <c r="G2327">
        <v>2019</v>
      </c>
      <c r="H2327" t="s">
        <v>23</v>
      </c>
      <c r="I2327">
        <v>0</v>
      </c>
      <c r="J2327" t="s">
        <v>89</v>
      </c>
      <c r="K2327" t="s">
        <v>89</v>
      </c>
      <c r="L2327" t="s">
        <v>87</v>
      </c>
      <c r="M2327" t="s">
        <v>38</v>
      </c>
      <c r="N2327" t="s">
        <v>39</v>
      </c>
      <c r="O2327" t="s">
        <v>40</v>
      </c>
      <c r="P2327" s="6" t="str">
        <f>LEFT(Table6[[#This Row],[PoliceStation]],LEN(Table6[[#This Row],[PoliceStation]])-4)</f>
        <v>Woodlands</v>
      </c>
    </row>
    <row r="2328" spans="7:16" x14ac:dyDescent="0.2">
      <c r="G2328">
        <v>2019</v>
      </c>
      <c r="H2328" t="s">
        <v>23</v>
      </c>
      <c r="I2328">
        <v>0</v>
      </c>
      <c r="J2328" t="s">
        <v>89</v>
      </c>
      <c r="K2328" t="s">
        <v>89</v>
      </c>
      <c r="L2328" t="s">
        <v>87</v>
      </c>
      <c r="M2328" t="s">
        <v>76</v>
      </c>
      <c r="N2328" t="s">
        <v>42</v>
      </c>
      <c r="O2328" t="s">
        <v>43</v>
      </c>
      <c r="P2328" s="6" t="str">
        <f>LEFT(Table6[[#This Row],[PoliceStation]],LEN(Table6[[#This Row],[PoliceStation]])-4)</f>
        <v>Sembawang</v>
      </c>
    </row>
    <row r="2329" spans="7:16" x14ac:dyDescent="0.2">
      <c r="G2329">
        <v>2019</v>
      </c>
      <c r="H2329" t="s">
        <v>22</v>
      </c>
      <c r="I2329">
        <v>0</v>
      </c>
      <c r="J2329" t="s">
        <v>89</v>
      </c>
      <c r="K2329" t="s">
        <v>89</v>
      </c>
      <c r="L2329" t="s">
        <v>87</v>
      </c>
      <c r="M2329" t="s">
        <v>81</v>
      </c>
      <c r="N2329" t="s">
        <v>39</v>
      </c>
      <c r="O2329" t="s">
        <v>40</v>
      </c>
      <c r="P2329" s="6" t="str">
        <f>LEFT(Table6[[#This Row],[PoliceStation]],LEN(Table6[[#This Row],[PoliceStation]])-4)</f>
        <v>Woodlands East</v>
      </c>
    </row>
    <row r="2330" spans="7:16" x14ac:dyDescent="0.2">
      <c r="G2330">
        <v>2019</v>
      </c>
      <c r="H2330" t="s">
        <v>23</v>
      </c>
      <c r="I2330">
        <v>0</v>
      </c>
      <c r="J2330" t="s">
        <v>89</v>
      </c>
      <c r="K2330" t="s">
        <v>89</v>
      </c>
      <c r="L2330" t="s">
        <v>87</v>
      </c>
      <c r="M2330" t="s">
        <v>81</v>
      </c>
      <c r="N2330" t="s">
        <v>39</v>
      </c>
      <c r="O2330" t="s">
        <v>40</v>
      </c>
      <c r="P2330" s="6" t="str">
        <f>LEFT(Table6[[#This Row],[PoliceStation]],LEN(Table6[[#This Row],[PoliceStation]])-4)</f>
        <v>Woodlands East</v>
      </c>
    </row>
    <row r="2331" spans="7:16" x14ac:dyDescent="0.2">
      <c r="G2331">
        <v>2019</v>
      </c>
      <c r="H2331" t="s">
        <v>22</v>
      </c>
      <c r="I2331">
        <v>0</v>
      </c>
      <c r="J2331" t="s">
        <v>89</v>
      </c>
      <c r="K2331" t="s">
        <v>89</v>
      </c>
      <c r="L2331" t="s">
        <v>87</v>
      </c>
      <c r="M2331" t="s">
        <v>82</v>
      </c>
      <c r="N2331" t="s">
        <v>39</v>
      </c>
      <c r="O2331" t="s">
        <v>40</v>
      </c>
      <c r="P2331" s="6" t="str">
        <f>LEFT(Table6[[#This Row],[PoliceStation]],LEN(Table6[[#This Row],[PoliceStation]])-4)</f>
        <v>Woodlands West</v>
      </c>
    </row>
    <row r="2332" spans="7:16" x14ac:dyDescent="0.2">
      <c r="G2332">
        <v>2019</v>
      </c>
      <c r="H2332" t="s">
        <v>23</v>
      </c>
      <c r="I2332">
        <v>0</v>
      </c>
      <c r="J2332" t="s">
        <v>89</v>
      </c>
      <c r="K2332" t="s">
        <v>89</v>
      </c>
      <c r="L2332" t="s">
        <v>87</v>
      </c>
      <c r="M2332" t="s">
        <v>82</v>
      </c>
      <c r="N2332" t="s">
        <v>39</v>
      </c>
      <c r="O2332" t="s">
        <v>40</v>
      </c>
      <c r="P2332" s="6" t="str">
        <f>LEFT(Table6[[#This Row],[PoliceStation]],LEN(Table6[[#This Row],[PoliceStation]])-4)</f>
        <v>Woodlands West</v>
      </c>
    </row>
    <row r="2333" spans="7:16" x14ac:dyDescent="0.2">
      <c r="G2333">
        <v>2019</v>
      </c>
      <c r="H2333" t="s">
        <v>22</v>
      </c>
      <c r="I2333">
        <v>41</v>
      </c>
      <c r="J2333" t="s">
        <v>89</v>
      </c>
      <c r="K2333" t="s">
        <v>89</v>
      </c>
      <c r="L2333" t="s">
        <v>87</v>
      </c>
      <c r="M2333" t="s">
        <v>58</v>
      </c>
      <c r="N2333" t="s">
        <v>39</v>
      </c>
      <c r="O2333" t="s">
        <v>40</v>
      </c>
      <c r="P2333" s="6" t="str">
        <f>LEFT(Table6[[#This Row],[PoliceStation]],LEN(Table6[[#This Row],[PoliceStation]])-4)</f>
        <v>Bukit Batok</v>
      </c>
    </row>
    <row r="2334" spans="7:16" x14ac:dyDescent="0.2">
      <c r="G2334">
        <v>2019</v>
      </c>
      <c r="H2334" t="s">
        <v>22</v>
      </c>
      <c r="I2334">
        <v>14</v>
      </c>
      <c r="J2334" t="s">
        <v>89</v>
      </c>
      <c r="K2334" t="s">
        <v>89</v>
      </c>
      <c r="L2334" t="s">
        <v>87</v>
      </c>
      <c r="M2334" t="s">
        <v>81</v>
      </c>
      <c r="N2334" t="s">
        <v>90</v>
      </c>
      <c r="O2334" t="s">
        <v>91</v>
      </c>
      <c r="P2334" s="6" t="str">
        <f>LEFT(Table6[[#This Row],[PoliceStation]],LEN(Table6[[#This Row],[PoliceStation]])-4)</f>
        <v>Woodlands East</v>
      </c>
    </row>
    <row r="2335" spans="7:16" x14ac:dyDescent="0.2">
      <c r="G2335">
        <v>2019</v>
      </c>
      <c r="H2335" t="s">
        <v>22</v>
      </c>
      <c r="I2335">
        <v>66</v>
      </c>
      <c r="J2335" t="s">
        <v>89</v>
      </c>
      <c r="K2335" t="s">
        <v>89</v>
      </c>
      <c r="L2335" t="s">
        <v>87</v>
      </c>
      <c r="M2335" t="s">
        <v>82</v>
      </c>
      <c r="N2335" t="s">
        <v>90</v>
      </c>
      <c r="O2335" t="s">
        <v>91</v>
      </c>
      <c r="P2335" s="6" t="str">
        <f>LEFT(Table6[[#This Row],[PoliceStation]],LEN(Table6[[#This Row],[PoliceStation]])-4)</f>
        <v>Woodlands West</v>
      </c>
    </row>
    <row r="2336" spans="7:16" x14ac:dyDescent="0.2">
      <c r="G2336">
        <v>2019</v>
      </c>
      <c r="H2336" t="s">
        <v>23</v>
      </c>
      <c r="I2336">
        <v>187</v>
      </c>
      <c r="J2336" t="s">
        <v>89</v>
      </c>
      <c r="K2336" t="s">
        <v>89</v>
      </c>
      <c r="L2336" t="s">
        <v>87</v>
      </c>
      <c r="M2336" t="s">
        <v>82</v>
      </c>
      <c r="N2336" t="s">
        <v>90</v>
      </c>
      <c r="O2336" t="s">
        <v>91</v>
      </c>
      <c r="P2336" s="6" t="str">
        <f>LEFT(Table6[[#This Row],[PoliceStation]],LEN(Table6[[#This Row],[PoliceStation]])-4)</f>
        <v>Woodlands West</v>
      </c>
    </row>
    <row r="2337" spans="7:16" x14ac:dyDescent="0.2">
      <c r="G2337">
        <v>2019</v>
      </c>
      <c r="H2337" t="s">
        <v>22</v>
      </c>
      <c r="I2337">
        <v>16</v>
      </c>
      <c r="J2337" t="s">
        <v>89</v>
      </c>
      <c r="K2337" t="s">
        <v>89</v>
      </c>
      <c r="L2337" t="s">
        <v>87</v>
      </c>
      <c r="M2337" t="s">
        <v>65</v>
      </c>
      <c r="N2337" t="s">
        <v>90</v>
      </c>
      <c r="O2337" t="s">
        <v>91</v>
      </c>
      <c r="P2337" s="6" t="str">
        <f>LEFT(Table6[[#This Row],[PoliceStation]],LEN(Table6[[#This Row],[PoliceStation]])-4)</f>
        <v>Yishun North</v>
      </c>
    </row>
    <row r="2338" spans="7:16" x14ac:dyDescent="0.2">
      <c r="G2338">
        <v>2019</v>
      </c>
      <c r="H2338" t="s">
        <v>23</v>
      </c>
      <c r="I2338">
        <v>291</v>
      </c>
      <c r="J2338" t="s">
        <v>89</v>
      </c>
      <c r="K2338" t="s">
        <v>89</v>
      </c>
      <c r="L2338" t="s">
        <v>87</v>
      </c>
      <c r="M2338" t="s">
        <v>65</v>
      </c>
      <c r="N2338" t="s">
        <v>90</v>
      </c>
      <c r="O2338" t="s">
        <v>91</v>
      </c>
      <c r="P2338" s="6" t="str">
        <f>LEFT(Table6[[#This Row],[PoliceStation]],LEN(Table6[[#This Row],[PoliceStation]])-4)</f>
        <v>Yishun North</v>
      </c>
    </row>
    <row r="2339" spans="7:16" x14ac:dyDescent="0.2">
      <c r="G2339">
        <v>2019</v>
      </c>
      <c r="H2339" t="s">
        <v>22</v>
      </c>
      <c r="I2339">
        <v>6</v>
      </c>
      <c r="J2339" t="s">
        <v>89</v>
      </c>
      <c r="K2339" t="s">
        <v>89</v>
      </c>
      <c r="L2339" t="s">
        <v>87</v>
      </c>
      <c r="M2339" t="s">
        <v>69</v>
      </c>
      <c r="N2339" t="s">
        <v>90</v>
      </c>
      <c r="O2339" t="s">
        <v>91</v>
      </c>
      <c r="P2339" s="6" t="str">
        <f>LEFT(Table6[[#This Row],[PoliceStation]],LEN(Table6[[#This Row],[PoliceStation]])-4)</f>
        <v>Yishun South</v>
      </c>
    </row>
    <row r="2340" spans="7:16" x14ac:dyDescent="0.2">
      <c r="G2340">
        <v>2019</v>
      </c>
      <c r="H2340" t="s">
        <v>23</v>
      </c>
      <c r="I2340">
        <v>142</v>
      </c>
      <c r="J2340" t="s">
        <v>89</v>
      </c>
      <c r="K2340" t="s">
        <v>89</v>
      </c>
      <c r="L2340" t="s">
        <v>87</v>
      </c>
      <c r="M2340" t="s">
        <v>69</v>
      </c>
      <c r="N2340" t="s">
        <v>90</v>
      </c>
      <c r="O2340" t="s">
        <v>91</v>
      </c>
      <c r="P2340" s="6" t="str">
        <f>LEFT(Table6[[#This Row],[PoliceStation]],LEN(Table6[[#This Row],[PoliceStation]])-4)</f>
        <v>Yishun South</v>
      </c>
    </row>
    <row r="2341" spans="7:16" x14ac:dyDescent="0.2">
      <c r="G2341">
        <v>2019</v>
      </c>
      <c r="H2341" t="s">
        <v>22</v>
      </c>
      <c r="I2341">
        <v>41</v>
      </c>
      <c r="J2341" t="s">
        <v>89</v>
      </c>
      <c r="K2341" t="s">
        <v>89</v>
      </c>
      <c r="L2341" t="s">
        <v>87</v>
      </c>
      <c r="M2341" t="s">
        <v>54</v>
      </c>
      <c r="N2341" t="s">
        <v>39</v>
      </c>
      <c r="O2341" t="s">
        <v>40</v>
      </c>
      <c r="P2341" s="6" t="str">
        <f>LEFT(Table6[[#This Row],[PoliceStation]],LEN(Table6[[#This Row],[PoliceStation]])-4)</f>
        <v>Jurong West</v>
      </c>
    </row>
    <row r="2342" spans="7:16" x14ac:dyDescent="0.2">
      <c r="G2342">
        <v>2019</v>
      </c>
      <c r="H2342" t="s">
        <v>23</v>
      </c>
      <c r="I2342">
        <v>265</v>
      </c>
      <c r="J2342" t="s">
        <v>89</v>
      </c>
      <c r="K2342" t="s">
        <v>89</v>
      </c>
      <c r="L2342" t="s">
        <v>87</v>
      </c>
      <c r="M2342" t="s">
        <v>59</v>
      </c>
      <c r="N2342" t="s">
        <v>39</v>
      </c>
      <c r="O2342" t="s">
        <v>40</v>
      </c>
      <c r="P2342" s="6" t="str">
        <f>LEFT(Table6[[#This Row],[PoliceStation]],LEN(Table6[[#This Row],[PoliceStation]])-4)</f>
        <v>Choa Chu Kang</v>
      </c>
    </row>
    <row r="2343" spans="7:16" x14ac:dyDescent="0.2">
      <c r="G2343">
        <v>2019</v>
      </c>
      <c r="H2343" t="s">
        <v>23</v>
      </c>
      <c r="I2343">
        <v>168</v>
      </c>
      <c r="J2343" t="s">
        <v>89</v>
      </c>
      <c r="K2343" t="s">
        <v>89</v>
      </c>
      <c r="L2343" t="s">
        <v>87</v>
      </c>
      <c r="M2343" t="s">
        <v>70</v>
      </c>
      <c r="N2343" t="s">
        <v>39</v>
      </c>
      <c r="O2343" t="s">
        <v>40</v>
      </c>
      <c r="P2343" s="6" t="str">
        <f>LEFT(Table6[[#This Row],[PoliceStation]],LEN(Table6[[#This Row],[PoliceStation]])-4)</f>
        <v>Bukit Panjang</v>
      </c>
    </row>
    <row r="2344" spans="7:16" x14ac:dyDescent="0.2">
      <c r="G2344">
        <v>2019</v>
      </c>
      <c r="H2344" t="s">
        <v>22</v>
      </c>
      <c r="I2344">
        <v>21</v>
      </c>
      <c r="J2344" t="s">
        <v>89</v>
      </c>
      <c r="K2344" t="s">
        <v>89</v>
      </c>
      <c r="L2344" t="s">
        <v>87</v>
      </c>
      <c r="M2344" t="s">
        <v>70</v>
      </c>
      <c r="N2344" t="s">
        <v>39</v>
      </c>
      <c r="O2344" t="s">
        <v>40</v>
      </c>
      <c r="P2344" s="6" t="str">
        <f>LEFT(Table6[[#This Row],[PoliceStation]],LEN(Table6[[#This Row],[PoliceStation]])-4)</f>
        <v>Bukit Panjang</v>
      </c>
    </row>
    <row r="2345" spans="7:16" x14ac:dyDescent="0.2">
      <c r="G2345">
        <v>2019</v>
      </c>
      <c r="H2345" t="s">
        <v>23</v>
      </c>
      <c r="I2345">
        <v>284</v>
      </c>
      <c r="J2345" t="s">
        <v>89</v>
      </c>
      <c r="K2345" t="s">
        <v>89</v>
      </c>
      <c r="L2345" t="s">
        <v>87</v>
      </c>
      <c r="M2345" t="s">
        <v>81</v>
      </c>
      <c r="N2345" t="s">
        <v>90</v>
      </c>
      <c r="O2345" t="s">
        <v>91</v>
      </c>
      <c r="P2345" s="6" t="str">
        <f>LEFT(Table6[[#This Row],[PoliceStation]],LEN(Table6[[#This Row],[PoliceStation]])-4)</f>
        <v>Woodlands East</v>
      </c>
    </row>
    <row r="2346" spans="7:16" x14ac:dyDescent="0.2">
      <c r="G2346">
        <v>2019</v>
      </c>
      <c r="H2346" t="s">
        <v>22</v>
      </c>
      <c r="I2346">
        <v>0</v>
      </c>
      <c r="J2346" t="s">
        <v>89</v>
      </c>
      <c r="K2346" t="s">
        <v>89</v>
      </c>
      <c r="L2346" t="s">
        <v>87</v>
      </c>
      <c r="M2346" t="s">
        <v>76</v>
      </c>
      <c r="N2346" t="s">
        <v>42</v>
      </c>
      <c r="O2346" t="s">
        <v>43</v>
      </c>
      <c r="P2346" s="6" t="str">
        <f>LEFT(Table6[[#This Row],[PoliceStation]],LEN(Table6[[#This Row],[PoliceStation]])-4)</f>
        <v>Sembawang</v>
      </c>
    </row>
    <row r="2347" spans="7:16" x14ac:dyDescent="0.2">
      <c r="G2347">
        <v>2019</v>
      </c>
      <c r="H2347" t="s">
        <v>22</v>
      </c>
      <c r="I2347">
        <v>6</v>
      </c>
      <c r="J2347" t="s">
        <v>89</v>
      </c>
      <c r="K2347" t="s">
        <v>89</v>
      </c>
      <c r="L2347" t="s">
        <v>87</v>
      </c>
      <c r="M2347" t="s">
        <v>71</v>
      </c>
      <c r="N2347" t="s">
        <v>63</v>
      </c>
      <c r="O2347" t="s">
        <v>40</v>
      </c>
      <c r="P2347" s="6" t="str">
        <f>LEFT(Table6[[#This Row],[PoliceStation]],LEN(Table6[[#This Row],[PoliceStation]])-4)</f>
        <v>Queenstown</v>
      </c>
    </row>
    <row r="2348" spans="7:16" x14ac:dyDescent="0.2">
      <c r="G2348">
        <v>2019</v>
      </c>
      <c r="H2348" t="s">
        <v>22</v>
      </c>
      <c r="I2348">
        <v>24</v>
      </c>
      <c r="J2348" t="s">
        <v>89</v>
      </c>
      <c r="K2348" t="s">
        <v>89</v>
      </c>
      <c r="L2348" t="s">
        <v>87</v>
      </c>
      <c r="M2348" t="s">
        <v>83</v>
      </c>
      <c r="N2348" t="s">
        <v>42</v>
      </c>
      <c r="O2348" t="s">
        <v>43</v>
      </c>
      <c r="P2348" s="6" t="str">
        <f>LEFT(Table6[[#This Row],[PoliceStation]],LEN(Table6[[#This Row],[PoliceStation]])-4)</f>
        <v>Punggol</v>
      </c>
    </row>
    <row r="2349" spans="7:16" x14ac:dyDescent="0.2">
      <c r="G2349">
        <v>2019</v>
      </c>
      <c r="H2349" t="s">
        <v>23</v>
      </c>
      <c r="I2349">
        <v>24</v>
      </c>
      <c r="J2349" t="s">
        <v>89</v>
      </c>
      <c r="K2349" t="s">
        <v>89</v>
      </c>
      <c r="L2349" t="s">
        <v>87</v>
      </c>
      <c r="M2349" t="s">
        <v>79</v>
      </c>
      <c r="N2349" t="s">
        <v>56</v>
      </c>
      <c r="O2349" t="s">
        <v>50</v>
      </c>
      <c r="P2349" s="6" t="str">
        <f>LEFT(Table6[[#This Row],[PoliceStation]],LEN(Table6[[#This Row],[PoliceStation]])-4)</f>
        <v>Marina Bay</v>
      </c>
    </row>
    <row r="2350" spans="7:16" x14ac:dyDescent="0.2">
      <c r="G2350">
        <v>2019</v>
      </c>
      <c r="H2350" t="s">
        <v>22</v>
      </c>
      <c r="I2350">
        <v>6</v>
      </c>
      <c r="J2350" t="s">
        <v>89</v>
      </c>
      <c r="K2350" t="s">
        <v>89</v>
      </c>
      <c r="L2350" t="s">
        <v>87</v>
      </c>
      <c r="M2350" t="s">
        <v>79</v>
      </c>
      <c r="N2350" t="s">
        <v>56</v>
      </c>
      <c r="O2350" t="s">
        <v>50</v>
      </c>
      <c r="P2350" s="6" t="str">
        <f>LEFT(Table6[[#This Row],[PoliceStation]],LEN(Table6[[#This Row],[PoliceStation]])-4)</f>
        <v>Marina Bay</v>
      </c>
    </row>
    <row r="2351" spans="7:16" x14ac:dyDescent="0.2">
      <c r="G2351">
        <v>2019</v>
      </c>
      <c r="H2351" t="s">
        <v>23</v>
      </c>
      <c r="I2351">
        <v>92</v>
      </c>
      <c r="J2351" t="s">
        <v>89</v>
      </c>
      <c r="K2351" t="s">
        <v>89</v>
      </c>
      <c r="L2351" t="s">
        <v>87</v>
      </c>
      <c r="M2351" t="s">
        <v>55</v>
      </c>
      <c r="N2351" t="s">
        <v>56</v>
      </c>
      <c r="O2351" t="s">
        <v>50</v>
      </c>
      <c r="P2351" s="6" t="str">
        <f>LEFT(Table6[[#This Row],[PoliceStation]],LEN(Table6[[#This Row],[PoliceStation]])-4)</f>
        <v>Bukit Merah East</v>
      </c>
    </row>
    <row r="2352" spans="7:16" x14ac:dyDescent="0.2">
      <c r="G2352">
        <v>2019</v>
      </c>
      <c r="H2352" t="s">
        <v>22</v>
      </c>
      <c r="I2352">
        <v>76</v>
      </c>
      <c r="J2352" t="s">
        <v>89</v>
      </c>
      <c r="K2352" t="s">
        <v>89</v>
      </c>
      <c r="L2352" t="s">
        <v>87</v>
      </c>
      <c r="M2352" t="s">
        <v>55</v>
      </c>
      <c r="N2352" t="s">
        <v>56</v>
      </c>
      <c r="O2352" t="s">
        <v>50</v>
      </c>
      <c r="P2352" s="6" t="str">
        <f>LEFT(Table6[[#This Row],[PoliceStation]],LEN(Table6[[#This Row],[PoliceStation]])-4)</f>
        <v>Bukit Merah East</v>
      </c>
    </row>
    <row r="2353" spans="7:16" x14ac:dyDescent="0.2">
      <c r="G2353">
        <v>2019</v>
      </c>
      <c r="H2353" t="s">
        <v>22</v>
      </c>
      <c r="I2353">
        <v>8</v>
      </c>
      <c r="J2353" t="s">
        <v>89</v>
      </c>
      <c r="K2353" t="s">
        <v>89</v>
      </c>
      <c r="L2353" t="s">
        <v>87</v>
      </c>
      <c r="M2353" t="s">
        <v>76</v>
      </c>
      <c r="N2353" t="s">
        <v>90</v>
      </c>
      <c r="O2353" t="s">
        <v>91</v>
      </c>
      <c r="P2353" s="6" t="str">
        <f>LEFT(Table6[[#This Row],[PoliceStation]],LEN(Table6[[#This Row],[PoliceStation]])-4)</f>
        <v>Sembawang</v>
      </c>
    </row>
    <row r="2354" spans="7:16" x14ac:dyDescent="0.2">
      <c r="G2354">
        <v>2019</v>
      </c>
      <c r="H2354" t="s">
        <v>22</v>
      </c>
      <c r="I2354">
        <v>20</v>
      </c>
      <c r="J2354" t="s">
        <v>89</v>
      </c>
      <c r="K2354" t="s">
        <v>89</v>
      </c>
      <c r="L2354" t="s">
        <v>87</v>
      </c>
      <c r="M2354" t="s">
        <v>73</v>
      </c>
      <c r="N2354" t="s">
        <v>56</v>
      </c>
      <c r="O2354" t="s">
        <v>50</v>
      </c>
      <c r="P2354" s="6" t="str">
        <f>LEFT(Table6[[#This Row],[PoliceStation]],LEN(Table6[[#This Row],[PoliceStation]])-4)</f>
        <v>Rochor</v>
      </c>
    </row>
    <row r="2355" spans="7:16" x14ac:dyDescent="0.2">
      <c r="G2355">
        <v>2019</v>
      </c>
      <c r="H2355" t="s">
        <v>23</v>
      </c>
      <c r="I2355">
        <v>201</v>
      </c>
      <c r="J2355" t="s">
        <v>89</v>
      </c>
      <c r="K2355" t="s">
        <v>89</v>
      </c>
      <c r="L2355" t="s">
        <v>87</v>
      </c>
      <c r="M2355" t="s">
        <v>83</v>
      </c>
      <c r="N2355" t="s">
        <v>42</v>
      </c>
      <c r="O2355" t="s">
        <v>43</v>
      </c>
      <c r="P2355" s="6" t="str">
        <f>LEFT(Table6[[#This Row],[PoliceStation]],LEN(Table6[[#This Row],[PoliceStation]])-4)</f>
        <v>Punggol</v>
      </c>
    </row>
    <row r="2356" spans="7:16" x14ac:dyDescent="0.2">
      <c r="G2356">
        <v>2019</v>
      </c>
      <c r="H2356" t="s">
        <v>23</v>
      </c>
      <c r="I2356">
        <v>93</v>
      </c>
      <c r="J2356" t="s">
        <v>89</v>
      </c>
      <c r="K2356" t="s">
        <v>89</v>
      </c>
      <c r="L2356" t="s">
        <v>87</v>
      </c>
      <c r="M2356" t="s">
        <v>73</v>
      </c>
      <c r="N2356" t="s">
        <v>56</v>
      </c>
      <c r="O2356" t="s">
        <v>50</v>
      </c>
      <c r="P2356" s="6" t="str">
        <f>LEFT(Table6[[#This Row],[PoliceStation]],LEN(Table6[[#This Row],[PoliceStation]])-4)</f>
        <v>Rochor</v>
      </c>
    </row>
    <row r="2357" spans="7:16" x14ac:dyDescent="0.2">
      <c r="G2357">
        <v>2019</v>
      </c>
      <c r="H2357" t="s">
        <v>23</v>
      </c>
      <c r="I2357">
        <v>100</v>
      </c>
      <c r="J2357" t="s">
        <v>89</v>
      </c>
      <c r="K2357" t="s">
        <v>89</v>
      </c>
      <c r="L2357" t="s">
        <v>87</v>
      </c>
      <c r="M2357" t="s">
        <v>66</v>
      </c>
      <c r="N2357" t="s">
        <v>63</v>
      </c>
      <c r="O2357" t="s">
        <v>40</v>
      </c>
      <c r="P2357" s="6" t="str">
        <f>LEFT(Table6[[#This Row],[PoliceStation]],LEN(Table6[[#This Row],[PoliceStation]])-4)</f>
        <v>Bukit Merah West</v>
      </c>
    </row>
    <row r="2358" spans="7:16" x14ac:dyDescent="0.2">
      <c r="G2358">
        <v>2019</v>
      </c>
      <c r="H2358" t="s">
        <v>23</v>
      </c>
      <c r="I2358">
        <v>201</v>
      </c>
      <c r="J2358" t="s">
        <v>89</v>
      </c>
      <c r="K2358" t="s">
        <v>89</v>
      </c>
      <c r="L2358" t="s">
        <v>87</v>
      </c>
      <c r="M2358" t="s">
        <v>41</v>
      </c>
      <c r="N2358" t="s">
        <v>42</v>
      </c>
      <c r="O2358" t="s">
        <v>43</v>
      </c>
      <c r="P2358" s="6" t="str">
        <f>LEFT(Table6[[#This Row],[PoliceStation]],LEN(Table6[[#This Row],[PoliceStation]])-4)</f>
        <v>Hougang</v>
      </c>
    </row>
    <row r="2359" spans="7:16" x14ac:dyDescent="0.2">
      <c r="G2359">
        <v>2019</v>
      </c>
      <c r="H2359" t="s">
        <v>22</v>
      </c>
      <c r="I2359">
        <v>18</v>
      </c>
      <c r="J2359" t="s">
        <v>89</v>
      </c>
      <c r="K2359" t="s">
        <v>89</v>
      </c>
      <c r="L2359" t="s">
        <v>87</v>
      </c>
      <c r="M2359" t="s">
        <v>41</v>
      </c>
      <c r="N2359" t="s">
        <v>42</v>
      </c>
      <c r="O2359" t="s">
        <v>43</v>
      </c>
      <c r="P2359" s="6" t="str">
        <f>LEFT(Table6[[#This Row],[PoliceStation]],LEN(Table6[[#This Row],[PoliceStation]])-4)</f>
        <v>Hougang</v>
      </c>
    </row>
    <row r="2360" spans="7:16" x14ac:dyDescent="0.2">
      <c r="G2360">
        <v>2019</v>
      </c>
      <c r="H2360" t="s">
        <v>23</v>
      </c>
      <c r="I2360">
        <v>112</v>
      </c>
      <c r="J2360" t="s">
        <v>89</v>
      </c>
      <c r="K2360" t="s">
        <v>89</v>
      </c>
      <c r="L2360" t="s">
        <v>87</v>
      </c>
      <c r="M2360" t="s">
        <v>61</v>
      </c>
      <c r="N2360" t="s">
        <v>42</v>
      </c>
      <c r="O2360" t="s">
        <v>43</v>
      </c>
      <c r="P2360" s="6" t="str">
        <f>LEFT(Table6[[#This Row],[PoliceStation]],LEN(Table6[[#This Row],[PoliceStation]])-4)</f>
        <v>Ang Mo Kio South</v>
      </c>
    </row>
    <row r="2361" spans="7:16" x14ac:dyDescent="0.2">
      <c r="G2361">
        <v>2019</v>
      </c>
      <c r="H2361" t="s">
        <v>22</v>
      </c>
      <c r="I2361">
        <v>5</v>
      </c>
      <c r="J2361" t="s">
        <v>89</v>
      </c>
      <c r="K2361" t="s">
        <v>89</v>
      </c>
      <c r="L2361" t="s">
        <v>87</v>
      </c>
      <c r="M2361" t="s">
        <v>61</v>
      </c>
      <c r="N2361" t="s">
        <v>42</v>
      </c>
      <c r="O2361" t="s">
        <v>43</v>
      </c>
      <c r="P2361" s="6" t="str">
        <f>LEFT(Table6[[#This Row],[PoliceStation]],LEN(Table6[[#This Row],[PoliceStation]])-4)</f>
        <v>Ang Mo Kio South</v>
      </c>
    </row>
    <row r="2362" spans="7:16" x14ac:dyDescent="0.2">
      <c r="G2362">
        <v>2019</v>
      </c>
      <c r="H2362" t="s">
        <v>23</v>
      </c>
      <c r="I2362">
        <v>129</v>
      </c>
      <c r="J2362" t="s">
        <v>89</v>
      </c>
      <c r="K2362" t="s">
        <v>89</v>
      </c>
      <c r="L2362" t="s">
        <v>87</v>
      </c>
      <c r="M2362" t="s">
        <v>52</v>
      </c>
      <c r="N2362" t="s">
        <v>42</v>
      </c>
      <c r="O2362" t="s">
        <v>43</v>
      </c>
      <c r="P2362" s="6" t="str">
        <f>LEFT(Table6[[#This Row],[PoliceStation]],LEN(Table6[[#This Row],[PoliceStation]])-4)</f>
        <v>Ang Mo Kio North</v>
      </c>
    </row>
    <row r="2363" spans="7:16" x14ac:dyDescent="0.2">
      <c r="G2363">
        <v>2019</v>
      </c>
      <c r="H2363" t="s">
        <v>22</v>
      </c>
      <c r="I2363">
        <v>47</v>
      </c>
      <c r="J2363" t="s">
        <v>89</v>
      </c>
      <c r="K2363" t="s">
        <v>89</v>
      </c>
      <c r="L2363" t="s">
        <v>87</v>
      </c>
      <c r="M2363" t="s">
        <v>52</v>
      </c>
      <c r="N2363" t="s">
        <v>42</v>
      </c>
      <c r="O2363" t="s">
        <v>43</v>
      </c>
      <c r="P2363" s="6" t="str">
        <f>LEFT(Table6[[#This Row],[PoliceStation]],LEN(Table6[[#This Row],[PoliceStation]])-4)</f>
        <v>Ang Mo Kio North</v>
      </c>
    </row>
    <row r="2364" spans="7:16" x14ac:dyDescent="0.2">
      <c r="G2364">
        <v>2019</v>
      </c>
      <c r="H2364" t="s">
        <v>23</v>
      </c>
      <c r="I2364">
        <v>195</v>
      </c>
      <c r="J2364" t="s">
        <v>89</v>
      </c>
      <c r="K2364" t="s">
        <v>89</v>
      </c>
      <c r="L2364" t="s">
        <v>87</v>
      </c>
      <c r="M2364" t="s">
        <v>48</v>
      </c>
      <c r="N2364" t="s">
        <v>49</v>
      </c>
      <c r="O2364" t="s">
        <v>50</v>
      </c>
      <c r="P2364" s="6" t="str">
        <f>LEFT(Table6[[#This Row],[PoliceStation]],LEN(Table6[[#This Row],[PoliceStation]])-4)</f>
        <v>Toa Payoh</v>
      </c>
    </row>
    <row r="2365" spans="7:16" x14ac:dyDescent="0.2">
      <c r="G2365">
        <v>2019</v>
      </c>
      <c r="H2365" t="s">
        <v>22</v>
      </c>
      <c r="I2365">
        <v>7</v>
      </c>
      <c r="J2365" t="s">
        <v>89</v>
      </c>
      <c r="K2365" t="s">
        <v>89</v>
      </c>
      <c r="L2365" t="s">
        <v>87</v>
      </c>
      <c r="M2365" t="s">
        <v>48</v>
      </c>
      <c r="N2365" t="s">
        <v>49</v>
      </c>
      <c r="O2365" t="s">
        <v>50</v>
      </c>
      <c r="P2365" s="6" t="str">
        <f>LEFT(Table6[[#This Row],[PoliceStation]],LEN(Table6[[#This Row],[PoliceStation]])-4)</f>
        <v>Toa Payoh</v>
      </c>
    </row>
    <row r="2366" spans="7:16" x14ac:dyDescent="0.2">
      <c r="G2366">
        <v>2019</v>
      </c>
      <c r="H2366" t="s">
        <v>23</v>
      </c>
      <c r="I2366">
        <v>46</v>
      </c>
      <c r="J2366" t="s">
        <v>89</v>
      </c>
      <c r="K2366" t="s">
        <v>89</v>
      </c>
      <c r="L2366" t="s">
        <v>87</v>
      </c>
      <c r="M2366" t="s">
        <v>78</v>
      </c>
      <c r="N2366" t="s">
        <v>49</v>
      </c>
      <c r="O2366" t="s">
        <v>50</v>
      </c>
      <c r="P2366" s="6" t="str">
        <f>LEFT(Table6[[#This Row],[PoliceStation]],LEN(Table6[[#This Row],[PoliceStation]])-4)</f>
        <v>Orchard</v>
      </c>
    </row>
    <row r="2367" spans="7:16" x14ac:dyDescent="0.2">
      <c r="G2367">
        <v>2019</v>
      </c>
      <c r="H2367" t="s">
        <v>22</v>
      </c>
      <c r="I2367">
        <v>4</v>
      </c>
      <c r="J2367" t="s">
        <v>89</v>
      </c>
      <c r="K2367" t="s">
        <v>89</v>
      </c>
      <c r="L2367" t="s">
        <v>87</v>
      </c>
      <c r="M2367" t="s">
        <v>78</v>
      </c>
      <c r="N2367" t="s">
        <v>49</v>
      </c>
      <c r="O2367" t="s">
        <v>50</v>
      </c>
      <c r="P2367" s="6" t="str">
        <f>LEFT(Table6[[#This Row],[PoliceStation]],LEN(Table6[[#This Row],[PoliceStation]])-4)</f>
        <v>Orchard</v>
      </c>
    </row>
    <row r="2368" spans="7:16" x14ac:dyDescent="0.2">
      <c r="G2368">
        <v>2019</v>
      </c>
      <c r="H2368" t="s">
        <v>23</v>
      </c>
      <c r="I2368">
        <v>102</v>
      </c>
      <c r="J2368" t="s">
        <v>89</v>
      </c>
      <c r="K2368" t="s">
        <v>89</v>
      </c>
      <c r="L2368" t="s">
        <v>87</v>
      </c>
      <c r="M2368" t="s">
        <v>75</v>
      </c>
      <c r="N2368" t="s">
        <v>49</v>
      </c>
      <c r="O2368" t="s">
        <v>50</v>
      </c>
      <c r="P2368" s="6" t="str">
        <f>LEFT(Table6[[#This Row],[PoliceStation]],LEN(Table6[[#This Row],[PoliceStation]])-4)</f>
        <v>Kampong Java</v>
      </c>
    </row>
    <row r="2369" spans="7:16" x14ac:dyDescent="0.2">
      <c r="G2369">
        <v>2019</v>
      </c>
      <c r="H2369" t="s">
        <v>22</v>
      </c>
      <c r="I2369">
        <v>13</v>
      </c>
      <c r="J2369" t="s">
        <v>89</v>
      </c>
      <c r="K2369" t="s">
        <v>89</v>
      </c>
      <c r="L2369" t="s">
        <v>87</v>
      </c>
      <c r="M2369" t="s">
        <v>75</v>
      </c>
      <c r="N2369" t="s">
        <v>49</v>
      </c>
      <c r="O2369" t="s">
        <v>50</v>
      </c>
      <c r="P2369" s="6" t="str">
        <f>LEFT(Table6[[#This Row],[PoliceStation]],LEN(Table6[[#This Row],[PoliceStation]])-4)</f>
        <v>Kampong Java</v>
      </c>
    </row>
    <row r="2370" spans="7:16" x14ac:dyDescent="0.2">
      <c r="G2370">
        <v>2019</v>
      </c>
      <c r="H2370" t="s">
        <v>23</v>
      </c>
      <c r="I2370">
        <v>82</v>
      </c>
      <c r="J2370" t="s">
        <v>89</v>
      </c>
      <c r="K2370" t="s">
        <v>89</v>
      </c>
      <c r="L2370" t="s">
        <v>87</v>
      </c>
      <c r="M2370" t="s">
        <v>80</v>
      </c>
      <c r="N2370" t="s">
        <v>49</v>
      </c>
      <c r="O2370" t="s">
        <v>50</v>
      </c>
      <c r="P2370" s="6" t="str">
        <f>LEFT(Table6[[#This Row],[PoliceStation]],LEN(Table6[[#This Row],[PoliceStation]])-4)</f>
        <v>Bukit Timah</v>
      </c>
    </row>
    <row r="2371" spans="7:16" x14ac:dyDescent="0.2">
      <c r="G2371">
        <v>2019</v>
      </c>
      <c r="H2371" t="s">
        <v>22</v>
      </c>
      <c r="I2371">
        <v>5</v>
      </c>
      <c r="J2371" t="s">
        <v>89</v>
      </c>
      <c r="K2371" t="s">
        <v>89</v>
      </c>
      <c r="L2371" t="s">
        <v>87</v>
      </c>
      <c r="M2371" t="s">
        <v>80</v>
      </c>
      <c r="N2371" t="s">
        <v>49</v>
      </c>
      <c r="O2371" t="s">
        <v>50</v>
      </c>
      <c r="P2371" s="6" t="str">
        <f>LEFT(Table6[[#This Row],[PoliceStation]],LEN(Table6[[#This Row],[PoliceStation]])-4)</f>
        <v>Bukit Timah</v>
      </c>
    </row>
    <row r="2372" spans="7:16" x14ac:dyDescent="0.2">
      <c r="G2372">
        <v>2019</v>
      </c>
      <c r="H2372" t="s">
        <v>23</v>
      </c>
      <c r="I2372">
        <v>99</v>
      </c>
      <c r="J2372" t="s">
        <v>89</v>
      </c>
      <c r="K2372" t="s">
        <v>89</v>
      </c>
      <c r="L2372" t="s">
        <v>87</v>
      </c>
      <c r="M2372" t="s">
        <v>72</v>
      </c>
      <c r="N2372" t="s">
        <v>49</v>
      </c>
      <c r="O2372" t="s">
        <v>50</v>
      </c>
      <c r="P2372" s="6" t="str">
        <f>LEFT(Table6[[#This Row],[PoliceStation]],LEN(Table6[[#This Row],[PoliceStation]])-4)</f>
        <v>Bishan</v>
      </c>
    </row>
    <row r="2373" spans="7:16" x14ac:dyDescent="0.2">
      <c r="G2373">
        <v>2019</v>
      </c>
      <c r="H2373" t="s">
        <v>22</v>
      </c>
      <c r="I2373">
        <v>8</v>
      </c>
      <c r="J2373" t="s">
        <v>89</v>
      </c>
      <c r="K2373" t="s">
        <v>89</v>
      </c>
      <c r="L2373" t="s">
        <v>87</v>
      </c>
      <c r="M2373" t="s">
        <v>72</v>
      </c>
      <c r="N2373" t="s">
        <v>49</v>
      </c>
      <c r="O2373" t="s">
        <v>50</v>
      </c>
      <c r="P2373" s="6" t="str">
        <f>LEFT(Table6[[#This Row],[PoliceStation]],LEN(Table6[[#This Row],[PoliceStation]])-4)</f>
        <v>Bishan</v>
      </c>
    </row>
    <row r="2374" spans="7:16" x14ac:dyDescent="0.2">
      <c r="G2374">
        <v>2019</v>
      </c>
      <c r="H2374" t="s">
        <v>23</v>
      </c>
      <c r="I2374">
        <v>122</v>
      </c>
      <c r="J2374" t="s">
        <v>89</v>
      </c>
      <c r="K2374" t="s">
        <v>89</v>
      </c>
      <c r="L2374" t="s">
        <v>87</v>
      </c>
      <c r="M2374" t="s">
        <v>71</v>
      </c>
      <c r="N2374" t="s">
        <v>63</v>
      </c>
      <c r="O2374" t="s">
        <v>40</v>
      </c>
      <c r="P2374" s="6" t="str">
        <f>LEFT(Table6[[#This Row],[PoliceStation]],LEN(Table6[[#This Row],[PoliceStation]])-4)</f>
        <v>Queenstown</v>
      </c>
    </row>
    <row r="2375" spans="7:16" x14ac:dyDescent="0.2">
      <c r="G2375">
        <v>2019</v>
      </c>
      <c r="H2375" t="s">
        <v>23</v>
      </c>
      <c r="I2375">
        <v>155</v>
      </c>
      <c r="J2375" t="s">
        <v>89</v>
      </c>
      <c r="K2375" t="s">
        <v>89</v>
      </c>
      <c r="L2375" t="s">
        <v>87</v>
      </c>
      <c r="M2375" t="s">
        <v>67</v>
      </c>
      <c r="N2375" t="s">
        <v>63</v>
      </c>
      <c r="O2375" t="s">
        <v>40</v>
      </c>
      <c r="P2375" s="6" t="str">
        <f>LEFT(Table6[[#This Row],[PoliceStation]],LEN(Table6[[#This Row],[PoliceStation]])-4)</f>
        <v>Jurong East</v>
      </c>
    </row>
    <row r="2376" spans="7:16" x14ac:dyDescent="0.2">
      <c r="G2376">
        <v>2019</v>
      </c>
      <c r="H2376" t="s">
        <v>22</v>
      </c>
      <c r="I2376">
        <v>7</v>
      </c>
      <c r="J2376" t="s">
        <v>89</v>
      </c>
      <c r="K2376" t="s">
        <v>89</v>
      </c>
      <c r="L2376" t="s">
        <v>87</v>
      </c>
      <c r="M2376" t="s">
        <v>67</v>
      </c>
      <c r="N2376" t="s">
        <v>63</v>
      </c>
      <c r="O2376" t="s">
        <v>40</v>
      </c>
      <c r="P2376" s="6" t="str">
        <f>LEFT(Table6[[#This Row],[PoliceStation]],LEN(Table6[[#This Row],[PoliceStation]])-4)</f>
        <v>Jurong East</v>
      </c>
    </row>
    <row r="2377" spans="7:16" x14ac:dyDescent="0.2">
      <c r="G2377">
        <v>2019</v>
      </c>
      <c r="H2377" t="s">
        <v>23</v>
      </c>
      <c r="I2377">
        <v>167</v>
      </c>
      <c r="J2377" t="s">
        <v>89</v>
      </c>
      <c r="K2377" t="s">
        <v>89</v>
      </c>
      <c r="L2377" t="s">
        <v>87</v>
      </c>
      <c r="M2377" t="s">
        <v>62</v>
      </c>
      <c r="N2377" t="s">
        <v>63</v>
      </c>
      <c r="O2377" t="s">
        <v>40</v>
      </c>
      <c r="P2377" s="6" t="str">
        <f>LEFT(Table6[[#This Row],[PoliceStation]],LEN(Table6[[#This Row],[PoliceStation]])-4)</f>
        <v>Clementi</v>
      </c>
    </row>
    <row r="2378" spans="7:16" x14ac:dyDescent="0.2">
      <c r="G2378">
        <v>2019</v>
      </c>
      <c r="H2378" t="s">
        <v>22</v>
      </c>
      <c r="I2378">
        <v>25</v>
      </c>
      <c r="J2378" t="s">
        <v>89</v>
      </c>
      <c r="K2378" t="s">
        <v>89</v>
      </c>
      <c r="L2378" t="s">
        <v>87</v>
      </c>
      <c r="M2378" t="s">
        <v>62</v>
      </c>
      <c r="N2378" t="s">
        <v>63</v>
      </c>
      <c r="O2378" t="s">
        <v>40</v>
      </c>
      <c r="P2378" s="6" t="str">
        <f>LEFT(Table6[[#This Row],[PoliceStation]],LEN(Table6[[#This Row],[PoliceStation]])-4)</f>
        <v>Clementi</v>
      </c>
    </row>
    <row r="2379" spans="7:16" x14ac:dyDescent="0.2">
      <c r="G2379">
        <v>2019</v>
      </c>
      <c r="H2379" t="s">
        <v>22</v>
      </c>
      <c r="I2379">
        <v>9</v>
      </c>
      <c r="J2379" t="s">
        <v>89</v>
      </c>
      <c r="K2379" t="s">
        <v>89</v>
      </c>
      <c r="L2379" t="s">
        <v>87</v>
      </c>
      <c r="M2379" t="s">
        <v>66</v>
      </c>
      <c r="N2379" t="s">
        <v>63</v>
      </c>
      <c r="O2379" t="s">
        <v>40</v>
      </c>
      <c r="P2379" s="6" t="str">
        <f>LEFT(Table6[[#This Row],[PoliceStation]],LEN(Table6[[#This Row],[PoliceStation]])-4)</f>
        <v>Bukit Merah West</v>
      </c>
    </row>
    <row r="2380" spans="7:16" x14ac:dyDescent="0.2">
      <c r="G2380">
        <v>2019</v>
      </c>
      <c r="H2380" t="s">
        <v>23</v>
      </c>
      <c r="I2380">
        <v>192</v>
      </c>
      <c r="J2380" t="s">
        <v>89</v>
      </c>
      <c r="K2380" t="s">
        <v>89</v>
      </c>
      <c r="L2380" t="s">
        <v>87</v>
      </c>
      <c r="M2380" t="s">
        <v>76</v>
      </c>
      <c r="N2380" t="s">
        <v>90</v>
      </c>
      <c r="O2380" t="s">
        <v>91</v>
      </c>
      <c r="P2380" s="6" t="str">
        <f>LEFT(Table6[[#This Row],[PoliceStation]],LEN(Table6[[#This Row],[PoliceStation]])-4)</f>
        <v>Sembawang</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2A174-36A0-D641-BD40-F2AD687F97B8}">
  <dimension ref="A1:AI198"/>
  <sheetViews>
    <sheetView topLeftCell="A8" zoomScaleNormal="100" workbookViewId="0">
      <selection activeCell="R25" sqref="R25"/>
    </sheetView>
  </sheetViews>
  <sheetFormatPr baseColWidth="10" defaultRowHeight="16" x14ac:dyDescent="0.2"/>
  <cols>
    <col min="1" max="16384" width="10.83203125" style="1"/>
  </cols>
  <sheetData>
    <row r="1" spans="1:35" ht="26" x14ac:dyDescent="0.2">
      <c r="A1" s="17" t="s">
        <v>108</v>
      </c>
      <c r="B1" s="17"/>
      <c r="C1" s="17"/>
      <c r="D1" s="17"/>
      <c r="E1" s="17"/>
      <c r="F1" s="17"/>
      <c r="G1" s="17"/>
      <c r="H1" s="17"/>
      <c r="I1" s="17"/>
      <c r="J1" s="17"/>
      <c r="K1" s="17"/>
      <c r="L1" s="17"/>
      <c r="M1" s="17"/>
      <c r="N1" s="17"/>
      <c r="O1" s="21"/>
      <c r="P1" s="21"/>
      <c r="AG1" s="10" t="s">
        <v>98</v>
      </c>
    </row>
    <row r="2" spans="1:35" ht="21" x14ac:dyDescent="0.2">
      <c r="A2" s="12"/>
      <c r="B2" s="18" t="s">
        <v>115</v>
      </c>
      <c r="C2" s="18"/>
      <c r="D2" s="18"/>
      <c r="E2" s="18"/>
      <c r="F2" s="18"/>
      <c r="G2" s="18"/>
      <c r="H2" s="18"/>
      <c r="I2" s="18"/>
      <c r="J2" s="18"/>
      <c r="K2" s="18"/>
      <c r="L2" s="18"/>
      <c r="M2" s="18"/>
      <c r="N2" s="21"/>
      <c r="O2" s="21"/>
      <c r="P2" s="21"/>
      <c r="AD2" s="1" t="s">
        <v>2</v>
      </c>
      <c r="AE2" s="1" t="s">
        <v>97</v>
      </c>
      <c r="AG2" s="1" t="s">
        <v>2</v>
      </c>
      <c r="AH2" s="1" t="s">
        <v>28</v>
      </c>
      <c r="AI2" s="1" t="s">
        <v>84</v>
      </c>
    </row>
    <row r="3" spans="1:35" x14ac:dyDescent="0.2">
      <c r="AD3" s="1">
        <v>2007</v>
      </c>
      <c r="AE3" s="1">
        <v>2.125</v>
      </c>
      <c r="AG3" s="1">
        <v>2005</v>
      </c>
      <c r="AH3" s="1" t="s">
        <v>3</v>
      </c>
      <c r="AI3" s="1">
        <v>4093</v>
      </c>
    </row>
    <row r="4" spans="1:35" ht="16" customHeight="1" x14ac:dyDescent="0.2">
      <c r="K4" s="22" t="str">
        <f>TotalCrimebyNPC!$D$6</f>
        <v>Hougang NPC</v>
      </c>
      <c r="L4" s="23"/>
      <c r="M4" s="22" t="str">
        <f>TotalCrimebyNPC!$E$6</f>
        <v>Nanyang NPC</v>
      </c>
      <c r="N4" s="23"/>
      <c r="O4" s="22" t="str">
        <f>TotalCrimebyNPC!$F$6</f>
        <v>Bedok North NPC</v>
      </c>
      <c r="P4" s="23"/>
      <c r="AD4" s="1">
        <v>2008</v>
      </c>
      <c r="AE4" s="1">
        <v>2.2250000000000001</v>
      </c>
      <c r="AG4" s="1">
        <v>2005</v>
      </c>
      <c r="AH4" s="1" t="s">
        <v>7</v>
      </c>
      <c r="AI4" s="1">
        <v>3389</v>
      </c>
    </row>
    <row r="5" spans="1:35" x14ac:dyDescent="0.2">
      <c r="K5" s="23"/>
      <c r="L5" s="23"/>
      <c r="M5" s="23"/>
      <c r="N5" s="23"/>
      <c r="O5" s="23"/>
      <c r="P5" s="23"/>
      <c r="AD5" s="1">
        <v>2009</v>
      </c>
      <c r="AE5" s="1">
        <v>3.0249999999999999</v>
      </c>
      <c r="AG5" s="1">
        <v>2005</v>
      </c>
      <c r="AH5" s="1" t="s">
        <v>5</v>
      </c>
      <c r="AI5" s="1">
        <v>1551</v>
      </c>
    </row>
    <row r="6" spans="1:35" ht="26" x14ac:dyDescent="0.2">
      <c r="K6" s="26">
        <f>TotalCrimebyNPC!$D$7</f>
        <v>3970</v>
      </c>
      <c r="L6" s="26"/>
      <c r="M6" s="26">
        <f>TotalCrimebyNPC!$E$7</f>
        <v>3882</v>
      </c>
      <c r="N6" s="26"/>
      <c r="O6" s="26">
        <f>TotalCrimebyNPC!$F$7</f>
        <v>3663</v>
      </c>
      <c r="P6" s="26"/>
      <c r="AD6" s="1">
        <v>2010</v>
      </c>
      <c r="AE6" s="1">
        <v>2.1749999999999998</v>
      </c>
      <c r="AG6" s="1">
        <v>2005</v>
      </c>
      <c r="AH6" s="1" t="s">
        <v>4</v>
      </c>
      <c r="AI6" s="1">
        <v>1190</v>
      </c>
    </row>
    <row r="7" spans="1:35" x14ac:dyDescent="0.2">
      <c r="K7" s="24" t="str">
        <f>TotalCrimebyNPC!$D$8</f>
        <v>North East</v>
      </c>
      <c r="L7" s="25"/>
      <c r="M7" s="24" t="str">
        <f>TotalCrimebyNPC!$E$8</f>
        <v>West</v>
      </c>
      <c r="N7" s="25"/>
      <c r="O7" s="24" t="str">
        <f>TotalCrimebyNPC!$F$8</f>
        <v>East</v>
      </c>
      <c r="P7" s="25"/>
      <c r="AD7" s="1">
        <v>2011</v>
      </c>
      <c r="AE7" s="1">
        <v>2.0249999999999999</v>
      </c>
      <c r="AG7" s="1">
        <v>2006</v>
      </c>
      <c r="AH7" s="1" t="s">
        <v>6</v>
      </c>
      <c r="AI7" s="1">
        <v>20301</v>
      </c>
    </row>
    <row r="8" spans="1:35" x14ac:dyDescent="0.2">
      <c r="K8" s="24" t="str">
        <f>TotalCrimebyNPC!$D$9</f>
        <v>Ang Mo Kio Police Division</v>
      </c>
      <c r="L8" s="25"/>
      <c r="M8" s="24" t="str">
        <f>TotalCrimebyNPC!$E$9</f>
        <v>Jurong Police Division</v>
      </c>
      <c r="N8" s="25"/>
      <c r="O8" s="24" t="str">
        <f>TotalCrimebyNPC!$F$9</f>
        <v>Bedok Police Division</v>
      </c>
      <c r="P8" s="25"/>
      <c r="AD8" s="1">
        <v>2012</v>
      </c>
      <c r="AE8" s="1">
        <v>1.95</v>
      </c>
      <c r="AG8" s="1">
        <v>2006</v>
      </c>
      <c r="AH8" s="1" t="s">
        <v>8</v>
      </c>
      <c r="AI8" s="1">
        <v>3890</v>
      </c>
    </row>
    <row r="9" spans="1:35" x14ac:dyDescent="0.2">
      <c r="K9" s="2"/>
      <c r="L9" s="2"/>
      <c r="M9" s="2"/>
      <c r="N9" s="2"/>
      <c r="O9" s="2"/>
      <c r="P9" s="2"/>
      <c r="AD9" s="7">
        <v>2013</v>
      </c>
      <c r="AE9" s="7">
        <v>1.9</v>
      </c>
      <c r="AG9" s="1">
        <v>2006</v>
      </c>
      <c r="AH9" s="1" t="s">
        <v>3</v>
      </c>
      <c r="AI9" s="1">
        <v>3708</v>
      </c>
    </row>
    <row r="10" spans="1:35" x14ac:dyDescent="0.2">
      <c r="K10" s="2"/>
      <c r="L10" s="2"/>
      <c r="M10" s="2"/>
      <c r="N10" s="2"/>
      <c r="O10" s="2"/>
      <c r="P10" s="2"/>
      <c r="AD10" s="1">
        <v>2014</v>
      </c>
      <c r="AE10" s="1">
        <v>1.95</v>
      </c>
      <c r="AG10" s="1">
        <v>2006</v>
      </c>
      <c r="AH10" s="1" t="s">
        <v>7</v>
      </c>
      <c r="AI10" s="1">
        <v>3159</v>
      </c>
    </row>
    <row r="11" spans="1:35" x14ac:dyDescent="0.2">
      <c r="AD11" s="7">
        <v>2015</v>
      </c>
      <c r="AE11" s="7">
        <v>1.9</v>
      </c>
      <c r="AG11" s="1">
        <v>2006</v>
      </c>
      <c r="AH11" s="1" t="s">
        <v>5</v>
      </c>
      <c r="AI11" s="1">
        <v>1201</v>
      </c>
    </row>
    <row r="12" spans="1:35" x14ac:dyDescent="0.2">
      <c r="AD12" s="1">
        <v>2016</v>
      </c>
      <c r="AE12" s="1">
        <v>2.0750000000000002</v>
      </c>
      <c r="AG12" s="1">
        <v>2006</v>
      </c>
      <c r="AH12" s="1" t="s">
        <v>4</v>
      </c>
      <c r="AI12" s="1">
        <v>1004</v>
      </c>
    </row>
    <row r="13" spans="1:35" x14ac:dyDescent="0.2">
      <c r="AD13" s="1">
        <v>2017</v>
      </c>
      <c r="AE13" s="1">
        <v>2.1749999999999998</v>
      </c>
      <c r="AG13" s="1">
        <v>2007</v>
      </c>
      <c r="AH13" s="1" t="s">
        <v>6</v>
      </c>
      <c r="AI13" s="1">
        <v>19556</v>
      </c>
    </row>
    <row r="14" spans="1:35" x14ac:dyDescent="0.2">
      <c r="B14" s="3"/>
      <c r="I14" s="3"/>
      <c r="Q14" s="9"/>
      <c r="AE14" s="1">
        <v>2.1</v>
      </c>
      <c r="AG14" s="1">
        <v>2007</v>
      </c>
      <c r="AH14" s="1" t="s">
        <v>8</v>
      </c>
      <c r="AI14" s="1">
        <v>4003</v>
      </c>
    </row>
    <row r="15" spans="1:35" x14ac:dyDescent="0.2">
      <c r="B15" s="2"/>
      <c r="C15" s="8"/>
      <c r="AE15" s="1">
        <v>2.25</v>
      </c>
      <c r="AG15" s="1">
        <v>2007</v>
      </c>
      <c r="AH15" s="1" t="s">
        <v>3</v>
      </c>
      <c r="AI15" s="1">
        <v>3719</v>
      </c>
    </row>
    <row r="16" spans="1:35" x14ac:dyDescent="0.2">
      <c r="B16" s="2"/>
      <c r="C16" s="2"/>
      <c r="AE16" s="1">
        <v>3</v>
      </c>
      <c r="AG16" s="1">
        <v>2007</v>
      </c>
      <c r="AH16" s="1" t="s">
        <v>7</v>
      </c>
      <c r="AI16" s="1">
        <v>3565</v>
      </c>
    </row>
    <row r="17" spans="2:35" x14ac:dyDescent="0.2">
      <c r="B17" s="2"/>
      <c r="C17" s="2"/>
      <c r="AG17" s="1">
        <v>2007</v>
      </c>
      <c r="AH17" s="1" t="s">
        <v>4</v>
      </c>
      <c r="AI17" s="1">
        <v>1027</v>
      </c>
    </row>
    <row r="18" spans="2:35" x14ac:dyDescent="0.2">
      <c r="B18" s="2"/>
      <c r="C18" s="2"/>
      <c r="AG18" s="1">
        <v>2007</v>
      </c>
      <c r="AH18" s="1" t="s">
        <v>5</v>
      </c>
      <c r="AI18" s="1">
        <v>926</v>
      </c>
    </row>
    <row r="19" spans="2:35" x14ac:dyDescent="0.2">
      <c r="B19" s="2"/>
      <c r="C19" s="2"/>
      <c r="Q19" s="14"/>
      <c r="AG19" s="1">
        <v>2008</v>
      </c>
      <c r="AH19" s="1" t="s">
        <v>6</v>
      </c>
      <c r="AI19" s="1">
        <v>19918</v>
      </c>
    </row>
    <row r="20" spans="2:35" x14ac:dyDescent="0.2">
      <c r="B20" s="2"/>
      <c r="C20" s="2"/>
      <c r="AG20" s="1">
        <v>2008</v>
      </c>
      <c r="AH20" s="1" t="s">
        <v>3</v>
      </c>
      <c r="AI20" s="1">
        <v>3926</v>
      </c>
    </row>
    <row r="21" spans="2:35" x14ac:dyDescent="0.2">
      <c r="B21" s="2"/>
      <c r="C21" s="2"/>
      <c r="AG21" s="1">
        <v>2008</v>
      </c>
      <c r="AH21" s="1" t="s">
        <v>8</v>
      </c>
      <c r="AI21" s="1">
        <v>3921</v>
      </c>
    </row>
    <row r="22" spans="2:35" x14ac:dyDescent="0.2">
      <c r="B22" s="2"/>
      <c r="C22" s="2"/>
      <c r="AG22" s="1">
        <v>2008</v>
      </c>
      <c r="AH22" s="1" t="s">
        <v>7</v>
      </c>
      <c r="AI22" s="1">
        <v>3488</v>
      </c>
    </row>
    <row r="23" spans="2:35" x14ac:dyDescent="0.2">
      <c r="B23" s="2"/>
      <c r="C23" s="2"/>
      <c r="AG23" s="1">
        <v>2008</v>
      </c>
      <c r="AH23" s="1" t="s">
        <v>4</v>
      </c>
      <c r="AI23" s="1">
        <v>962</v>
      </c>
    </row>
    <row r="24" spans="2:35" x14ac:dyDescent="0.2">
      <c r="B24" s="2"/>
      <c r="C24" s="2"/>
      <c r="AG24" s="1">
        <v>2008</v>
      </c>
      <c r="AH24" s="1" t="s">
        <v>5</v>
      </c>
      <c r="AI24" s="1">
        <v>898</v>
      </c>
    </row>
    <row r="25" spans="2:35" x14ac:dyDescent="0.2">
      <c r="B25" s="2"/>
      <c r="C25" s="2"/>
      <c r="AG25" s="1">
        <v>2009</v>
      </c>
      <c r="AH25" s="1" t="s">
        <v>6</v>
      </c>
      <c r="AI25" s="1">
        <v>20445</v>
      </c>
    </row>
    <row r="26" spans="2:35" x14ac:dyDescent="0.2">
      <c r="B26" s="2"/>
      <c r="C26" s="2"/>
      <c r="AG26" s="1">
        <v>2009</v>
      </c>
      <c r="AH26" s="1" t="s">
        <v>3</v>
      </c>
      <c r="AI26" s="1">
        <v>3907</v>
      </c>
    </row>
    <row r="27" spans="2:35" x14ac:dyDescent="0.2">
      <c r="B27" s="2"/>
      <c r="C27" s="2"/>
      <c r="AG27" s="1">
        <v>2009</v>
      </c>
      <c r="AH27" s="1" t="s">
        <v>8</v>
      </c>
      <c r="AI27" s="1">
        <v>3699</v>
      </c>
    </row>
    <row r="28" spans="2:35" x14ac:dyDescent="0.2">
      <c r="B28" s="2"/>
      <c r="C28" s="2"/>
      <c r="AG28" s="1">
        <v>2009</v>
      </c>
      <c r="AH28" s="1" t="s">
        <v>7</v>
      </c>
      <c r="AI28" s="1">
        <v>3359</v>
      </c>
    </row>
    <row r="29" spans="2:35" x14ac:dyDescent="0.2">
      <c r="B29" s="2"/>
      <c r="C29" s="2"/>
      <c r="AG29" s="1">
        <v>2009</v>
      </c>
      <c r="AH29" s="1" t="s">
        <v>5</v>
      </c>
      <c r="AI29" s="1">
        <v>1025</v>
      </c>
    </row>
    <row r="30" spans="2:35" x14ac:dyDescent="0.2">
      <c r="B30" s="2"/>
      <c r="C30" s="2"/>
      <c r="AG30" s="1">
        <v>2009</v>
      </c>
      <c r="AH30" s="1" t="s">
        <v>4</v>
      </c>
      <c r="AI30" s="1">
        <v>751</v>
      </c>
    </row>
    <row r="31" spans="2:35" x14ac:dyDescent="0.2">
      <c r="AG31" s="1">
        <v>2010</v>
      </c>
      <c r="AH31" s="1" t="s">
        <v>6</v>
      </c>
      <c r="AI31" s="1">
        <v>19560</v>
      </c>
    </row>
    <row r="32" spans="2:35" x14ac:dyDescent="0.2">
      <c r="AG32" s="1">
        <v>2010</v>
      </c>
      <c r="AH32" s="1" t="s">
        <v>3</v>
      </c>
      <c r="AI32" s="1">
        <v>4177</v>
      </c>
    </row>
    <row r="33" spans="33:35" x14ac:dyDescent="0.2">
      <c r="AG33" s="1">
        <v>2010</v>
      </c>
      <c r="AH33" s="1" t="s">
        <v>8</v>
      </c>
      <c r="AI33" s="1">
        <v>4148</v>
      </c>
    </row>
    <row r="34" spans="33:35" x14ac:dyDescent="0.2">
      <c r="AG34" s="1">
        <v>2010</v>
      </c>
      <c r="AH34" s="1" t="s">
        <v>7</v>
      </c>
      <c r="AI34" s="1">
        <v>3804</v>
      </c>
    </row>
    <row r="35" spans="33:35" x14ac:dyDescent="0.2">
      <c r="AG35" s="1">
        <v>2010</v>
      </c>
      <c r="AH35" s="1" t="s">
        <v>5</v>
      </c>
      <c r="AI35" s="1">
        <v>896</v>
      </c>
    </row>
    <row r="36" spans="33:35" x14ac:dyDescent="0.2">
      <c r="AG36" s="1">
        <v>2010</v>
      </c>
      <c r="AH36" s="1" t="s">
        <v>4</v>
      </c>
      <c r="AI36" s="1">
        <v>567</v>
      </c>
    </row>
    <row r="37" spans="33:35" x14ac:dyDescent="0.2">
      <c r="AG37" s="1">
        <v>2011</v>
      </c>
      <c r="AH37" s="1" t="s">
        <v>6</v>
      </c>
      <c r="AI37" s="1">
        <v>17292</v>
      </c>
    </row>
    <row r="38" spans="33:35" x14ac:dyDescent="0.2">
      <c r="AG38" s="1">
        <v>2011</v>
      </c>
      <c r="AH38" s="1" t="s">
        <v>23</v>
      </c>
      <c r="AI38" s="1">
        <v>11772</v>
      </c>
    </row>
    <row r="39" spans="33:35" x14ac:dyDescent="0.2">
      <c r="AG39" s="1">
        <v>2011</v>
      </c>
      <c r="AH39" s="1" t="s">
        <v>18</v>
      </c>
      <c r="AI39" s="1">
        <v>3819</v>
      </c>
    </row>
    <row r="40" spans="33:35" x14ac:dyDescent="0.2">
      <c r="AG40" s="1">
        <v>2011</v>
      </c>
      <c r="AH40" s="1" t="s">
        <v>8</v>
      </c>
      <c r="AI40" s="1">
        <v>3602</v>
      </c>
    </row>
    <row r="41" spans="33:35" x14ac:dyDescent="0.2">
      <c r="AG41" s="1">
        <v>2011</v>
      </c>
      <c r="AH41" s="1" t="s">
        <v>3</v>
      </c>
      <c r="AI41" s="1">
        <v>2423</v>
      </c>
    </row>
    <row r="42" spans="33:35" x14ac:dyDescent="0.2">
      <c r="AG42" s="1">
        <v>2011</v>
      </c>
      <c r="AH42" s="1" t="s">
        <v>22</v>
      </c>
      <c r="AI42" s="1">
        <v>1553</v>
      </c>
    </row>
    <row r="43" spans="33:35" x14ac:dyDescent="0.2">
      <c r="AG43" s="1">
        <v>2011</v>
      </c>
      <c r="AH43" s="1" t="s">
        <v>12</v>
      </c>
      <c r="AI43" s="1">
        <v>1379</v>
      </c>
    </row>
    <row r="44" spans="33:35" x14ac:dyDescent="0.2">
      <c r="AG44" s="1">
        <v>2011</v>
      </c>
      <c r="AH44" s="1" t="s">
        <v>16</v>
      </c>
      <c r="AI44" s="1">
        <v>673</v>
      </c>
    </row>
    <row r="45" spans="33:35" x14ac:dyDescent="0.2">
      <c r="AG45" s="1">
        <v>2011</v>
      </c>
      <c r="AH45" s="1" t="s">
        <v>15</v>
      </c>
      <c r="AI45" s="1">
        <v>637</v>
      </c>
    </row>
    <row r="46" spans="33:35" x14ac:dyDescent="0.2">
      <c r="AG46" s="1">
        <v>2011</v>
      </c>
      <c r="AH46" s="1" t="s">
        <v>10</v>
      </c>
      <c r="AI46" s="1">
        <v>406</v>
      </c>
    </row>
    <row r="47" spans="33:35" x14ac:dyDescent="0.2">
      <c r="AG47" s="1">
        <v>2011</v>
      </c>
      <c r="AH47" s="1" t="s">
        <v>14</v>
      </c>
      <c r="AI47" s="1">
        <v>392</v>
      </c>
    </row>
    <row r="48" spans="33:35" x14ac:dyDescent="0.2">
      <c r="AG48" s="1">
        <v>2011</v>
      </c>
      <c r="AH48" s="1" t="s">
        <v>17</v>
      </c>
      <c r="AI48" s="1">
        <v>349</v>
      </c>
    </row>
    <row r="49" spans="33:35" x14ac:dyDescent="0.2">
      <c r="AG49" s="1">
        <v>2011</v>
      </c>
      <c r="AH49" s="1" t="s">
        <v>13</v>
      </c>
      <c r="AI49" s="1">
        <v>172</v>
      </c>
    </row>
    <row r="50" spans="33:35" x14ac:dyDescent="0.2">
      <c r="AG50" s="1">
        <v>2011</v>
      </c>
      <c r="AH50" s="1" t="s">
        <v>11</v>
      </c>
      <c r="AI50" s="1">
        <v>150</v>
      </c>
    </row>
    <row r="51" spans="33:35" x14ac:dyDescent="0.2">
      <c r="AG51" s="1">
        <v>2011</v>
      </c>
      <c r="AH51" s="1" t="s">
        <v>5</v>
      </c>
      <c r="AI51" s="1">
        <v>69</v>
      </c>
    </row>
    <row r="52" spans="33:35" x14ac:dyDescent="0.2">
      <c r="AG52" s="1">
        <v>2011</v>
      </c>
      <c r="AH52" s="1" t="s">
        <v>7</v>
      </c>
      <c r="AI52" s="1">
        <v>61</v>
      </c>
    </row>
    <row r="53" spans="33:35" x14ac:dyDescent="0.2">
      <c r="AG53" s="1">
        <v>2011</v>
      </c>
      <c r="AH53" s="1" t="s">
        <v>4</v>
      </c>
      <c r="AI53" s="1">
        <v>49</v>
      </c>
    </row>
    <row r="54" spans="33:35" x14ac:dyDescent="0.2">
      <c r="AG54" s="1">
        <v>2011</v>
      </c>
      <c r="AH54" s="1" t="s">
        <v>9</v>
      </c>
      <c r="AI54" s="1">
        <v>16</v>
      </c>
    </row>
    <row r="55" spans="33:35" x14ac:dyDescent="0.2">
      <c r="AG55" s="1">
        <v>2012</v>
      </c>
      <c r="AH55" s="1" t="s">
        <v>6</v>
      </c>
      <c r="AI55" s="1">
        <v>17604</v>
      </c>
    </row>
    <row r="56" spans="33:35" x14ac:dyDescent="0.2">
      <c r="AG56" s="1">
        <v>2012</v>
      </c>
      <c r="AH56" s="1" t="s">
        <v>23</v>
      </c>
      <c r="AI56" s="1">
        <v>8914</v>
      </c>
    </row>
    <row r="57" spans="33:35" x14ac:dyDescent="0.2">
      <c r="AG57" s="1">
        <v>2012</v>
      </c>
      <c r="AH57" s="1" t="s">
        <v>8</v>
      </c>
      <c r="AI57" s="1">
        <v>3567</v>
      </c>
    </row>
    <row r="58" spans="33:35" x14ac:dyDescent="0.2">
      <c r="AG58" s="1">
        <v>2012</v>
      </c>
      <c r="AH58" s="1" t="s">
        <v>18</v>
      </c>
      <c r="AI58" s="1">
        <v>3419</v>
      </c>
    </row>
    <row r="59" spans="33:35" x14ac:dyDescent="0.2">
      <c r="AG59" s="1">
        <v>2012</v>
      </c>
      <c r="AH59" s="1" t="s">
        <v>3</v>
      </c>
      <c r="AI59" s="1">
        <v>2271</v>
      </c>
    </row>
    <row r="60" spans="33:35" x14ac:dyDescent="0.2">
      <c r="AG60" s="1">
        <v>2012</v>
      </c>
      <c r="AH60" s="1" t="s">
        <v>12</v>
      </c>
      <c r="AI60" s="1">
        <v>1398</v>
      </c>
    </row>
    <row r="61" spans="33:35" x14ac:dyDescent="0.2">
      <c r="AG61" s="1">
        <v>2012</v>
      </c>
      <c r="AH61" s="1" t="s">
        <v>22</v>
      </c>
      <c r="AI61" s="1">
        <v>1025</v>
      </c>
    </row>
    <row r="62" spans="33:35" x14ac:dyDescent="0.2">
      <c r="AG62" s="1">
        <v>2012</v>
      </c>
      <c r="AH62" s="1" t="s">
        <v>16</v>
      </c>
      <c r="AI62" s="1">
        <v>584</v>
      </c>
    </row>
    <row r="63" spans="33:35" x14ac:dyDescent="0.2">
      <c r="AG63" s="1">
        <v>2012</v>
      </c>
      <c r="AH63" s="1" t="s">
        <v>15</v>
      </c>
      <c r="AI63" s="1">
        <v>545</v>
      </c>
    </row>
    <row r="64" spans="33:35" x14ac:dyDescent="0.2">
      <c r="AG64" s="1">
        <v>2012</v>
      </c>
      <c r="AH64" s="1" t="s">
        <v>10</v>
      </c>
      <c r="AI64" s="1">
        <v>452</v>
      </c>
    </row>
    <row r="65" spans="33:35" x14ac:dyDescent="0.2">
      <c r="AG65" s="1">
        <v>2012</v>
      </c>
      <c r="AH65" s="1" t="s">
        <v>17</v>
      </c>
      <c r="AI65" s="1">
        <v>286</v>
      </c>
    </row>
    <row r="66" spans="33:35" x14ac:dyDescent="0.2">
      <c r="AG66" s="1">
        <v>2012</v>
      </c>
      <c r="AH66" s="1" t="s">
        <v>14</v>
      </c>
      <c r="AI66" s="1">
        <v>284</v>
      </c>
    </row>
    <row r="67" spans="33:35" x14ac:dyDescent="0.2">
      <c r="AG67" s="1">
        <v>2012</v>
      </c>
      <c r="AH67" s="1" t="s">
        <v>13</v>
      </c>
      <c r="AI67" s="1">
        <v>191</v>
      </c>
    </row>
    <row r="68" spans="33:35" x14ac:dyDescent="0.2">
      <c r="AG68" s="1">
        <v>2012</v>
      </c>
      <c r="AH68" s="1" t="s">
        <v>11</v>
      </c>
      <c r="AI68" s="1">
        <v>133</v>
      </c>
    </row>
    <row r="69" spans="33:35" x14ac:dyDescent="0.2">
      <c r="AG69" s="1">
        <v>2012</v>
      </c>
      <c r="AH69" s="1" t="s">
        <v>4</v>
      </c>
      <c r="AI69" s="1">
        <v>99</v>
      </c>
    </row>
    <row r="70" spans="33:35" x14ac:dyDescent="0.2">
      <c r="AG70" s="1">
        <v>2012</v>
      </c>
      <c r="AH70" s="1" t="s">
        <v>7</v>
      </c>
      <c r="AI70" s="1">
        <v>88</v>
      </c>
    </row>
    <row r="71" spans="33:35" x14ac:dyDescent="0.2">
      <c r="AG71" s="1">
        <v>2012</v>
      </c>
      <c r="AH71" s="1" t="s">
        <v>5</v>
      </c>
      <c r="AI71" s="1">
        <v>53</v>
      </c>
    </row>
    <row r="72" spans="33:35" x14ac:dyDescent="0.2">
      <c r="AG72" s="1">
        <v>2012</v>
      </c>
      <c r="AH72" s="1" t="s">
        <v>9</v>
      </c>
      <c r="AI72" s="1">
        <v>11</v>
      </c>
    </row>
    <row r="73" spans="33:35" x14ac:dyDescent="0.2">
      <c r="AG73" s="1">
        <v>2013</v>
      </c>
      <c r="AH73" s="1" t="s">
        <v>6</v>
      </c>
      <c r="AI73" s="1">
        <v>16432</v>
      </c>
    </row>
    <row r="74" spans="33:35" x14ac:dyDescent="0.2">
      <c r="AG74" s="1">
        <v>2013</v>
      </c>
      <c r="AH74" s="1" t="s">
        <v>23</v>
      </c>
      <c r="AI74" s="1">
        <v>7046</v>
      </c>
    </row>
    <row r="75" spans="33:35" x14ac:dyDescent="0.2">
      <c r="AG75" s="1">
        <v>2013</v>
      </c>
      <c r="AH75" s="1" t="s">
        <v>18</v>
      </c>
      <c r="AI75" s="1">
        <v>3695</v>
      </c>
    </row>
    <row r="76" spans="33:35" x14ac:dyDescent="0.2">
      <c r="AG76" s="1">
        <v>2013</v>
      </c>
      <c r="AH76" s="1" t="s">
        <v>8</v>
      </c>
      <c r="AI76" s="1">
        <v>3525</v>
      </c>
    </row>
    <row r="77" spans="33:35" x14ac:dyDescent="0.2">
      <c r="AG77" s="1">
        <v>2013</v>
      </c>
      <c r="AH77" s="1" t="s">
        <v>3</v>
      </c>
      <c r="AI77" s="1">
        <v>2377</v>
      </c>
    </row>
    <row r="78" spans="33:35" x14ac:dyDescent="0.2">
      <c r="AG78" s="1">
        <v>2013</v>
      </c>
      <c r="AH78" s="1" t="s">
        <v>12</v>
      </c>
      <c r="AI78" s="1">
        <v>1313</v>
      </c>
    </row>
    <row r="79" spans="33:35" x14ac:dyDescent="0.2">
      <c r="AG79" s="1">
        <v>2013</v>
      </c>
      <c r="AH79" s="1" t="s">
        <v>22</v>
      </c>
      <c r="AI79" s="1">
        <v>1240</v>
      </c>
    </row>
    <row r="80" spans="33:35" x14ac:dyDescent="0.2">
      <c r="AG80" s="1">
        <v>2013</v>
      </c>
      <c r="AH80" s="1" t="s">
        <v>15</v>
      </c>
      <c r="AI80" s="1">
        <v>507</v>
      </c>
    </row>
    <row r="81" spans="33:35" x14ac:dyDescent="0.2">
      <c r="AG81" s="1">
        <v>2013</v>
      </c>
      <c r="AH81" s="1" t="s">
        <v>10</v>
      </c>
      <c r="AI81" s="1">
        <v>476</v>
      </c>
    </row>
    <row r="82" spans="33:35" x14ac:dyDescent="0.2">
      <c r="AG82" s="1">
        <v>2013</v>
      </c>
      <c r="AH82" s="1" t="s">
        <v>16</v>
      </c>
      <c r="AI82" s="1">
        <v>404</v>
      </c>
    </row>
    <row r="83" spans="33:35" x14ac:dyDescent="0.2">
      <c r="AG83" s="1">
        <v>2013</v>
      </c>
      <c r="AH83" s="1" t="s">
        <v>7</v>
      </c>
      <c r="AI83" s="1">
        <v>252</v>
      </c>
    </row>
    <row r="84" spans="33:35" x14ac:dyDescent="0.2">
      <c r="AG84" s="1">
        <v>2013</v>
      </c>
      <c r="AH84" s="1" t="s">
        <v>14</v>
      </c>
      <c r="AI84" s="1">
        <v>251</v>
      </c>
    </row>
    <row r="85" spans="33:35" x14ac:dyDescent="0.2">
      <c r="AG85" s="1">
        <v>2013</v>
      </c>
      <c r="AH85" s="1" t="s">
        <v>17</v>
      </c>
      <c r="AI85" s="1">
        <v>239</v>
      </c>
    </row>
    <row r="86" spans="33:35" x14ac:dyDescent="0.2">
      <c r="AG86" s="1">
        <v>2013</v>
      </c>
      <c r="AH86" s="1" t="s">
        <v>4</v>
      </c>
      <c r="AI86" s="1">
        <v>164</v>
      </c>
    </row>
    <row r="87" spans="33:35" x14ac:dyDescent="0.2">
      <c r="AG87" s="1">
        <v>2013</v>
      </c>
      <c r="AH87" s="1" t="s">
        <v>13</v>
      </c>
      <c r="AI87" s="1">
        <v>162</v>
      </c>
    </row>
    <row r="88" spans="33:35" x14ac:dyDescent="0.2">
      <c r="AG88" s="1">
        <v>2013</v>
      </c>
      <c r="AH88" s="1" t="s">
        <v>11</v>
      </c>
      <c r="AI88" s="1">
        <v>120</v>
      </c>
    </row>
    <row r="89" spans="33:35" x14ac:dyDescent="0.2">
      <c r="AG89" s="1">
        <v>2013</v>
      </c>
      <c r="AH89" s="1" t="s">
        <v>5</v>
      </c>
      <c r="AI89" s="1">
        <v>36</v>
      </c>
    </row>
    <row r="90" spans="33:35" x14ac:dyDescent="0.2">
      <c r="AG90" s="1">
        <v>2013</v>
      </c>
      <c r="AH90" s="1" t="s">
        <v>9</v>
      </c>
      <c r="AI90" s="1">
        <v>16</v>
      </c>
    </row>
    <row r="91" spans="33:35" x14ac:dyDescent="0.2">
      <c r="AG91" s="1">
        <v>2014</v>
      </c>
      <c r="AH91" s="1" t="s">
        <v>6</v>
      </c>
      <c r="AI91" s="1">
        <v>16243</v>
      </c>
    </row>
    <row r="92" spans="33:35" x14ac:dyDescent="0.2">
      <c r="AG92" s="1">
        <v>2014</v>
      </c>
      <c r="AH92" s="1" t="s">
        <v>18</v>
      </c>
      <c r="AI92" s="1">
        <v>5465</v>
      </c>
    </row>
    <row r="93" spans="33:35" x14ac:dyDescent="0.2">
      <c r="AG93" s="1">
        <v>2014</v>
      </c>
      <c r="AH93" s="1" t="s">
        <v>23</v>
      </c>
      <c r="AI93" s="1">
        <v>5439</v>
      </c>
    </row>
    <row r="94" spans="33:35" x14ac:dyDescent="0.2">
      <c r="AG94" s="1">
        <v>2014</v>
      </c>
      <c r="AH94" s="1" t="s">
        <v>8</v>
      </c>
      <c r="AI94" s="1">
        <v>4047</v>
      </c>
    </row>
    <row r="95" spans="33:35" x14ac:dyDescent="0.2">
      <c r="AG95" s="1">
        <v>2014</v>
      </c>
      <c r="AH95" s="1" t="s">
        <v>3</v>
      </c>
      <c r="AI95" s="1">
        <v>2733</v>
      </c>
    </row>
    <row r="96" spans="33:35" x14ac:dyDescent="0.2">
      <c r="AG96" s="1">
        <v>2014</v>
      </c>
      <c r="AH96" s="1" t="s">
        <v>12</v>
      </c>
      <c r="AI96" s="1">
        <v>1361</v>
      </c>
    </row>
    <row r="97" spans="33:35" x14ac:dyDescent="0.2">
      <c r="AG97" s="1">
        <v>2014</v>
      </c>
      <c r="AH97" s="1" t="s">
        <v>22</v>
      </c>
      <c r="AI97" s="1">
        <v>1253</v>
      </c>
    </row>
    <row r="98" spans="33:35" x14ac:dyDescent="0.2">
      <c r="AG98" s="1">
        <v>2014</v>
      </c>
      <c r="AH98" s="1" t="s">
        <v>10</v>
      </c>
      <c r="AI98" s="1">
        <v>513</v>
      </c>
    </row>
    <row r="99" spans="33:35" x14ac:dyDescent="0.2">
      <c r="AG99" s="1">
        <v>2014</v>
      </c>
      <c r="AH99" s="1" t="s">
        <v>16</v>
      </c>
      <c r="AI99" s="1">
        <v>314</v>
      </c>
    </row>
    <row r="100" spans="33:35" x14ac:dyDescent="0.2">
      <c r="AG100" s="1">
        <v>2014</v>
      </c>
      <c r="AH100" s="1" t="s">
        <v>15</v>
      </c>
      <c r="AI100" s="1">
        <v>310</v>
      </c>
    </row>
    <row r="101" spans="33:35" x14ac:dyDescent="0.2">
      <c r="AG101" s="1">
        <v>2014</v>
      </c>
      <c r="AH101" s="1" t="s">
        <v>4</v>
      </c>
      <c r="AI101" s="1">
        <v>305</v>
      </c>
    </row>
    <row r="102" spans="33:35" x14ac:dyDescent="0.2">
      <c r="AG102" s="1">
        <v>2014</v>
      </c>
      <c r="AH102" s="1" t="s">
        <v>14</v>
      </c>
      <c r="AI102" s="1">
        <v>230</v>
      </c>
    </row>
    <row r="103" spans="33:35" x14ac:dyDescent="0.2">
      <c r="AG103" s="1">
        <v>2014</v>
      </c>
      <c r="AH103" s="1" t="s">
        <v>7</v>
      </c>
      <c r="AI103" s="1">
        <v>222</v>
      </c>
    </row>
    <row r="104" spans="33:35" x14ac:dyDescent="0.2">
      <c r="AG104" s="1">
        <v>2014</v>
      </c>
      <c r="AH104" s="1" t="s">
        <v>13</v>
      </c>
      <c r="AI104" s="1">
        <v>168</v>
      </c>
    </row>
    <row r="105" spans="33:35" x14ac:dyDescent="0.2">
      <c r="AG105" s="1">
        <v>2014</v>
      </c>
      <c r="AH105" s="1" t="s">
        <v>17</v>
      </c>
      <c r="AI105" s="1">
        <v>165</v>
      </c>
    </row>
    <row r="106" spans="33:35" x14ac:dyDescent="0.2">
      <c r="AG106" s="1">
        <v>2014</v>
      </c>
      <c r="AH106" s="1" t="s">
        <v>11</v>
      </c>
      <c r="AI106" s="1">
        <v>164</v>
      </c>
    </row>
    <row r="107" spans="33:35" x14ac:dyDescent="0.2">
      <c r="AG107" s="1">
        <v>2014</v>
      </c>
      <c r="AH107" s="1" t="s">
        <v>5</v>
      </c>
      <c r="AI107" s="1">
        <v>49</v>
      </c>
    </row>
    <row r="108" spans="33:35" x14ac:dyDescent="0.2">
      <c r="AG108" s="1">
        <v>2014</v>
      </c>
      <c r="AH108" s="1" t="s">
        <v>9</v>
      </c>
      <c r="AI108" s="1">
        <v>14</v>
      </c>
    </row>
    <row r="109" spans="33:35" x14ac:dyDescent="0.2">
      <c r="AG109" s="1">
        <v>2015</v>
      </c>
      <c r="AH109" s="1" t="s">
        <v>6</v>
      </c>
      <c r="AI109" s="1">
        <v>15229</v>
      </c>
    </row>
    <row r="110" spans="33:35" x14ac:dyDescent="0.2">
      <c r="AG110" s="1">
        <v>2015</v>
      </c>
      <c r="AH110" s="1" t="s">
        <v>18</v>
      </c>
      <c r="AI110" s="1">
        <v>8242</v>
      </c>
    </row>
    <row r="111" spans="33:35" x14ac:dyDescent="0.2">
      <c r="AG111" s="1">
        <v>2015</v>
      </c>
      <c r="AH111" s="1" t="s">
        <v>8</v>
      </c>
      <c r="AI111" s="1">
        <v>4419</v>
      </c>
    </row>
    <row r="112" spans="33:35" x14ac:dyDescent="0.2">
      <c r="AG112" s="1">
        <v>2015</v>
      </c>
      <c r="AH112" s="1" t="s">
        <v>23</v>
      </c>
      <c r="AI112" s="1">
        <v>4241</v>
      </c>
    </row>
    <row r="113" spans="2:35" x14ac:dyDescent="0.2">
      <c r="AG113" s="1">
        <v>2015</v>
      </c>
      <c r="AH113" s="1" t="s">
        <v>3</v>
      </c>
      <c r="AI113" s="1">
        <v>2683</v>
      </c>
    </row>
    <row r="114" spans="2:35" x14ac:dyDescent="0.2">
      <c r="AG114" s="1">
        <v>2015</v>
      </c>
      <c r="AH114" s="1" t="s">
        <v>12</v>
      </c>
      <c r="AI114" s="1">
        <v>1285</v>
      </c>
    </row>
    <row r="115" spans="2:35" x14ac:dyDescent="0.2">
      <c r="AG115" s="1">
        <v>2015</v>
      </c>
      <c r="AH115" s="1" t="s">
        <v>22</v>
      </c>
      <c r="AI115" s="1">
        <v>628</v>
      </c>
    </row>
    <row r="116" spans="2:35" x14ac:dyDescent="0.2">
      <c r="AG116" s="1">
        <v>2015</v>
      </c>
      <c r="AH116" s="1" t="s">
        <v>10</v>
      </c>
      <c r="AI116" s="1">
        <v>473</v>
      </c>
    </row>
    <row r="117" spans="2:35" x14ac:dyDescent="0.2">
      <c r="AG117" s="1">
        <v>2015</v>
      </c>
      <c r="AH117" s="1" t="s">
        <v>16</v>
      </c>
      <c r="AI117" s="1">
        <v>301</v>
      </c>
    </row>
    <row r="118" spans="2:35" x14ac:dyDescent="0.2">
      <c r="AG118" s="1">
        <v>2015</v>
      </c>
      <c r="AH118" s="1" t="s">
        <v>15</v>
      </c>
      <c r="AI118" s="1">
        <v>250</v>
      </c>
    </row>
    <row r="119" spans="2:35" x14ac:dyDescent="0.2">
      <c r="AG119" s="1">
        <v>2015</v>
      </c>
      <c r="AH119" s="1" t="s">
        <v>7</v>
      </c>
      <c r="AI119" s="1">
        <v>184</v>
      </c>
    </row>
    <row r="120" spans="2:35" x14ac:dyDescent="0.2">
      <c r="B120" s="10"/>
      <c r="H120" s="10"/>
      <c r="AG120" s="1">
        <v>2015</v>
      </c>
      <c r="AH120" s="1" t="s">
        <v>4</v>
      </c>
      <c r="AI120" s="1">
        <v>176</v>
      </c>
    </row>
    <row r="121" spans="2:35" x14ac:dyDescent="0.2">
      <c r="AG121" s="1">
        <v>2015</v>
      </c>
      <c r="AH121" s="1" t="s">
        <v>11</v>
      </c>
      <c r="AI121" s="1">
        <v>162</v>
      </c>
    </row>
    <row r="122" spans="2:35" x14ac:dyDescent="0.2">
      <c r="AG122" s="1">
        <v>2015</v>
      </c>
      <c r="AH122" s="1" t="s">
        <v>14</v>
      </c>
      <c r="AI122" s="1">
        <v>123</v>
      </c>
    </row>
    <row r="123" spans="2:35" x14ac:dyDescent="0.2">
      <c r="AG123" s="1">
        <v>2015</v>
      </c>
      <c r="AH123" s="1" t="s">
        <v>13</v>
      </c>
      <c r="AI123" s="1">
        <v>114</v>
      </c>
    </row>
    <row r="124" spans="2:35" x14ac:dyDescent="0.2">
      <c r="AG124" s="1">
        <v>2015</v>
      </c>
      <c r="AH124" s="1" t="s">
        <v>5</v>
      </c>
      <c r="AI124" s="1">
        <v>90</v>
      </c>
    </row>
    <row r="125" spans="2:35" x14ac:dyDescent="0.2">
      <c r="AG125" s="1">
        <v>2015</v>
      </c>
      <c r="AH125" s="1" t="s">
        <v>17</v>
      </c>
      <c r="AI125" s="1">
        <v>84</v>
      </c>
    </row>
    <row r="126" spans="2:35" x14ac:dyDescent="0.2">
      <c r="AG126" s="1">
        <v>2015</v>
      </c>
      <c r="AH126" s="1" t="s">
        <v>9</v>
      </c>
      <c r="AI126" s="1">
        <v>14</v>
      </c>
    </row>
    <row r="127" spans="2:35" x14ac:dyDescent="0.2">
      <c r="AG127" s="1">
        <v>2016</v>
      </c>
      <c r="AH127" s="1" t="s">
        <v>6</v>
      </c>
      <c r="AI127" s="1">
        <v>13894</v>
      </c>
    </row>
    <row r="128" spans="2:35" x14ac:dyDescent="0.2">
      <c r="AG128" s="1">
        <v>2016</v>
      </c>
      <c r="AH128" s="1" t="s">
        <v>18</v>
      </c>
      <c r="AI128" s="1">
        <v>8268</v>
      </c>
    </row>
    <row r="129" spans="33:35" x14ac:dyDescent="0.2">
      <c r="AG129" s="1">
        <v>2016</v>
      </c>
      <c r="AH129" s="1" t="s">
        <v>8</v>
      </c>
      <c r="AI129" s="1">
        <v>5041</v>
      </c>
    </row>
    <row r="130" spans="33:35" x14ac:dyDescent="0.2">
      <c r="AG130" s="1">
        <v>2016</v>
      </c>
      <c r="AH130" s="1" t="s">
        <v>23</v>
      </c>
      <c r="AI130" s="1">
        <v>3387</v>
      </c>
    </row>
    <row r="131" spans="33:35" x14ac:dyDescent="0.2">
      <c r="AG131" s="1">
        <v>2016</v>
      </c>
      <c r="AH131" s="1" t="s">
        <v>3</v>
      </c>
      <c r="AI131" s="1">
        <v>2923</v>
      </c>
    </row>
    <row r="132" spans="33:35" x14ac:dyDescent="0.2">
      <c r="AG132" s="1">
        <v>2016</v>
      </c>
      <c r="AH132" s="1" t="s">
        <v>12</v>
      </c>
      <c r="AI132" s="1">
        <v>1273</v>
      </c>
    </row>
    <row r="133" spans="33:35" x14ac:dyDescent="0.2">
      <c r="AG133" s="1">
        <v>2016</v>
      </c>
      <c r="AH133" s="1" t="s">
        <v>22</v>
      </c>
      <c r="AI133" s="1">
        <v>551</v>
      </c>
    </row>
    <row r="134" spans="33:35" x14ac:dyDescent="0.2">
      <c r="AG134" s="1">
        <v>2016</v>
      </c>
      <c r="AH134" s="1" t="s">
        <v>10</v>
      </c>
      <c r="AI134" s="1">
        <v>492</v>
      </c>
    </row>
    <row r="135" spans="33:35" x14ac:dyDescent="0.2">
      <c r="AG135" s="1">
        <v>2016</v>
      </c>
      <c r="AH135" s="1" t="s">
        <v>15</v>
      </c>
      <c r="AI135" s="1">
        <v>212</v>
      </c>
    </row>
    <row r="136" spans="33:35" x14ac:dyDescent="0.2">
      <c r="AG136" s="1">
        <v>2016</v>
      </c>
      <c r="AH136" s="1" t="s">
        <v>16</v>
      </c>
      <c r="AI136" s="1">
        <v>165</v>
      </c>
    </row>
    <row r="137" spans="33:35" x14ac:dyDescent="0.2">
      <c r="AG137" s="1">
        <v>2016</v>
      </c>
      <c r="AH137" s="1" t="s">
        <v>4</v>
      </c>
      <c r="AI137" s="1">
        <v>153</v>
      </c>
    </row>
    <row r="138" spans="33:35" x14ac:dyDescent="0.2">
      <c r="AG138" s="1">
        <v>2016</v>
      </c>
      <c r="AH138" s="1" t="s">
        <v>11</v>
      </c>
      <c r="AI138" s="1">
        <v>149</v>
      </c>
    </row>
    <row r="139" spans="33:35" x14ac:dyDescent="0.2">
      <c r="AG139" s="1">
        <v>2016</v>
      </c>
      <c r="AH139" s="1" t="s">
        <v>7</v>
      </c>
      <c r="AI139" s="1">
        <v>143</v>
      </c>
    </row>
    <row r="140" spans="33:35" x14ac:dyDescent="0.2">
      <c r="AG140" s="1">
        <v>2016</v>
      </c>
      <c r="AH140" s="1" t="s">
        <v>13</v>
      </c>
      <c r="AI140" s="1">
        <v>112</v>
      </c>
    </row>
    <row r="141" spans="33:35" x14ac:dyDescent="0.2">
      <c r="AG141" s="1">
        <v>2016</v>
      </c>
      <c r="AH141" s="1" t="s">
        <v>14</v>
      </c>
      <c r="AI141" s="1">
        <v>96</v>
      </c>
    </row>
    <row r="142" spans="33:35" x14ac:dyDescent="0.2">
      <c r="AG142" s="1">
        <v>2016</v>
      </c>
      <c r="AH142" s="1" t="s">
        <v>5</v>
      </c>
      <c r="AI142" s="1">
        <v>88</v>
      </c>
    </row>
    <row r="143" spans="33:35" x14ac:dyDescent="0.2">
      <c r="AG143" s="1">
        <v>2016</v>
      </c>
      <c r="AH143" s="1" t="s">
        <v>17</v>
      </c>
      <c r="AI143" s="1">
        <v>63</v>
      </c>
    </row>
    <row r="144" spans="33:35" x14ac:dyDescent="0.2">
      <c r="AG144" s="1">
        <v>2016</v>
      </c>
      <c r="AH144" s="1" t="s">
        <v>9</v>
      </c>
      <c r="AI144" s="1">
        <v>18</v>
      </c>
    </row>
    <row r="145" spans="33:35" x14ac:dyDescent="0.2">
      <c r="AG145" s="1">
        <v>2017</v>
      </c>
      <c r="AH145" s="1" t="s">
        <v>6</v>
      </c>
      <c r="AI145" s="1">
        <v>13239</v>
      </c>
    </row>
    <row r="146" spans="33:35" x14ac:dyDescent="0.2">
      <c r="AG146" s="1">
        <v>2017</v>
      </c>
      <c r="AH146" s="1" t="s">
        <v>18</v>
      </c>
      <c r="AI146" s="1">
        <v>8364</v>
      </c>
    </row>
    <row r="147" spans="33:35" x14ac:dyDescent="0.2">
      <c r="AG147" s="1">
        <v>2017</v>
      </c>
      <c r="AH147" s="1" t="s">
        <v>8</v>
      </c>
      <c r="AI147" s="1">
        <v>5135</v>
      </c>
    </row>
    <row r="148" spans="33:35" x14ac:dyDescent="0.2">
      <c r="AG148" s="1">
        <v>2017</v>
      </c>
      <c r="AH148" s="1" t="s">
        <v>23</v>
      </c>
      <c r="AI148" s="1">
        <v>3814</v>
      </c>
    </row>
    <row r="149" spans="33:35" x14ac:dyDescent="0.2">
      <c r="AG149" s="1">
        <v>2017</v>
      </c>
      <c r="AH149" s="1" t="s">
        <v>3</v>
      </c>
      <c r="AI149" s="1">
        <v>2749</v>
      </c>
    </row>
    <row r="150" spans="33:35" x14ac:dyDescent="0.2">
      <c r="AG150" s="1">
        <v>2017</v>
      </c>
      <c r="AH150" s="1" t="s">
        <v>12</v>
      </c>
      <c r="AI150" s="1">
        <v>1543</v>
      </c>
    </row>
    <row r="151" spans="33:35" x14ac:dyDescent="0.2">
      <c r="AG151" s="1">
        <v>2017</v>
      </c>
      <c r="AH151" s="1" t="s">
        <v>22</v>
      </c>
      <c r="AI151" s="1">
        <v>612</v>
      </c>
    </row>
    <row r="152" spans="33:35" x14ac:dyDescent="0.2">
      <c r="AG152" s="1">
        <v>2017</v>
      </c>
      <c r="AH152" s="1" t="s">
        <v>10</v>
      </c>
      <c r="AI152" s="1">
        <v>420</v>
      </c>
    </row>
    <row r="153" spans="33:35" x14ac:dyDescent="0.2">
      <c r="AG153" s="1">
        <v>2017</v>
      </c>
      <c r="AH153" s="1" t="s">
        <v>11</v>
      </c>
      <c r="AI153" s="1">
        <v>185</v>
      </c>
    </row>
    <row r="154" spans="33:35" x14ac:dyDescent="0.2">
      <c r="AG154" s="1">
        <v>2017</v>
      </c>
      <c r="AH154" s="1" t="s">
        <v>5</v>
      </c>
      <c r="AI154" s="1">
        <v>172</v>
      </c>
    </row>
    <row r="155" spans="33:35" x14ac:dyDescent="0.2">
      <c r="AG155" s="1">
        <v>2017</v>
      </c>
      <c r="AH155" s="1" t="s">
        <v>7</v>
      </c>
      <c r="AI155" s="1">
        <v>164</v>
      </c>
    </row>
    <row r="156" spans="33:35" x14ac:dyDescent="0.2">
      <c r="AG156" s="1">
        <v>2017</v>
      </c>
      <c r="AH156" s="1" t="s">
        <v>15</v>
      </c>
      <c r="AI156" s="1">
        <v>155</v>
      </c>
    </row>
    <row r="157" spans="33:35" x14ac:dyDescent="0.2">
      <c r="AG157" s="1">
        <v>2017</v>
      </c>
      <c r="AH157" s="1" t="s">
        <v>4</v>
      </c>
      <c r="AI157" s="1">
        <v>147</v>
      </c>
    </row>
    <row r="158" spans="33:35" x14ac:dyDescent="0.2">
      <c r="AG158" s="1">
        <v>2017</v>
      </c>
      <c r="AH158" s="1" t="s">
        <v>16</v>
      </c>
      <c r="AI158" s="1">
        <v>142</v>
      </c>
    </row>
    <row r="159" spans="33:35" x14ac:dyDescent="0.2">
      <c r="AG159" s="1">
        <v>2017</v>
      </c>
      <c r="AH159" s="1" t="s">
        <v>13</v>
      </c>
      <c r="AI159" s="1">
        <v>103</v>
      </c>
    </row>
    <row r="160" spans="33:35" x14ac:dyDescent="0.2">
      <c r="AG160" s="1">
        <v>2017</v>
      </c>
      <c r="AH160" s="1" t="s">
        <v>14</v>
      </c>
      <c r="AI160" s="1">
        <v>69</v>
      </c>
    </row>
    <row r="161" spans="33:35" x14ac:dyDescent="0.2">
      <c r="AG161" s="1">
        <v>2017</v>
      </c>
      <c r="AH161" s="1" t="s">
        <v>17</v>
      </c>
      <c r="AI161" s="1">
        <v>49</v>
      </c>
    </row>
    <row r="162" spans="33:35" x14ac:dyDescent="0.2">
      <c r="AG162" s="1">
        <v>2017</v>
      </c>
      <c r="AH162" s="1" t="s">
        <v>9</v>
      </c>
      <c r="AI162" s="1">
        <v>8</v>
      </c>
    </row>
    <row r="163" spans="33:35" x14ac:dyDescent="0.2">
      <c r="AG163" s="1">
        <v>2018</v>
      </c>
      <c r="AH163" s="1" t="s">
        <v>6</v>
      </c>
      <c r="AI163" s="1">
        <v>12034</v>
      </c>
    </row>
    <row r="164" spans="33:35" x14ac:dyDescent="0.2">
      <c r="AG164" s="1">
        <v>2018</v>
      </c>
      <c r="AH164" s="1" t="s">
        <v>18</v>
      </c>
      <c r="AI164" s="1">
        <v>9193</v>
      </c>
    </row>
    <row r="165" spans="33:35" x14ac:dyDescent="0.2">
      <c r="AG165" s="1">
        <v>2018</v>
      </c>
      <c r="AH165" s="1" t="s">
        <v>8</v>
      </c>
      <c r="AI165" s="1">
        <v>5400</v>
      </c>
    </row>
    <row r="166" spans="33:35" x14ac:dyDescent="0.2">
      <c r="AG166" s="1">
        <v>2018</v>
      </c>
      <c r="AH166" s="1" t="s">
        <v>23</v>
      </c>
      <c r="AI166" s="1">
        <v>4607</v>
      </c>
    </row>
    <row r="167" spans="33:35" x14ac:dyDescent="0.2">
      <c r="AG167" s="1">
        <v>2018</v>
      </c>
      <c r="AH167" s="1" t="s">
        <v>3</v>
      </c>
      <c r="AI167" s="1">
        <v>3090</v>
      </c>
    </row>
    <row r="168" spans="33:35" x14ac:dyDescent="0.2">
      <c r="AG168" s="1">
        <v>2018</v>
      </c>
      <c r="AH168" s="1" t="s">
        <v>12</v>
      </c>
      <c r="AI168" s="1">
        <v>1707</v>
      </c>
    </row>
    <row r="169" spans="33:35" x14ac:dyDescent="0.2">
      <c r="AG169" s="1">
        <v>2018</v>
      </c>
      <c r="AH169" s="1" t="s">
        <v>22</v>
      </c>
      <c r="AI169" s="1">
        <v>563</v>
      </c>
    </row>
    <row r="170" spans="33:35" x14ac:dyDescent="0.2">
      <c r="AG170" s="1">
        <v>2018</v>
      </c>
      <c r="AH170" s="1" t="s">
        <v>10</v>
      </c>
      <c r="AI170" s="1">
        <v>429</v>
      </c>
    </row>
    <row r="171" spans="33:35" x14ac:dyDescent="0.2">
      <c r="AG171" s="1">
        <v>2018</v>
      </c>
      <c r="AH171" s="1" t="s">
        <v>7</v>
      </c>
      <c r="AI171" s="1">
        <v>223</v>
      </c>
    </row>
    <row r="172" spans="33:35" x14ac:dyDescent="0.2">
      <c r="AG172" s="1">
        <v>2018</v>
      </c>
      <c r="AH172" s="1" t="s">
        <v>11</v>
      </c>
      <c r="AI172" s="1">
        <v>213</v>
      </c>
    </row>
    <row r="173" spans="33:35" x14ac:dyDescent="0.2">
      <c r="AG173" s="1">
        <v>2018</v>
      </c>
      <c r="AH173" s="1" t="s">
        <v>15</v>
      </c>
      <c r="AI173" s="1">
        <v>204</v>
      </c>
    </row>
    <row r="174" spans="33:35" x14ac:dyDescent="0.2">
      <c r="AG174" s="1">
        <v>2018</v>
      </c>
      <c r="AH174" s="1" t="s">
        <v>4</v>
      </c>
      <c r="AI174" s="1">
        <v>138</v>
      </c>
    </row>
    <row r="175" spans="33:35" x14ac:dyDescent="0.2">
      <c r="AG175" s="1">
        <v>2018</v>
      </c>
      <c r="AH175" s="1" t="s">
        <v>5</v>
      </c>
      <c r="AI175" s="1">
        <v>124</v>
      </c>
    </row>
    <row r="176" spans="33:35" x14ac:dyDescent="0.2">
      <c r="AG176" s="1">
        <v>2018</v>
      </c>
      <c r="AH176" s="1" t="s">
        <v>16</v>
      </c>
      <c r="AI176" s="1">
        <v>114</v>
      </c>
    </row>
    <row r="177" spans="33:35" x14ac:dyDescent="0.2">
      <c r="AG177" s="1">
        <v>2018</v>
      </c>
      <c r="AH177" s="1" t="s">
        <v>13</v>
      </c>
      <c r="AI177" s="1">
        <v>107</v>
      </c>
    </row>
    <row r="178" spans="33:35" x14ac:dyDescent="0.2">
      <c r="AG178" s="1">
        <v>2018</v>
      </c>
      <c r="AH178" s="1" t="s">
        <v>14</v>
      </c>
      <c r="AI178" s="1">
        <v>71</v>
      </c>
    </row>
    <row r="179" spans="33:35" x14ac:dyDescent="0.2">
      <c r="AG179" s="1">
        <v>2018</v>
      </c>
      <c r="AH179" s="1" t="s">
        <v>17</v>
      </c>
      <c r="AI179" s="1">
        <v>48</v>
      </c>
    </row>
    <row r="180" spans="33:35" x14ac:dyDescent="0.2">
      <c r="AG180" s="1">
        <v>2018</v>
      </c>
      <c r="AH180" s="1" t="s">
        <v>9</v>
      </c>
      <c r="AI180" s="1">
        <v>9</v>
      </c>
    </row>
    <row r="181" spans="33:35" x14ac:dyDescent="0.2">
      <c r="AG181" s="1">
        <v>2019</v>
      </c>
      <c r="AH181" s="1" t="s">
        <v>18</v>
      </c>
      <c r="AI181" s="1">
        <v>12363</v>
      </c>
    </row>
    <row r="182" spans="33:35" x14ac:dyDescent="0.2">
      <c r="AG182" s="1">
        <v>2019</v>
      </c>
      <c r="AH182" s="1" t="s">
        <v>6</v>
      </c>
      <c r="AI182" s="1">
        <v>11095</v>
      </c>
    </row>
    <row r="183" spans="33:35" x14ac:dyDescent="0.2">
      <c r="AG183" s="1">
        <v>2019</v>
      </c>
      <c r="AH183" s="1" t="s">
        <v>8</v>
      </c>
      <c r="AI183" s="1">
        <v>5967</v>
      </c>
    </row>
    <row r="184" spans="33:35" x14ac:dyDescent="0.2">
      <c r="AG184" s="1">
        <v>2019</v>
      </c>
      <c r="AH184" s="1" t="s">
        <v>23</v>
      </c>
      <c r="AI184" s="1">
        <v>5278</v>
      </c>
    </row>
    <row r="185" spans="33:35" x14ac:dyDescent="0.2">
      <c r="AG185" s="1">
        <v>2019</v>
      </c>
      <c r="AH185" s="1" t="s">
        <v>3</v>
      </c>
      <c r="AI185" s="1">
        <v>2533</v>
      </c>
    </row>
    <row r="186" spans="33:35" x14ac:dyDescent="0.2">
      <c r="AG186" s="1">
        <v>2019</v>
      </c>
      <c r="AH186" s="1" t="s">
        <v>12</v>
      </c>
      <c r="AI186" s="1">
        <v>1605</v>
      </c>
    </row>
    <row r="187" spans="33:35" x14ac:dyDescent="0.2">
      <c r="AG187" s="1">
        <v>2019</v>
      </c>
      <c r="AH187" s="1" t="s">
        <v>22</v>
      </c>
      <c r="AI187" s="1">
        <v>749</v>
      </c>
    </row>
    <row r="188" spans="33:35" x14ac:dyDescent="0.2">
      <c r="AG188" s="1">
        <v>2019</v>
      </c>
      <c r="AH188" s="1" t="s">
        <v>10</v>
      </c>
      <c r="AI188" s="1">
        <v>373</v>
      </c>
    </row>
    <row r="189" spans="33:35" x14ac:dyDescent="0.2">
      <c r="AG189" s="1">
        <v>2019</v>
      </c>
      <c r="AH189" s="1" t="s">
        <v>7</v>
      </c>
      <c r="AI189" s="1">
        <v>333</v>
      </c>
    </row>
    <row r="190" spans="33:35" x14ac:dyDescent="0.2">
      <c r="AG190" s="1">
        <v>2019</v>
      </c>
      <c r="AH190" s="1" t="s">
        <v>11</v>
      </c>
      <c r="AI190" s="1">
        <v>281</v>
      </c>
    </row>
    <row r="191" spans="33:35" x14ac:dyDescent="0.2">
      <c r="AG191" s="1">
        <v>2019</v>
      </c>
      <c r="AH191" s="1" t="s">
        <v>15</v>
      </c>
      <c r="AI191" s="1">
        <v>186</v>
      </c>
    </row>
    <row r="192" spans="33:35" x14ac:dyDescent="0.2">
      <c r="AG192" s="1">
        <v>2019</v>
      </c>
      <c r="AH192" s="1" t="s">
        <v>4</v>
      </c>
      <c r="AI192" s="1">
        <v>100</v>
      </c>
    </row>
    <row r="193" spans="33:35" x14ac:dyDescent="0.2">
      <c r="AG193" s="1">
        <v>2019</v>
      </c>
      <c r="AH193" s="1" t="s">
        <v>13</v>
      </c>
      <c r="AI193" s="1">
        <v>94</v>
      </c>
    </row>
    <row r="194" spans="33:35" x14ac:dyDescent="0.2">
      <c r="AG194" s="1">
        <v>2019</v>
      </c>
      <c r="AH194" s="1" t="s">
        <v>5</v>
      </c>
      <c r="AI194" s="1">
        <v>93</v>
      </c>
    </row>
    <row r="195" spans="33:35" x14ac:dyDescent="0.2">
      <c r="AG195" s="1">
        <v>2019</v>
      </c>
      <c r="AH195" s="1" t="s">
        <v>16</v>
      </c>
      <c r="AI195" s="1">
        <v>85</v>
      </c>
    </row>
    <row r="196" spans="33:35" x14ac:dyDescent="0.2">
      <c r="AG196" s="1">
        <v>2019</v>
      </c>
      <c r="AH196" s="1" t="s">
        <v>14</v>
      </c>
      <c r="AI196" s="1">
        <v>55</v>
      </c>
    </row>
    <row r="197" spans="33:35" x14ac:dyDescent="0.2">
      <c r="AG197" s="1">
        <v>2019</v>
      </c>
      <c r="AH197" s="1" t="s">
        <v>17</v>
      </c>
      <c r="AI197" s="1">
        <v>35</v>
      </c>
    </row>
    <row r="198" spans="33:35" x14ac:dyDescent="0.2">
      <c r="AG198" s="1">
        <v>2019</v>
      </c>
      <c r="AH198" s="1" t="s">
        <v>9</v>
      </c>
      <c r="AI198" s="1">
        <v>11</v>
      </c>
    </row>
  </sheetData>
  <mergeCells count="14">
    <mergeCell ref="A1:P1"/>
    <mergeCell ref="K4:L5"/>
    <mergeCell ref="M4:N5"/>
    <mergeCell ref="K8:L8"/>
    <mergeCell ref="M8:N8"/>
    <mergeCell ref="O8:P8"/>
    <mergeCell ref="B2:P2"/>
    <mergeCell ref="O4:P5"/>
    <mergeCell ref="K6:L6"/>
    <mergeCell ref="K7:L7"/>
    <mergeCell ref="M6:N6"/>
    <mergeCell ref="O6:P6"/>
    <mergeCell ref="O7:P7"/>
    <mergeCell ref="M7:N7"/>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5D650-0D15-FF41-A9DD-7BEDE8E3BF67}">
  <dimension ref="A1:AI189"/>
  <sheetViews>
    <sheetView zoomScaleNormal="100" workbookViewId="0">
      <selection activeCell="Q23" sqref="Q23"/>
    </sheetView>
  </sheetViews>
  <sheetFormatPr baseColWidth="10" defaultRowHeight="16" x14ac:dyDescent="0.2"/>
  <cols>
    <col min="1" max="16384" width="10.83203125" style="1"/>
  </cols>
  <sheetData>
    <row r="1" spans="1:35" ht="26" x14ac:dyDescent="0.2">
      <c r="A1" s="17" t="s">
        <v>108</v>
      </c>
      <c r="B1" s="17"/>
      <c r="C1" s="17"/>
      <c r="D1" s="17"/>
      <c r="E1" s="17"/>
      <c r="F1" s="17"/>
      <c r="G1" s="17"/>
      <c r="H1" s="17"/>
      <c r="I1" s="17"/>
      <c r="J1" s="17"/>
      <c r="K1" s="17"/>
      <c r="L1" s="17"/>
      <c r="M1" s="17"/>
      <c r="N1" s="17"/>
      <c r="O1" s="21"/>
      <c r="P1" s="21"/>
      <c r="AG1" s="10" t="s">
        <v>98</v>
      </c>
    </row>
    <row r="2" spans="1:35" ht="21" x14ac:dyDescent="0.2">
      <c r="A2" s="12"/>
      <c r="B2" s="18" t="s">
        <v>114</v>
      </c>
      <c r="C2" s="18"/>
      <c r="D2" s="18"/>
      <c r="E2" s="18"/>
      <c r="F2" s="18"/>
      <c r="G2" s="18"/>
      <c r="H2" s="18"/>
      <c r="I2" s="18"/>
      <c r="J2" s="18"/>
      <c r="K2" s="18"/>
      <c r="L2" s="18"/>
      <c r="M2" s="18"/>
      <c r="N2" s="21"/>
      <c r="O2" s="21"/>
      <c r="P2" s="21"/>
      <c r="AD2" s="1" t="s">
        <v>2</v>
      </c>
      <c r="AE2" s="1" t="s">
        <v>97</v>
      </c>
      <c r="AG2" s="1" t="s">
        <v>2</v>
      </c>
      <c r="AH2" s="1" t="s">
        <v>28</v>
      </c>
      <c r="AI2" s="1" t="s">
        <v>84</v>
      </c>
    </row>
    <row r="3" spans="1:35" x14ac:dyDescent="0.2">
      <c r="AD3" s="1">
        <v>2016</v>
      </c>
      <c r="AE3" s="1">
        <v>2.0750000000000002</v>
      </c>
      <c r="AG3" s="1">
        <v>2006</v>
      </c>
      <c r="AH3" s="1" t="s">
        <v>4</v>
      </c>
      <c r="AI3" s="1">
        <v>1004</v>
      </c>
    </row>
    <row r="4" spans="1:35" x14ac:dyDescent="0.2">
      <c r="AD4" s="1">
        <v>2017</v>
      </c>
      <c r="AE4" s="1">
        <v>2.1749999999999998</v>
      </c>
      <c r="AG4" s="1">
        <v>2007</v>
      </c>
      <c r="AH4" s="1" t="s">
        <v>6</v>
      </c>
      <c r="AI4" s="1">
        <v>19556</v>
      </c>
    </row>
    <row r="5" spans="1:35" x14ac:dyDescent="0.2">
      <c r="B5" s="3"/>
      <c r="I5" s="3"/>
      <c r="Q5" s="9"/>
      <c r="AE5" s="1">
        <v>2.1</v>
      </c>
      <c r="AG5" s="1">
        <v>2007</v>
      </c>
      <c r="AH5" s="1" t="s">
        <v>8</v>
      </c>
      <c r="AI5" s="1">
        <v>4003</v>
      </c>
    </row>
    <row r="6" spans="1:35" x14ac:dyDescent="0.2">
      <c r="B6" s="2"/>
      <c r="C6" s="8"/>
      <c r="AE6" s="1">
        <v>2.25</v>
      </c>
      <c r="AG6" s="1">
        <v>2007</v>
      </c>
      <c r="AH6" s="1" t="s">
        <v>3</v>
      </c>
      <c r="AI6" s="1">
        <v>3719</v>
      </c>
    </row>
    <row r="7" spans="1:35" x14ac:dyDescent="0.2">
      <c r="B7" s="2"/>
      <c r="C7" s="2"/>
      <c r="AE7" s="1">
        <v>3</v>
      </c>
      <c r="AG7" s="1">
        <v>2007</v>
      </c>
      <c r="AH7" s="1" t="s">
        <v>7</v>
      </c>
      <c r="AI7" s="1">
        <v>3565</v>
      </c>
    </row>
    <row r="8" spans="1:35" x14ac:dyDescent="0.2">
      <c r="B8" s="2"/>
      <c r="C8" s="2"/>
      <c r="AG8" s="1">
        <v>2007</v>
      </c>
      <c r="AH8" s="1" t="s">
        <v>4</v>
      </c>
      <c r="AI8" s="1">
        <v>1027</v>
      </c>
    </row>
    <row r="9" spans="1:35" x14ac:dyDescent="0.2">
      <c r="B9" s="2"/>
      <c r="C9" s="2"/>
      <c r="AG9" s="1">
        <v>2007</v>
      </c>
      <c r="AH9" s="1" t="s">
        <v>5</v>
      </c>
      <c r="AI9" s="1">
        <v>926</v>
      </c>
    </row>
    <row r="10" spans="1:35" x14ac:dyDescent="0.2">
      <c r="B10" s="2"/>
      <c r="C10" s="2"/>
      <c r="AG10" s="1">
        <v>2008</v>
      </c>
      <c r="AH10" s="1" t="s">
        <v>6</v>
      </c>
      <c r="AI10" s="1">
        <v>19918</v>
      </c>
    </row>
    <row r="11" spans="1:35" x14ac:dyDescent="0.2">
      <c r="B11" s="2"/>
      <c r="C11" s="2"/>
      <c r="AG11" s="1">
        <v>2008</v>
      </c>
      <c r="AH11" s="1" t="s">
        <v>3</v>
      </c>
      <c r="AI11" s="1">
        <v>3926</v>
      </c>
    </row>
    <row r="12" spans="1:35" x14ac:dyDescent="0.2">
      <c r="B12" s="2"/>
      <c r="C12" s="2"/>
      <c r="AG12" s="1">
        <v>2008</v>
      </c>
      <c r="AH12" s="1" t="s">
        <v>8</v>
      </c>
      <c r="AI12" s="1">
        <v>3921</v>
      </c>
    </row>
    <row r="13" spans="1:35" x14ac:dyDescent="0.2">
      <c r="B13" s="2"/>
      <c r="C13" s="2"/>
      <c r="AG13" s="1">
        <v>2008</v>
      </c>
      <c r="AH13" s="1" t="s">
        <v>7</v>
      </c>
      <c r="AI13" s="1">
        <v>3488</v>
      </c>
    </row>
    <row r="14" spans="1:35" x14ac:dyDescent="0.2">
      <c r="B14" s="2"/>
      <c r="C14" s="2"/>
      <c r="AG14" s="1">
        <v>2008</v>
      </c>
      <c r="AH14" s="1" t="s">
        <v>4</v>
      </c>
      <c r="AI14" s="1">
        <v>962</v>
      </c>
    </row>
    <row r="15" spans="1:35" x14ac:dyDescent="0.2">
      <c r="B15" s="2"/>
      <c r="C15" s="2"/>
      <c r="AG15" s="1">
        <v>2008</v>
      </c>
      <c r="AH15" s="1" t="s">
        <v>5</v>
      </c>
      <c r="AI15" s="1">
        <v>898</v>
      </c>
    </row>
    <row r="16" spans="1:35" x14ac:dyDescent="0.2">
      <c r="B16" s="2"/>
      <c r="C16" s="2"/>
      <c r="AG16" s="1">
        <v>2009</v>
      </c>
      <c r="AH16" s="1" t="s">
        <v>6</v>
      </c>
      <c r="AI16" s="1">
        <v>20445</v>
      </c>
    </row>
    <row r="17" spans="2:35" x14ac:dyDescent="0.2">
      <c r="B17" s="2"/>
      <c r="C17" s="2"/>
      <c r="AG17" s="1">
        <v>2009</v>
      </c>
      <c r="AH17" s="1" t="s">
        <v>3</v>
      </c>
      <c r="AI17" s="1">
        <v>3907</v>
      </c>
    </row>
    <row r="18" spans="2:35" x14ac:dyDescent="0.2">
      <c r="B18" s="2"/>
      <c r="C18" s="2"/>
      <c r="AG18" s="1">
        <v>2009</v>
      </c>
      <c r="AH18" s="1" t="s">
        <v>8</v>
      </c>
      <c r="AI18" s="1">
        <v>3699</v>
      </c>
    </row>
    <row r="19" spans="2:35" x14ac:dyDescent="0.2">
      <c r="B19" s="2"/>
      <c r="C19" s="2"/>
      <c r="AG19" s="1">
        <v>2009</v>
      </c>
      <c r="AH19" s="1" t="s">
        <v>7</v>
      </c>
      <c r="AI19" s="1">
        <v>3359</v>
      </c>
    </row>
    <row r="20" spans="2:35" x14ac:dyDescent="0.2">
      <c r="B20" s="2"/>
      <c r="C20" s="2"/>
      <c r="AG20" s="1">
        <v>2009</v>
      </c>
      <c r="AH20" s="1" t="s">
        <v>5</v>
      </c>
      <c r="AI20" s="1">
        <v>1025</v>
      </c>
    </row>
    <row r="21" spans="2:35" x14ac:dyDescent="0.2">
      <c r="B21" s="2"/>
      <c r="C21" s="2"/>
      <c r="AG21" s="1">
        <v>2009</v>
      </c>
      <c r="AH21" s="1" t="s">
        <v>4</v>
      </c>
      <c r="AI21" s="1">
        <v>751</v>
      </c>
    </row>
    <row r="22" spans="2:35" x14ac:dyDescent="0.2">
      <c r="AG22" s="1">
        <v>2010</v>
      </c>
      <c r="AH22" s="1" t="s">
        <v>6</v>
      </c>
      <c r="AI22" s="1">
        <v>19560</v>
      </c>
    </row>
    <row r="23" spans="2:35" x14ac:dyDescent="0.2">
      <c r="AG23" s="1">
        <v>2010</v>
      </c>
      <c r="AH23" s="1" t="s">
        <v>3</v>
      </c>
      <c r="AI23" s="1">
        <v>4177</v>
      </c>
    </row>
    <row r="24" spans="2:35" x14ac:dyDescent="0.2">
      <c r="AG24" s="1">
        <v>2010</v>
      </c>
      <c r="AH24" s="1" t="s">
        <v>8</v>
      </c>
      <c r="AI24" s="1">
        <v>4148</v>
      </c>
    </row>
    <row r="25" spans="2:35" x14ac:dyDescent="0.2">
      <c r="AG25" s="1">
        <v>2010</v>
      </c>
      <c r="AH25" s="1" t="s">
        <v>7</v>
      </c>
      <c r="AI25" s="1">
        <v>3804</v>
      </c>
    </row>
    <row r="26" spans="2:35" x14ac:dyDescent="0.2">
      <c r="AG26" s="1">
        <v>2010</v>
      </c>
      <c r="AH26" s="1" t="s">
        <v>5</v>
      </c>
      <c r="AI26" s="1">
        <v>896</v>
      </c>
    </row>
    <row r="27" spans="2:35" x14ac:dyDescent="0.2">
      <c r="AG27" s="1">
        <v>2010</v>
      </c>
      <c r="AH27" s="1" t="s">
        <v>4</v>
      </c>
      <c r="AI27" s="1">
        <v>567</v>
      </c>
    </row>
    <row r="28" spans="2:35" x14ac:dyDescent="0.2">
      <c r="AG28" s="1">
        <v>2011</v>
      </c>
      <c r="AH28" s="1" t="s">
        <v>6</v>
      </c>
      <c r="AI28" s="1">
        <v>17292</v>
      </c>
    </row>
    <row r="29" spans="2:35" x14ac:dyDescent="0.2">
      <c r="AG29" s="1">
        <v>2011</v>
      </c>
      <c r="AH29" s="1" t="s">
        <v>23</v>
      </c>
      <c r="AI29" s="1">
        <v>11772</v>
      </c>
    </row>
    <row r="30" spans="2:35" x14ac:dyDescent="0.2">
      <c r="AG30" s="1">
        <v>2011</v>
      </c>
      <c r="AH30" s="1" t="s">
        <v>18</v>
      </c>
      <c r="AI30" s="1">
        <v>3819</v>
      </c>
    </row>
    <row r="31" spans="2:35" x14ac:dyDescent="0.2">
      <c r="AG31" s="1">
        <v>2011</v>
      </c>
      <c r="AH31" s="1" t="s">
        <v>8</v>
      </c>
      <c r="AI31" s="1">
        <v>3602</v>
      </c>
    </row>
    <row r="32" spans="2:35" x14ac:dyDescent="0.2">
      <c r="AG32" s="1">
        <v>2011</v>
      </c>
      <c r="AH32" s="1" t="s">
        <v>3</v>
      </c>
      <c r="AI32" s="1">
        <v>2423</v>
      </c>
    </row>
    <row r="33" spans="33:35" x14ac:dyDescent="0.2">
      <c r="AG33" s="1">
        <v>2011</v>
      </c>
      <c r="AH33" s="1" t="s">
        <v>22</v>
      </c>
      <c r="AI33" s="1">
        <v>1553</v>
      </c>
    </row>
    <row r="34" spans="33:35" x14ac:dyDescent="0.2">
      <c r="AG34" s="1">
        <v>2011</v>
      </c>
      <c r="AH34" s="1" t="s">
        <v>12</v>
      </c>
      <c r="AI34" s="1">
        <v>1379</v>
      </c>
    </row>
    <row r="35" spans="33:35" x14ac:dyDescent="0.2">
      <c r="AG35" s="1">
        <v>2011</v>
      </c>
      <c r="AH35" s="1" t="s">
        <v>16</v>
      </c>
      <c r="AI35" s="1">
        <v>673</v>
      </c>
    </row>
    <row r="36" spans="33:35" x14ac:dyDescent="0.2">
      <c r="AG36" s="1">
        <v>2011</v>
      </c>
      <c r="AH36" s="1" t="s">
        <v>15</v>
      </c>
      <c r="AI36" s="1">
        <v>637</v>
      </c>
    </row>
    <row r="37" spans="33:35" x14ac:dyDescent="0.2">
      <c r="AG37" s="1">
        <v>2011</v>
      </c>
      <c r="AH37" s="1" t="s">
        <v>10</v>
      </c>
      <c r="AI37" s="1">
        <v>406</v>
      </c>
    </row>
    <row r="38" spans="33:35" x14ac:dyDescent="0.2">
      <c r="AG38" s="1">
        <v>2011</v>
      </c>
      <c r="AH38" s="1" t="s">
        <v>14</v>
      </c>
      <c r="AI38" s="1">
        <v>392</v>
      </c>
    </row>
    <row r="39" spans="33:35" x14ac:dyDescent="0.2">
      <c r="AG39" s="1">
        <v>2011</v>
      </c>
      <c r="AH39" s="1" t="s">
        <v>17</v>
      </c>
      <c r="AI39" s="1">
        <v>349</v>
      </c>
    </row>
    <row r="40" spans="33:35" x14ac:dyDescent="0.2">
      <c r="AG40" s="1">
        <v>2011</v>
      </c>
      <c r="AH40" s="1" t="s">
        <v>13</v>
      </c>
      <c r="AI40" s="1">
        <v>172</v>
      </c>
    </row>
    <row r="41" spans="33:35" x14ac:dyDescent="0.2">
      <c r="AG41" s="1">
        <v>2011</v>
      </c>
      <c r="AH41" s="1" t="s">
        <v>11</v>
      </c>
      <c r="AI41" s="1">
        <v>150</v>
      </c>
    </row>
    <row r="42" spans="33:35" x14ac:dyDescent="0.2">
      <c r="AG42" s="1">
        <v>2011</v>
      </c>
      <c r="AH42" s="1" t="s">
        <v>5</v>
      </c>
      <c r="AI42" s="1">
        <v>69</v>
      </c>
    </row>
    <row r="43" spans="33:35" x14ac:dyDescent="0.2">
      <c r="AG43" s="1">
        <v>2011</v>
      </c>
      <c r="AH43" s="1" t="s">
        <v>7</v>
      </c>
      <c r="AI43" s="1">
        <v>61</v>
      </c>
    </row>
    <row r="44" spans="33:35" x14ac:dyDescent="0.2">
      <c r="AG44" s="1">
        <v>2011</v>
      </c>
      <c r="AH44" s="1" t="s">
        <v>4</v>
      </c>
      <c r="AI44" s="1">
        <v>49</v>
      </c>
    </row>
    <row r="45" spans="33:35" x14ac:dyDescent="0.2">
      <c r="AG45" s="1">
        <v>2011</v>
      </c>
      <c r="AH45" s="1" t="s">
        <v>9</v>
      </c>
      <c r="AI45" s="1">
        <v>16</v>
      </c>
    </row>
    <row r="46" spans="33:35" x14ac:dyDescent="0.2">
      <c r="AG46" s="1">
        <v>2012</v>
      </c>
      <c r="AH46" s="1" t="s">
        <v>6</v>
      </c>
      <c r="AI46" s="1">
        <v>17604</v>
      </c>
    </row>
    <row r="47" spans="33:35" x14ac:dyDescent="0.2">
      <c r="AG47" s="1">
        <v>2012</v>
      </c>
      <c r="AH47" s="1" t="s">
        <v>23</v>
      </c>
      <c r="AI47" s="1">
        <v>8914</v>
      </c>
    </row>
    <row r="48" spans="33:35" x14ac:dyDescent="0.2">
      <c r="AG48" s="1">
        <v>2012</v>
      </c>
      <c r="AH48" s="1" t="s">
        <v>8</v>
      </c>
      <c r="AI48" s="1">
        <v>3567</v>
      </c>
    </row>
    <row r="49" spans="33:35" x14ac:dyDescent="0.2">
      <c r="AG49" s="1">
        <v>2012</v>
      </c>
      <c r="AH49" s="1" t="s">
        <v>18</v>
      </c>
      <c r="AI49" s="1">
        <v>3419</v>
      </c>
    </row>
    <row r="50" spans="33:35" x14ac:dyDescent="0.2">
      <c r="AG50" s="1">
        <v>2012</v>
      </c>
      <c r="AH50" s="1" t="s">
        <v>3</v>
      </c>
      <c r="AI50" s="1">
        <v>2271</v>
      </c>
    </row>
    <row r="51" spans="33:35" x14ac:dyDescent="0.2">
      <c r="AG51" s="1">
        <v>2012</v>
      </c>
      <c r="AH51" s="1" t="s">
        <v>12</v>
      </c>
      <c r="AI51" s="1">
        <v>1398</v>
      </c>
    </row>
    <row r="52" spans="33:35" x14ac:dyDescent="0.2">
      <c r="AG52" s="1">
        <v>2012</v>
      </c>
      <c r="AH52" s="1" t="s">
        <v>22</v>
      </c>
      <c r="AI52" s="1">
        <v>1025</v>
      </c>
    </row>
    <row r="53" spans="33:35" x14ac:dyDescent="0.2">
      <c r="AG53" s="1">
        <v>2012</v>
      </c>
      <c r="AH53" s="1" t="s">
        <v>16</v>
      </c>
      <c r="AI53" s="1">
        <v>584</v>
      </c>
    </row>
    <row r="54" spans="33:35" x14ac:dyDescent="0.2">
      <c r="AG54" s="1">
        <v>2012</v>
      </c>
      <c r="AH54" s="1" t="s">
        <v>15</v>
      </c>
      <c r="AI54" s="1">
        <v>545</v>
      </c>
    </row>
    <row r="55" spans="33:35" x14ac:dyDescent="0.2">
      <c r="AG55" s="1">
        <v>2012</v>
      </c>
      <c r="AH55" s="1" t="s">
        <v>10</v>
      </c>
      <c r="AI55" s="1">
        <v>452</v>
      </c>
    </row>
    <row r="56" spans="33:35" x14ac:dyDescent="0.2">
      <c r="AG56" s="1">
        <v>2012</v>
      </c>
      <c r="AH56" s="1" t="s">
        <v>17</v>
      </c>
      <c r="AI56" s="1">
        <v>286</v>
      </c>
    </row>
    <row r="57" spans="33:35" x14ac:dyDescent="0.2">
      <c r="AG57" s="1">
        <v>2012</v>
      </c>
      <c r="AH57" s="1" t="s">
        <v>14</v>
      </c>
      <c r="AI57" s="1">
        <v>284</v>
      </c>
    </row>
    <row r="58" spans="33:35" x14ac:dyDescent="0.2">
      <c r="AG58" s="1">
        <v>2012</v>
      </c>
      <c r="AH58" s="1" t="s">
        <v>13</v>
      </c>
      <c r="AI58" s="1">
        <v>191</v>
      </c>
    </row>
    <row r="59" spans="33:35" x14ac:dyDescent="0.2">
      <c r="AG59" s="1">
        <v>2012</v>
      </c>
      <c r="AH59" s="1" t="s">
        <v>11</v>
      </c>
      <c r="AI59" s="1">
        <v>133</v>
      </c>
    </row>
    <row r="60" spans="33:35" x14ac:dyDescent="0.2">
      <c r="AG60" s="1">
        <v>2012</v>
      </c>
      <c r="AH60" s="1" t="s">
        <v>4</v>
      </c>
      <c r="AI60" s="1">
        <v>99</v>
      </c>
    </row>
    <row r="61" spans="33:35" x14ac:dyDescent="0.2">
      <c r="AG61" s="1">
        <v>2012</v>
      </c>
      <c r="AH61" s="1" t="s">
        <v>7</v>
      </c>
      <c r="AI61" s="1">
        <v>88</v>
      </c>
    </row>
    <row r="62" spans="33:35" x14ac:dyDescent="0.2">
      <c r="AG62" s="1">
        <v>2012</v>
      </c>
      <c r="AH62" s="1" t="s">
        <v>5</v>
      </c>
      <c r="AI62" s="1">
        <v>53</v>
      </c>
    </row>
    <row r="63" spans="33:35" x14ac:dyDescent="0.2">
      <c r="AG63" s="1">
        <v>2012</v>
      </c>
      <c r="AH63" s="1" t="s">
        <v>9</v>
      </c>
      <c r="AI63" s="1">
        <v>11</v>
      </c>
    </row>
    <row r="64" spans="33:35" x14ac:dyDescent="0.2">
      <c r="AG64" s="1">
        <v>2013</v>
      </c>
      <c r="AH64" s="1" t="s">
        <v>6</v>
      </c>
      <c r="AI64" s="1">
        <v>16432</v>
      </c>
    </row>
    <row r="65" spans="33:35" x14ac:dyDescent="0.2">
      <c r="AG65" s="1">
        <v>2013</v>
      </c>
      <c r="AH65" s="1" t="s">
        <v>23</v>
      </c>
      <c r="AI65" s="1">
        <v>7046</v>
      </c>
    </row>
    <row r="66" spans="33:35" x14ac:dyDescent="0.2">
      <c r="AG66" s="1">
        <v>2013</v>
      </c>
      <c r="AH66" s="1" t="s">
        <v>18</v>
      </c>
      <c r="AI66" s="1">
        <v>3695</v>
      </c>
    </row>
    <row r="67" spans="33:35" x14ac:dyDescent="0.2">
      <c r="AG67" s="1">
        <v>2013</v>
      </c>
      <c r="AH67" s="1" t="s">
        <v>8</v>
      </c>
      <c r="AI67" s="1">
        <v>3525</v>
      </c>
    </row>
    <row r="68" spans="33:35" x14ac:dyDescent="0.2">
      <c r="AG68" s="1">
        <v>2013</v>
      </c>
      <c r="AH68" s="1" t="s">
        <v>3</v>
      </c>
      <c r="AI68" s="1">
        <v>2377</v>
      </c>
    </row>
    <row r="69" spans="33:35" x14ac:dyDescent="0.2">
      <c r="AG69" s="1">
        <v>2013</v>
      </c>
      <c r="AH69" s="1" t="s">
        <v>12</v>
      </c>
      <c r="AI69" s="1">
        <v>1313</v>
      </c>
    </row>
    <row r="70" spans="33:35" x14ac:dyDescent="0.2">
      <c r="AG70" s="1">
        <v>2013</v>
      </c>
      <c r="AH70" s="1" t="s">
        <v>22</v>
      </c>
      <c r="AI70" s="1">
        <v>1240</v>
      </c>
    </row>
    <row r="71" spans="33:35" x14ac:dyDescent="0.2">
      <c r="AG71" s="1">
        <v>2013</v>
      </c>
      <c r="AH71" s="1" t="s">
        <v>15</v>
      </c>
      <c r="AI71" s="1">
        <v>507</v>
      </c>
    </row>
    <row r="72" spans="33:35" x14ac:dyDescent="0.2">
      <c r="AG72" s="1">
        <v>2013</v>
      </c>
      <c r="AH72" s="1" t="s">
        <v>10</v>
      </c>
      <c r="AI72" s="1">
        <v>476</v>
      </c>
    </row>
    <row r="73" spans="33:35" x14ac:dyDescent="0.2">
      <c r="AG73" s="1">
        <v>2013</v>
      </c>
      <c r="AH73" s="1" t="s">
        <v>16</v>
      </c>
      <c r="AI73" s="1">
        <v>404</v>
      </c>
    </row>
    <row r="74" spans="33:35" x14ac:dyDescent="0.2">
      <c r="AG74" s="1">
        <v>2013</v>
      </c>
      <c r="AH74" s="1" t="s">
        <v>7</v>
      </c>
      <c r="AI74" s="1">
        <v>252</v>
      </c>
    </row>
    <row r="75" spans="33:35" x14ac:dyDescent="0.2">
      <c r="AG75" s="1">
        <v>2013</v>
      </c>
      <c r="AH75" s="1" t="s">
        <v>14</v>
      </c>
      <c r="AI75" s="1">
        <v>251</v>
      </c>
    </row>
    <row r="76" spans="33:35" x14ac:dyDescent="0.2">
      <c r="AG76" s="1">
        <v>2013</v>
      </c>
      <c r="AH76" s="1" t="s">
        <v>17</v>
      </c>
      <c r="AI76" s="1">
        <v>239</v>
      </c>
    </row>
    <row r="77" spans="33:35" x14ac:dyDescent="0.2">
      <c r="AG77" s="1">
        <v>2013</v>
      </c>
      <c r="AH77" s="1" t="s">
        <v>4</v>
      </c>
      <c r="AI77" s="1">
        <v>164</v>
      </c>
    </row>
    <row r="78" spans="33:35" x14ac:dyDescent="0.2">
      <c r="AG78" s="1">
        <v>2013</v>
      </c>
      <c r="AH78" s="1" t="s">
        <v>13</v>
      </c>
      <c r="AI78" s="1">
        <v>162</v>
      </c>
    </row>
    <row r="79" spans="33:35" x14ac:dyDescent="0.2">
      <c r="AG79" s="1">
        <v>2013</v>
      </c>
      <c r="AH79" s="1" t="s">
        <v>11</v>
      </c>
      <c r="AI79" s="1">
        <v>120</v>
      </c>
    </row>
    <row r="80" spans="33:35" x14ac:dyDescent="0.2">
      <c r="AG80" s="1">
        <v>2013</v>
      </c>
      <c r="AH80" s="1" t="s">
        <v>5</v>
      </c>
      <c r="AI80" s="1">
        <v>36</v>
      </c>
    </row>
    <row r="81" spans="33:35" x14ac:dyDescent="0.2">
      <c r="AG81" s="1">
        <v>2013</v>
      </c>
      <c r="AH81" s="1" t="s">
        <v>9</v>
      </c>
      <c r="AI81" s="1">
        <v>16</v>
      </c>
    </row>
    <row r="82" spans="33:35" x14ac:dyDescent="0.2">
      <c r="AG82" s="1">
        <v>2014</v>
      </c>
      <c r="AH82" s="1" t="s">
        <v>6</v>
      </c>
      <c r="AI82" s="1">
        <v>16243</v>
      </c>
    </row>
    <row r="83" spans="33:35" x14ac:dyDescent="0.2">
      <c r="AG83" s="1">
        <v>2014</v>
      </c>
      <c r="AH83" s="1" t="s">
        <v>18</v>
      </c>
      <c r="AI83" s="1">
        <v>5465</v>
      </c>
    </row>
    <row r="84" spans="33:35" x14ac:dyDescent="0.2">
      <c r="AG84" s="1">
        <v>2014</v>
      </c>
      <c r="AH84" s="1" t="s">
        <v>23</v>
      </c>
      <c r="AI84" s="1">
        <v>5439</v>
      </c>
    </row>
    <row r="85" spans="33:35" x14ac:dyDescent="0.2">
      <c r="AG85" s="1">
        <v>2014</v>
      </c>
      <c r="AH85" s="1" t="s">
        <v>8</v>
      </c>
      <c r="AI85" s="1">
        <v>4047</v>
      </c>
    </row>
    <row r="86" spans="33:35" x14ac:dyDescent="0.2">
      <c r="AG86" s="1">
        <v>2014</v>
      </c>
      <c r="AH86" s="1" t="s">
        <v>3</v>
      </c>
      <c r="AI86" s="1">
        <v>2733</v>
      </c>
    </row>
    <row r="87" spans="33:35" x14ac:dyDescent="0.2">
      <c r="AG87" s="1">
        <v>2014</v>
      </c>
      <c r="AH87" s="1" t="s">
        <v>12</v>
      </c>
      <c r="AI87" s="1">
        <v>1361</v>
      </c>
    </row>
    <row r="88" spans="33:35" x14ac:dyDescent="0.2">
      <c r="AG88" s="1">
        <v>2014</v>
      </c>
      <c r="AH88" s="1" t="s">
        <v>22</v>
      </c>
      <c r="AI88" s="1">
        <v>1253</v>
      </c>
    </row>
    <row r="89" spans="33:35" x14ac:dyDescent="0.2">
      <c r="AG89" s="1">
        <v>2014</v>
      </c>
      <c r="AH89" s="1" t="s">
        <v>10</v>
      </c>
      <c r="AI89" s="1">
        <v>513</v>
      </c>
    </row>
    <row r="90" spans="33:35" x14ac:dyDescent="0.2">
      <c r="AG90" s="1">
        <v>2014</v>
      </c>
      <c r="AH90" s="1" t="s">
        <v>16</v>
      </c>
      <c r="AI90" s="1">
        <v>314</v>
      </c>
    </row>
    <row r="91" spans="33:35" x14ac:dyDescent="0.2">
      <c r="AG91" s="1">
        <v>2014</v>
      </c>
      <c r="AH91" s="1" t="s">
        <v>15</v>
      </c>
      <c r="AI91" s="1">
        <v>310</v>
      </c>
    </row>
    <row r="92" spans="33:35" x14ac:dyDescent="0.2">
      <c r="AG92" s="1">
        <v>2014</v>
      </c>
      <c r="AH92" s="1" t="s">
        <v>4</v>
      </c>
      <c r="AI92" s="1">
        <v>305</v>
      </c>
    </row>
    <row r="93" spans="33:35" x14ac:dyDescent="0.2">
      <c r="AG93" s="1">
        <v>2014</v>
      </c>
      <c r="AH93" s="1" t="s">
        <v>14</v>
      </c>
      <c r="AI93" s="1">
        <v>230</v>
      </c>
    </row>
    <row r="94" spans="33:35" x14ac:dyDescent="0.2">
      <c r="AG94" s="1">
        <v>2014</v>
      </c>
      <c r="AH94" s="1" t="s">
        <v>7</v>
      </c>
      <c r="AI94" s="1">
        <v>222</v>
      </c>
    </row>
    <row r="95" spans="33:35" x14ac:dyDescent="0.2">
      <c r="AG95" s="1">
        <v>2014</v>
      </c>
      <c r="AH95" s="1" t="s">
        <v>13</v>
      </c>
      <c r="AI95" s="1">
        <v>168</v>
      </c>
    </row>
    <row r="96" spans="33:35" x14ac:dyDescent="0.2">
      <c r="AG96" s="1">
        <v>2014</v>
      </c>
      <c r="AH96" s="1" t="s">
        <v>17</v>
      </c>
      <c r="AI96" s="1">
        <v>165</v>
      </c>
    </row>
    <row r="97" spans="2:35" x14ac:dyDescent="0.2">
      <c r="AG97" s="1">
        <v>2014</v>
      </c>
      <c r="AH97" s="1" t="s">
        <v>11</v>
      </c>
      <c r="AI97" s="1">
        <v>164</v>
      </c>
    </row>
    <row r="98" spans="2:35" x14ac:dyDescent="0.2">
      <c r="AG98" s="1">
        <v>2014</v>
      </c>
      <c r="AH98" s="1" t="s">
        <v>5</v>
      </c>
      <c r="AI98" s="1">
        <v>49</v>
      </c>
    </row>
    <row r="99" spans="2:35" x14ac:dyDescent="0.2">
      <c r="AG99" s="1">
        <v>2014</v>
      </c>
      <c r="AH99" s="1" t="s">
        <v>9</v>
      </c>
      <c r="AI99" s="1">
        <v>14</v>
      </c>
    </row>
    <row r="100" spans="2:35" x14ac:dyDescent="0.2">
      <c r="AG100" s="1">
        <v>2015</v>
      </c>
      <c r="AH100" s="1" t="s">
        <v>6</v>
      </c>
      <c r="AI100" s="1">
        <v>15229</v>
      </c>
    </row>
    <row r="101" spans="2:35" x14ac:dyDescent="0.2">
      <c r="AG101" s="1">
        <v>2015</v>
      </c>
      <c r="AH101" s="1" t="s">
        <v>18</v>
      </c>
      <c r="AI101" s="1">
        <v>8242</v>
      </c>
    </row>
    <row r="102" spans="2:35" x14ac:dyDescent="0.2">
      <c r="AG102" s="1">
        <v>2015</v>
      </c>
      <c r="AH102" s="1" t="s">
        <v>8</v>
      </c>
      <c r="AI102" s="1">
        <v>4419</v>
      </c>
    </row>
    <row r="103" spans="2:35" x14ac:dyDescent="0.2">
      <c r="AG103" s="1">
        <v>2015</v>
      </c>
      <c r="AH103" s="1" t="s">
        <v>23</v>
      </c>
      <c r="AI103" s="1">
        <v>4241</v>
      </c>
    </row>
    <row r="104" spans="2:35" x14ac:dyDescent="0.2">
      <c r="AG104" s="1">
        <v>2015</v>
      </c>
      <c r="AH104" s="1" t="s">
        <v>3</v>
      </c>
      <c r="AI104" s="1">
        <v>2683</v>
      </c>
    </row>
    <row r="105" spans="2:35" x14ac:dyDescent="0.2">
      <c r="AG105" s="1">
        <v>2015</v>
      </c>
      <c r="AH105" s="1" t="s">
        <v>12</v>
      </c>
      <c r="AI105" s="1">
        <v>1285</v>
      </c>
    </row>
    <row r="106" spans="2:35" x14ac:dyDescent="0.2">
      <c r="AG106" s="1">
        <v>2015</v>
      </c>
      <c r="AH106" s="1" t="s">
        <v>22</v>
      </c>
      <c r="AI106" s="1">
        <v>628</v>
      </c>
    </row>
    <row r="107" spans="2:35" x14ac:dyDescent="0.2">
      <c r="AG107" s="1">
        <v>2015</v>
      </c>
      <c r="AH107" s="1" t="s">
        <v>10</v>
      </c>
      <c r="AI107" s="1">
        <v>473</v>
      </c>
    </row>
    <row r="108" spans="2:35" x14ac:dyDescent="0.2">
      <c r="AG108" s="1">
        <v>2015</v>
      </c>
      <c r="AH108" s="1" t="s">
        <v>16</v>
      </c>
      <c r="AI108" s="1">
        <v>301</v>
      </c>
    </row>
    <row r="109" spans="2:35" x14ac:dyDescent="0.2">
      <c r="AG109" s="1">
        <v>2015</v>
      </c>
      <c r="AH109" s="1" t="s">
        <v>15</v>
      </c>
      <c r="AI109" s="1">
        <v>250</v>
      </c>
    </row>
    <row r="110" spans="2:35" x14ac:dyDescent="0.2">
      <c r="AG110" s="1">
        <v>2015</v>
      </c>
      <c r="AH110" s="1" t="s">
        <v>7</v>
      </c>
      <c r="AI110" s="1">
        <v>184</v>
      </c>
    </row>
    <row r="111" spans="2:35" x14ac:dyDescent="0.2">
      <c r="B111" s="10"/>
      <c r="H111" s="10"/>
      <c r="AG111" s="1">
        <v>2015</v>
      </c>
      <c r="AH111" s="1" t="s">
        <v>4</v>
      </c>
      <c r="AI111" s="1">
        <v>176</v>
      </c>
    </row>
    <row r="112" spans="2:35" x14ac:dyDescent="0.2">
      <c r="AG112" s="1">
        <v>2015</v>
      </c>
      <c r="AH112" s="1" t="s">
        <v>11</v>
      </c>
      <c r="AI112" s="1">
        <v>162</v>
      </c>
    </row>
    <row r="113" spans="33:35" x14ac:dyDescent="0.2">
      <c r="AG113" s="1">
        <v>2015</v>
      </c>
      <c r="AH113" s="1" t="s">
        <v>14</v>
      </c>
      <c r="AI113" s="1">
        <v>123</v>
      </c>
    </row>
    <row r="114" spans="33:35" x14ac:dyDescent="0.2">
      <c r="AG114" s="1">
        <v>2015</v>
      </c>
      <c r="AH114" s="1" t="s">
        <v>13</v>
      </c>
      <c r="AI114" s="1">
        <v>114</v>
      </c>
    </row>
    <row r="115" spans="33:35" x14ac:dyDescent="0.2">
      <c r="AG115" s="1">
        <v>2015</v>
      </c>
      <c r="AH115" s="1" t="s">
        <v>5</v>
      </c>
      <c r="AI115" s="1">
        <v>90</v>
      </c>
    </row>
    <row r="116" spans="33:35" x14ac:dyDescent="0.2">
      <c r="AG116" s="1">
        <v>2015</v>
      </c>
      <c r="AH116" s="1" t="s">
        <v>17</v>
      </c>
      <c r="AI116" s="1">
        <v>84</v>
      </c>
    </row>
    <row r="117" spans="33:35" x14ac:dyDescent="0.2">
      <c r="AG117" s="1">
        <v>2015</v>
      </c>
      <c r="AH117" s="1" t="s">
        <v>9</v>
      </c>
      <c r="AI117" s="1">
        <v>14</v>
      </c>
    </row>
    <row r="118" spans="33:35" x14ac:dyDescent="0.2">
      <c r="AG118" s="1">
        <v>2016</v>
      </c>
      <c r="AH118" s="1" t="s">
        <v>6</v>
      </c>
      <c r="AI118" s="1">
        <v>13894</v>
      </c>
    </row>
    <row r="119" spans="33:35" x14ac:dyDescent="0.2">
      <c r="AG119" s="1">
        <v>2016</v>
      </c>
      <c r="AH119" s="1" t="s">
        <v>18</v>
      </c>
      <c r="AI119" s="1">
        <v>8268</v>
      </c>
    </row>
    <row r="120" spans="33:35" x14ac:dyDescent="0.2">
      <c r="AG120" s="1">
        <v>2016</v>
      </c>
      <c r="AH120" s="1" t="s">
        <v>8</v>
      </c>
      <c r="AI120" s="1">
        <v>5041</v>
      </c>
    </row>
    <row r="121" spans="33:35" x14ac:dyDescent="0.2">
      <c r="AG121" s="1">
        <v>2016</v>
      </c>
      <c r="AH121" s="1" t="s">
        <v>23</v>
      </c>
      <c r="AI121" s="1">
        <v>3387</v>
      </c>
    </row>
    <row r="122" spans="33:35" x14ac:dyDescent="0.2">
      <c r="AG122" s="1">
        <v>2016</v>
      </c>
      <c r="AH122" s="1" t="s">
        <v>3</v>
      </c>
      <c r="AI122" s="1">
        <v>2923</v>
      </c>
    </row>
    <row r="123" spans="33:35" x14ac:dyDescent="0.2">
      <c r="AG123" s="1">
        <v>2016</v>
      </c>
      <c r="AH123" s="1" t="s">
        <v>12</v>
      </c>
      <c r="AI123" s="1">
        <v>1273</v>
      </c>
    </row>
    <row r="124" spans="33:35" x14ac:dyDescent="0.2">
      <c r="AG124" s="1">
        <v>2016</v>
      </c>
      <c r="AH124" s="1" t="s">
        <v>22</v>
      </c>
      <c r="AI124" s="1">
        <v>551</v>
      </c>
    </row>
    <row r="125" spans="33:35" x14ac:dyDescent="0.2">
      <c r="AG125" s="1">
        <v>2016</v>
      </c>
      <c r="AH125" s="1" t="s">
        <v>10</v>
      </c>
      <c r="AI125" s="1">
        <v>492</v>
      </c>
    </row>
    <row r="126" spans="33:35" x14ac:dyDescent="0.2">
      <c r="AG126" s="1">
        <v>2016</v>
      </c>
      <c r="AH126" s="1" t="s">
        <v>15</v>
      </c>
      <c r="AI126" s="1">
        <v>212</v>
      </c>
    </row>
    <row r="127" spans="33:35" x14ac:dyDescent="0.2">
      <c r="AG127" s="1">
        <v>2016</v>
      </c>
      <c r="AH127" s="1" t="s">
        <v>16</v>
      </c>
      <c r="AI127" s="1">
        <v>165</v>
      </c>
    </row>
    <row r="128" spans="33:35" x14ac:dyDescent="0.2">
      <c r="AG128" s="1">
        <v>2016</v>
      </c>
      <c r="AH128" s="1" t="s">
        <v>4</v>
      </c>
      <c r="AI128" s="1">
        <v>153</v>
      </c>
    </row>
    <row r="129" spans="33:35" x14ac:dyDescent="0.2">
      <c r="AG129" s="1">
        <v>2016</v>
      </c>
      <c r="AH129" s="1" t="s">
        <v>11</v>
      </c>
      <c r="AI129" s="1">
        <v>149</v>
      </c>
    </row>
    <row r="130" spans="33:35" x14ac:dyDescent="0.2">
      <c r="AG130" s="1">
        <v>2016</v>
      </c>
      <c r="AH130" s="1" t="s">
        <v>7</v>
      </c>
      <c r="AI130" s="1">
        <v>143</v>
      </c>
    </row>
    <row r="131" spans="33:35" x14ac:dyDescent="0.2">
      <c r="AG131" s="1">
        <v>2016</v>
      </c>
      <c r="AH131" s="1" t="s">
        <v>13</v>
      </c>
      <c r="AI131" s="1">
        <v>112</v>
      </c>
    </row>
    <row r="132" spans="33:35" x14ac:dyDescent="0.2">
      <c r="AG132" s="1">
        <v>2016</v>
      </c>
      <c r="AH132" s="1" t="s">
        <v>14</v>
      </c>
      <c r="AI132" s="1">
        <v>96</v>
      </c>
    </row>
    <row r="133" spans="33:35" x14ac:dyDescent="0.2">
      <c r="AG133" s="1">
        <v>2016</v>
      </c>
      <c r="AH133" s="1" t="s">
        <v>5</v>
      </c>
      <c r="AI133" s="1">
        <v>88</v>
      </c>
    </row>
    <row r="134" spans="33:35" x14ac:dyDescent="0.2">
      <c r="AG134" s="1">
        <v>2016</v>
      </c>
      <c r="AH134" s="1" t="s">
        <v>17</v>
      </c>
      <c r="AI134" s="1">
        <v>63</v>
      </c>
    </row>
    <row r="135" spans="33:35" x14ac:dyDescent="0.2">
      <c r="AG135" s="1">
        <v>2016</v>
      </c>
      <c r="AH135" s="1" t="s">
        <v>9</v>
      </c>
      <c r="AI135" s="1">
        <v>18</v>
      </c>
    </row>
    <row r="136" spans="33:35" x14ac:dyDescent="0.2">
      <c r="AG136" s="1">
        <v>2017</v>
      </c>
      <c r="AH136" s="1" t="s">
        <v>6</v>
      </c>
      <c r="AI136" s="1">
        <v>13239</v>
      </c>
    </row>
    <row r="137" spans="33:35" x14ac:dyDescent="0.2">
      <c r="AG137" s="1">
        <v>2017</v>
      </c>
      <c r="AH137" s="1" t="s">
        <v>18</v>
      </c>
      <c r="AI137" s="1">
        <v>8364</v>
      </c>
    </row>
    <row r="138" spans="33:35" x14ac:dyDescent="0.2">
      <c r="AG138" s="1">
        <v>2017</v>
      </c>
      <c r="AH138" s="1" t="s">
        <v>8</v>
      </c>
      <c r="AI138" s="1">
        <v>5135</v>
      </c>
    </row>
    <row r="139" spans="33:35" x14ac:dyDescent="0.2">
      <c r="AG139" s="1">
        <v>2017</v>
      </c>
      <c r="AH139" s="1" t="s">
        <v>23</v>
      </c>
      <c r="AI139" s="1">
        <v>3814</v>
      </c>
    </row>
    <row r="140" spans="33:35" x14ac:dyDescent="0.2">
      <c r="AG140" s="1">
        <v>2017</v>
      </c>
      <c r="AH140" s="1" t="s">
        <v>3</v>
      </c>
      <c r="AI140" s="1">
        <v>2749</v>
      </c>
    </row>
    <row r="141" spans="33:35" x14ac:dyDescent="0.2">
      <c r="AG141" s="1">
        <v>2017</v>
      </c>
      <c r="AH141" s="1" t="s">
        <v>12</v>
      </c>
      <c r="AI141" s="1">
        <v>1543</v>
      </c>
    </row>
    <row r="142" spans="33:35" x14ac:dyDescent="0.2">
      <c r="AG142" s="1">
        <v>2017</v>
      </c>
      <c r="AH142" s="1" t="s">
        <v>22</v>
      </c>
      <c r="AI142" s="1">
        <v>612</v>
      </c>
    </row>
    <row r="143" spans="33:35" x14ac:dyDescent="0.2">
      <c r="AG143" s="1">
        <v>2017</v>
      </c>
      <c r="AH143" s="1" t="s">
        <v>10</v>
      </c>
      <c r="AI143" s="1">
        <v>420</v>
      </c>
    </row>
    <row r="144" spans="33:35" x14ac:dyDescent="0.2">
      <c r="AG144" s="1">
        <v>2017</v>
      </c>
      <c r="AH144" s="1" t="s">
        <v>11</v>
      </c>
      <c r="AI144" s="1">
        <v>185</v>
      </c>
    </row>
    <row r="145" spans="33:35" x14ac:dyDescent="0.2">
      <c r="AG145" s="1">
        <v>2017</v>
      </c>
      <c r="AH145" s="1" t="s">
        <v>5</v>
      </c>
      <c r="AI145" s="1">
        <v>172</v>
      </c>
    </row>
    <row r="146" spans="33:35" x14ac:dyDescent="0.2">
      <c r="AG146" s="1">
        <v>2017</v>
      </c>
      <c r="AH146" s="1" t="s">
        <v>7</v>
      </c>
      <c r="AI146" s="1">
        <v>164</v>
      </c>
    </row>
    <row r="147" spans="33:35" x14ac:dyDescent="0.2">
      <c r="AG147" s="1">
        <v>2017</v>
      </c>
      <c r="AH147" s="1" t="s">
        <v>15</v>
      </c>
      <c r="AI147" s="1">
        <v>155</v>
      </c>
    </row>
    <row r="148" spans="33:35" x14ac:dyDescent="0.2">
      <c r="AG148" s="1">
        <v>2017</v>
      </c>
      <c r="AH148" s="1" t="s">
        <v>4</v>
      </c>
      <c r="AI148" s="1">
        <v>147</v>
      </c>
    </row>
    <row r="149" spans="33:35" x14ac:dyDescent="0.2">
      <c r="AG149" s="1">
        <v>2017</v>
      </c>
      <c r="AH149" s="1" t="s">
        <v>16</v>
      </c>
      <c r="AI149" s="1">
        <v>142</v>
      </c>
    </row>
    <row r="150" spans="33:35" x14ac:dyDescent="0.2">
      <c r="AG150" s="1">
        <v>2017</v>
      </c>
      <c r="AH150" s="1" t="s">
        <v>13</v>
      </c>
      <c r="AI150" s="1">
        <v>103</v>
      </c>
    </row>
    <row r="151" spans="33:35" x14ac:dyDescent="0.2">
      <c r="AG151" s="1">
        <v>2017</v>
      </c>
      <c r="AH151" s="1" t="s">
        <v>14</v>
      </c>
      <c r="AI151" s="1">
        <v>69</v>
      </c>
    </row>
    <row r="152" spans="33:35" x14ac:dyDescent="0.2">
      <c r="AG152" s="1">
        <v>2017</v>
      </c>
      <c r="AH152" s="1" t="s">
        <v>17</v>
      </c>
      <c r="AI152" s="1">
        <v>49</v>
      </c>
    </row>
    <row r="153" spans="33:35" x14ac:dyDescent="0.2">
      <c r="AG153" s="1">
        <v>2017</v>
      </c>
      <c r="AH153" s="1" t="s">
        <v>9</v>
      </c>
      <c r="AI153" s="1">
        <v>8</v>
      </c>
    </row>
    <row r="154" spans="33:35" x14ac:dyDescent="0.2">
      <c r="AG154" s="1">
        <v>2018</v>
      </c>
      <c r="AH154" s="1" t="s">
        <v>6</v>
      </c>
      <c r="AI154" s="1">
        <v>12034</v>
      </c>
    </row>
    <row r="155" spans="33:35" x14ac:dyDescent="0.2">
      <c r="AG155" s="1">
        <v>2018</v>
      </c>
      <c r="AH155" s="1" t="s">
        <v>18</v>
      </c>
      <c r="AI155" s="1">
        <v>9193</v>
      </c>
    </row>
    <row r="156" spans="33:35" x14ac:dyDescent="0.2">
      <c r="AG156" s="1">
        <v>2018</v>
      </c>
      <c r="AH156" s="1" t="s">
        <v>8</v>
      </c>
      <c r="AI156" s="1">
        <v>5400</v>
      </c>
    </row>
    <row r="157" spans="33:35" x14ac:dyDescent="0.2">
      <c r="AG157" s="1">
        <v>2018</v>
      </c>
      <c r="AH157" s="1" t="s">
        <v>23</v>
      </c>
      <c r="AI157" s="1">
        <v>4607</v>
      </c>
    </row>
    <row r="158" spans="33:35" x14ac:dyDescent="0.2">
      <c r="AG158" s="1">
        <v>2018</v>
      </c>
      <c r="AH158" s="1" t="s">
        <v>3</v>
      </c>
      <c r="AI158" s="1">
        <v>3090</v>
      </c>
    </row>
    <row r="159" spans="33:35" x14ac:dyDescent="0.2">
      <c r="AG159" s="1">
        <v>2018</v>
      </c>
      <c r="AH159" s="1" t="s">
        <v>12</v>
      </c>
      <c r="AI159" s="1">
        <v>1707</v>
      </c>
    </row>
    <row r="160" spans="33:35" x14ac:dyDescent="0.2">
      <c r="AG160" s="1">
        <v>2018</v>
      </c>
      <c r="AH160" s="1" t="s">
        <v>22</v>
      </c>
      <c r="AI160" s="1">
        <v>563</v>
      </c>
    </row>
    <row r="161" spans="33:35" x14ac:dyDescent="0.2">
      <c r="AG161" s="1">
        <v>2018</v>
      </c>
      <c r="AH161" s="1" t="s">
        <v>10</v>
      </c>
      <c r="AI161" s="1">
        <v>429</v>
      </c>
    </row>
    <row r="162" spans="33:35" x14ac:dyDescent="0.2">
      <c r="AG162" s="1">
        <v>2018</v>
      </c>
      <c r="AH162" s="1" t="s">
        <v>7</v>
      </c>
      <c r="AI162" s="1">
        <v>223</v>
      </c>
    </row>
    <row r="163" spans="33:35" x14ac:dyDescent="0.2">
      <c r="AG163" s="1">
        <v>2018</v>
      </c>
      <c r="AH163" s="1" t="s">
        <v>11</v>
      </c>
      <c r="AI163" s="1">
        <v>213</v>
      </c>
    </row>
    <row r="164" spans="33:35" x14ac:dyDescent="0.2">
      <c r="AG164" s="1">
        <v>2018</v>
      </c>
      <c r="AH164" s="1" t="s">
        <v>15</v>
      </c>
      <c r="AI164" s="1">
        <v>204</v>
      </c>
    </row>
    <row r="165" spans="33:35" x14ac:dyDescent="0.2">
      <c r="AG165" s="1">
        <v>2018</v>
      </c>
      <c r="AH165" s="1" t="s">
        <v>4</v>
      </c>
      <c r="AI165" s="1">
        <v>138</v>
      </c>
    </row>
    <row r="166" spans="33:35" x14ac:dyDescent="0.2">
      <c r="AG166" s="1">
        <v>2018</v>
      </c>
      <c r="AH166" s="1" t="s">
        <v>5</v>
      </c>
      <c r="AI166" s="1">
        <v>124</v>
      </c>
    </row>
    <row r="167" spans="33:35" x14ac:dyDescent="0.2">
      <c r="AG167" s="1">
        <v>2018</v>
      </c>
      <c r="AH167" s="1" t="s">
        <v>16</v>
      </c>
      <c r="AI167" s="1">
        <v>114</v>
      </c>
    </row>
    <row r="168" spans="33:35" x14ac:dyDescent="0.2">
      <c r="AG168" s="1">
        <v>2018</v>
      </c>
      <c r="AH168" s="1" t="s">
        <v>13</v>
      </c>
      <c r="AI168" s="1">
        <v>107</v>
      </c>
    </row>
    <row r="169" spans="33:35" x14ac:dyDescent="0.2">
      <c r="AG169" s="1">
        <v>2018</v>
      </c>
      <c r="AH169" s="1" t="s">
        <v>14</v>
      </c>
      <c r="AI169" s="1">
        <v>71</v>
      </c>
    </row>
    <row r="170" spans="33:35" x14ac:dyDescent="0.2">
      <c r="AG170" s="1">
        <v>2018</v>
      </c>
      <c r="AH170" s="1" t="s">
        <v>17</v>
      </c>
      <c r="AI170" s="1">
        <v>48</v>
      </c>
    </row>
    <row r="171" spans="33:35" x14ac:dyDescent="0.2">
      <c r="AG171" s="1">
        <v>2018</v>
      </c>
      <c r="AH171" s="1" t="s">
        <v>9</v>
      </c>
      <c r="AI171" s="1">
        <v>9</v>
      </c>
    </row>
    <row r="172" spans="33:35" x14ac:dyDescent="0.2">
      <c r="AG172" s="1">
        <v>2019</v>
      </c>
      <c r="AH172" s="1" t="s">
        <v>18</v>
      </c>
      <c r="AI172" s="1">
        <v>12363</v>
      </c>
    </row>
    <row r="173" spans="33:35" x14ac:dyDescent="0.2">
      <c r="AG173" s="1">
        <v>2019</v>
      </c>
      <c r="AH173" s="1" t="s">
        <v>6</v>
      </c>
      <c r="AI173" s="1">
        <v>11095</v>
      </c>
    </row>
    <row r="174" spans="33:35" x14ac:dyDescent="0.2">
      <c r="AG174" s="1">
        <v>2019</v>
      </c>
      <c r="AH174" s="1" t="s">
        <v>8</v>
      </c>
      <c r="AI174" s="1">
        <v>5967</v>
      </c>
    </row>
    <row r="175" spans="33:35" x14ac:dyDescent="0.2">
      <c r="AG175" s="1">
        <v>2019</v>
      </c>
      <c r="AH175" s="1" t="s">
        <v>23</v>
      </c>
      <c r="AI175" s="1">
        <v>5278</v>
      </c>
    </row>
    <row r="176" spans="33:35" x14ac:dyDescent="0.2">
      <c r="AG176" s="1">
        <v>2019</v>
      </c>
      <c r="AH176" s="1" t="s">
        <v>3</v>
      </c>
      <c r="AI176" s="1">
        <v>2533</v>
      </c>
    </row>
    <row r="177" spans="33:35" x14ac:dyDescent="0.2">
      <c r="AG177" s="1">
        <v>2019</v>
      </c>
      <c r="AH177" s="1" t="s">
        <v>12</v>
      </c>
      <c r="AI177" s="1">
        <v>1605</v>
      </c>
    </row>
    <row r="178" spans="33:35" x14ac:dyDescent="0.2">
      <c r="AG178" s="1">
        <v>2019</v>
      </c>
      <c r="AH178" s="1" t="s">
        <v>22</v>
      </c>
      <c r="AI178" s="1">
        <v>749</v>
      </c>
    </row>
    <row r="179" spans="33:35" x14ac:dyDescent="0.2">
      <c r="AG179" s="1">
        <v>2019</v>
      </c>
      <c r="AH179" s="1" t="s">
        <v>10</v>
      </c>
      <c r="AI179" s="1">
        <v>373</v>
      </c>
    </row>
    <row r="180" spans="33:35" x14ac:dyDescent="0.2">
      <c r="AG180" s="1">
        <v>2019</v>
      </c>
      <c r="AH180" s="1" t="s">
        <v>7</v>
      </c>
      <c r="AI180" s="1">
        <v>333</v>
      </c>
    </row>
    <row r="181" spans="33:35" x14ac:dyDescent="0.2">
      <c r="AG181" s="1">
        <v>2019</v>
      </c>
      <c r="AH181" s="1" t="s">
        <v>11</v>
      </c>
      <c r="AI181" s="1">
        <v>281</v>
      </c>
    </row>
    <row r="182" spans="33:35" x14ac:dyDescent="0.2">
      <c r="AG182" s="1">
        <v>2019</v>
      </c>
      <c r="AH182" s="1" t="s">
        <v>15</v>
      </c>
      <c r="AI182" s="1">
        <v>186</v>
      </c>
    </row>
    <row r="183" spans="33:35" x14ac:dyDescent="0.2">
      <c r="AG183" s="1">
        <v>2019</v>
      </c>
      <c r="AH183" s="1" t="s">
        <v>4</v>
      </c>
      <c r="AI183" s="1">
        <v>100</v>
      </c>
    </row>
    <row r="184" spans="33:35" x14ac:dyDescent="0.2">
      <c r="AG184" s="1">
        <v>2019</v>
      </c>
      <c r="AH184" s="1" t="s">
        <v>13</v>
      </c>
      <c r="AI184" s="1">
        <v>94</v>
      </c>
    </row>
    <row r="185" spans="33:35" x14ac:dyDescent="0.2">
      <c r="AG185" s="1">
        <v>2019</v>
      </c>
      <c r="AH185" s="1" t="s">
        <v>5</v>
      </c>
      <c r="AI185" s="1">
        <v>93</v>
      </c>
    </row>
    <row r="186" spans="33:35" x14ac:dyDescent="0.2">
      <c r="AG186" s="1">
        <v>2019</v>
      </c>
      <c r="AH186" s="1" t="s">
        <v>16</v>
      </c>
      <c r="AI186" s="1">
        <v>85</v>
      </c>
    </row>
    <row r="187" spans="33:35" x14ac:dyDescent="0.2">
      <c r="AG187" s="1">
        <v>2019</v>
      </c>
      <c r="AH187" s="1" t="s">
        <v>14</v>
      </c>
      <c r="AI187" s="1">
        <v>55</v>
      </c>
    </row>
    <row r="188" spans="33:35" x14ac:dyDescent="0.2">
      <c r="AG188" s="1">
        <v>2019</v>
      </c>
      <c r="AH188" s="1" t="s">
        <v>17</v>
      </c>
      <c r="AI188" s="1">
        <v>35</v>
      </c>
    </row>
    <row r="189" spans="33:35" x14ac:dyDescent="0.2">
      <c r="AG189" s="1">
        <v>2019</v>
      </c>
      <c r="AH189" s="1" t="s">
        <v>9</v>
      </c>
      <c r="AI189" s="1">
        <v>11</v>
      </c>
    </row>
  </sheetData>
  <mergeCells count="2">
    <mergeCell ref="A1:P1"/>
    <mergeCell ref="B2:P2"/>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27EAD-14C9-324F-A186-61C76C0DEA89}">
  <dimension ref="A3:B10"/>
  <sheetViews>
    <sheetView workbookViewId="0">
      <selection activeCell="C6" sqref="C6"/>
    </sheetView>
  </sheetViews>
  <sheetFormatPr baseColWidth="10" defaultRowHeight="16" x14ac:dyDescent="0.2"/>
  <cols>
    <col min="1" max="1" width="30.33203125" bestFit="1" customWidth="1"/>
    <col min="2" max="2" width="19.83203125" bestFit="1" customWidth="1"/>
    <col min="3" max="3" width="31.83203125" bestFit="1" customWidth="1"/>
  </cols>
  <sheetData>
    <row r="3" spans="1:2" x14ac:dyDescent="0.2">
      <c r="B3" t="s">
        <v>99</v>
      </c>
    </row>
    <row r="4" spans="1:2" x14ac:dyDescent="0.2">
      <c r="A4" s="5" t="s">
        <v>7</v>
      </c>
      <c r="B4" s="6">
        <v>85262</v>
      </c>
    </row>
    <row r="5" spans="1:2" x14ac:dyDescent="0.2">
      <c r="A5" s="5" t="s">
        <v>3</v>
      </c>
      <c r="B5" s="6">
        <v>61733</v>
      </c>
    </row>
    <row r="6" spans="1:2" x14ac:dyDescent="0.2">
      <c r="A6" s="5" t="s">
        <v>5</v>
      </c>
      <c r="B6" s="6">
        <v>10277</v>
      </c>
    </row>
    <row r="7" spans="1:2" x14ac:dyDescent="0.2">
      <c r="A7" s="5" t="s">
        <v>8</v>
      </c>
      <c r="B7" s="6">
        <v>69897</v>
      </c>
    </row>
    <row r="8" spans="1:2" x14ac:dyDescent="0.2">
      <c r="A8" s="5" t="s">
        <v>6</v>
      </c>
      <c r="B8" s="6">
        <v>259653</v>
      </c>
    </row>
    <row r="9" spans="1:2" x14ac:dyDescent="0.2">
      <c r="A9" s="5" t="s">
        <v>4</v>
      </c>
      <c r="B9" s="6">
        <v>8403</v>
      </c>
    </row>
    <row r="10" spans="1:2" x14ac:dyDescent="0.2">
      <c r="A10" s="5" t="s">
        <v>34</v>
      </c>
      <c r="B10" s="6">
        <v>495225</v>
      </c>
    </row>
  </sheetData>
  <sortState xmlns:xlrd2="http://schemas.microsoft.com/office/spreadsheetml/2017/richdata2" ref="A3:B10">
    <sortCondition ref="A4"/>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3AE94-A5D4-7C42-9CB2-A6A68F577DD9}">
  <dimension ref="A1:C19"/>
  <sheetViews>
    <sheetView topLeftCell="A28" workbookViewId="0">
      <selection activeCell="J37" sqref="J37"/>
    </sheetView>
  </sheetViews>
  <sheetFormatPr baseColWidth="10" defaultRowHeight="16" x14ac:dyDescent="0.2"/>
  <cols>
    <col min="1" max="1" width="13" bestFit="1" customWidth="1"/>
    <col min="2" max="2" width="23.5" bestFit="1" customWidth="1"/>
    <col min="3" max="3" width="31.83203125" bestFit="1" customWidth="1"/>
  </cols>
  <sheetData>
    <row r="1" spans="1:3" x14ac:dyDescent="0.2">
      <c r="A1" s="4" t="s">
        <v>35</v>
      </c>
      <c r="B1" t="s">
        <v>116</v>
      </c>
    </row>
    <row r="3" spans="1:3" x14ac:dyDescent="0.2">
      <c r="A3" s="4" t="s">
        <v>33</v>
      </c>
      <c r="B3" t="s">
        <v>102</v>
      </c>
      <c r="C3" t="s">
        <v>101</v>
      </c>
    </row>
    <row r="4" spans="1:3" x14ac:dyDescent="0.2">
      <c r="A4" s="5">
        <v>2005</v>
      </c>
      <c r="B4" s="6">
        <v>1088</v>
      </c>
      <c r="C4" s="6"/>
    </row>
    <row r="5" spans="1:3" x14ac:dyDescent="0.2">
      <c r="A5" s="5">
        <v>2006</v>
      </c>
      <c r="B5" s="6">
        <v>948</v>
      </c>
      <c r="C5" s="6">
        <v>-140</v>
      </c>
    </row>
    <row r="6" spans="1:3" x14ac:dyDescent="0.2">
      <c r="A6" s="5">
        <v>2007</v>
      </c>
      <c r="B6" s="6">
        <v>934</v>
      </c>
      <c r="C6" s="6">
        <v>-14</v>
      </c>
    </row>
    <row r="7" spans="1:3" x14ac:dyDescent="0.2">
      <c r="A7" s="5">
        <v>2008</v>
      </c>
      <c r="B7" s="6">
        <v>916</v>
      </c>
      <c r="C7" s="6">
        <v>-18</v>
      </c>
    </row>
    <row r="8" spans="1:3" x14ac:dyDescent="0.2">
      <c r="A8" s="5">
        <v>2009</v>
      </c>
      <c r="B8" s="6">
        <v>893</v>
      </c>
      <c r="C8" s="6">
        <v>-23</v>
      </c>
    </row>
    <row r="9" spans="1:3" x14ac:dyDescent="0.2">
      <c r="A9" s="5">
        <v>2010</v>
      </c>
      <c r="B9" s="6">
        <v>893</v>
      </c>
      <c r="C9" s="6">
        <v>0</v>
      </c>
    </row>
    <row r="10" spans="1:3" x14ac:dyDescent="0.2">
      <c r="A10" s="5">
        <v>2011</v>
      </c>
      <c r="B10" s="6">
        <v>847</v>
      </c>
      <c r="C10" s="6">
        <v>-46</v>
      </c>
    </row>
    <row r="11" spans="1:3" x14ac:dyDescent="0.2">
      <c r="A11" s="5">
        <v>2012</v>
      </c>
      <c r="B11" s="6">
        <v>814</v>
      </c>
      <c r="C11" s="6">
        <v>-33</v>
      </c>
    </row>
    <row r="12" spans="1:3" x14ac:dyDescent="0.2">
      <c r="A12" s="5">
        <v>2013</v>
      </c>
      <c r="B12" s="6">
        <v>785</v>
      </c>
      <c r="C12" s="6">
        <v>-29</v>
      </c>
    </row>
    <row r="13" spans="1:3" x14ac:dyDescent="0.2">
      <c r="A13" s="5">
        <v>2014</v>
      </c>
      <c r="B13" s="6">
        <v>848</v>
      </c>
      <c r="C13" s="6">
        <v>63</v>
      </c>
    </row>
    <row r="14" spans="1:3" x14ac:dyDescent="0.2">
      <c r="A14" s="5">
        <v>2015</v>
      </c>
      <c r="B14" s="6">
        <v>864</v>
      </c>
      <c r="C14" s="6">
        <v>16</v>
      </c>
    </row>
    <row r="15" spans="1:3" x14ac:dyDescent="0.2">
      <c r="A15" s="5">
        <v>2016</v>
      </c>
      <c r="B15" s="6">
        <v>846</v>
      </c>
      <c r="C15" s="6">
        <v>-18</v>
      </c>
    </row>
    <row r="16" spans="1:3" x14ac:dyDescent="0.2">
      <c r="A16" s="5">
        <v>2017</v>
      </c>
      <c r="B16" s="6">
        <v>834</v>
      </c>
      <c r="C16" s="6">
        <v>-12</v>
      </c>
    </row>
    <row r="17" spans="1:3" x14ac:dyDescent="0.2">
      <c r="A17" s="5">
        <v>2018</v>
      </c>
      <c r="B17" s="6">
        <v>846</v>
      </c>
      <c r="C17" s="6">
        <v>12</v>
      </c>
    </row>
    <row r="18" spans="1:3" x14ac:dyDescent="0.2">
      <c r="A18" s="5">
        <v>2019</v>
      </c>
      <c r="B18" s="6">
        <v>877</v>
      </c>
      <c r="C18" s="6">
        <v>31</v>
      </c>
    </row>
    <row r="19" spans="1:3" x14ac:dyDescent="0.2">
      <c r="A19" s="5" t="s">
        <v>34</v>
      </c>
      <c r="B19" s="6">
        <v>13233</v>
      </c>
      <c r="C19"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FD338-6631-3349-92C9-9952B94CE174}">
  <dimension ref="A5:H42"/>
  <sheetViews>
    <sheetView workbookViewId="0">
      <selection activeCell="A9" sqref="A9"/>
    </sheetView>
  </sheetViews>
  <sheetFormatPr baseColWidth="10" defaultRowHeight="16" x14ac:dyDescent="0.2"/>
  <cols>
    <col min="1" max="1" width="20" bestFit="1" customWidth="1"/>
    <col min="2" max="2" width="13.5" bestFit="1" customWidth="1"/>
    <col min="3" max="3" width="15.1640625" bestFit="1" customWidth="1"/>
    <col min="4" max="4" width="19.6640625" bestFit="1" customWidth="1"/>
    <col min="5" max="5" width="21.1640625" bestFit="1" customWidth="1"/>
    <col min="6" max="6" width="19.1640625" bestFit="1" customWidth="1"/>
    <col min="7" max="7" width="19.83203125" bestFit="1" customWidth="1"/>
    <col min="8" max="9" width="10.83203125" bestFit="1" customWidth="1"/>
    <col min="10" max="10" width="16.5" bestFit="1" customWidth="1"/>
    <col min="11" max="11" width="15" bestFit="1" customWidth="1"/>
    <col min="12" max="12" width="10.5" bestFit="1" customWidth="1"/>
    <col min="13" max="13" width="17.33203125" bestFit="1" customWidth="1"/>
    <col min="14" max="14" width="12.33203125" bestFit="1" customWidth="1"/>
    <col min="15" max="15" width="11.83203125" bestFit="1" customWidth="1"/>
    <col min="16" max="16" width="12.33203125" bestFit="1" customWidth="1"/>
    <col min="17" max="17" width="14.33203125" bestFit="1" customWidth="1"/>
    <col min="18" max="18" width="15.1640625" bestFit="1" customWidth="1"/>
    <col min="19" max="19" width="17.1640625" bestFit="1" customWidth="1"/>
    <col min="20" max="20" width="14.5" bestFit="1" customWidth="1"/>
    <col min="21" max="21" width="17.1640625" bestFit="1" customWidth="1"/>
    <col min="22" max="22" width="12.33203125" bestFit="1" customWidth="1"/>
    <col min="23" max="23" width="11.5" bestFit="1" customWidth="1"/>
    <col min="24" max="24" width="12" bestFit="1" customWidth="1"/>
    <col min="25" max="25" width="11.5" bestFit="1" customWidth="1"/>
    <col min="26" max="26" width="15.33203125" bestFit="1" customWidth="1"/>
    <col min="27" max="27" width="10.6640625" bestFit="1" customWidth="1"/>
    <col min="28" max="28" width="15.1640625" bestFit="1" customWidth="1"/>
    <col min="29" max="29" width="13" bestFit="1" customWidth="1"/>
    <col min="30" max="30" width="13.6640625" bestFit="1" customWidth="1"/>
    <col min="31" max="31" width="13" bestFit="1" customWidth="1"/>
    <col min="32" max="32" width="13.5" bestFit="1" customWidth="1"/>
    <col min="33" max="33" width="18.33203125" bestFit="1" customWidth="1"/>
    <col min="34" max="34" width="14.1640625" bestFit="1" customWidth="1"/>
    <col min="35" max="35" width="19.1640625" bestFit="1" customWidth="1"/>
    <col min="36" max="37" width="15.5" bestFit="1" customWidth="1"/>
  </cols>
  <sheetData>
    <row r="5" spans="1:8" x14ac:dyDescent="0.2">
      <c r="A5" s="4" t="s">
        <v>33</v>
      </c>
      <c r="B5" t="s">
        <v>105</v>
      </c>
    </row>
    <row r="6" spans="1:8" x14ac:dyDescent="0.2">
      <c r="A6" s="5" t="s">
        <v>41</v>
      </c>
      <c r="B6" s="6">
        <v>3970</v>
      </c>
      <c r="D6" t="str">
        <f>A6</f>
        <v>Hougang NPC</v>
      </c>
      <c r="E6" t="str">
        <f>A7</f>
        <v>Nanyang NPC</v>
      </c>
      <c r="F6" t="str">
        <f>A8</f>
        <v>Bedok North NPC</v>
      </c>
      <c r="G6" t="str">
        <f>A9</f>
        <v>Tampines NPC</v>
      </c>
      <c r="H6" t="str">
        <f>A10</f>
        <v>Jurong West NPC</v>
      </c>
    </row>
    <row r="7" spans="1:8" x14ac:dyDescent="0.2">
      <c r="A7" s="5" t="s">
        <v>53</v>
      </c>
      <c r="B7" s="6">
        <v>3882</v>
      </c>
      <c r="D7">
        <f>B6</f>
        <v>3970</v>
      </c>
      <c r="E7">
        <f>B7</f>
        <v>3882</v>
      </c>
      <c r="F7">
        <f>B8</f>
        <v>3663</v>
      </c>
      <c r="G7">
        <f>B9</f>
        <v>3652</v>
      </c>
      <c r="H7">
        <f>B10</f>
        <v>3358</v>
      </c>
    </row>
    <row r="8" spans="1:8" x14ac:dyDescent="0.2">
      <c r="A8" s="5" t="s">
        <v>44</v>
      </c>
      <c r="B8" s="6">
        <v>3663</v>
      </c>
      <c r="D8" t="str">
        <f>VLOOKUP(D6,datasets!$AD$2:$AG$38,3,FALSE)</f>
        <v>North East</v>
      </c>
      <c r="E8" t="str">
        <f>VLOOKUP(E6,datasets!$AD$2:$AG$38,3,FALSE)</f>
        <v>West</v>
      </c>
      <c r="F8" t="str">
        <f>VLOOKUP(F6,datasets!$AD$2:$AG$38,3,FALSE)</f>
        <v>East</v>
      </c>
      <c r="G8" t="str">
        <f>VLOOKUP(G6,datasets!$AD$2:$AG$38,3,FALSE)</f>
        <v>East</v>
      </c>
      <c r="H8" t="str">
        <f>VLOOKUP(H6,datasets!$AD$2:$AG$38,3,FALSE)</f>
        <v>West</v>
      </c>
    </row>
    <row r="9" spans="1:8" x14ac:dyDescent="0.2">
      <c r="A9" s="5" t="s">
        <v>47</v>
      </c>
      <c r="B9" s="6">
        <v>3652</v>
      </c>
      <c r="D9" t="str">
        <f>VLOOKUP(D6,datasets!$AD$2:$AG$38,2,FALSE)</f>
        <v>Ang Mo Kio Police Division</v>
      </c>
      <c r="E9" t="str">
        <f>VLOOKUP(E6,datasets!$AD$2:$AG$38,2,FALSE)</f>
        <v>Jurong Police Division</v>
      </c>
      <c r="F9" t="str">
        <f>VLOOKUP(F6,datasets!$AD$2:$AG$38,2,FALSE)</f>
        <v>Bedok Police Division</v>
      </c>
      <c r="G9" t="str">
        <f>VLOOKUP(G6,datasets!$AD$2:$AG$38,2,FALSE)</f>
        <v>Bedok Police Division</v>
      </c>
      <c r="H9" t="str">
        <f>VLOOKUP(H6,datasets!$AD$2:$AG$38,2,FALSE)</f>
        <v>Jurong Police Division</v>
      </c>
    </row>
    <row r="10" spans="1:8" x14ac:dyDescent="0.2">
      <c r="A10" s="5" t="s">
        <v>54</v>
      </c>
      <c r="B10" s="6">
        <v>3358</v>
      </c>
    </row>
    <row r="11" spans="1:8" x14ac:dyDescent="0.2">
      <c r="A11" s="5" t="s">
        <v>51</v>
      </c>
      <c r="B11" s="6">
        <v>3314</v>
      </c>
    </row>
    <row r="12" spans="1:8" x14ac:dyDescent="0.2">
      <c r="A12" s="5" t="s">
        <v>59</v>
      </c>
      <c r="B12" s="6">
        <v>3281</v>
      </c>
    </row>
    <row r="13" spans="1:8" x14ac:dyDescent="0.2">
      <c r="A13" s="5" t="s">
        <v>57</v>
      </c>
      <c r="B13" s="6">
        <v>3068</v>
      </c>
    </row>
    <row r="14" spans="1:8" x14ac:dyDescent="0.2">
      <c r="A14" s="5" t="s">
        <v>65</v>
      </c>
      <c r="B14" s="6">
        <v>2999</v>
      </c>
    </row>
    <row r="15" spans="1:8" x14ac:dyDescent="0.2">
      <c r="A15" s="5" t="s">
        <v>58</v>
      </c>
      <c r="B15" s="6">
        <v>2900</v>
      </c>
    </row>
    <row r="16" spans="1:8" x14ac:dyDescent="0.2">
      <c r="A16" s="5" t="s">
        <v>81</v>
      </c>
      <c r="B16" s="6">
        <v>2861</v>
      </c>
    </row>
    <row r="17" spans="1:2" x14ac:dyDescent="0.2">
      <c r="A17" s="5" t="s">
        <v>48</v>
      </c>
      <c r="B17" s="6">
        <v>2832</v>
      </c>
    </row>
    <row r="18" spans="1:2" x14ac:dyDescent="0.2">
      <c r="A18" s="5" t="s">
        <v>52</v>
      </c>
      <c r="B18" s="6">
        <v>2692</v>
      </c>
    </row>
    <row r="19" spans="1:2" x14ac:dyDescent="0.2">
      <c r="A19" s="5" t="s">
        <v>70</v>
      </c>
      <c r="B19" s="6">
        <v>2534</v>
      </c>
    </row>
    <row r="20" spans="1:2" x14ac:dyDescent="0.2">
      <c r="A20" s="5" t="s">
        <v>55</v>
      </c>
      <c r="B20" s="6">
        <v>2489</v>
      </c>
    </row>
    <row r="21" spans="1:2" x14ac:dyDescent="0.2">
      <c r="A21" s="5" t="s">
        <v>82</v>
      </c>
      <c r="B21" s="6">
        <v>2444</v>
      </c>
    </row>
    <row r="22" spans="1:2" x14ac:dyDescent="0.2">
      <c r="A22" s="5" t="s">
        <v>60</v>
      </c>
      <c r="B22" s="6">
        <v>2318</v>
      </c>
    </row>
    <row r="23" spans="1:2" x14ac:dyDescent="0.2">
      <c r="A23" s="5" t="s">
        <v>62</v>
      </c>
      <c r="B23" s="6">
        <v>2186</v>
      </c>
    </row>
    <row r="24" spans="1:2" x14ac:dyDescent="0.2">
      <c r="A24" s="5" t="s">
        <v>67</v>
      </c>
      <c r="B24" s="6">
        <v>2082</v>
      </c>
    </row>
    <row r="25" spans="1:2" x14ac:dyDescent="0.2">
      <c r="A25" s="5" t="s">
        <v>61</v>
      </c>
      <c r="B25" s="6">
        <v>2062</v>
      </c>
    </row>
    <row r="26" spans="1:2" x14ac:dyDescent="0.2">
      <c r="A26" s="5" t="s">
        <v>68</v>
      </c>
      <c r="B26" s="6">
        <v>1992</v>
      </c>
    </row>
    <row r="27" spans="1:2" x14ac:dyDescent="0.2">
      <c r="A27" s="5" t="s">
        <v>73</v>
      </c>
      <c r="B27" s="6">
        <v>1971</v>
      </c>
    </row>
    <row r="28" spans="1:2" x14ac:dyDescent="0.2">
      <c r="A28" s="5" t="s">
        <v>71</v>
      </c>
      <c r="B28" s="6">
        <v>1922</v>
      </c>
    </row>
    <row r="29" spans="1:2" x14ac:dyDescent="0.2">
      <c r="A29" s="5" t="s">
        <v>66</v>
      </c>
      <c r="B29" s="6">
        <v>1881</v>
      </c>
    </row>
    <row r="30" spans="1:2" x14ac:dyDescent="0.2">
      <c r="A30" s="5" t="s">
        <v>74</v>
      </c>
      <c r="B30" s="6">
        <v>1773</v>
      </c>
    </row>
    <row r="31" spans="1:2" x14ac:dyDescent="0.2">
      <c r="A31" s="5" t="s">
        <v>69</v>
      </c>
      <c r="B31" s="6">
        <v>1760</v>
      </c>
    </row>
    <row r="32" spans="1:2" x14ac:dyDescent="0.2">
      <c r="A32" s="5" t="s">
        <v>64</v>
      </c>
      <c r="B32" s="6">
        <v>1731</v>
      </c>
    </row>
    <row r="33" spans="1:2" x14ac:dyDescent="0.2">
      <c r="A33" s="5" t="s">
        <v>78</v>
      </c>
      <c r="B33" s="6">
        <v>1379</v>
      </c>
    </row>
    <row r="34" spans="1:2" x14ac:dyDescent="0.2">
      <c r="A34" s="5" t="s">
        <v>72</v>
      </c>
      <c r="B34" s="6">
        <v>1359</v>
      </c>
    </row>
    <row r="35" spans="1:2" x14ac:dyDescent="0.2">
      <c r="A35" s="5" t="s">
        <v>75</v>
      </c>
      <c r="B35" s="6">
        <v>1311</v>
      </c>
    </row>
    <row r="36" spans="1:2" x14ac:dyDescent="0.2">
      <c r="A36" s="5" t="s">
        <v>76</v>
      </c>
      <c r="B36" s="6">
        <v>1281</v>
      </c>
    </row>
    <row r="37" spans="1:2" x14ac:dyDescent="0.2">
      <c r="A37" s="5" t="s">
        <v>38</v>
      </c>
      <c r="B37" s="6">
        <v>1225</v>
      </c>
    </row>
    <row r="38" spans="1:2" x14ac:dyDescent="0.2">
      <c r="A38" s="5" t="s">
        <v>83</v>
      </c>
      <c r="B38" s="6">
        <v>1177</v>
      </c>
    </row>
    <row r="39" spans="1:2" x14ac:dyDescent="0.2">
      <c r="A39" s="5" t="s">
        <v>79</v>
      </c>
      <c r="B39" s="6">
        <v>1115</v>
      </c>
    </row>
    <row r="40" spans="1:2" x14ac:dyDescent="0.2">
      <c r="A40" s="5" t="s">
        <v>77</v>
      </c>
      <c r="B40" s="6">
        <v>992</v>
      </c>
    </row>
    <row r="41" spans="1:2" x14ac:dyDescent="0.2">
      <c r="A41" s="5" t="s">
        <v>80</v>
      </c>
      <c r="B41" s="6">
        <v>791</v>
      </c>
    </row>
    <row r="42" spans="1:2" x14ac:dyDescent="0.2">
      <c r="A42" s="5" t="s">
        <v>34</v>
      </c>
      <c r="B42" s="6">
        <v>82247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08C2D-BE1B-AD42-9549-B4F6DCA48661}">
  <dimension ref="A5:E13"/>
  <sheetViews>
    <sheetView topLeftCell="A13" workbookViewId="0">
      <selection activeCell="A8" sqref="A6:A12"/>
      <pivotSelection pane="bottomRight" showHeader="1" activeRow="7" click="1" r:id="rId1">
        <pivotArea dataOnly="0" labelOnly="1" fieldPosition="0">
          <references count="1">
            <reference field="1" count="0"/>
          </references>
        </pivotArea>
      </pivotSelection>
    </sheetView>
  </sheetViews>
  <sheetFormatPr baseColWidth="10" defaultRowHeight="16" x14ac:dyDescent="0.2"/>
  <cols>
    <col min="1" max="1" width="22.5" bestFit="1" customWidth="1"/>
    <col min="2" max="2" width="13.5" bestFit="1" customWidth="1"/>
    <col min="3" max="3" width="15.1640625" bestFit="1" customWidth="1"/>
    <col min="4" max="4" width="19.6640625" bestFit="1" customWidth="1"/>
    <col min="5" max="5" width="21.1640625" bestFit="1" customWidth="1"/>
    <col min="6" max="6" width="19.1640625" bestFit="1" customWidth="1"/>
    <col min="7" max="7" width="19.83203125" bestFit="1" customWidth="1"/>
    <col min="8" max="9" width="10.83203125" bestFit="1" customWidth="1"/>
    <col min="10" max="10" width="16.5" bestFit="1" customWidth="1"/>
    <col min="11" max="11" width="15" bestFit="1" customWidth="1"/>
    <col min="12" max="12" width="10.5" bestFit="1" customWidth="1"/>
    <col min="13" max="13" width="17.33203125" bestFit="1" customWidth="1"/>
    <col min="14" max="14" width="12.33203125" bestFit="1" customWidth="1"/>
    <col min="15" max="15" width="11.83203125" bestFit="1" customWidth="1"/>
    <col min="16" max="16" width="12.33203125" bestFit="1" customWidth="1"/>
    <col min="17" max="17" width="14.33203125" bestFit="1" customWidth="1"/>
    <col min="18" max="18" width="15.1640625" bestFit="1" customWidth="1"/>
    <col min="19" max="19" width="17.1640625" bestFit="1" customWidth="1"/>
    <col min="20" max="20" width="14.5" bestFit="1" customWidth="1"/>
    <col min="21" max="21" width="17.1640625" bestFit="1" customWidth="1"/>
    <col min="22" max="22" width="12.33203125" bestFit="1" customWidth="1"/>
    <col min="23" max="23" width="11.5" bestFit="1" customWidth="1"/>
    <col min="24" max="24" width="12" bestFit="1" customWidth="1"/>
    <col min="25" max="25" width="11.5" bestFit="1" customWidth="1"/>
    <col min="26" max="26" width="15.33203125" bestFit="1" customWidth="1"/>
    <col min="27" max="27" width="10.6640625" bestFit="1" customWidth="1"/>
    <col min="28" max="28" width="15.1640625" bestFit="1" customWidth="1"/>
    <col min="29" max="29" width="13" bestFit="1" customWidth="1"/>
    <col min="30" max="30" width="13.6640625" bestFit="1" customWidth="1"/>
    <col min="31" max="31" width="13" bestFit="1" customWidth="1"/>
    <col min="32" max="32" width="13.5" bestFit="1" customWidth="1"/>
    <col min="33" max="33" width="18.33203125" bestFit="1" customWidth="1"/>
    <col min="34" max="34" width="14.1640625" bestFit="1" customWidth="1"/>
    <col min="35" max="35" width="19.1640625" bestFit="1" customWidth="1"/>
    <col min="36" max="37" width="15.5" bestFit="1" customWidth="1"/>
  </cols>
  <sheetData>
    <row r="5" spans="1:5" x14ac:dyDescent="0.2">
      <c r="A5" s="4" t="s">
        <v>33</v>
      </c>
      <c r="B5" t="s">
        <v>105</v>
      </c>
      <c r="E5" t="str">
        <f>B5</f>
        <v>Crime reported</v>
      </c>
    </row>
    <row r="6" spans="1:5" x14ac:dyDescent="0.2">
      <c r="A6" s="5" t="s">
        <v>23</v>
      </c>
      <c r="B6" s="6">
        <v>54498</v>
      </c>
      <c r="D6" t="str">
        <f>A6</f>
        <v>Harassment</v>
      </c>
      <c r="E6">
        <f>B6</f>
        <v>54498</v>
      </c>
    </row>
    <row r="7" spans="1:5" x14ac:dyDescent="0.2">
      <c r="A7" s="5" t="s">
        <v>15</v>
      </c>
      <c r="B7" s="6">
        <v>2820</v>
      </c>
      <c r="D7" t="str">
        <f t="shared" ref="D7:D11" si="0">A7</f>
        <v>Housebreaking</v>
      </c>
      <c r="E7">
        <f t="shared" ref="E7:E11" si="1">B7</f>
        <v>2820</v>
      </c>
    </row>
    <row r="8" spans="1:5" x14ac:dyDescent="0.2">
      <c r="A8" s="5" t="s">
        <v>12</v>
      </c>
      <c r="B8" s="6">
        <v>11259</v>
      </c>
      <c r="D8" t="str">
        <f t="shared" si="0"/>
        <v>Outrage Of Modesty</v>
      </c>
      <c r="E8">
        <f t="shared" si="1"/>
        <v>11259</v>
      </c>
    </row>
    <row r="9" spans="1:5" x14ac:dyDescent="0.2">
      <c r="A9" s="5" t="s">
        <v>14</v>
      </c>
      <c r="B9" s="6">
        <v>1516</v>
      </c>
      <c r="D9" t="str">
        <f t="shared" si="0"/>
        <v>Robbery</v>
      </c>
      <c r="E9">
        <f t="shared" si="1"/>
        <v>1516</v>
      </c>
    </row>
    <row r="10" spans="1:5" x14ac:dyDescent="0.2">
      <c r="A10" s="5" t="s">
        <v>17</v>
      </c>
      <c r="B10" s="6">
        <v>1283</v>
      </c>
      <c r="D10" t="str">
        <f t="shared" si="0"/>
        <v>Snatch Theft</v>
      </c>
      <c r="E10">
        <f t="shared" si="1"/>
        <v>1283</v>
      </c>
    </row>
    <row r="11" spans="1:5" x14ac:dyDescent="0.2">
      <c r="A11" s="5" t="s">
        <v>16</v>
      </c>
      <c r="B11" s="6">
        <v>2697</v>
      </c>
      <c r="D11" t="str">
        <f t="shared" si="0"/>
        <v>Theft Of Motor Vehicle</v>
      </c>
      <c r="E11">
        <f t="shared" si="1"/>
        <v>2697</v>
      </c>
    </row>
    <row r="12" spans="1:5" x14ac:dyDescent="0.2">
      <c r="A12" s="5" t="s">
        <v>22</v>
      </c>
      <c r="B12" s="6">
        <v>8174</v>
      </c>
    </row>
    <row r="13" spans="1:5" x14ac:dyDescent="0.2">
      <c r="A13" s="5" t="s">
        <v>34</v>
      </c>
      <c r="B13" s="6">
        <v>82247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E8A50-7AF3-7C46-A4AE-D2705FE6B209}">
  <dimension ref="A5:C15"/>
  <sheetViews>
    <sheetView topLeftCell="A16" workbookViewId="0">
      <selection activeCell="A7" sqref="A7"/>
    </sheetView>
  </sheetViews>
  <sheetFormatPr baseColWidth="10" defaultRowHeight="16" x14ac:dyDescent="0.2"/>
  <cols>
    <col min="1" max="1" width="13" bestFit="1" customWidth="1"/>
    <col min="2" max="2" width="12.83203125" bestFit="1" customWidth="1"/>
    <col min="3" max="3" width="25" bestFit="1" customWidth="1"/>
    <col min="4" max="4" width="19.6640625" bestFit="1" customWidth="1"/>
    <col min="5" max="5" width="21.1640625" bestFit="1" customWidth="1"/>
    <col min="6" max="6" width="19.1640625" bestFit="1" customWidth="1"/>
    <col min="7" max="7" width="19.83203125" bestFit="1" customWidth="1"/>
    <col min="8" max="9" width="10.83203125" bestFit="1" customWidth="1"/>
    <col min="10" max="10" width="16.5" bestFit="1" customWidth="1"/>
    <col min="11" max="11" width="15" bestFit="1" customWidth="1"/>
    <col min="12" max="12" width="10.5" bestFit="1" customWidth="1"/>
    <col min="13" max="13" width="17.33203125" bestFit="1" customWidth="1"/>
    <col min="14" max="14" width="12.33203125" bestFit="1" customWidth="1"/>
    <col min="15" max="15" width="11.83203125" bestFit="1" customWidth="1"/>
    <col min="16" max="16" width="12.33203125" bestFit="1" customWidth="1"/>
    <col min="17" max="17" width="14.33203125" bestFit="1" customWidth="1"/>
    <col min="18" max="18" width="15.1640625" bestFit="1" customWidth="1"/>
    <col min="19" max="19" width="17.1640625" bestFit="1" customWidth="1"/>
    <col min="20" max="20" width="14.5" bestFit="1" customWidth="1"/>
    <col min="21" max="21" width="17.1640625" bestFit="1" customWidth="1"/>
    <col min="22" max="22" width="12.33203125" bestFit="1" customWidth="1"/>
    <col min="23" max="23" width="11.5" bestFit="1" customWidth="1"/>
    <col min="24" max="24" width="12" bestFit="1" customWidth="1"/>
    <col min="25" max="25" width="11.5" bestFit="1" customWidth="1"/>
    <col min="26" max="26" width="15.33203125" bestFit="1" customWidth="1"/>
    <col min="27" max="27" width="10.6640625" bestFit="1" customWidth="1"/>
    <col min="28" max="28" width="15.1640625" bestFit="1" customWidth="1"/>
    <col min="29" max="29" width="13" bestFit="1" customWidth="1"/>
    <col min="30" max="30" width="13.6640625" bestFit="1" customWidth="1"/>
    <col min="31" max="31" width="13" bestFit="1" customWidth="1"/>
    <col min="32" max="32" width="13.5" bestFit="1" customWidth="1"/>
    <col min="33" max="33" width="18.33203125" bestFit="1" customWidth="1"/>
    <col min="34" max="34" width="14.1640625" bestFit="1" customWidth="1"/>
    <col min="35" max="35" width="19.1640625" bestFit="1" customWidth="1"/>
    <col min="36" max="37" width="15.5" bestFit="1" customWidth="1"/>
  </cols>
  <sheetData>
    <row r="5" spans="1:3" x14ac:dyDescent="0.2">
      <c r="A5" s="4" t="s">
        <v>33</v>
      </c>
      <c r="B5" t="s">
        <v>112</v>
      </c>
      <c r="C5" t="s">
        <v>111</v>
      </c>
    </row>
    <row r="6" spans="1:3" x14ac:dyDescent="0.2">
      <c r="A6" s="5">
        <v>2011</v>
      </c>
      <c r="B6" s="6">
        <v>16755</v>
      </c>
      <c r="C6" s="6"/>
    </row>
    <row r="7" spans="1:3" x14ac:dyDescent="0.2">
      <c r="A7" s="5">
        <v>2012</v>
      </c>
      <c r="B7" s="6">
        <v>13036</v>
      </c>
      <c r="C7" s="6">
        <v>-3719</v>
      </c>
    </row>
    <row r="8" spans="1:3" x14ac:dyDescent="0.2">
      <c r="A8" s="5">
        <v>2013</v>
      </c>
      <c r="B8" s="6">
        <v>11000</v>
      </c>
      <c r="C8" s="6">
        <v>-2036</v>
      </c>
    </row>
    <row r="9" spans="1:3" x14ac:dyDescent="0.2">
      <c r="A9" s="5">
        <v>2014</v>
      </c>
      <c r="B9" s="6">
        <v>9072</v>
      </c>
      <c r="C9" s="6">
        <v>-1928</v>
      </c>
    </row>
    <row r="10" spans="1:3" x14ac:dyDescent="0.2">
      <c r="A10" s="5">
        <v>2015</v>
      </c>
      <c r="B10" s="6">
        <v>6912</v>
      </c>
      <c r="C10" s="6">
        <v>-2160</v>
      </c>
    </row>
    <row r="11" spans="1:3" x14ac:dyDescent="0.2">
      <c r="A11" s="5">
        <v>2016</v>
      </c>
      <c r="B11" s="6">
        <v>5747</v>
      </c>
      <c r="C11" s="6">
        <v>-1165</v>
      </c>
    </row>
    <row r="12" spans="1:3" x14ac:dyDescent="0.2">
      <c r="A12" s="5">
        <v>2017</v>
      </c>
      <c r="B12" s="6">
        <v>6384</v>
      </c>
      <c r="C12" s="6">
        <v>637</v>
      </c>
    </row>
    <row r="13" spans="1:3" x14ac:dyDescent="0.2">
      <c r="A13" s="5">
        <v>2018</v>
      </c>
      <c r="B13" s="6">
        <v>7314</v>
      </c>
      <c r="C13" s="6">
        <v>930</v>
      </c>
    </row>
    <row r="14" spans="1:3" x14ac:dyDescent="0.2">
      <c r="A14" s="5">
        <v>2019</v>
      </c>
      <c r="B14" s="6">
        <v>6027</v>
      </c>
      <c r="C14" s="6">
        <v>-1287</v>
      </c>
    </row>
    <row r="15" spans="1:3" x14ac:dyDescent="0.2">
      <c r="A15" s="5" t="s">
        <v>34</v>
      </c>
      <c r="B15" s="6">
        <v>82247</v>
      </c>
      <c r="C15"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A14D-537C-6042-9DB2-BE2F8A320E2D}">
  <dimension ref="A3:C13"/>
  <sheetViews>
    <sheetView topLeftCell="A12" workbookViewId="0">
      <selection activeCell="I12" sqref="I12"/>
    </sheetView>
  </sheetViews>
  <sheetFormatPr baseColWidth="10" defaultRowHeight="16" x14ac:dyDescent="0.2"/>
  <cols>
    <col min="1" max="1" width="13" bestFit="1" customWidth="1"/>
    <col min="2" max="2" width="13.33203125" bestFit="1" customWidth="1"/>
    <col min="3" max="3" width="25" bestFit="1" customWidth="1"/>
    <col min="4" max="4" width="23.1640625" bestFit="1" customWidth="1"/>
    <col min="5" max="5" width="10.83203125" bestFit="1" customWidth="1"/>
    <col min="6" max="6" width="23.1640625" bestFit="1" customWidth="1"/>
    <col min="7" max="7" width="11.1640625" bestFit="1" customWidth="1"/>
    <col min="8" max="8" width="22.1640625" bestFit="1" customWidth="1"/>
    <col min="9" max="9" width="15.83203125" bestFit="1" customWidth="1"/>
  </cols>
  <sheetData>
    <row r="3" spans="1:3" x14ac:dyDescent="0.2">
      <c r="A3" s="4" t="s">
        <v>33</v>
      </c>
      <c r="B3" t="s">
        <v>109</v>
      </c>
      <c r="C3" t="s">
        <v>111</v>
      </c>
    </row>
    <row r="4" spans="1:3" x14ac:dyDescent="0.2">
      <c r="A4" s="5">
        <v>2011</v>
      </c>
      <c r="B4" s="6">
        <v>5462</v>
      </c>
      <c r="C4" s="6"/>
    </row>
    <row r="5" spans="1:3" x14ac:dyDescent="0.2">
      <c r="A5" s="5">
        <v>2012</v>
      </c>
      <c r="B5" s="6">
        <v>4984</v>
      </c>
      <c r="C5" s="6">
        <v>-478</v>
      </c>
    </row>
    <row r="6" spans="1:3" x14ac:dyDescent="0.2">
      <c r="A6" s="5">
        <v>2013</v>
      </c>
      <c r="B6" s="6">
        <v>4980</v>
      </c>
      <c r="C6" s="6">
        <v>-4</v>
      </c>
    </row>
    <row r="7" spans="1:3" x14ac:dyDescent="0.2">
      <c r="A7" s="5">
        <v>2014</v>
      </c>
      <c r="B7" s="6">
        <v>5244</v>
      </c>
      <c r="C7" s="6">
        <v>264</v>
      </c>
    </row>
    <row r="8" spans="1:3" x14ac:dyDescent="0.2">
      <c r="A8" s="5">
        <v>2015</v>
      </c>
      <c r="B8" s="6">
        <v>5181</v>
      </c>
      <c r="C8" s="6">
        <v>-63</v>
      </c>
    </row>
    <row r="9" spans="1:3" x14ac:dyDescent="0.2">
      <c r="A9" s="5">
        <v>2016</v>
      </c>
      <c r="B9" s="6">
        <v>5084</v>
      </c>
      <c r="C9" s="6">
        <v>-97</v>
      </c>
    </row>
    <row r="10" spans="1:3" x14ac:dyDescent="0.2">
      <c r="A10" s="5">
        <v>2017</v>
      </c>
      <c r="B10" s="6">
        <v>5354</v>
      </c>
      <c r="C10" s="6">
        <v>270</v>
      </c>
    </row>
    <row r="11" spans="1:3" x14ac:dyDescent="0.2">
      <c r="A11" s="5">
        <v>2018</v>
      </c>
      <c r="B11" s="6">
        <v>5927</v>
      </c>
      <c r="C11" s="6">
        <v>573</v>
      </c>
    </row>
    <row r="12" spans="1:3" x14ac:dyDescent="0.2">
      <c r="A12" s="5">
        <v>2019</v>
      </c>
      <c r="B12" s="6">
        <v>5659</v>
      </c>
      <c r="C12" s="6">
        <v>-268</v>
      </c>
    </row>
    <row r="13" spans="1:3" x14ac:dyDescent="0.2">
      <c r="A13" s="5" t="s">
        <v>34</v>
      </c>
      <c r="B13" s="6">
        <v>47875</v>
      </c>
      <c r="C13" s="6"/>
    </row>
  </sheetData>
  <sortState xmlns:xlrd2="http://schemas.microsoft.com/office/spreadsheetml/2017/richdata2" ref="A3:E14">
    <sortCondition ref="A5"/>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Dashboard_1_Overall</vt:lpstr>
      <vt:lpstr>Dashboard_2_NPC</vt:lpstr>
      <vt:lpstr>Dashboard_3_ArrestsVictims</vt:lpstr>
      <vt:lpstr>overallYearly</vt:lpstr>
      <vt:lpstr>overall_trend</vt:lpstr>
      <vt:lpstr>TotalCrimebyNPC</vt:lpstr>
      <vt:lpstr>CrimeByNPC</vt:lpstr>
      <vt:lpstr>5PUMLHTrend</vt:lpstr>
      <vt:lpstr>Arresed_yearTrend</vt:lpstr>
      <vt:lpstr>Arresed_agegroup</vt:lpstr>
      <vt:lpstr>Arresed_gender</vt:lpstr>
      <vt:lpstr>VictimsYrTrend</vt:lpstr>
      <vt:lpstr>Victims agegroup</vt:lpstr>
      <vt:lpstr>Victims_gender</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 Gim Pei</dc:creator>
  <cp:lastModifiedBy>Ng Gim Pei</cp:lastModifiedBy>
  <dcterms:created xsi:type="dcterms:W3CDTF">2020-10-20T08:25:53Z</dcterms:created>
  <dcterms:modified xsi:type="dcterms:W3CDTF">2020-11-02T01:57:16Z</dcterms:modified>
</cp:coreProperties>
</file>