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EA\AkAES\Working Documents\Regional Energy Plans\"/>
    </mc:Choice>
  </mc:AlternateContent>
  <bookViews>
    <workbookView xWindow="0" yWindow="0" windowWidth="20490" windowHeight="6765" activeTab="1"/>
  </bookViews>
  <sheets>
    <sheet name="Regional Goals" sheetId="1" r:id="rId1"/>
    <sheet name="Community Goals" sheetId="2" r:id="rId2"/>
    <sheet name="Regional lookup" sheetId="3" r:id="rId3"/>
  </sheets>
  <definedNames>
    <definedName name="_xlnm._FilterDatabase" localSheetId="2" hidden="1">'Regional lookup'!$A$1:$B$257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" i="2"/>
</calcChain>
</file>

<file path=xl/sharedStrings.xml><?xml version="1.0" encoding="utf-8"?>
<sst xmlns="http://schemas.openxmlformats.org/spreadsheetml/2006/main" count="1488" uniqueCount="847">
  <si>
    <t>Region</t>
  </si>
  <si>
    <t>Aleutians</t>
  </si>
  <si>
    <t>Adak</t>
  </si>
  <si>
    <t>Akhiok</t>
  </si>
  <si>
    <t>Kodiak Region</t>
  </si>
  <si>
    <t>Akiachak</t>
  </si>
  <si>
    <t>Lower Yukon-Kuskokwim</t>
  </si>
  <si>
    <t>Akiak</t>
  </si>
  <si>
    <t>Akutan</t>
  </si>
  <si>
    <t>Alakanuk</t>
  </si>
  <si>
    <t>Alatna</t>
  </si>
  <si>
    <t>Yukon-Koyukuk/Upper Tanana</t>
  </si>
  <si>
    <t>Alcan Border</t>
  </si>
  <si>
    <t>Aleknagik</t>
  </si>
  <si>
    <t>Bristol Bay</t>
  </si>
  <si>
    <t>Aleneva</t>
  </si>
  <si>
    <t>Allakaket</t>
  </si>
  <si>
    <t>Ambler</t>
  </si>
  <si>
    <t>Northwest Arctic</t>
  </si>
  <si>
    <t>Anaktuvuk Pass</t>
  </si>
  <si>
    <t>North Slope</t>
  </si>
  <si>
    <t>Angoon</t>
  </si>
  <si>
    <t>Southeast</t>
  </si>
  <si>
    <t>Aniak</t>
  </si>
  <si>
    <t>Anvik</t>
  </si>
  <si>
    <t>Arctic Village</t>
  </si>
  <si>
    <t>Atka</t>
  </si>
  <si>
    <t>Atmautluak</t>
  </si>
  <si>
    <t>Atqasuk</t>
  </si>
  <si>
    <t>Barrow</t>
  </si>
  <si>
    <t>Beaver</t>
  </si>
  <si>
    <t>Bethel</t>
  </si>
  <si>
    <t>Bettles</t>
  </si>
  <si>
    <t>Birch Creek</t>
  </si>
  <si>
    <t>Brevig Mission</t>
  </si>
  <si>
    <t>Bering Straits</t>
  </si>
  <si>
    <t>Buckland</t>
  </si>
  <si>
    <t>Central</t>
  </si>
  <si>
    <t>Chalkyitsik</t>
  </si>
  <si>
    <t>Chefornak</t>
  </si>
  <si>
    <t>Chenega Bay</t>
  </si>
  <si>
    <t>Chevak</t>
  </si>
  <si>
    <t>Chicken</t>
  </si>
  <si>
    <t>Chignik</t>
  </si>
  <si>
    <t>Chignik Lagoon</t>
  </si>
  <si>
    <t>Chignik Lake</t>
  </si>
  <si>
    <t>Chiniak</t>
  </si>
  <si>
    <t>Chistochina</t>
  </si>
  <si>
    <t>Chitina</t>
  </si>
  <si>
    <t>Chuathbaluk</t>
  </si>
  <si>
    <t>Circle</t>
  </si>
  <si>
    <t>Clark's Point</t>
  </si>
  <si>
    <t>Coffman Cove</t>
  </si>
  <si>
    <t>Cold Bay</t>
  </si>
  <si>
    <t>Coldfoot</t>
  </si>
  <si>
    <t>Copper Center</t>
  </si>
  <si>
    <t>Cordova</t>
  </si>
  <si>
    <t>Covenant Life</t>
  </si>
  <si>
    <t>Craig</t>
  </si>
  <si>
    <t>Crooked Creek</t>
  </si>
  <si>
    <t>Deering</t>
  </si>
  <si>
    <t>Dillingham</t>
  </si>
  <si>
    <t>Diomede</t>
  </si>
  <si>
    <t>Dot Lake</t>
  </si>
  <si>
    <t>Dot Lake Village</t>
  </si>
  <si>
    <t>Dry Creek</t>
  </si>
  <si>
    <t>Eagle</t>
  </si>
  <si>
    <t>Eagle Village</t>
  </si>
  <si>
    <t>Edna Bay</t>
  </si>
  <si>
    <t>Eek</t>
  </si>
  <si>
    <t>Egegik</t>
  </si>
  <si>
    <t>Ekwok</t>
  </si>
  <si>
    <t>Elfin Cove</t>
  </si>
  <si>
    <t>Elim</t>
  </si>
  <si>
    <t>Emmonak</t>
  </si>
  <si>
    <t>Evansville</t>
  </si>
  <si>
    <t>Excursion Inlet</t>
  </si>
  <si>
    <t>False Pass</t>
  </si>
  <si>
    <t>Fort Yukon</t>
  </si>
  <si>
    <t>Gakona</t>
  </si>
  <si>
    <t>Galena</t>
  </si>
  <si>
    <t>Gambell</t>
  </si>
  <si>
    <t>Game Creek</t>
  </si>
  <si>
    <t>Glennallen</t>
  </si>
  <si>
    <t>Golovin</t>
  </si>
  <si>
    <t>Goodnews Bay</t>
  </si>
  <si>
    <t>Grayling</t>
  </si>
  <si>
    <t>Gulkana</t>
  </si>
  <si>
    <t>Gustavus</t>
  </si>
  <si>
    <t>Haines</t>
  </si>
  <si>
    <t>Healy Lake</t>
  </si>
  <si>
    <t>Hobart Bay</t>
  </si>
  <si>
    <t>Hollis</t>
  </si>
  <si>
    <t>Holy Cross</t>
  </si>
  <si>
    <t>Hoonah</t>
  </si>
  <si>
    <t>Hooper Bay</t>
  </si>
  <si>
    <t>Hughes</t>
  </si>
  <si>
    <t>Huslia</t>
  </si>
  <si>
    <t>Hydaburg</t>
  </si>
  <si>
    <t>Hyder</t>
  </si>
  <si>
    <t>Igiugig</t>
  </si>
  <si>
    <t>Iliamna</t>
  </si>
  <si>
    <t>Juneau</t>
  </si>
  <si>
    <t>Kake</t>
  </si>
  <si>
    <t>Kaktovik</t>
  </si>
  <si>
    <t>Kaltag</t>
  </si>
  <si>
    <t>Karluk</t>
  </si>
  <si>
    <t>Kasaan</t>
  </si>
  <si>
    <t>Kasigluk</t>
  </si>
  <si>
    <t>Kenny Lake</t>
  </si>
  <si>
    <t>Ketchikan</t>
  </si>
  <si>
    <t>Kiana</t>
  </si>
  <si>
    <t>King Cove</t>
  </si>
  <si>
    <t>King Salmon</t>
  </si>
  <si>
    <t>Kipnuk</t>
  </si>
  <si>
    <t>Kivalina</t>
  </si>
  <si>
    <t>Klawock</t>
  </si>
  <si>
    <t>Klukwan</t>
  </si>
  <si>
    <t>Kobuk</t>
  </si>
  <si>
    <t>Kodiak</t>
  </si>
  <si>
    <t>Kodiak Station</t>
  </si>
  <si>
    <t>Kokhanok</t>
  </si>
  <si>
    <t>Koliganek</t>
  </si>
  <si>
    <t>Kongiganak</t>
  </si>
  <si>
    <t>Kotlik</t>
  </si>
  <si>
    <t>Kotzebue</t>
  </si>
  <si>
    <t>Koyuk</t>
  </si>
  <si>
    <t>Koyukuk</t>
  </si>
  <si>
    <t>Kupreanof</t>
  </si>
  <si>
    <t>Kwethluk</t>
  </si>
  <si>
    <t>Kwigillingok</t>
  </si>
  <si>
    <t>Lake Minchumina</t>
  </si>
  <si>
    <t>Larsen Bay</t>
  </si>
  <si>
    <t>Levelock</t>
  </si>
  <si>
    <t>Lime Village</t>
  </si>
  <si>
    <t>Livengood</t>
  </si>
  <si>
    <t>Lower Kalskag</t>
  </si>
  <si>
    <t>Lutak</t>
  </si>
  <si>
    <t>Manley Hot Springs</t>
  </si>
  <si>
    <t>Manokotak</t>
  </si>
  <si>
    <t>Marshall</t>
  </si>
  <si>
    <t>McCarthy</t>
  </si>
  <si>
    <t>McGrath</t>
  </si>
  <si>
    <t>Mekoryuk</t>
  </si>
  <si>
    <t>Mendeltna</t>
  </si>
  <si>
    <t>Mentasta Lake</t>
  </si>
  <si>
    <t>Metlakatla</t>
  </si>
  <si>
    <t>Minto</t>
  </si>
  <si>
    <t>Mosquito Lake</t>
  </si>
  <si>
    <t>Mountain Village</t>
  </si>
  <si>
    <t>Mud Bay</t>
  </si>
  <si>
    <t>Naknek</t>
  </si>
  <si>
    <t>Napakiak</t>
  </si>
  <si>
    <t>Napaskiak</t>
  </si>
  <si>
    <t>Naukati Bay</t>
  </si>
  <si>
    <t>Nelchina</t>
  </si>
  <si>
    <t>Nelson Lagoon</t>
  </si>
  <si>
    <t>New Allakaket</t>
  </si>
  <si>
    <t>New Stuyahok</t>
  </si>
  <si>
    <t>Newhalen</t>
  </si>
  <si>
    <t>Newtok</t>
  </si>
  <si>
    <t>Nightmute</t>
  </si>
  <si>
    <t>Nikolai</t>
  </si>
  <si>
    <t>Nikolski</t>
  </si>
  <si>
    <t>Noatak</t>
  </si>
  <si>
    <t>Nome</t>
  </si>
  <si>
    <t>Nondalton</t>
  </si>
  <si>
    <t>Noorvik</t>
  </si>
  <si>
    <t>Northway</t>
  </si>
  <si>
    <t>Northway Junction</t>
  </si>
  <si>
    <t>Northway Village</t>
  </si>
  <si>
    <t>Nuiqsut</t>
  </si>
  <si>
    <t>Nulato</t>
  </si>
  <si>
    <t>Nunam Iqua</t>
  </si>
  <si>
    <t>Nunapitchuk</t>
  </si>
  <si>
    <t>Old Harbor</t>
  </si>
  <si>
    <t>Oscarville</t>
  </si>
  <si>
    <t>Ouzinkie</t>
  </si>
  <si>
    <t>Paxson</t>
  </si>
  <si>
    <t>Pedro Bay</t>
  </si>
  <si>
    <t>Pelican</t>
  </si>
  <si>
    <t>Perryville</t>
  </si>
  <si>
    <t>Petersburg</t>
  </si>
  <si>
    <t>Pilot Point</t>
  </si>
  <si>
    <t>Pilot Station</t>
  </si>
  <si>
    <t>Pitkas Point</t>
  </si>
  <si>
    <t>Platinum</t>
  </si>
  <si>
    <t>Point Baker</t>
  </si>
  <si>
    <t>Point Hope</t>
  </si>
  <si>
    <t>Point Lay</t>
  </si>
  <si>
    <t>Port Alexander</t>
  </si>
  <si>
    <t>Port Alsworth</t>
  </si>
  <si>
    <t>Port Heiden</t>
  </si>
  <si>
    <t>Port Lions</t>
  </si>
  <si>
    <t>Port Protection</t>
  </si>
  <si>
    <t>Quinhagak</t>
  </si>
  <si>
    <t>Rampart</t>
  </si>
  <si>
    <t>Red Devil</t>
  </si>
  <si>
    <t>Ruby</t>
  </si>
  <si>
    <t>Russian Mission</t>
  </si>
  <si>
    <t>Saint George</t>
  </si>
  <si>
    <t>Saint Mary's</t>
  </si>
  <si>
    <t>Saint Michael</t>
  </si>
  <si>
    <t>Saint Paul</t>
  </si>
  <si>
    <t>Sand Point</t>
  </si>
  <si>
    <t>Savoonga</t>
  </si>
  <si>
    <t>Saxman</t>
  </si>
  <si>
    <t>Scammon Bay</t>
  </si>
  <si>
    <t>Selawik</t>
  </si>
  <si>
    <t>Shageluk</t>
  </si>
  <si>
    <t>Shaktoolik</t>
  </si>
  <si>
    <t>Shishmaref</t>
  </si>
  <si>
    <t>Shungnak</t>
  </si>
  <si>
    <t>Silver Springs</t>
  </si>
  <si>
    <t>Sitka</t>
  </si>
  <si>
    <t>Skagway</t>
  </si>
  <si>
    <t>Slana</t>
  </si>
  <si>
    <t>Sleetmute</t>
  </si>
  <si>
    <t>South Naknek</t>
  </si>
  <si>
    <t>Stebbins</t>
  </si>
  <si>
    <t>Stevens Village</t>
  </si>
  <si>
    <t>Stony River</t>
  </si>
  <si>
    <t>Takotna</t>
  </si>
  <si>
    <t>Tanacross</t>
  </si>
  <si>
    <t>Tanana</t>
  </si>
  <si>
    <t>Tatitlek</t>
  </si>
  <si>
    <t>Tazlina</t>
  </si>
  <si>
    <t>Teller</t>
  </si>
  <si>
    <t>Tenakee Springs</t>
  </si>
  <si>
    <t>Tetlin</t>
  </si>
  <si>
    <t>Thorne Bay</t>
  </si>
  <si>
    <t>Togiak</t>
  </si>
  <si>
    <t>Tok</t>
  </si>
  <si>
    <t>Toksook Bay</t>
  </si>
  <si>
    <t>Tolsona</t>
  </si>
  <si>
    <t>Tonsina</t>
  </si>
  <si>
    <t>Tuluksak</t>
  </si>
  <si>
    <t>Tuntutuliak</t>
  </si>
  <si>
    <t>Tununak</t>
  </si>
  <si>
    <t>Twin Hills</t>
  </si>
  <si>
    <t>Unalakleet</t>
  </si>
  <si>
    <t>Unalaska</t>
  </si>
  <si>
    <t>Upper Kalskag</t>
  </si>
  <si>
    <t>Valdez</t>
  </si>
  <si>
    <t>Venetie</t>
  </si>
  <si>
    <t>Wainwright</t>
  </si>
  <si>
    <t>Wales</t>
  </si>
  <si>
    <t>Whale Pass</t>
  </si>
  <si>
    <t>White Mountain</t>
  </si>
  <si>
    <t>Wiseman</t>
  </si>
  <si>
    <t>Womens Bay</t>
  </si>
  <si>
    <t>Wrangell</t>
  </si>
  <si>
    <t>Yakutat</t>
  </si>
  <si>
    <t>Community</t>
  </si>
  <si>
    <t>Priority 1</t>
  </si>
  <si>
    <t>Priority 2</t>
  </si>
  <si>
    <t>Priority 3</t>
  </si>
  <si>
    <t>Priority 4</t>
  </si>
  <si>
    <t>Priority 5</t>
  </si>
  <si>
    <t>Copper River</t>
  </si>
  <si>
    <t>Prince William Sound</t>
  </si>
  <si>
    <t>Maximize Energy Efficiency with a Focus on Reducing the High Cost of Space Heating</t>
  </si>
  <si>
    <t>Focus on Maintainance and Efficiency of Existing Infrastructure</t>
  </si>
  <si>
    <t>Developing Local Energy Generation with a Focus on Proven, Cost-Effective Technology</t>
  </si>
  <si>
    <t>Address Energy Issues and Common Needs through Collaboration</t>
  </si>
  <si>
    <t>Workforce development/utility op. training</t>
  </si>
  <si>
    <t>Wind ‐ id less turbulent sites</t>
  </si>
  <si>
    <t>Investigate geothermal potential</t>
  </si>
  <si>
    <t>secure funds/continue FS for Bonnie Rose Lake Hydro</t>
  </si>
  <si>
    <t>Priority 6</t>
  </si>
  <si>
    <t>Heat recovery for community bldgs.</t>
  </si>
  <si>
    <t>Space heating strategy</t>
  </si>
  <si>
    <t>Maintain and upgrade hydro at Town Creek</t>
  </si>
  <si>
    <t>Monitor tidal and wave power opportunties</t>
  </si>
  <si>
    <t>Complete harbor projects</t>
  </si>
  <si>
    <t>Build access road between village and harbor</t>
  </si>
  <si>
    <t>Improve airport runway</t>
  </si>
  <si>
    <t>Continue wind reconnaissance</t>
  </si>
  <si>
    <t>Maintain hydro &amp; use excess electricity for heating</t>
  </si>
  <si>
    <t>Investigate solar powered streetlights</t>
  </si>
  <si>
    <t>Assess renewable energy options for fish plant or for residential heat</t>
  </si>
  <si>
    <t>Feasibility of District Heating Loop for gov't bldgs</t>
  </si>
  <si>
    <t>Electric utility wind energy project</t>
  </si>
  <si>
    <t>Feasibility of Russel Creek Hydro</t>
  </si>
  <si>
    <t>Waste heat recovery project</t>
  </si>
  <si>
    <t>Monitor tidal power opportunities</t>
  </si>
  <si>
    <t>Investigate city fuel farm</t>
  </si>
  <si>
    <t>Address high line loss and diesel efficiency</t>
  </si>
  <si>
    <t>Assess feasibility of  expanding heat recovery to school</t>
  </si>
  <si>
    <t>finish wind feasibility study</t>
  </si>
  <si>
    <t>hydro feasibility for run of river</t>
  </si>
  <si>
    <t>Identify funding to complete Waterfall Creek hydro</t>
  </si>
  <si>
    <t>Complete wind feasibility study</t>
  </si>
  <si>
    <t>Secure a Power Purchase Agreement with Peter Pan</t>
  </si>
  <si>
    <t>Biomass feasibility</t>
  </si>
  <si>
    <t>Install met tower for wind study</t>
  </si>
  <si>
    <t>Interest in solar</t>
  </si>
  <si>
    <t>Monitor tidal energy opps</t>
  </si>
  <si>
    <t>Look into AVTEC utility operator training</t>
  </si>
  <si>
    <t>Overhaul generator &amp; upgrade distribution system</t>
  </si>
  <si>
    <t>Expand wind capacity, integration into grid</t>
  </si>
  <si>
    <t>Install electric boiler in school to harness excess wind energy and improve performance</t>
  </si>
  <si>
    <t>Assess feasibility of district heating with waste heat</t>
  </si>
  <si>
    <t>Install 95 kW wind turbine, integrate into existing grid</t>
  </si>
  <si>
    <t>Solar feasibility study</t>
  </si>
  <si>
    <t>Complete AEA Rural Power System Upgrade and heat recovery</t>
  </si>
  <si>
    <t>Lower bulk fuel costs by partnering with other buyers</t>
  </si>
  <si>
    <t>Harbor reconstruction and dredging</t>
  </si>
  <si>
    <t>Integrate TDX wind turbines into grid &amp; add wind turbines</t>
  </si>
  <si>
    <t>Feasibility of heating with electric boilers/excess wind</t>
  </si>
  <si>
    <t>Emergency energy generation for essential services</t>
  </si>
  <si>
    <t>Upgrade diesel power system</t>
  </si>
  <si>
    <t>Determine cause of line loss</t>
  </si>
  <si>
    <t>Shared fuel storage with St. George</t>
  </si>
  <si>
    <t>Store aviation fuel near airport</t>
  </si>
  <si>
    <t>Priority 7</t>
  </si>
  <si>
    <t>Continue wind study</t>
  </si>
  <si>
    <t>biomass‐ solid waste incineration for heat</t>
  </si>
  <si>
    <t>investigate solar uses</t>
  </si>
  <si>
    <t>Update Pyramid and Shaishnikof Creeks hydro plants</t>
  </si>
  <si>
    <t>heat pumps</t>
  </si>
  <si>
    <t>integrate private powerhouses</t>
  </si>
  <si>
    <t>LNG</t>
  </si>
  <si>
    <t>expand use of waste heat</t>
  </si>
  <si>
    <t>heat recovery</t>
  </si>
  <si>
    <t>Priority 8</t>
  </si>
  <si>
    <t>Priority 9</t>
  </si>
  <si>
    <t>Planning and Collaboration</t>
  </si>
  <si>
    <t>Energy Infrastructure</t>
  </si>
  <si>
    <t>Energy Efficiency</t>
  </si>
  <si>
    <t>Local Energy Generation</t>
  </si>
  <si>
    <t>Transportation</t>
  </si>
  <si>
    <t>Energy efficiency for all buildings from design stage</t>
  </si>
  <si>
    <t>more weatherization for homes</t>
  </si>
  <si>
    <t>install anemometer/interest in community wind power</t>
  </si>
  <si>
    <t>biomass pre‐feasibility study</t>
  </si>
  <si>
    <t>Add solar PV arrays to provide electricity for community buildings</t>
  </si>
  <si>
    <t>include energy in community planning</t>
  </si>
  <si>
    <t>Secure funds for design and construction of Indian Creek Hydro</t>
  </si>
  <si>
    <t>upgrade/repair on distribution system</t>
  </si>
  <si>
    <t>new round of weatherization</t>
  </si>
  <si>
    <t>Water reservoir &amp; distribution system need significant repairs</t>
  </si>
  <si>
    <t>Additional housing needed</t>
  </si>
  <si>
    <t>street light &amp; airport lighting upgrade to LEDs</t>
  </si>
  <si>
    <t>new dock construction</t>
  </si>
  <si>
    <t>Monitor &amp; maintain Packer's Creek Hydro</t>
  </si>
  <si>
    <t>Heat Recovery‐ electric boilers with excess hydro</t>
  </si>
  <si>
    <t>Re‐size powerhouse, smaller more efficient generator(s)</t>
  </si>
  <si>
    <t>Investigate wind power (alternative sites for met tower)</t>
  </si>
  <si>
    <t>Examine distribution/ transmission lines in poor condition</t>
  </si>
  <si>
    <t>geothermal/ground source heat pumps</t>
  </si>
  <si>
    <t>Weatherization on community buildings</t>
  </si>
  <si>
    <t>additional housing</t>
  </si>
  <si>
    <t>airport lighting/runway extension</t>
  </si>
  <si>
    <t>Energy efficiency measures</t>
  </si>
  <si>
    <t>determine alternative sites for wind study</t>
  </si>
  <si>
    <t>Explore intertie opportunities with Chignik or Chignik Lagoon</t>
  </si>
  <si>
    <t>2 new generators</t>
  </si>
  <si>
    <t>Water and sanitation system upgrade</t>
  </si>
  <si>
    <t>Install solar PV arrays on residences and community buildings</t>
  </si>
  <si>
    <t>Work with AEA on integration of small wind turbines to utility grid</t>
  </si>
  <si>
    <t>Investigate hydro and/or solar for more renewable power generation</t>
  </si>
  <si>
    <t>Energy efficiency (EE) in buildings, homes, and transportation</t>
  </si>
  <si>
    <t>EE awarness &amp; education</t>
  </si>
  <si>
    <t>Explore the feasibility of developing renewable sources of energy</t>
  </si>
  <si>
    <t> Explore the feasibility of distributed energy systems</t>
  </si>
  <si>
    <t>Expand heat recovery system</t>
  </si>
  <si>
    <t>Determine wind resource &amp; develop if feasible</t>
  </si>
  <si>
    <t>Intertie with New Stuyahok</t>
  </si>
  <si>
    <t>Road between Ekwok &amp; New Stuyahok</t>
  </si>
  <si>
    <t>Alternative method fuel delivey due to low river level</t>
  </si>
  <si>
    <t>Pilot wind project, if proven will be expanded</t>
  </si>
  <si>
    <t>Solar thermal for homes</t>
  </si>
  <si>
    <t>Hydrokinetic potential of Kvichak River</t>
  </si>
  <si>
    <t>Energy efficiency and conservation in village</t>
  </si>
  <si>
    <t>new site for tank farm (eroding into river)</t>
  </si>
  <si>
    <t>generator training</t>
  </si>
  <si>
    <t>More solar for residences and community buildings</t>
  </si>
  <si>
    <t>INNEC: Maintain year round capacity of Tazimina, increase river intake</t>
  </si>
  <si>
    <t>INNEC: Upgrade distribution infrastructure Newhalen to Nondalton</t>
  </si>
  <si>
    <t>Hook‐up additional electric boilers</t>
  </si>
  <si>
    <t>bridge between Iliamna &amp; Nondalton</t>
  </si>
  <si>
    <t>dock/barge landing</t>
  </si>
  <si>
    <t>energy efficiency measures in community buildings</t>
  </si>
  <si>
    <t>NEA:  Investigate heat absorption for ice production in summer</t>
  </si>
  <si>
    <t>NEA: Stack heat recovery</t>
  </si>
  <si>
    <t>Re‐design &amp; test wind system build up to medium or high penetration</t>
  </si>
  <si>
    <t>Expand GARN cordwood boiler system to heat additional buildings</t>
  </si>
  <si>
    <t>Add solar to buildings and residences</t>
  </si>
  <si>
    <t>Power lines need upgrading</t>
  </si>
  <si>
    <t>need more homes</t>
  </si>
  <si>
    <t>Finalize wind project design</t>
  </si>
  <si>
    <t>update water &amp; sewer system</t>
  </si>
  <si>
    <t>determine alternative fuel delivery method due to lower river leve</t>
  </si>
  <si>
    <t>more homes needed</t>
  </si>
  <si>
    <t>Continue wind study &amp; if feasible, develop</t>
  </si>
  <si>
    <t>Expand heat recovery to community and tribal buildings</t>
  </si>
  <si>
    <t>Expand distribution system to reach all residents</t>
  </si>
  <si>
    <t>Investigate heat absorption for flash freezing</t>
  </si>
  <si>
    <t>Need new dock, current is being affected by erosion</t>
  </si>
  <si>
    <t>build more homes</t>
  </si>
  <si>
    <t>Continue with wind power development</t>
  </si>
  <si>
    <t>Install heat recovery system</t>
  </si>
  <si>
    <t>interest in intertie to Dillingham</t>
  </si>
  <si>
    <t>road access to Dillingham</t>
  </si>
  <si>
    <t>water/sewer system in need of repairs</t>
  </si>
  <si>
    <t>NEA: Investigate heat absorption for ice production in summer</t>
  </si>
  <si>
    <t>Increase energy efficiency of school buildings</t>
  </si>
  <si>
    <t>more affordable housing</t>
  </si>
  <si>
    <t>more weatherization in homes</t>
  </si>
  <si>
    <t>New lift station/replacement</t>
  </si>
  <si>
    <t>Energy efficiency ‐ Remodel school and renovate school gym</t>
  </si>
  <si>
    <t>Continue with wind feasibility project</t>
  </si>
  <si>
    <t>complete heat recovery project</t>
  </si>
  <si>
    <t>Additional work on fuel storage and transport planned, seeking funds</t>
  </si>
  <si>
    <t>Water/Sewer lines need upgrading</t>
  </si>
  <si>
    <t>continue with biomass feasibility, seeking funds</t>
  </si>
  <si>
    <t>Complete replacement of water system</t>
  </si>
  <si>
    <t>Continue design &amp; permitting for Knutson Creek hydro</t>
  </si>
  <si>
    <t>Expand use of solar thermal devices</t>
  </si>
  <si>
    <t>extension of airport runway to allow larger fuel deliveries</t>
  </si>
  <si>
    <t>more houses needed</t>
  </si>
  <si>
    <t>Expand use of solar PV on community buildings</t>
  </si>
  <si>
    <t>expand use/options for ground source heat pumps</t>
  </si>
  <si>
    <t>weatherization needed in older homes</t>
  </si>
  <si>
    <t>alternative energy source for swimming pool</t>
  </si>
  <si>
    <t>Continue with wind project development</t>
  </si>
  <si>
    <t>install meter boxes on homes</t>
  </si>
  <si>
    <t>set‐up back‐up energy source</t>
  </si>
  <si>
    <t>more weatherization and energy efficiency  measures or replace dilapidated homes</t>
  </si>
  <si>
    <t>Add solar arrays to residences and public buildings</t>
  </si>
  <si>
    <t>New heat recovery system to serve newly built school and buildings</t>
  </si>
  <si>
    <t>Public barge and landing strip to lower cost of fuel delivery</t>
  </si>
  <si>
    <t>Continue with wind project design</t>
  </si>
  <si>
    <t>Address tank farm erosion, solution needed urgently</t>
  </si>
  <si>
    <t>Interest in hydro, re‐do feasibility study</t>
  </si>
  <si>
    <t>Interest in drilling test sites for geothermal project</t>
  </si>
  <si>
    <t>weatherization and energy efficiency</t>
  </si>
  <si>
    <t>investigate wind power</t>
  </si>
  <si>
    <t>Heat recovery project under construction</t>
  </si>
  <si>
    <t>small hydro project</t>
  </si>
  <si>
    <t>Interest in intertie to Twin Hills</t>
  </si>
  <si>
    <t>Tank farm upgrade urgently needed due to erosion on site</t>
  </si>
  <si>
    <t>Upgrade to water and sewer lines</t>
  </si>
  <si>
    <t>Add solar arrays to homes and community buildings</t>
  </si>
  <si>
    <t>New low‐maintenance generators needed</t>
  </si>
  <si>
    <t>Alternative method for fuel delivery due to lower river level</t>
  </si>
  <si>
    <t>Upkeep of road pads built on tundra and moss</t>
  </si>
  <si>
    <t>need more homes and community buildings</t>
  </si>
  <si>
    <t>Reconnaissance/Feasibility</t>
  </si>
  <si>
    <t>Resource Development</t>
  </si>
  <si>
    <t>Transmission Interties</t>
  </si>
  <si>
    <t>Tribe: Residential and community facility EE&amp;C</t>
  </si>
  <si>
    <t>biomass heating of multiple buildings (in progress, 2013)</t>
  </si>
  <si>
    <t>solar thermal and P/V (feasibility)</t>
  </si>
  <si>
    <t>wind at new airport site (feasibility)</t>
  </si>
  <si>
    <t>help facilitate training and workshops.</t>
  </si>
  <si>
    <t>Tribe: Five Mile Creek Hydroelectric Project: CDR complete (Next steps: site mapping, permitting, final design)</t>
  </si>
  <si>
    <t>Cannon Hill Wind feasibility</t>
  </si>
  <si>
    <t>in-river hydrokinetic feasibility (future)</t>
  </si>
  <si>
    <t>CRBRHA and ACDC: Residential weatherization (2015-17).</t>
  </si>
  <si>
    <t>Tribe: Develop biomass heating</t>
  </si>
  <si>
    <t>complete construction of an energy efficient multipurpose recreational building</t>
  </si>
  <si>
    <t>continue EE lighting upgrades</t>
  </si>
  <si>
    <t>support development of renewables.</t>
  </si>
  <si>
    <t>Tribe: Develop biomass heating loop for Buster Green Memorial Facility (BGMF), garage, several homes.</t>
  </si>
  <si>
    <t>Install LED lighting throughout BGMF</t>
  </si>
  <si>
    <t>study feasibility of adding solar panels.</t>
  </si>
  <si>
    <t>Small EE home design.</t>
  </si>
  <si>
    <t>ACDC: Residential weatherization (2015-17).</t>
  </si>
  <si>
    <t>Ahtna: LNG demo, solar P/V project.</t>
  </si>
  <si>
    <t>CRSD: EE upgrades at school &amp; admin bldg (FY16 CIP request)</t>
  </si>
  <si>
    <t>CVEA: Replace older diesel generators (2016).</t>
  </si>
  <si>
    <t>Hub of Alaska solar P/V.</t>
  </si>
  <si>
    <t>Fisher Fuel: 24-hr depot</t>
  </si>
  <si>
    <t>Tribe: Complete pellet/briquette mill.</t>
  </si>
  <si>
    <t>Assess connections to existing heat loop.</t>
  </si>
  <si>
    <t>Energy upgrades to community hall.</t>
  </si>
  <si>
    <t>Increase residential EE program use.</t>
  </si>
  <si>
    <t>ANTHC: water and sewer energy audit/upgrades.</t>
  </si>
  <si>
    <t>CRBRHA: Residential weatherization (2015-17).</t>
  </si>
  <si>
    <t>CRSD: EE upgrades at school (FY16 CIP request).</t>
  </si>
  <si>
    <t>Public input: Address need for 3-phase power.</t>
  </si>
  <si>
    <t>NPS: Kennecott Mine solar P/V project (2015).</t>
  </si>
  <si>
    <t>From Phase I: McCarthy Lodge/Ma Johnson's Hotel diesel generation project (feasibility)</t>
  </si>
  <si>
    <t>recycling and garbage project</t>
  </si>
  <si>
    <t>FireWise program.</t>
  </si>
  <si>
    <t>residential stand-alone renewables</t>
  </si>
  <si>
    <t>Tribe:Fuel reduction project</t>
  </si>
  <si>
    <t>biomass unit for apartments</t>
  </si>
  <si>
    <t>bike path to downtown (2015)</t>
  </si>
  <si>
    <t>community garden if interest</t>
  </si>
  <si>
    <t>From Phase I: energy planning/energy committee (human capacity)</t>
  </si>
  <si>
    <t>public and residential EE&amp;C</t>
  </si>
  <si>
    <t>study feasibility of renewables.</t>
  </si>
  <si>
    <t>Public input: Complete Glenn Highway improvements and reroute Moose Alley to reduce transportation costs to Anchorage.</t>
  </si>
  <si>
    <t>Improve access to firewood on state lands.</t>
  </si>
  <si>
    <t>Interest in low-interest loans for residential EE and renewable energy upgrades.</t>
  </si>
  <si>
    <t>Public input: focus on residential needs and priorities.</t>
  </si>
  <si>
    <t>AP&amp;T: Connect Slana grid with CVEA grid.</t>
  </si>
  <si>
    <t>CRSD: K-12 school renovation (FY16 CIP request).</t>
  </si>
  <si>
    <t>Public input: interest in intertie and off-grid sustainability.</t>
  </si>
  <si>
    <t>pedestrian bridge</t>
  </si>
  <si>
    <t>Tribe: Woodchip biomass heating loop - 4 buildings, wood from brush crews (RE Fund 8 award)</t>
  </si>
  <si>
    <t>CRBRHA: mobile home park redevelopment (15 EE units)</t>
  </si>
  <si>
    <t>Public input: Electrical work in older homes/safety issues</t>
  </si>
  <si>
    <t>EE audits/retrofits</t>
  </si>
  <si>
    <t>DIY classes.</t>
  </si>
  <si>
    <t>Ahtna: Continue natural gas exploration near Tolsona. Next steps: exploratory drilling and site work, development plan (2015Ͳ2016).</t>
  </si>
  <si>
    <t>Building Energy Efficiency</t>
  </si>
  <si>
    <t>Power Generation</t>
  </si>
  <si>
    <t>Heating</t>
  </si>
  <si>
    <t>Education and Outreach</t>
  </si>
  <si>
    <t>Planning for the Future</t>
  </si>
  <si>
    <t>Fix/expand solar</t>
  </si>
  <si>
    <t>Biomass heat for community bldgs</t>
  </si>
  <si>
    <t>EE upgrades in public bldgs &amp; homes</t>
  </si>
  <si>
    <t>LED street lights</t>
  </si>
  <si>
    <t>bridge to Allakaket</t>
  </si>
  <si>
    <t>road to Bettles</t>
  </si>
  <si>
    <t>intertie to Bettles</t>
  </si>
  <si>
    <t>microhydro</t>
  </si>
  <si>
    <t>rebuild washeteria</t>
  </si>
  <si>
    <t>Biomass heating for community buildings</t>
  </si>
  <si>
    <t>waste oil burner</t>
  </si>
  <si>
    <t>expand solar to clinic</t>
  </si>
  <si>
    <t>expand heat recovery to clinic</t>
  </si>
  <si>
    <t>LED street light retrofits</t>
  </si>
  <si>
    <t>EE education</t>
  </si>
  <si>
    <t>Priority 10</t>
  </si>
  <si>
    <t>Priority 11</t>
  </si>
  <si>
    <t>Energy audits, energy efficiency, upgrades, awareness and education, and upgrade schools</t>
  </si>
  <si>
    <t>add solar to homes &amp; community bldgs.</t>
  </si>
  <si>
    <t>biomass heating for city hall, clinic, tribal hall &amp; washeteria</t>
  </si>
  <si>
    <t>repair heat recovery system</t>
  </si>
  <si>
    <t>Solar panels on homes &amp; community bldgs.</t>
  </si>
  <si>
    <t>re‐site bulk fuel storage</t>
  </si>
  <si>
    <t>address high line loss</t>
  </si>
  <si>
    <t>school electricity metering</t>
  </si>
  <si>
    <t>generator replacement or rebuild</t>
  </si>
  <si>
    <t>utility clerk training</t>
  </si>
  <si>
    <t>Repair heat recovery system</t>
  </si>
  <si>
    <t>biomass heating for community building</t>
  </si>
  <si>
    <t>add additional community facilities to PCE</t>
  </si>
  <si>
    <t>Install heat recovery for school</t>
  </si>
  <si>
    <t>repair/upgrade generators</t>
  </si>
  <si>
    <t>solar PV on homes &amp; community buildings</t>
  </si>
  <si>
    <t>LED street lights in next few years</t>
  </si>
  <si>
    <t>add community facilities to PCE</t>
  </si>
  <si>
    <t>Feasibility of utility‐scale solar</t>
  </si>
  <si>
    <t>more bulk fuel storage</t>
  </si>
  <si>
    <t>install heat recovery for school &amp; teacher housing</t>
  </si>
  <si>
    <t>EE upgrades to washeteria</t>
  </si>
  <si>
    <t>EE public housing through rehab &amp; new construction</t>
  </si>
  <si>
    <t>Add solar PV to homes &amp; community buildings</t>
  </si>
  <si>
    <t>retrofit VC owned triplex</t>
  </si>
  <si>
    <t>Biomass heating systems for community buildings</t>
  </si>
  <si>
    <t>look into wind</t>
  </si>
  <si>
    <t>EE &amp; basic retrofits to new buildings (post‐flood)</t>
  </si>
  <si>
    <t>utility‐scale solar coming online</t>
  </si>
  <si>
    <t>solar PV on tribal office</t>
  </si>
  <si>
    <t>CHP Biomass project</t>
  </si>
  <si>
    <t>Solar PV in place add to RCC building</t>
  </si>
  <si>
    <t>develop logging area for stockpiling wood</t>
  </si>
  <si>
    <t>apply for DOE TA</t>
  </si>
  <si>
    <t>EE &amp; cost effective heating &amp; lighting in school</t>
  </si>
  <si>
    <t>used oil program</t>
  </si>
  <si>
    <t>Biomass steam plant utilidor upgrade</t>
  </si>
  <si>
    <t>More solar PV arrays</t>
  </si>
  <si>
    <t>Biomass heating for GILA</t>
  </si>
  <si>
    <t>Residential smart meters ‐ remote monitor by utility</t>
  </si>
  <si>
    <t>Powerhouse and electric  distribution upgrade  &amp; improve efficiency</t>
  </si>
  <si>
    <t>Biomass heating for community hall</t>
  </si>
  <si>
    <t>Add solar panels to homes and community bldgs</t>
  </si>
  <si>
    <t>work with AVEC</t>
  </si>
  <si>
    <t>Heat recovery system for community bldgs</t>
  </si>
  <si>
    <t>Re‐start electrical system</t>
  </si>
  <si>
    <t>biomass heating for community buildings</t>
  </si>
  <si>
    <t>solar on homes or for small‐scale utility</t>
  </si>
  <si>
    <t>Add solar panels to homes and community buildings</t>
  </si>
  <si>
    <t>heat recovery for water system</t>
  </si>
  <si>
    <t>community‐ scale biomass project</t>
  </si>
  <si>
    <t>Need additional bulk fuel storage</t>
  </si>
  <si>
    <t>need additional 100 kW generator for utility &amp; restore internet connection with power plant</t>
  </si>
  <si>
    <t>assess distribution system (single phase not three phase)</t>
  </si>
  <si>
    <t>anemometer installed for wind study</t>
  </si>
  <si>
    <t>EE upgrades &amp; education</t>
  </si>
  <si>
    <t>Add solar panels to homes &amp; community bldgs</t>
  </si>
  <si>
    <t>biomass heating for WTP &amp; clinic</t>
  </si>
  <si>
    <t>energy efficiency upgrades to sanitation system in progress</t>
  </si>
  <si>
    <t>Energy efficiency upgrades to sanitation system</t>
  </si>
  <si>
    <t>Add solar to clinic</t>
  </si>
  <si>
    <t>complete power plant upgrades &amp; heat recovery system</t>
  </si>
  <si>
    <t>Add BTU meter for recovered heat sales</t>
  </si>
  <si>
    <t>address high line loss &amp; distribution upgrade</t>
  </si>
  <si>
    <t>EE upgrades to clinic &amp; community bldgs</t>
  </si>
  <si>
    <t>biomass heating installed for washeteria, clinic, city &amp; tribal offices</t>
  </si>
  <si>
    <t>Extend electrical lines to existing homes &amp; areas of development</t>
  </si>
  <si>
    <t>additional Wx on homes</t>
  </si>
  <si>
    <t>Install street lights (LED)</t>
  </si>
  <si>
    <t>Install synchornous switchgear for all generators</t>
  </si>
  <si>
    <t>Add solar PV to homes &amp; community bldgs</t>
  </si>
  <si>
    <t>interest in run of river hydro</t>
  </si>
  <si>
    <t>IASD interested in EE upgrades for schools</t>
  </si>
  <si>
    <t>replace electrical meters</t>
  </si>
  <si>
    <t>road to Ruby</t>
  </si>
  <si>
    <t>Biomass heating for multipurpose bldg</t>
  </si>
  <si>
    <t>do another wind study in different site</t>
  </si>
  <si>
    <t>utility scale solar PV project with AVEC</t>
  </si>
  <si>
    <t>truck needed for fuel delivery</t>
  </si>
  <si>
    <t>Biomass project with city/school&amp; tribe</t>
  </si>
  <si>
    <t>solar PV for buildings &amp; homes</t>
  </si>
  <si>
    <t>energy efficiency programs to reduce electricity usage</t>
  </si>
  <si>
    <t>Solar panels for community hall addition</t>
  </si>
  <si>
    <t>basic training on home weatherization &amp; maintenance</t>
  </si>
  <si>
    <t>geothermal feasibility study</t>
  </si>
  <si>
    <t>working with AP&amp;T on solar farm</t>
  </si>
  <si>
    <t>Solar PV for community buildings</t>
  </si>
  <si>
    <t>Heat recovery system</t>
  </si>
  <si>
    <t>hydro assessment</t>
  </si>
  <si>
    <t>biomass heating for community bldgs.</t>
  </si>
  <si>
    <t>new generator</t>
  </si>
  <si>
    <t>solar for homes &amp; buildings</t>
  </si>
  <si>
    <t>complete LED street light retrofits</t>
  </si>
  <si>
    <t>repair electrical poles (leaning)</t>
  </si>
  <si>
    <t>road to Eureka</t>
  </si>
  <si>
    <t>Add solar PV to homes</t>
  </si>
  <si>
    <t>address lineloss/replace transformers</t>
  </si>
  <si>
    <t>Additional weatherization on homes, doors and windows</t>
  </si>
  <si>
    <t>complete/re‐do street light retrofit</t>
  </si>
  <si>
    <t>wood stove change out program</t>
  </si>
  <si>
    <t>get the solar thermal system on the washeteria working again</t>
  </si>
  <si>
    <t>Generator upgrade</t>
  </si>
  <si>
    <t>repair of village's powerhouse switchgear &amp; recommission powerhouse</t>
  </si>
  <si>
    <t>repair barge landing bulkhead</t>
  </si>
  <si>
    <t>add solar PV on homes and community buildings</t>
  </si>
  <si>
    <t>partner with school to use empty bulk fuel tanks.</t>
  </si>
  <si>
    <t>Reduce line loss</t>
  </si>
  <si>
    <t>Yerrick Creek hydro</t>
  </si>
  <si>
    <t>biomass system almost operating for multiuse building</t>
  </si>
  <si>
    <t>add solar PV to community buildings &amp; homes</t>
  </si>
  <si>
    <t>Energy efficiency audits and upgrades of homes and commercial buildings</t>
  </si>
  <si>
    <t>Complete forestry harvest plan</t>
  </si>
  <si>
    <t>operator training</t>
  </si>
  <si>
    <t>road connection near Manley Hot Springs</t>
  </si>
  <si>
    <t>wind and hydro (long term)</t>
  </si>
  <si>
    <t>Biomass for community buildings</t>
  </si>
  <si>
    <t>energy efficiency upgrades to buildings</t>
  </si>
  <si>
    <t>Interest in EPA wood stove change out</t>
  </si>
  <si>
    <t>Biomass in Tok school</t>
  </si>
  <si>
    <t>Wind studies ‐ Chisana Mt. &amp; 7‐Mile</t>
  </si>
  <si>
    <t>Investigate options for utility scale solar</t>
  </si>
  <si>
    <t>wood stove change‐out program</t>
  </si>
  <si>
    <t>monitor trucking of LNG</t>
  </si>
  <si>
    <t>expand solar PV on homes &amp; private buildings</t>
  </si>
  <si>
    <t>Repair heat recovery to washeteria</t>
  </si>
  <si>
    <t>additional fuel storage at airport</t>
  </si>
  <si>
    <t>Generator replacement or rebuild needed</t>
  </si>
  <si>
    <t>PV panels on washeteria ‐ expand use if possible</t>
  </si>
  <si>
    <t>Encourage Energy Efficiency and Conservation of Homes, Businesses, and Private Capital</t>
  </si>
  <si>
    <t>Maximize Energy Efficiency of Community Buildings and Infrastructure</t>
  </si>
  <si>
    <t>Strengthen Utilities to Ensure Maintenance of Current Infrastructure, with a Focus on Maximizing Diesel Efficiency, Heat and Electric Supply and Incorporating New Power</t>
  </si>
  <si>
    <t>Investigate and Develop Local Energy Generation and Monitoring Emerging Technologies for Both Supply and Efficiency</t>
  </si>
  <si>
    <t>Wind/Hydro investment with overall power system upgrade</t>
  </si>
  <si>
    <t>Address electricity frequency issues</t>
  </si>
  <si>
    <t>Truck to shuttle fuel from bulk fuel facility to powerhouse</t>
  </si>
  <si>
    <t>Need AMPY Smart meters</t>
  </si>
  <si>
    <t>Replace existing generators with larger capacity units</t>
  </si>
  <si>
    <t>Implement energy efficiency programs</t>
  </si>
  <si>
    <t>Continue ANTHC efforts to improve water systems</t>
  </si>
  <si>
    <t>Install a new MET tower to study wind potential</t>
  </si>
  <si>
    <t>Focus on energy conservation internally and externally to manage demand</t>
  </si>
  <si>
    <t>Future hydroelectric expansion at Upper Hidden Basin</t>
  </si>
  <si>
    <t>Add more wind or other renewables to meet future load demand</t>
  </si>
  <si>
    <t>Plan for dam upgrade and reservoir expansion</t>
  </si>
  <si>
    <t>Expand hydro to heat to city, clinic buildings</t>
  </si>
  <si>
    <t>Work with AEA to set up MET towers; study integration with diesel and hydro system</t>
  </si>
  <si>
    <t>Hydro: Continue design, permitting, and construction</t>
  </si>
  <si>
    <t>Education to improve overall efficient use of power</t>
  </si>
  <si>
    <t>Continue work on mill to manufacture wood pellets</t>
  </si>
  <si>
    <t>Energy Efficiency: 1) Public Buildings, 2) Homes, old division, 3) Commercial</t>
  </si>
  <si>
    <t>Continue investigation into wind potential</t>
  </si>
  <si>
    <t>Improve water lines, reduce leakage and costs</t>
  </si>
  <si>
    <t>Propane costs are high and must be re-filled in Kodiak; interest in bulk refill facility</t>
  </si>
  <si>
    <t>Significant lumber and saw mill activity in Ouzinkie; clustering of buildings presents possibility for biomass district heating loop</t>
  </si>
  <si>
    <t>Upgrade distribution lines</t>
  </si>
  <si>
    <t>More small scale solar PV and solar thermal</t>
  </si>
  <si>
    <t>Weatherization of public buildings is top EE priority</t>
  </si>
  <si>
    <t>Replace exterior lights on public and private buildings with LEDs</t>
  </si>
  <si>
    <t>Reduction in the Cost of Energy</t>
  </si>
  <si>
    <t>Develop a Stable Long-Range Local Energy Supply</t>
  </si>
  <si>
    <t>Achieve Independence from Outside Fuels if Possible</t>
  </si>
  <si>
    <t>Regional Unification of Operation</t>
  </si>
  <si>
    <t>Local Economic Development</t>
  </si>
  <si>
    <t>Work towards a Cleaner  Environment/Reduce Carbon Footprint</t>
  </si>
  <si>
    <t>Lower the Cost of Energy for Future Generations</t>
  </si>
  <si>
    <t>While Protecting Subsistence Resources</t>
  </si>
  <si>
    <t>Residential solar thermal and electric</t>
  </si>
  <si>
    <t>Energy-efficiency education and upgrades</t>
  </si>
  <si>
    <t>Wind/solar kits for fish camps</t>
  </si>
  <si>
    <t>Biomass boiler system in washeteria 2014/2015</t>
  </si>
  <si>
    <t>Biomass system at WTP 2014</t>
  </si>
  <si>
    <t>Water &amp; sewer energy-efficiency upgrades (ARUC)</t>
  </si>
  <si>
    <t>Cosmos Hills hydroelectric feasibility study (completed 2014)</t>
  </si>
  <si>
    <t>Cosmos Hills wind resource and intertie assessment</t>
  </si>
  <si>
    <t>Biomass study in community building 2014</t>
  </si>
  <si>
    <t>Wind diesel feasibility study – Met tower 2014</t>
  </si>
  <si>
    <t>Shungnak/Ambler intertie</t>
  </si>
  <si>
    <t>Wind feasibility study</t>
  </si>
  <si>
    <t>Solar farm feasibility study</t>
  </si>
  <si>
    <t>Biomass feasibility study</t>
  </si>
  <si>
    <t>Wind/solar combo kits for fish camps</t>
  </si>
  <si>
    <t>Solar PV at WTP – 2014</t>
  </si>
  <si>
    <t>TED meters – 2014 install and education</t>
  </si>
  <si>
    <t>Energy efficiency education and upgrades</t>
  </si>
  <si>
    <t>Heat recovery feasibility study – 2014</t>
  </si>
  <si>
    <t>Heat recovery system at WTP</t>
  </si>
  <si>
    <t>Solar farm feasibility study – 2014</t>
  </si>
  <si>
    <t>TED meters 2014 install and education</t>
  </si>
  <si>
    <t>Power plant upgrade to incorporate alternative energy resources</t>
  </si>
  <si>
    <t>Energy efficient design of native store</t>
  </si>
  <si>
    <t>Heat recovery system upgrade</t>
  </si>
  <si>
    <t>Energy efficiency improvements to water/sewer</t>
  </si>
  <si>
    <t>Repower wind diesel – 2014</t>
  </si>
  <si>
    <t>Red Dog Port fuel haul project</t>
  </si>
  <si>
    <t>TED meters install and education 2014</t>
  </si>
  <si>
    <t>Solar PV at WTP - 2014</t>
  </si>
  <si>
    <t>Red Dog port site - Kivalina wind transmission feasibility study (May 2014)</t>
  </si>
  <si>
    <t>Residential energy efficiency upgrades and education</t>
  </si>
  <si>
    <t>Heat recovery at water treatment plant</t>
  </si>
  <si>
    <t>Wind study at new school site</t>
  </si>
  <si>
    <t>Solar PV, solar thermal at water treatment plant</t>
  </si>
  <si>
    <t>Energy efficiency upgrades for secondary load for hybrid system (integrated system for alternative energy resources)</t>
  </si>
  <si>
    <t>TED meters installation and education 2014</t>
  </si>
  <si>
    <t>Community electrical assessment</t>
  </si>
  <si>
    <t>Wind diesel final design 2014</t>
  </si>
  <si>
    <t>ARUC startup: heat recovery</t>
  </si>
  <si>
    <t>Deering community photovoltaic</t>
  </si>
  <si>
    <t>Water and sewer energy efficiency upgrades</t>
  </si>
  <si>
    <t>Smart grid</t>
  </si>
  <si>
    <t>Waste to energy biofuel – 2014</t>
  </si>
  <si>
    <t>Eocycle turbine testing 2014</t>
  </si>
  <si>
    <t>Design Kotzebue-Cape Blossom Road and utility corridor</t>
  </si>
  <si>
    <t>Committed Resources</t>
  </si>
  <si>
    <t>DSM/EE Programs</t>
  </si>
  <si>
    <t>Biomass Conversion Programs</t>
  </si>
  <si>
    <t>Next Increment of Hydro and Other Renewable Projects</t>
  </si>
  <si>
    <t>Thayer Creek Hydro or other renewable project</t>
  </si>
  <si>
    <t>Biomass and heat pumps for space heat</t>
  </si>
  <si>
    <t>Public building energy audits and retrofits</t>
  </si>
  <si>
    <t>Energy efficiency retrofits</t>
  </si>
  <si>
    <t>Biomass implementation for space heat</t>
  </si>
  <si>
    <t>Crooked Creek Hydro</t>
  </si>
  <si>
    <t>Intertie to Glacier Bay National Park</t>
  </si>
  <si>
    <t>Energy efficiency and retrofits</t>
  </si>
  <si>
    <t>Public facility biomass heating</t>
  </si>
  <si>
    <t>Rural Power System Upgrade (RPSU)</t>
  </si>
  <si>
    <t>Next increment of hydro</t>
  </si>
  <si>
    <t>Biomass feasibility / district heating loop</t>
  </si>
  <si>
    <t>Street and harbor lighting retrofits</t>
  </si>
  <si>
    <t>Energy efficiency in private and public buildings</t>
  </si>
  <si>
    <t>Water Supply Hydro</t>
  </si>
  <si>
    <t>Hiilangaay Hydroelectric (Reynolds Creek)</t>
  </si>
  <si>
    <t>Shift electric resistance heat to heat pumps</t>
  </si>
  <si>
    <t>Adoption of electric vehicles</t>
  </si>
  <si>
    <t>Energy efficiency and conservation measures</t>
  </si>
  <si>
    <t>Biomass heating projects</t>
  </si>
  <si>
    <t>Hydro development</t>
  </si>
  <si>
    <t>Retrofits to public and private buildings</t>
  </si>
  <si>
    <t>Gunnuk Creek hydroelectric project</t>
  </si>
  <si>
    <t>Wood-fired heating district feasibility study</t>
  </si>
  <si>
    <t>Kake-Petersburg Intertie</t>
  </si>
  <si>
    <t>Bulk fuel, generator upgrades</t>
  </si>
  <si>
    <t>Community-wide energy efficiency and retrofits</t>
  </si>
  <si>
    <t>Metlakatla-Ketchikan Intertie</t>
  </si>
  <si>
    <t>Heat pumps</t>
  </si>
  <si>
    <t>Upgrade substations and transmission system</t>
  </si>
  <si>
    <t>West Creek Hydro</t>
  </si>
  <si>
    <t>Burro Creek Hydro</t>
  </si>
  <si>
    <t>Indian River Hydro</t>
  </si>
  <si>
    <t>Neck Lake Hydro</t>
  </si>
  <si>
    <t>Renewable energy feasibility</t>
  </si>
  <si>
    <t>District heating</t>
  </si>
  <si>
    <t>Maximize Economic Impact with a Focus on Community Viability</t>
  </si>
  <si>
    <t>Energy Management</t>
  </si>
  <si>
    <t>Inadequate Infrastructure</t>
  </si>
  <si>
    <t>Energy Financing</t>
  </si>
  <si>
    <t>Education</t>
  </si>
  <si>
    <t>Renovate electrical system</t>
  </si>
  <si>
    <t>Hydro feasibility</t>
  </si>
  <si>
    <t>Relocate power plant to higher ground</t>
  </si>
  <si>
    <t>Investigate renewables (wind)</t>
  </si>
  <si>
    <t>Renovate older homes for EE</t>
  </si>
  <si>
    <t>Upgrade housing for EE</t>
  </si>
  <si>
    <t>Ensure new construction meets 5-star EE standard</t>
  </si>
  <si>
    <t>Heat recovery</t>
  </si>
  <si>
    <t>Alternative energy</t>
  </si>
  <si>
    <t>Distribution system maintenance</t>
  </si>
  <si>
    <t>Energy Efficiency &amp; Conservation</t>
  </si>
  <si>
    <t>Maintenance &amp; Operations</t>
  </si>
  <si>
    <t>Planning</t>
  </si>
  <si>
    <t>Communication</t>
  </si>
  <si>
    <t>Water and sewer EE audits</t>
  </si>
  <si>
    <t>Wind assessment in new location</t>
  </si>
  <si>
    <t>School audit and EE upgrades</t>
  </si>
  <si>
    <t>Explore solar &amp; biomass</t>
  </si>
  <si>
    <t>EE on all buildings (residential and commercial)</t>
  </si>
  <si>
    <t>EE on all buildings</t>
  </si>
  <si>
    <t>Capture more heat recovery</t>
  </si>
  <si>
    <t>Solar potential</t>
  </si>
  <si>
    <t>Alternative energy source to heat pool</t>
  </si>
  <si>
    <t>More solar studies and application (one home)</t>
  </si>
  <si>
    <t>Water supply boom/bust – needs EE</t>
  </si>
  <si>
    <t>Citywide EE assessment (Eyak)</t>
  </si>
  <si>
    <t>Integrate as many renewables as possible</t>
  </si>
  <si>
    <t>Feasibility and alternative energy options</t>
  </si>
  <si>
    <t>EE and audits on all buildings</t>
  </si>
  <si>
    <t>Implement Energy Audits on School, City Building, IRA Building, Fire Station and M&amp;O shop.</t>
  </si>
  <si>
    <t>Upgrade Electrical System</t>
  </si>
  <si>
    <t>Generator upgrade to accept alternative power</t>
  </si>
  <si>
    <t>Prepare Geothermal Feasibility Study</t>
  </si>
  <si>
    <t>Conduct Hydroelectric Feasibility study on Contact Creek</t>
  </si>
  <si>
    <t>Implement Energy Audits on School, USDW Building and Fire Station</t>
  </si>
  <si>
    <t>Atqasuk Transmission line Preliminary Design and Permitting</t>
  </si>
  <si>
    <t>Implement Energy Audits on C St. Shop/Warehouse, Heavy Equipment Shop, Heavy Equipment Storage building, Fire Station #1 &amp;#2, Municipal Bus Barn, Barrow Sanitation Building, Search and Rescue Hangar, Shipping &amp; Receiving Building, Light Duty Shop, Iñupiat Heritage Center Building, School District Bus Barn, Public Works Office building.</t>
  </si>
  <si>
    <t>Install heat recovery systems</t>
  </si>
  <si>
    <t>Train local utility operators for new systems, including water and sewer, housing and power generation as alternative and new technologies become available.</t>
  </si>
  <si>
    <t>Implement Energy Audits on School, Warm Storage Facility, Public Safety Office</t>
  </si>
  <si>
    <t>Implement Energy Audits on Trapper School and OM Shops</t>
  </si>
  <si>
    <t>Implement Energy Audits on USDW Building and Fire Station</t>
  </si>
  <si>
    <t>Implement Energy Audits on School and M&amp;O Shop</t>
  </si>
  <si>
    <t>Upgrade Electrical System.</t>
  </si>
  <si>
    <t>Implement Energy Audits on School and Fire Station</t>
  </si>
  <si>
    <t>Electrical System Upgrades.</t>
  </si>
  <si>
    <t>Energy Region</t>
  </si>
  <si>
    <t>Alakanuk intertie</t>
  </si>
  <si>
    <t>Bethel intertie</t>
  </si>
  <si>
    <t>Craig intertie</t>
  </si>
  <si>
    <t>Glennallen intertie</t>
  </si>
  <si>
    <t>Kasigluk intertie</t>
  </si>
  <si>
    <t>Northway intertie</t>
  </si>
  <si>
    <t>Saint Mary's intertie</t>
  </si>
  <si>
    <t>Shungnak intertie</t>
  </si>
  <si>
    <t>Slana intertie</t>
  </si>
  <si>
    <t>Tok intertie</t>
  </si>
  <si>
    <t>Toksook Bay intertie</t>
  </si>
  <si>
    <t>Upper Kalskag intertie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</si>
</sst>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A1048576"/>
    </sheetView>
  </sheetViews>
  <sheetFormatPr defaultRowHeight="15" x14ac:dyDescent="0.25"/>
  <cols>
    <col min="1" max="1" width="28.28515625" bestFit="1" customWidth="1"/>
    <col min="2" max="2" width="81" bestFit="1" customWidth="1"/>
    <col min="3" max="3" width="64.7109375" bestFit="1" customWidth="1"/>
    <col min="4" max="4" width="155" bestFit="1" customWidth="1"/>
    <col min="5" max="5" width="109.140625" bestFit="1" customWidth="1"/>
    <col min="6" max="6" width="60.28515625" bestFit="1" customWidth="1"/>
    <col min="7" max="7" width="58.85546875" bestFit="1" customWidth="1"/>
    <col min="8" max="8" width="44.5703125" bestFit="1" customWidth="1"/>
    <col min="9" max="9" width="37.140625" bestFit="1" customWidth="1"/>
  </cols>
  <sheetData>
    <row r="1" spans="1:9" x14ac:dyDescent="0.25">
      <c r="A1" t="s">
        <v>0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269</v>
      </c>
      <c r="H1" t="s">
        <v>315</v>
      </c>
      <c r="I1" t="s">
        <v>325</v>
      </c>
    </row>
    <row r="2" spans="1:9" x14ac:dyDescent="0.25">
      <c r="A2" t="s">
        <v>1</v>
      </c>
      <c r="B2" t="s">
        <v>261</v>
      </c>
      <c r="C2" t="s">
        <v>262</v>
      </c>
      <c r="D2" t="s">
        <v>263</v>
      </c>
      <c r="E2" t="s">
        <v>783</v>
      </c>
      <c r="F2" t="s">
        <v>264</v>
      </c>
    </row>
    <row r="3" spans="1:9" x14ac:dyDescent="0.25">
      <c r="A3" t="s">
        <v>35</v>
      </c>
      <c r="B3" t="s">
        <v>784</v>
      </c>
      <c r="C3" t="s">
        <v>785</v>
      </c>
      <c r="D3" t="s">
        <v>786</v>
      </c>
      <c r="E3" t="s">
        <v>787</v>
      </c>
    </row>
    <row r="4" spans="1:9" x14ac:dyDescent="0.25">
      <c r="A4" t="s">
        <v>14</v>
      </c>
      <c r="B4" t="s">
        <v>327</v>
      </c>
      <c r="C4" t="s">
        <v>328</v>
      </c>
      <c r="D4" t="s">
        <v>329</v>
      </c>
      <c r="E4" t="s">
        <v>330</v>
      </c>
      <c r="F4" t="s">
        <v>331</v>
      </c>
    </row>
    <row r="5" spans="1:9" x14ac:dyDescent="0.25">
      <c r="A5" t="s">
        <v>259</v>
      </c>
      <c r="B5" t="s">
        <v>329</v>
      </c>
      <c r="C5" t="s">
        <v>449</v>
      </c>
      <c r="D5" t="s">
        <v>450</v>
      </c>
      <c r="E5" t="s">
        <v>451</v>
      </c>
    </row>
    <row r="6" spans="1:9" x14ac:dyDescent="0.25">
      <c r="A6" t="s">
        <v>4</v>
      </c>
      <c r="B6" t="s">
        <v>659</v>
      </c>
      <c r="C6" t="s">
        <v>660</v>
      </c>
      <c r="D6" t="s">
        <v>661</v>
      </c>
      <c r="E6" t="s">
        <v>662</v>
      </c>
    </row>
    <row r="7" spans="1:9" x14ac:dyDescent="0.25">
      <c r="A7" t="s">
        <v>6</v>
      </c>
      <c r="B7" t="s">
        <v>798</v>
      </c>
      <c r="C7" t="s">
        <v>799</v>
      </c>
      <c r="D7" t="s">
        <v>786</v>
      </c>
      <c r="E7" t="s">
        <v>328</v>
      </c>
      <c r="F7" t="s">
        <v>800</v>
      </c>
    </row>
    <row r="8" spans="1:9" x14ac:dyDescent="0.25">
      <c r="A8" t="s">
        <v>20</v>
      </c>
      <c r="B8" t="s">
        <v>798</v>
      </c>
      <c r="C8" t="s">
        <v>799</v>
      </c>
      <c r="D8" t="s">
        <v>786</v>
      </c>
      <c r="E8" t="s">
        <v>328</v>
      </c>
      <c r="F8" t="s">
        <v>800</v>
      </c>
      <c r="G8" t="s">
        <v>801</v>
      </c>
    </row>
    <row r="9" spans="1:9" x14ac:dyDescent="0.25">
      <c r="A9" t="s">
        <v>18</v>
      </c>
      <c r="B9" t="s">
        <v>689</v>
      </c>
      <c r="C9" t="s">
        <v>690</v>
      </c>
      <c r="D9" t="s">
        <v>691</v>
      </c>
      <c r="E9" t="s">
        <v>692</v>
      </c>
      <c r="F9" t="s">
        <v>693</v>
      </c>
      <c r="G9" t="s">
        <v>694</v>
      </c>
      <c r="H9" t="s">
        <v>695</v>
      </c>
      <c r="I9" t="s">
        <v>696</v>
      </c>
    </row>
    <row r="10" spans="1:9" x14ac:dyDescent="0.25">
      <c r="A10" t="s">
        <v>260</v>
      </c>
      <c r="B10" t="s">
        <v>798</v>
      </c>
      <c r="C10" t="s">
        <v>799</v>
      </c>
      <c r="D10" t="s">
        <v>786</v>
      </c>
      <c r="E10" t="s">
        <v>328</v>
      </c>
      <c r="F10" t="s">
        <v>800</v>
      </c>
      <c r="G10" t="s">
        <v>801</v>
      </c>
    </row>
    <row r="11" spans="1:9" x14ac:dyDescent="0.25">
      <c r="A11" t="s">
        <v>22</v>
      </c>
      <c r="B11" t="s">
        <v>743</v>
      </c>
      <c r="C11" t="s">
        <v>744</v>
      </c>
      <c r="D11" t="s">
        <v>745</v>
      </c>
      <c r="E11" t="s">
        <v>746</v>
      </c>
    </row>
    <row r="12" spans="1:9" x14ac:dyDescent="0.25">
      <c r="A12" t="s">
        <v>11</v>
      </c>
      <c r="B12" t="s">
        <v>509</v>
      </c>
      <c r="C12" t="s">
        <v>510</v>
      </c>
      <c r="D12" t="s">
        <v>511</v>
      </c>
      <c r="E12" t="s">
        <v>331</v>
      </c>
      <c r="F12" t="s">
        <v>512</v>
      </c>
      <c r="G12" t="s">
        <v>513</v>
      </c>
    </row>
  </sheetData>
  <sortState ref="A2:A244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tabSelected="1" topLeftCell="A214" workbookViewId="0">
      <selection activeCell="B2" sqref="B2:B244"/>
    </sheetView>
  </sheetViews>
  <sheetFormatPr defaultRowHeight="15" x14ac:dyDescent="0.25"/>
  <cols>
    <col min="1" max="1" width="18.28515625" bestFit="1" customWidth="1"/>
    <col min="2" max="2" width="18.28515625" customWidth="1"/>
    <col min="3" max="13" width="22.5703125" customWidth="1"/>
  </cols>
  <sheetData>
    <row r="1" spans="1:13" x14ac:dyDescent="0.25">
      <c r="A1" t="s">
        <v>253</v>
      </c>
      <c r="B1" t="s">
        <v>0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269</v>
      </c>
      <c r="I1" t="s">
        <v>315</v>
      </c>
      <c r="J1" t="s">
        <v>325</v>
      </c>
      <c r="K1" t="s">
        <v>326</v>
      </c>
      <c r="L1" t="s">
        <v>529</v>
      </c>
      <c r="M1" t="s">
        <v>530</v>
      </c>
    </row>
    <row r="2" spans="1:13" x14ac:dyDescent="0.25">
      <c r="A2" t="s">
        <v>2</v>
      </c>
      <c r="B2" t="str">
        <f>VLOOKUP(A2,'Regional lookup'!$A$2:$B$257,2,FALSE)</f>
        <v>Aleutians</v>
      </c>
      <c r="C2" t="s">
        <v>265</v>
      </c>
      <c r="D2" t="s">
        <v>266</v>
      </c>
      <c r="E2" t="s">
        <v>267</v>
      </c>
      <c r="F2" t="s">
        <v>268</v>
      </c>
      <c r="G2" t="s">
        <v>270</v>
      </c>
      <c r="H2" t="s">
        <v>271</v>
      </c>
    </row>
    <row r="3" spans="1:13" x14ac:dyDescent="0.25">
      <c r="A3" t="s">
        <v>3</v>
      </c>
      <c r="B3" t="str">
        <f>VLOOKUP(A3,'Regional lookup'!$A$2:$B$257,2,FALSE)</f>
        <v>Kodiak Region</v>
      </c>
      <c r="C3" t="s">
        <v>663</v>
      </c>
      <c r="D3" t="s">
        <v>664</v>
      </c>
      <c r="E3" t="s">
        <v>665</v>
      </c>
      <c r="F3" t="s">
        <v>666</v>
      </c>
    </row>
    <row r="4" spans="1:13" x14ac:dyDescent="0.25">
      <c r="A4" t="s">
        <v>5</v>
      </c>
      <c r="B4" t="str">
        <f>VLOOKUP(A4,'Regional lookup'!$A$2:$B$257,2,FALSE)</f>
        <v>Lower Yukon-Kuskokwim</v>
      </c>
    </row>
    <row r="5" spans="1:13" x14ac:dyDescent="0.25">
      <c r="A5" t="s">
        <v>7</v>
      </c>
      <c r="B5" t="str">
        <f>VLOOKUP(A5,'Regional lookup'!$A$2:$B$257,2,FALSE)</f>
        <v>Lower Yukon-Kuskokwim</v>
      </c>
    </row>
    <row r="6" spans="1:13" x14ac:dyDescent="0.25">
      <c r="A6" t="s">
        <v>8</v>
      </c>
      <c r="B6" t="str">
        <f>VLOOKUP(A6,'Regional lookup'!$A$2:$B$257,2,FALSE)</f>
        <v>Aleutians</v>
      </c>
      <c r="C6" t="s">
        <v>272</v>
      </c>
      <c r="D6" t="s">
        <v>273</v>
      </c>
      <c r="E6" t="s">
        <v>274</v>
      </c>
      <c r="F6" t="s">
        <v>275</v>
      </c>
      <c r="G6" t="s">
        <v>276</v>
      </c>
    </row>
    <row r="7" spans="1:13" x14ac:dyDescent="0.25">
      <c r="A7" t="s">
        <v>9</v>
      </c>
      <c r="B7" t="str">
        <f>VLOOKUP(A7,'Regional lookup'!$A$2:$B$257,2,FALSE)</f>
        <v>Lower Yukon-Kuskokwim</v>
      </c>
    </row>
    <row r="8" spans="1:13" x14ac:dyDescent="0.25">
      <c r="A8" t="s">
        <v>10</v>
      </c>
      <c r="B8" t="str">
        <f>VLOOKUP(A8,'Regional lookup'!$A$2:$B$257,2,FALSE)</f>
        <v>Yukon-Koyukuk/Upper Tanana</v>
      </c>
      <c r="C8" t="s">
        <v>514</v>
      </c>
      <c r="D8" t="s">
        <v>515</v>
      </c>
      <c r="E8" t="s">
        <v>516</v>
      </c>
      <c r="F8" t="s">
        <v>517</v>
      </c>
      <c r="G8" t="s">
        <v>518</v>
      </c>
      <c r="H8" t="s">
        <v>519</v>
      </c>
      <c r="I8" t="s">
        <v>520</v>
      </c>
      <c r="J8" t="s">
        <v>521</v>
      </c>
      <c r="K8" t="s">
        <v>522</v>
      </c>
    </row>
    <row r="9" spans="1:13" x14ac:dyDescent="0.25">
      <c r="A9" t="s">
        <v>12</v>
      </c>
      <c r="B9" t="str">
        <f>VLOOKUP(A9,'Regional lookup'!$A$2:$B$257,2,FALSE)</f>
        <v>Yukon-Koyukuk/Upper Tanana</v>
      </c>
    </row>
    <row r="10" spans="1:13" x14ac:dyDescent="0.25">
      <c r="A10" t="s">
        <v>13</v>
      </c>
      <c r="B10" t="str">
        <f>VLOOKUP(A10,'Regional lookup'!$A$2:$B$257,2,FALSE)</f>
        <v>Bristol Bay</v>
      </c>
      <c r="C10" t="s">
        <v>332</v>
      </c>
      <c r="D10" t="s">
        <v>333</v>
      </c>
      <c r="E10" t="s">
        <v>334</v>
      </c>
      <c r="F10" t="s">
        <v>335</v>
      </c>
      <c r="G10" t="s">
        <v>336</v>
      </c>
      <c r="H10" t="s">
        <v>337</v>
      </c>
    </row>
    <row r="11" spans="1:13" x14ac:dyDescent="0.25">
      <c r="A11" t="s">
        <v>15</v>
      </c>
      <c r="B11" t="str">
        <f>VLOOKUP(A11,'Regional lookup'!$A$2:$B$257,2,FALSE)</f>
        <v>Kodiak Region</v>
      </c>
    </row>
    <row r="12" spans="1:13" x14ac:dyDescent="0.25">
      <c r="A12" t="s">
        <v>16</v>
      </c>
      <c r="B12" t="str">
        <f>VLOOKUP(A12,'Regional lookup'!$A$2:$B$257,2,FALSE)</f>
        <v>Yukon-Koyukuk/Upper Tanana</v>
      </c>
      <c r="C12" t="s">
        <v>523</v>
      </c>
      <c r="D12" t="s">
        <v>524</v>
      </c>
      <c r="E12" t="s">
        <v>525</v>
      </c>
      <c r="F12" t="s">
        <v>526</v>
      </c>
      <c r="G12" t="s">
        <v>527</v>
      </c>
      <c r="H12" t="s">
        <v>518</v>
      </c>
      <c r="I12" t="s">
        <v>519</v>
      </c>
      <c r="J12" t="s">
        <v>520</v>
      </c>
      <c r="K12" t="s">
        <v>521</v>
      </c>
      <c r="L12" t="s">
        <v>522</v>
      </c>
      <c r="M12" t="s">
        <v>528</v>
      </c>
    </row>
    <row r="13" spans="1:13" x14ac:dyDescent="0.25">
      <c r="A13" t="s">
        <v>17</v>
      </c>
      <c r="B13" t="str">
        <f>VLOOKUP(A13,'Regional lookup'!$A$2:$B$257,2,FALSE)</f>
        <v>Northwest Arctic</v>
      </c>
      <c r="C13" t="s">
        <v>697</v>
      </c>
      <c r="D13" t="s">
        <v>698</v>
      </c>
      <c r="E13" t="s">
        <v>699</v>
      </c>
      <c r="F13" t="s">
        <v>700</v>
      </c>
      <c r="G13" t="s">
        <v>517</v>
      </c>
    </row>
    <row r="14" spans="1:13" x14ac:dyDescent="0.25">
      <c r="A14" t="s">
        <v>19</v>
      </c>
      <c r="B14" t="str">
        <f>VLOOKUP(A14,'Regional lookup'!$A$2:$B$257,2,FALSE)</f>
        <v>North Slope</v>
      </c>
      <c r="C14" t="s">
        <v>817</v>
      </c>
      <c r="D14" t="s">
        <v>818</v>
      </c>
      <c r="E14" t="s">
        <v>819</v>
      </c>
      <c r="F14" t="s">
        <v>820</v>
      </c>
      <c r="G14" t="s">
        <v>821</v>
      </c>
    </row>
    <row r="15" spans="1:13" x14ac:dyDescent="0.25">
      <c r="A15" t="s">
        <v>21</v>
      </c>
      <c r="B15" t="str">
        <f>VLOOKUP(A15,'Regional lookup'!$A$2:$B$257,2,FALSE)</f>
        <v>Southeast</v>
      </c>
      <c r="C15" t="s">
        <v>747</v>
      </c>
      <c r="D15" t="s">
        <v>748</v>
      </c>
      <c r="E15" t="s">
        <v>749</v>
      </c>
    </row>
    <row r="16" spans="1:13" x14ac:dyDescent="0.25">
      <c r="A16" t="s">
        <v>23</v>
      </c>
      <c r="B16" t="str">
        <f>VLOOKUP(A16,'Regional lookup'!$A$2:$B$257,2,FALSE)</f>
        <v>Lower Yukon-Kuskokwim</v>
      </c>
    </row>
    <row r="17" spans="1:8" x14ac:dyDescent="0.25">
      <c r="A17" t="s">
        <v>24</v>
      </c>
      <c r="B17" t="str">
        <f>VLOOKUP(A17,'Regional lookup'!$A$2:$B$257,2,FALSE)</f>
        <v>Yukon-Koyukuk/Upper Tanana</v>
      </c>
      <c r="C17" t="s">
        <v>531</v>
      </c>
      <c r="D17" t="s">
        <v>532</v>
      </c>
      <c r="E17" t="s">
        <v>533</v>
      </c>
      <c r="F17" t="s">
        <v>534</v>
      </c>
    </row>
    <row r="18" spans="1:8" x14ac:dyDescent="0.25">
      <c r="A18" t="s">
        <v>25</v>
      </c>
      <c r="B18" t="str">
        <f>VLOOKUP(A18,'Regional lookup'!$A$2:$B$257,2,FALSE)</f>
        <v>Yukon-Koyukuk/Upper Tanana</v>
      </c>
      <c r="C18" t="s">
        <v>535</v>
      </c>
      <c r="D18" t="s">
        <v>536</v>
      </c>
      <c r="E18" t="s">
        <v>537</v>
      </c>
      <c r="F18" t="s">
        <v>538</v>
      </c>
      <c r="G18" t="s">
        <v>539</v>
      </c>
      <c r="H18" t="s">
        <v>540</v>
      </c>
    </row>
    <row r="19" spans="1:8" x14ac:dyDescent="0.25">
      <c r="A19" t="s">
        <v>26</v>
      </c>
      <c r="B19" t="str">
        <f>VLOOKUP(A19,'Regional lookup'!$A$2:$B$257,2,FALSE)</f>
        <v>Aleutians</v>
      </c>
      <c r="C19" t="s">
        <v>277</v>
      </c>
      <c r="D19" t="s">
        <v>278</v>
      </c>
      <c r="E19" t="s">
        <v>279</v>
      </c>
      <c r="F19" t="s">
        <v>280</v>
      </c>
    </row>
    <row r="20" spans="1:8" x14ac:dyDescent="0.25">
      <c r="A20" t="s">
        <v>27</v>
      </c>
      <c r="B20" t="str">
        <f>VLOOKUP(A20,'Regional lookup'!$A$2:$B$257,2,FALSE)</f>
        <v>Lower Yukon-Kuskokwim</v>
      </c>
    </row>
    <row r="21" spans="1:8" x14ac:dyDescent="0.25">
      <c r="A21" t="s">
        <v>28</v>
      </c>
      <c r="B21" t="str">
        <f>VLOOKUP(A21,'Regional lookup'!$A$2:$B$257,2,FALSE)</f>
        <v>North Slope</v>
      </c>
      <c r="C21" t="s">
        <v>822</v>
      </c>
      <c r="D21" t="s">
        <v>818</v>
      </c>
      <c r="E21" t="s">
        <v>819</v>
      </c>
      <c r="F21" t="s">
        <v>823</v>
      </c>
    </row>
    <row r="22" spans="1:8" x14ac:dyDescent="0.25">
      <c r="A22" t="s">
        <v>29</v>
      </c>
      <c r="B22" t="str">
        <f>VLOOKUP(A22,'Regional lookup'!$A$2:$B$257,2,FALSE)</f>
        <v>North Slope</v>
      </c>
      <c r="C22" t="s">
        <v>824</v>
      </c>
      <c r="D22" t="s">
        <v>825</v>
      </c>
      <c r="E22" t="s">
        <v>819</v>
      </c>
    </row>
    <row r="23" spans="1:8" x14ac:dyDescent="0.25">
      <c r="A23" t="s">
        <v>30</v>
      </c>
      <c r="B23" t="str">
        <f>VLOOKUP(A23,'Regional lookup'!$A$2:$B$257,2,FALSE)</f>
        <v>Yukon-Koyukuk/Upper Tanana</v>
      </c>
      <c r="C23" t="s">
        <v>541</v>
      </c>
      <c r="D23" t="s">
        <v>542</v>
      </c>
      <c r="E23" t="s">
        <v>543</v>
      </c>
    </row>
    <row r="24" spans="1:8" x14ac:dyDescent="0.25">
      <c r="A24" t="s">
        <v>31</v>
      </c>
      <c r="B24" t="str">
        <f>VLOOKUP(A24,'Regional lookup'!$A$2:$B$257,2,FALSE)</f>
        <v>Lower Yukon-Kuskokwim</v>
      </c>
    </row>
    <row r="25" spans="1:8" x14ac:dyDescent="0.25">
      <c r="A25" t="s">
        <v>32</v>
      </c>
      <c r="B25" t="str">
        <f>VLOOKUP(A25,'Regional lookup'!$A$2:$B$257,2,FALSE)</f>
        <v>Yukon-Koyukuk/Upper Tanana</v>
      </c>
    </row>
    <row r="26" spans="1:8" x14ac:dyDescent="0.25">
      <c r="A26" t="s">
        <v>33</v>
      </c>
      <c r="B26" t="str">
        <f>VLOOKUP(A26,'Regional lookup'!$A$2:$B$257,2,FALSE)</f>
        <v>Yukon-Koyukuk/Upper Tanana</v>
      </c>
    </row>
    <row r="27" spans="1:8" x14ac:dyDescent="0.25">
      <c r="A27" t="s">
        <v>34</v>
      </c>
      <c r="B27" t="str">
        <f>VLOOKUP(A27,'Regional lookup'!$A$2:$B$257,2,FALSE)</f>
        <v>Bering Straits</v>
      </c>
    </row>
    <row r="28" spans="1:8" x14ac:dyDescent="0.25">
      <c r="A28" t="s">
        <v>36</v>
      </c>
      <c r="B28" t="str">
        <f>VLOOKUP(A28,'Regional lookup'!$A$2:$B$257,2,FALSE)</f>
        <v>Northwest Arctic</v>
      </c>
      <c r="C28" t="s">
        <v>731</v>
      </c>
      <c r="D28" t="s">
        <v>732</v>
      </c>
      <c r="E28" t="s">
        <v>733</v>
      </c>
      <c r="F28" t="s">
        <v>734</v>
      </c>
      <c r="G28" t="s">
        <v>735</v>
      </c>
    </row>
    <row r="29" spans="1:8" x14ac:dyDescent="0.25">
      <c r="A29" t="s">
        <v>37</v>
      </c>
      <c r="B29" t="str">
        <f>VLOOKUP(A29,'Regional lookup'!$A$2:$B$257,2,FALSE)</f>
        <v>Yukon-Koyukuk/Upper Tanana</v>
      </c>
    </row>
    <row r="30" spans="1:8" x14ac:dyDescent="0.25">
      <c r="A30" t="s">
        <v>38</v>
      </c>
      <c r="B30" t="str">
        <f>VLOOKUP(A30,'Regional lookup'!$A$2:$B$257,2,FALSE)</f>
        <v>Yukon-Koyukuk/Upper Tanana</v>
      </c>
      <c r="C30" t="s">
        <v>544</v>
      </c>
      <c r="D30" t="s">
        <v>545</v>
      </c>
      <c r="E30" t="s">
        <v>546</v>
      </c>
      <c r="F30" t="s">
        <v>547</v>
      </c>
      <c r="G30" t="s">
        <v>548</v>
      </c>
    </row>
    <row r="31" spans="1:8" x14ac:dyDescent="0.25">
      <c r="A31" t="s">
        <v>39</v>
      </c>
      <c r="B31" t="str">
        <f>VLOOKUP(A31,'Regional lookup'!$A$2:$B$257,2,FALSE)</f>
        <v>Lower Yukon-Kuskokwim</v>
      </c>
    </row>
    <row r="32" spans="1:8" x14ac:dyDescent="0.25">
      <c r="A32" t="s">
        <v>40</v>
      </c>
      <c r="B32" t="str">
        <f>VLOOKUP(A32,'Regional lookup'!$A$2:$B$257,2,FALSE)</f>
        <v>Prince William Sound</v>
      </c>
      <c r="C32" t="s">
        <v>807</v>
      </c>
      <c r="D32" t="s">
        <v>808</v>
      </c>
      <c r="E32" t="s">
        <v>710</v>
      </c>
      <c r="F32" t="s">
        <v>809</v>
      </c>
    </row>
    <row r="33" spans="1:11" x14ac:dyDescent="0.25">
      <c r="A33" t="s">
        <v>41</v>
      </c>
      <c r="B33" t="str">
        <f>VLOOKUP(A33,'Regional lookup'!$A$2:$B$257,2,FALSE)</f>
        <v>Lower Yukon-Kuskokwim</v>
      </c>
    </row>
    <row r="34" spans="1:11" x14ac:dyDescent="0.25">
      <c r="A34" t="s">
        <v>42</v>
      </c>
      <c r="B34" t="str">
        <f>VLOOKUP(A34,'Regional lookup'!$A$2:$B$257,2,FALSE)</f>
        <v>Yukon-Koyukuk/Upper Tanana</v>
      </c>
    </row>
    <row r="35" spans="1:11" x14ac:dyDescent="0.25">
      <c r="A35" t="s">
        <v>43</v>
      </c>
      <c r="B35" t="str">
        <f>VLOOKUP(A35,'Regional lookup'!$A$2:$B$257,2,FALSE)</f>
        <v>Bristol Bay</v>
      </c>
      <c r="C35" t="s">
        <v>338</v>
      </c>
      <c r="D35" t="s">
        <v>339</v>
      </c>
      <c r="E35" t="s">
        <v>340</v>
      </c>
      <c r="F35" t="s">
        <v>341</v>
      </c>
      <c r="G35" t="s">
        <v>342</v>
      </c>
      <c r="H35" t="s">
        <v>343</v>
      </c>
      <c r="I35" t="s">
        <v>344</v>
      </c>
    </row>
    <row r="36" spans="1:11" x14ac:dyDescent="0.25">
      <c r="A36" t="s">
        <v>44</v>
      </c>
      <c r="B36" t="str">
        <f>VLOOKUP(A36,'Regional lookup'!$A$2:$B$257,2,FALSE)</f>
        <v>Bristol Bay</v>
      </c>
      <c r="C36" t="s">
        <v>345</v>
      </c>
      <c r="D36" t="s">
        <v>346</v>
      </c>
      <c r="E36" t="s">
        <v>348</v>
      </c>
      <c r="F36" t="s">
        <v>347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</row>
    <row r="37" spans="1:11" x14ac:dyDescent="0.25">
      <c r="A37" t="s">
        <v>45</v>
      </c>
      <c r="B37" t="str">
        <f>VLOOKUP(A37,'Regional lookup'!$A$2:$B$257,2,FALSE)</f>
        <v>Bristol Bay</v>
      </c>
      <c r="C37" t="s">
        <v>354</v>
      </c>
      <c r="D37" t="s">
        <v>355</v>
      </c>
      <c r="E37" t="s">
        <v>356</v>
      </c>
      <c r="F37" t="s">
        <v>357</v>
      </c>
      <c r="G37" t="s">
        <v>358</v>
      </c>
      <c r="H37" t="s">
        <v>359</v>
      </c>
    </row>
    <row r="38" spans="1:11" x14ac:dyDescent="0.25">
      <c r="A38" t="s">
        <v>46</v>
      </c>
      <c r="B38" t="str">
        <f>VLOOKUP(A38,'Regional lookup'!$A$2:$B$257,2,FALSE)</f>
        <v>Kodiak Region</v>
      </c>
    </row>
    <row r="39" spans="1:11" x14ac:dyDescent="0.25">
      <c r="A39" t="s">
        <v>47</v>
      </c>
      <c r="B39" t="str">
        <f>VLOOKUP(A39,'Regional lookup'!$A$2:$B$257,2,FALSE)</f>
        <v>Copper River</v>
      </c>
      <c r="C39" t="s">
        <v>452</v>
      </c>
      <c r="D39" t="s">
        <v>453</v>
      </c>
      <c r="E39" t="s">
        <v>454</v>
      </c>
      <c r="F39" t="s">
        <v>455</v>
      </c>
      <c r="G39" t="s">
        <v>456</v>
      </c>
    </row>
    <row r="40" spans="1:11" x14ac:dyDescent="0.25">
      <c r="A40" t="s">
        <v>48</v>
      </c>
      <c r="B40" t="str">
        <f>VLOOKUP(A40,'Regional lookup'!$A$2:$B$257,2,FALSE)</f>
        <v>Copper River</v>
      </c>
      <c r="C40" t="s">
        <v>457</v>
      </c>
      <c r="D40" t="s">
        <v>458</v>
      </c>
      <c r="E40" t="s">
        <v>459</v>
      </c>
      <c r="F40" t="s">
        <v>460</v>
      </c>
    </row>
    <row r="41" spans="1:11" x14ac:dyDescent="0.25">
      <c r="A41" t="s">
        <v>49</v>
      </c>
      <c r="B41" t="str">
        <f>VLOOKUP(A41,'Regional lookup'!$A$2:$B$257,2,FALSE)</f>
        <v>Lower Yukon-Kuskokwim</v>
      </c>
    </row>
    <row r="42" spans="1:11" x14ac:dyDescent="0.25">
      <c r="A42" t="s">
        <v>50</v>
      </c>
      <c r="B42" t="str">
        <f>VLOOKUP(A42,'Regional lookup'!$A$2:$B$257,2,FALSE)</f>
        <v>Yukon-Koyukuk/Upper Tanana</v>
      </c>
      <c r="C42" t="s">
        <v>549</v>
      </c>
      <c r="D42" t="s">
        <v>550</v>
      </c>
      <c r="E42" t="s">
        <v>551</v>
      </c>
      <c r="F42" t="s">
        <v>552</v>
      </c>
      <c r="G42" t="s">
        <v>553</v>
      </c>
      <c r="H42" t="s">
        <v>548</v>
      </c>
    </row>
    <row r="43" spans="1:11" x14ac:dyDescent="0.25">
      <c r="A43" t="s">
        <v>51</v>
      </c>
      <c r="B43" t="str">
        <f>VLOOKUP(A43,'Regional lookup'!$A$2:$B$257,2,FALSE)</f>
        <v>Bristol Bay</v>
      </c>
      <c r="C43" t="s">
        <v>360</v>
      </c>
      <c r="D43" t="s">
        <v>361</v>
      </c>
    </row>
    <row r="44" spans="1:11" x14ac:dyDescent="0.25">
      <c r="A44" t="s">
        <v>52</v>
      </c>
      <c r="B44" t="str">
        <f>VLOOKUP(A44,'Regional lookup'!$A$2:$B$257,2,FALSE)</f>
        <v>Southeast</v>
      </c>
      <c r="C44" t="s">
        <v>750</v>
      </c>
      <c r="D44" t="s">
        <v>751</v>
      </c>
    </row>
    <row r="45" spans="1:11" x14ac:dyDescent="0.25">
      <c r="A45" t="s">
        <v>53</v>
      </c>
      <c r="B45" t="str">
        <f>VLOOKUP(A45,'Regional lookup'!$A$2:$B$257,2,FALSE)</f>
        <v>Aleutians</v>
      </c>
      <c r="C45" t="s">
        <v>281</v>
      </c>
      <c r="D45" t="s">
        <v>282</v>
      </c>
      <c r="E45" t="s">
        <v>283</v>
      </c>
      <c r="F45" t="s">
        <v>284</v>
      </c>
      <c r="G45" t="s">
        <v>285</v>
      </c>
      <c r="H45" t="s">
        <v>286</v>
      </c>
    </row>
    <row r="46" spans="1:11" x14ac:dyDescent="0.25">
      <c r="A46" t="s">
        <v>54</v>
      </c>
      <c r="B46" t="str">
        <f>VLOOKUP(A46,'Regional lookup'!$A$2:$B$257,2,FALSE)</f>
        <v>Yukon-Koyukuk/Upper Tanana</v>
      </c>
    </row>
    <row r="47" spans="1:11" x14ac:dyDescent="0.25">
      <c r="A47" t="s">
        <v>55</v>
      </c>
      <c r="B47" t="str">
        <f>VLOOKUP(A47,'Regional lookup'!$A$2:$B$257,2,FALSE)</f>
        <v>Copper River</v>
      </c>
      <c r="C47" t="s">
        <v>461</v>
      </c>
      <c r="D47" t="s">
        <v>462</v>
      </c>
      <c r="E47" t="s">
        <v>463</v>
      </c>
      <c r="F47" t="s">
        <v>464</v>
      </c>
      <c r="G47" t="s">
        <v>460</v>
      </c>
    </row>
    <row r="48" spans="1:11" x14ac:dyDescent="0.25">
      <c r="A48" t="s">
        <v>56</v>
      </c>
      <c r="B48" t="str">
        <f>VLOOKUP(A48,'Regional lookup'!$A$2:$B$257,2,FALSE)</f>
        <v>Prince William Sound</v>
      </c>
      <c r="C48" t="s">
        <v>810</v>
      </c>
      <c r="D48" t="s">
        <v>811</v>
      </c>
      <c r="E48" t="s">
        <v>812</v>
      </c>
      <c r="F48" t="s">
        <v>813</v>
      </c>
      <c r="G48" t="s">
        <v>814</v>
      </c>
    </row>
    <row r="49" spans="1:8" x14ac:dyDescent="0.25">
      <c r="A49" t="s">
        <v>57</v>
      </c>
      <c r="B49" t="str">
        <f>VLOOKUP(A49,'Regional lookup'!$A$2:$B$257,2,FALSE)</f>
        <v>Southeast</v>
      </c>
    </row>
    <row r="50" spans="1:8" x14ac:dyDescent="0.25">
      <c r="A50" t="s">
        <v>58</v>
      </c>
      <c r="B50" t="str">
        <f>VLOOKUP(A50,'Regional lookup'!$A$2:$B$257,2,FALSE)</f>
        <v>Southeast</v>
      </c>
      <c r="C50" t="s">
        <v>750</v>
      </c>
      <c r="D50" t="s">
        <v>751</v>
      </c>
    </row>
    <row r="51" spans="1:8" x14ac:dyDescent="0.25">
      <c r="A51" t="s">
        <v>59</v>
      </c>
      <c r="B51" t="str">
        <f>VLOOKUP(A51,'Regional lookup'!$A$2:$B$257,2,FALSE)</f>
        <v>Lower Yukon-Kuskokwim</v>
      </c>
    </row>
    <row r="52" spans="1:8" x14ac:dyDescent="0.25">
      <c r="A52" t="s">
        <v>60</v>
      </c>
      <c r="B52" t="str">
        <f>VLOOKUP(A52,'Regional lookup'!$A$2:$B$257,2,FALSE)</f>
        <v>Northwest Arctic</v>
      </c>
      <c r="C52" t="s">
        <v>736</v>
      </c>
      <c r="D52" t="s">
        <v>737</v>
      </c>
      <c r="E52" t="s">
        <v>733</v>
      </c>
      <c r="F52" t="s">
        <v>738</v>
      </c>
    </row>
    <row r="53" spans="1:8" x14ac:dyDescent="0.25">
      <c r="A53" t="s">
        <v>61</v>
      </c>
      <c r="B53" t="str">
        <f>VLOOKUP(A53,'Regional lookup'!$A$2:$B$257,2,FALSE)</f>
        <v>Bristol Bay</v>
      </c>
      <c r="C53" t="s">
        <v>362</v>
      </c>
      <c r="D53" t="s">
        <v>363</v>
      </c>
      <c r="E53" t="s">
        <v>364</v>
      </c>
      <c r="F53" t="s">
        <v>365</v>
      </c>
      <c r="G53" t="s">
        <v>366</v>
      </c>
    </row>
    <row r="54" spans="1:8" x14ac:dyDescent="0.25">
      <c r="A54" t="s">
        <v>62</v>
      </c>
      <c r="B54" t="str">
        <f>VLOOKUP(A54,'Regional lookup'!$A$2:$B$257,2,FALSE)</f>
        <v>Bering Straits</v>
      </c>
    </row>
    <row r="55" spans="1:8" x14ac:dyDescent="0.25">
      <c r="A55" t="s">
        <v>63</v>
      </c>
      <c r="B55" t="str">
        <f>VLOOKUP(A55,'Regional lookup'!$A$2:$B$257,2,FALSE)</f>
        <v>Yukon-Koyukuk/Upper Tanana</v>
      </c>
      <c r="C55" t="s">
        <v>554</v>
      </c>
      <c r="D55" t="s">
        <v>555</v>
      </c>
    </row>
    <row r="56" spans="1:8" x14ac:dyDescent="0.25">
      <c r="A56" t="s">
        <v>64</v>
      </c>
      <c r="B56" t="str">
        <f>VLOOKUP(A56,'Regional lookup'!$A$2:$B$257,2,FALSE)</f>
        <v>Yukon-Koyukuk/Upper Tanana</v>
      </c>
      <c r="C56" t="s">
        <v>554</v>
      </c>
      <c r="D56" t="s">
        <v>555</v>
      </c>
    </row>
    <row r="57" spans="1:8" x14ac:dyDescent="0.25">
      <c r="A57" t="s">
        <v>65</v>
      </c>
      <c r="B57" t="str">
        <f>VLOOKUP(A57,'Regional lookup'!$A$2:$B$257,2,FALSE)</f>
        <v>Yukon-Koyukuk/Upper Tanana</v>
      </c>
    </row>
    <row r="58" spans="1:8" x14ac:dyDescent="0.25">
      <c r="A58" t="s">
        <v>66</v>
      </c>
      <c r="B58" t="str">
        <f>VLOOKUP(A58,'Regional lookup'!$A$2:$B$257,2,FALSE)</f>
        <v>Yukon-Koyukuk/Upper Tanana</v>
      </c>
      <c r="C58" t="s">
        <v>556</v>
      </c>
      <c r="D58" t="s">
        <v>557</v>
      </c>
      <c r="E58" t="s">
        <v>558</v>
      </c>
      <c r="F58" t="s">
        <v>559</v>
      </c>
      <c r="G58" t="s">
        <v>560</v>
      </c>
      <c r="H58" t="s">
        <v>548</v>
      </c>
    </row>
    <row r="59" spans="1:8" x14ac:dyDescent="0.25">
      <c r="A59" t="s">
        <v>67</v>
      </c>
      <c r="B59" t="str">
        <f>VLOOKUP(A59,'Regional lookup'!$A$2:$B$257,2,FALSE)</f>
        <v>Yukon-Koyukuk/Upper Tanana</v>
      </c>
    </row>
    <row r="60" spans="1:8" x14ac:dyDescent="0.25">
      <c r="A60" t="s">
        <v>68</v>
      </c>
      <c r="B60" t="str">
        <f>VLOOKUP(A60,'Regional lookup'!$A$2:$B$257,2,FALSE)</f>
        <v>Southeast</v>
      </c>
    </row>
    <row r="61" spans="1:8" x14ac:dyDescent="0.25">
      <c r="A61" t="s">
        <v>69</v>
      </c>
      <c r="B61" t="str">
        <f>VLOOKUP(A61,'Regional lookup'!$A$2:$B$257,2,FALSE)</f>
        <v>Lower Yukon-Kuskokwim</v>
      </c>
    </row>
    <row r="62" spans="1:8" x14ac:dyDescent="0.25">
      <c r="A62" t="s">
        <v>70</v>
      </c>
      <c r="B62" t="str">
        <f>VLOOKUP(A62,'Regional lookup'!$A$2:$B$257,2,FALSE)</f>
        <v>Bristol Bay</v>
      </c>
      <c r="C62" t="s">
        <v>367</v>
      </c>
    </row>
    <row r="63" spans="1:8" x14ac:dyDescent="0.25">
      <c r="A63" t="s">
        <v>71</v>
      </c>
      <c r="B63" t="str">
        <f>VLOOKUP(A63,'Regional lookup'!$A$2:$B$257,2,FALSE)</f>
        <v>Bristol Bay</v>
      </c>
      <c r="C63" t="s">
        <v>368</v>
      </c>
      <c r="D63" t="s">
        <v>369</v>
      </c>
      <c r="E63" t="s">
        <v>370</v>
      </c>
    </row>
    <row r="64" spans="1:8" x14ac:dyDescent="0.25">
      <c r="A64" t="s">
        <v>72</v>
      </c>
      <c r="B64" t="str">
        <f>VLOOKUP(A64,'Regional lookup'!$A$2:$B$257,2,FALSE)</f>
        <v>Southeast</v>
      </c>
      <c r="C64" t="s">
        <v>752</v>
      </c>
    </row>
    <row r="65" spans="1:9" x14ac:dyDescent="0.25">
      <c r="A65" t="s">
        <v>73</v>
      </c>
      <c r="B65" t="str">
        <f>VLOOKUP(A65,'Regional lookup'!$A$2:$B$257,2,FALSE)</f>
        <v>Bering Straits</v>
      </c>
      <c r="C65" t="s">
        <v>788</v>
      </c>
      <c r="D65" t="s">
        <v>789</v>
      </c>
      <c r="E65" t="s">
        <v>615</v>
      </c>
    </row>
    <row r="66" spans="1:9" x14ac:dyDescent="0.25">
      <c r="A66" t="s">
        <v>74</v>
      </c>
      <c r="B66" t="str">
        <f>VLOOKUP(A66,'Regional lookup'!$A$2:$B$257,2,FALSE)</f>
        <v>Lower Yukon-Kuskokwim</v>
      </c>
    </row>
    <row r="67" spans="1:9" x14ac:dyDescent="0.25">
      <c r="A67" t="s">
        <v>75</v>
      </c>
      <c r="B67" t="str">
        <f>VLOOKUP(A67,'Regional lookup'!$A$2:$B$257,2,FALSE)</f>
        <v>Yukon-Koyukuk/Upper Tanana</v>
      </c>
    </row>
    <row r="68" spans="1:9" x14ac:dyDescent="0.25">
      <c r="A68" t="s">
        <v>76</v>
      </c>
      <c r="B68" t="str">
        <f>VLOOKUP(A68,'Regional lookup'!$A$2:$B$257,2,FALSE)</f>
        <v>Southeast</v>
      </c>
    </row>
    <row r="69" spans="1:9" x14ac:dyDescent="0.25">
      <c r="A69" t="s">
        <v>77</v>
      </c>
      <c r="B69" t="str">
        <f>VLOOKUP(A69,'Regional lookup'!$A$2:$B$257,2,FALSE)</f>
        <v>Aleutians</v>
      </c>
      <c r="C69" t="s">
        <v>287</v>
      </c>
      <c r="D69" t="s">
        <v>288</v>
      </c>
      <c r="E69" t="s">
        <v>289</v>
      </c>
      <c r="F69" t="s">
        <v>290</v>
      </c>
    </row>
    <row r="70" spans="1:9" x14ac:dyDescent="0.25">
      <c r="A70" t="s">
        <v>78</v>
      </c>
      <c r="B70" t="str">
        <f>VLOOKUP(A70,'Regional lookup'!$A$2:$B$257,2,FALSE)</f>
        <v>Yukon-Koyukuk/Upper Tanana</v>
      </c>
      <c r="C70" t="s">
        <v>561</v>
      </c>
      <c r="D70" t="s">
        <v>562</v>
      </c>
      <c r="E70" t="s">
        <v>563</v>
      </c>
      <c r="F70" t="s">
        <v>564</v>
      </c>
      <c r="G70" t="s">
        <v>565</v>
      </c>
      <c r="H70" t="s">
        <v>566</v>
      </c>
      <c r="I70" t="s">
        <v>548</v>
      </c>
    </row>
    <row r="71" spans="1:9" x14ac:dyDescent="0.25">
      <c r="A71" t="s">
        <v>79</v>
      </c>
      <c r="B71" t="str">
        <f>VLOOKUP(A71,'Regional lookup'!$A$2:$B$257,2,FALSE)</f>
        <v>Copper River</v>
      </c>
      <c r="C71" t="s">
        <v>465</v>
      </c>
      <c r="D71" t="s">
        <v>466</v>
      </c>
      <c r="E71" t="s">
        <v>467</v>
      </c>
      <c r="F71" t="s">
        <v>468</v>
      </c>
      <c r="G71" t="s">
        <v>469</v>
      </c>
    </row>
    <row r="72" spans="1:9" x14ac:dyDescent="0.25">
      <c r="A72" t="s">
        <v>80</v>
      </c>
      <c r="B72" t="str">
        <f>VLOOKUP(A72,'Regional lookup'!$A$2:$B$257,2,FALSE)</f>
        <v>Yukon-Koyukuk/Upper Tanana</v>
      </c>
      <c r="C72" t="s">
        <v>569</v>
      </c>
      <c r="D72" t="s">
        <v>567</v>
      </c>
      <c r="E72" t="s">
        <v>570</v>
      </c>
      <c r="F72" t="s">
        <v>571</v>
      </c>
      <c r="G72" t="s">
        <v>568</v>
      </c>
    </row>
    <row r="73" spans="1:9" x14ac:dyDescent="0.25">
      <c r="A73" t="s">
        <v>81</v>
      </c>
      <c r="B73" t="str">
        <f>VLOOKUP(A73,'Regional lookup'!$A$2:$B$257,2,FALSE)</f>
        <v>Bering Straits</v>
      </c>
    </row>
    <row r="74" spans="1:9" x14ac:dyDescent="0.25">
      <c r="A74" t="s">
        <v>82</v>
      </c>
      <c r="B74" t="str">
        <f>VLOOKUP(A74,'Regional lookup'!$A$2:$B$257,2,FALSE)</f>
        <v>Southeast</v>
      </c>
    </row>
    <row r="75" spans="1:9" x14ac:dyDescent="0.25">
      <c r="A75" t="s">
        <v>83</v>
      </c>
      <c r="B75" t="str">
        <f>VLOOKUP(A75,'Regional lookup'!$A$2:$B$257,2,FALSE)</f>
        <v>Copper River</v>
      </c>
      <c r="C75" t="s">
        <v>470</v>
      </c>
      <c r="D75" t="s">
        <v>471</v>
      </c>
      <c r="E75" t="s">
        <v>472</v>
      </c>
      <c r="F75" t="s">
        <v>474</v>
      </c>
      <c r="G75" t="s">
        <v>473</v>
      </c>
      <c r="H75" t="s">
        <v>469</v>
      </c>
    </row>
    <row r="76" spans="1:9" x14ac:dyDescent="0.25">
      <c r="A76" t="s">
        <v>84</v>
      </c>
      <c r="B76" t="str">
        <f>VLOOKUP(A76,'Regional lookup'!$A$2:$B$257,2,FALSE)</f>
        <v>Bering Straits</v>
      </c>
      <c r="C76" t="s">
        <v>790</v>
      </c>
      <c r="D76" t="s">
        <v>791</v>
      </c>
      <c r="E76" t="s">
        <v>792</v>
      </c>
    </row>
    <row r="77" spans="1:9" x14ac:dyDescent="0.25">
      <c r="A77" t="s">
        <v>85</v>
      </c>
      <c r="B77" t="str">
        <f>VLOOKUP(A77,'Regional lookup'!$A$2:$B$257,2,FALSE)</f>
        <v>Lower Yukon-Kuskokwim</v>
      </c>
    </row>
    <row r="78" spans="1:9" x14ac:dyDescent="0.25">
      <c r="A78" t="s">
        <v>86</v>
      </c>
      <c r="B78" t="str">
        <f>VLOOKUP(A78,'Regional lookup'!$A$2:$B$257,2,FALSE)</f>
        <v>Yukon-Koyukuk/Upper Tanana</v>
      </c>
      <c r="C78" t="s">
        <v>572</v>
      </c>
      <c r="D78" t="s">
        <v>531</v>
      </c>
      <c r="E78" t="s">
        <v>573</v>
      </c>
      <c r="F78" t="s">
        <v>574</v>
      </c>
      <c r="G78" t="s">
        <v>575</v>
      </c>
    </row>
    <row r="79" spans="1:9" x14ac:dyDescent="0.25">
      <c r="A79" t="s">
        <v>87</v>
      </c>
      <c r="B79" t="str">
        <f>VLOOKUP(A79,'Regional lookup'!$A$2:$B$257,2,FALSE)</f>
        <v>Copper River</v>
      </c>
      <c r="C79" t="s">
        <v>475</v>
      </c>
      <c r="D79" t="s">
        <v>476</v>
      </c>
      <c r="E79" t="s">
        <v>477</v>
      </c>
      <c r="F79" t="s">
        <v>478</v>
      </c>
      <c r="G79" t="s">
        <v>479</v>
      </c>
      <c r="H79" t="s">
        <v>480</v>
      </c>
    </row>
    <row r="80" spans="1:9" x14ac:dyDescent="0.25">
      <c r="A80" t="s">
        <v>88</v>
      </c>
      <c r="B80" t="str">
        <f>VLOOKUP(A80,'Regional lookup'!$A$2:$B$257,2,FALSE)</f>
        <v>Southeast</v>
      </c>
      <c r="C80" t="s">
        <v>753</v>
      </c>
      <c r="D80" t="s">
        <v>754</v>
      </c>
    </row>
    <row r="81" spans="1:9" x14ac:dyDescent="0.25">
      <c r="A81" t="s">
        <v>89</v>
      </c>
      <c r="B81" t="str">
        <f>VLOOKUP(A81,'Regional lookup'!$A$2:$B$257,2,FALSE)</f>
        <v>Southeast</v>
      </c>
      <c r="C81" t="s">
        <v>755</v>
      </c>
      <c r="D81" t="s">
        <v>750</v>
      </c>
      <c r="E81" t="s">
        <v>756</v>
      </c>
      <c r="F81" t="s">
        <v>757</v>
      </c>
    </row>
    <row r="82" spans="1:9" x14ac:dyDescent="0.25">
      <c r="A82" t="s">
        <v>90</v>
      </c>
      <c r="B82" t="str">
        <f>VLOOKUP(A82,'Regional lookup'!$A$2:$B$257,2,FALSE)</f>
        <v>Yukon-Koyukuk/Upper Tanana</v>
      </c>
      <c r="C82" t="s">
        <v>576</v>
      </c>
      <c r="D82" t="s">
        <v>577</v>
      </c>
      <c r="E82" t="s">
        <v>578</v>
      </c>
    </row>
    <row r="83" spans="1:9" x14ac:dyDescent="0.25">
      <c r="A83" t="s">
        <v>91</v>
      </c>
      <c r="B83" t="str">
        <f>VLOOKUP(A83,'Regional lookup'!$A$2:$B$257,2,FALSE)</f>
        <v>Southeast</v>
      </c>
    </row>
    <row r="84" spans="1:9" x14ac:dyDescent="0.25">
      <c r="A84" t="s">
        <v>92</v>
      </c>
      <c r="B84" t="str">
        <f>VLOOKUP(A84,'Regional lookup'!$A$2:$B$257,2,FALSE)</f>
        <v>Southeast</v>
      </c>
    </row>
    <row r="85" spans="1:9" x14ac:dyDescent="0.25">
      <c r="A85" t="s">
        <v>93</v>
      </c>
      <c r="B85" t="str">
        <f>VLOOKUP(A85,'Regional lookup'!$A$2:$B$257,2,FALSE)</f>
        <v>Yukon-Koyukuk/Upper Tanana</v>
      </c>
      <c r="C85" t="s">
        <v>531</v>
      </c>
      <c r="D85" t="s">
        <v>579</v>
      </c>
      <c r="E85" t="s">
        <v>580</v>
      </c>
      <c r="F85" t="s">
        <v>581</v>
      </c>
      <c r="G85" t="s">
        <v>557</v>
      </c>
    </row>
    <row r="86" spans="1:9" x14ac:dyDescent="0.25">
      <c r="A86" t="s">
        <v>94</v>
      </c>
      <c r="B86" t="str">
        <f>VLOOKUP(A86,'Regional lookup'!$A$2:$B$257,2,FALSE)</f>
        <v>Southeast</v>
      </c>
      <c r="C86" t="s">
        <v>758</v>
      </c>
      <c r="D86" t="s">
        <v>759</v>
      </c>
      <c r="E86" t="s">
        <v>760</v>
      </c>
      <c r="F86" t="s">
        <v>761</v>
      </c>
    </row>
    <row r="87" spans="1:9" x14ac:dyDescent="0.25">
      <c r="A87" t="s">
        <v>95</v>
      </c>
      <c r="B87" t="str">
        <f>VLOOKUP(A87,'Regional lookup'!$A$2:$B$257,2,FALSE)</f>
        <v>Lower Yukon-Kuskokwim</v>
      </c>
    </row>
    <row r="88" spans="1:9" x14ac:dyDescent="0.25">
      <c r="A88" t="s">
        <v>96</v>
      </c>
      <c r="B88" t="str">
        <f>VLOOKUP(A88,'Regional lookup'!$A$2:$B$257,2,FALSE)</f>
        <v>Yukon-Koyukuk/Upper Tanana</v>
      </c>
      <c r="C88" t="s">
        <v>582</v>
      </c>
      <c r="D88" t="s">
        <v>583</v>
      </c>
      <c r="E88" t="s">
        <v>584</v>
      </c>
      <c r="F88" t="s">
        <v>585</v>
      </c>
      <c r="G88" t="s">
        <v>586</v>
      </c>
    </row>
    <row r="89" spans="1:9" x14ac:dyDescent="0.25">
      <c r="A89" t="s">
        <v>97</v>
      </c>
      <c r="B89" t="str">
        <f>VLOOKUP(A89,'Regional lookup'!$A$2:$B$257,2,FALSE)</f>
        <v>Yukon-Koyukuk/Upper Tanana</v>
      </c>
      <c r="C89" t="s">
        <v>587</v>
      </c>
      <c r="D89" t="s">
        <v>588</v>
      </c>
      <c r="E89" t="s">
        <v>589</v>
      </c>
    </row>
    <row r="90" spans="1:9" x14ac:dyDescent="0.25">
      <c r="A90" t="s">
        <v>98</v>
      </c>
      <c r="B90" t="str">
        <f>VLOOKUP(A90,'Regional lookup'!$A$2:$B$257,2,FALSE)</f>
        <v>Southeast</v>
      </c>
      <c r="C90" t="s">
        <v>750</v>
      </c>
      <c r="D90" t="s">
        <v>762</v>
      </c>
      <c r="E90" t="s">
        <v>294</v>
      </c>
    </row>
    <row r="91" spans="1:9" x14ac:dyDescent="0.25">
      <c r="A91" t="s">
        <v>99</v>
      </c>
      <c r="B91" t="str">
        <f>VLOOKUP(A91,'Regional lookup'!$A$2:$B$257,2,FALSE)</f>
        <v>Southeast</v>
      </c>
    </row>
    <row r="92" spans="1:9" x14ac:dyDescent="0.25">
      <c r="A92" t="s">
        <v>100</v>
      </c>
      <c r="B92" t="str">
        <f>VLOOKUP(A92,'Regional lookup'!$A$2:$B$257,2,FALSE)</f>
        <v>Bristol Bay</v>
      </c>
      <c r="C92" t="s">
        <v>371</v>
      </c>
      <c r="D92" t="s">
        <v>372</v>
      </c>
      <c r="E92" t="s">
        <v>373</v>
      </c>
      <c r="F92" t="s">
        <v>374</v>
      </c>
      <c r="G92" t="s">
        <v>375</v>
      </c>
      <c r="H92" t="s">
        <v>376</v>
      </c>
      <c r="I92" t="s">
        <v>377</v>
      </c>
    </row>
    <row r="93" spans="1:9" x14ac:dyDescent="0.25">
      <c r="A93" t="s">
        <v>101</v>
      </c>
      <c r="B93" t="str">
        <f>VLOOKUP(A93,'Regional lookup'!$A$2:$B$257,2,FALSE)</f>
        <v>Bristol Bay</v>
      </c>
      <c r="C93" t="s">
        <v>378</v>
      </c>
      <c r="D93" t="s">
        <v>379</v>
      </c>
      <c r="E93" t="s">
        <v>380</v>
      </c>
      <c r="F93" t="s">
        <v>381</v>
      </c>
      <c r="G93" t="s">
        <v>382</v>
      </c>
      <c r="H93" t="s">
        <v>383</v>
      </c>
    </row>
    <row r="94" spans="1:9" x14ac:dyDescent="0.25">
      <c r="A94" t="s">
        <v>102</v>
      </c>
      <c r="B94" t="str">
        <f>VLOOKUP(A94,'Regional lookup'!$A$2:$B$257,2,FALSE)</f>
        <v>Southeast</v>
      </c>
      <c r="C94" t="s">
        <v>763</v>
      </c>
      <c r="D94" t="s">
        <v>764</v>
      </c>
      <c r="E94" t="s">
        <v>765</v>
      </c>
    </row>
    <row r="95" spans="1:9" x14ac:dyDescent="0.25">
      <c r="A95" t="s">
        <v>103</v>
      </c>
      <c r="B95" t="str">
        <f>VLOOKUP(A95,'Regional lookup'!$A$2:$B$257,2,FALSE)</f>
        <v>Southeast</v>
      </c>
      <c r="C95" t="s">
        <v>769</v>
      </c>
      <c r="D95" t="s">
        <v>770</v>
      </c>
      <c r="E95" t="s">
        <v>771</v>
      </c>
      <c r="F95" t="s">
        <v>772</v>
      </c>
    </row>
    <row r="96" spans="1:9" x14ac:dyDescent="0.25">
      <c r="A96" t="s">
        <v>104</v>
      </c>
      <c r="B96" t="str">
        <f>VLOOKUP(A96,'Regional lookup'!$A$2:$B$257,2,FALSE)</f>
        <v>North Slope</v>
      </c>
      <c r="C96" t="s">
        <v>826</v>
      </c>
      <c r="D96" t="s">
        <v>827</v>
      </c>
      <c r="E96" t="s">
        <v>818</v>
      </c>
    </row>
    <row r="97" spans="1:10" x14ac:dyDescent="0.25">
      <c r="A97" t="s">
        <v>105</v>
      </c>
      <c r="B97" t="str">
        <f>VLOOKUP(A97,'Regional lookup'!$A$2:$B$257,2,FALSE)</f>
        <v>Yukon-Koyukuk/Upper Tanana</v>
      </c>
      <c r="C97" t="s">
        <v>590</v>
      </c>
    </row>
    <row r="98" spans="1:10" x14ac:dyDescent="0.25">
      <c r="A98" t="s">
        <v>106</v>
      </c>
      <c r="B98" t="str">
        <f>VLOOKUP(A98,'Regional lookup'!$A$2:$B$257,2,FALSE)</f>
        <v>Kodiak Region</v>
      </c>
      <c r="C98" t="s">
        <v>667</v>
      </c>
      <c r="D98" t="s">
        <v>668</v>
      </c>
      <c r="E98" t="s">
        <v>669</v>
      </c>
      <c r="F98" t="s">
        <v>670</v>
      </c>
    </row>
    <row r="99" spans="1:10" x14ac:dyDescent="0.25">
      <c r="A99" t="s">
        <v>107</v>
      </c>
      <c r="B99" t="str">
        <f>VLOOKUP(A99,'Regional lookup'!$A$2:$B$257,2,FALSE)</f>
        <v>Southeast</v>
      </c>
      <c r="C99" t="s">
        <v>750</v>
      </c>
    </row>
    <row r="100" spans="1:10" x14ac:dyDescent="0.25">
      <c r="A100" t="s">
        <v>108</v>
      </c>
      <c r="B100" t="str">
        <f>VLOOKUP(A100,'Regional lookup'!$A$2:$B$257,2,FALSE)</f>
        <v>Lower Yukon-Kuskokwim</v>
      </c>
    </row>
    <row r="101" spans="1:10" x14ac:dyDescent="0.25">
      <c r="A101" t="s">
        <v>109</v>
      </c>
      <c r="B101" t="str">
        <f>VLOOKUP(A101,'Regional lookup'!$A$2:$B$257,2,FALSE)</f>
        <v>Copper River</v>
      </c>
      <c r="C101" t="s">
        <v>481</v>
      </c>
      <c r="D101" t="s">
        <v>482</v>
      </c>
    </row>
    <row r="102" spans="1:10" x14ac:dyDescent="0.25">
      <c r="A102" t="s">
        <v>110</v>
      </c>
      <c r="B102" t="str">
        <f>VLOOKUP(A102,'Regional lookup'!$A$2:$B$257,2,FALSE)</f>
        <v>Southeast</v>
      </c>
      <c r="C102" t="s">
        <v>766</v>
      </c>
      <c r="D102" t="s">
        <v>767</v>
      </c>
      <c r="E102" t="s">
        <v>768</v>
      </c>
    </row>
    <row r="103" spans="1:10" x14ac:dyDescent="0.25">
      <c r="A103" t="s">
        <v>111</v>
      </c>
      <c r="B103" t="str">
        <f>VLOOKUP(A103,'Regional lookup'!$A$2:$B$257,2,FALSE)</f>
        <v>Northwest Arctic</v>
      </c>
      <c r="C103" t="s">
        <v>708</v>
      </c>
      <c r="D103" t="s">
        <v>709</v>
      </c>
      <c r="E103" t="s">
        <v>710</v>
      </c>
      <c r="F103" t="s">
        <v>711</v>
      </c>
      <c r="G103" t="s">
        <v>712</v>
      </c>
      <c r="H103" t="s">
        <v>713</v>
      </c>
      <c r="I103" t="s">
        <v>714</v>
      </c>
      <c r="J103" t="s">
        <v>517</v>
      </c>
    </row>
    <row r="104" spans="1:10" x14ac:dyDescent="0.25">
      <c r="A104" t="s">
        <v>112</v>
      </c>
      <c r="B104" t="str">
        <f>VLOOKUP(A104,'Regional lookup'!$A$2:$B$257,2,FALSE)</f>
        <v>Aleutians</v>
      </c>
      <c r="C104" t="s">
        <v>291</v>
      </c>
      <c r="D104" t="s">
        <v>292</v>
      </c>
      <c r="E104" t="s">
        <v>293</v>
      </c>
    </row>
    <row r="105" spans="1:10" x14ac:dyDescent="0.25">
      <c r="A105" t="s">
        <v>113</v>
      </c>
      <c r="B105" t="str">
        <f>VLOOKUP(A105,'Regional lookup'!$A$2:$B$257,2,FALSE)</f>
        <v>Bristol Bay</v>
      </c>
      <c r="C105" t="s">
        <v>384</v>
      </c>
      <c r="D105" t="s">
        <v>385</v>
      </c>
    </row>
    <row r="106" spans="1:10" x14ac:dyDescent="0.25">
      <c r="A106" t="s">
        <v>114</v>
      </c>
      <c r="B106" t="str">
        <f>VLOOKUP(A106,'Regional lookup'!$A$2:$B$257,2,FALSE)</f>
        <v>Lower Yukon-Kuskokwim</v>
      </c>
    </row>
    <row r="107" spans="1:10" x14ac:dyDescent="0.25">
      <c r="A107" t="s">
        <v>115</v>
      </c>
      <c r="B107" t="str">
        <f>VLOOKUP(A107,'Regional lookup'!$A$2:$B$257,2,FALSE)</f>
        <v>Northwest Arctic</v>
      </c>
      <c r="C107" t="s">
        <v>726</v>
      </c>
      <c r="D107" t="s">
        <v>727</v>
      </c>
      <c r="E107" t="s">
        <v>710</v>
      </c>
      <c r="F107" t="s">
        <v>725</v>
      </c>
      <c r="G107" t="s">
        <v>728</v>
      </c>
      <c r="H107" t="s">
        <v>729</v>
      </c>
      <c r="I107" t="s">
        <v>730</v>
      </c>
    </row>
    <row r="108" spans="1:10" x14ac:dyDescent="0.25">
      <c r="A108" t="s">
        <v>116</v>
      </c>
      <c r="B108" t="str">
        <f>VLOOKUP(A108,'Regional lookup'!$A$2:$B$257,2,FALSE)</f>
        <v>Southeast</v>
      </c>
      <c r="C108" t="s">
        <v>750</v>
      </c>
      <c r="D108" t="s">
        <v>751</v>
      </c>
    </row>
    <row r="109" spans="1:10" x14ac:dyDescent="0.25">
      <c r="A109" t="s">
        <v>117</v>
      </c>
      <c r="B109" t="str">
        <f>VLOOKUP(A109,'Regional lookup'!$A$2:$B$257,2,FALSE)</f>
        <v>Southeast</v>
      </c>
      <c r="C109" t="s">
        <v>773</v>
      </c>
    </row>
    <row r="110" spans="1:10" x14ac:dyDescent="0.25">
      <c r="A110" t="s">
        <v>118</v>
      </c>
      <c r="B110" t="str">
        <f>VLOOKUP(A110,'Regional lookup'!$A$2:$B$257,2,FALSE)</f>
        <v>Northwest Arctic</v>
      </c>
      <c r="C110" t="s">
        <v>701</v>
      </c>
      <c r="D110" t="s">
        <v>702</v>
      </c>
      <c r="E110" t="s">
        <v>698</v>
      </c>
      <c r="F110" t="s">
        <v>699</v>
      </c>
      <c r="G110" t="s">
        <v>703</v>
      </c>
      <c r="H110" t="s">
        <v>704</v>
      </c>
      <c r="I110" t="s">
        <v>517</v>
      </c>
    </row>
    <row r="111" spans="1:10" x14ac:dyDescent="0.25">
      <c r="A111" t="s">
        <v>119</v>
      </c>
      <c r="B111" t="str">
        <f>VLOOKUP(A111,'Regional lookup'!$A$2:$B$257,2,FALSE)</f>
        <v>Kodiak Region</v>
      </c>
      <c r="C111" t="s">
        <v>671</v>
      </c>
      <c r="D111" t="s">
        <v>672</v>
      </c>
      <c r="E111" t="s">
        <v>673</v>
      </c>
    </row>
    <row r="112" spans="1:10" x14ac:dyDescent="0.25">
      <c r="A112" t="s">
        <v>120</v>
      </c>
      <c r="B112" t="str">
        <f>VLOOKUP(A112,'Regional lookup'!$A$2:$B$257,2,FALSE)</f>
        <v>Kodiak Region</v>
      </c>
    </row>
    <row r="113" spans="1:8" x14ac:dyDescent="0.25">
      <c r="A113" t="s">
        <v>121</v>
      </c>
      <c r="B113" t="str">
        <f>VLOOKUP(A113,'Regional lookup'!$A$2:$B$257,2,FALSE)</f>
        <v>Bristol Bay</v>
      </c>
      <c r="C113" t="s">
        <v>386</v>
      </c>
      <c r="D113" t="s">
        <v>387</v>
      </c>
      <c r="E113" t="s">
        <v>388</v>
      </c>
      <c r="F113" t="s">
        <v>389</v>
      </c>
      <c r="G113" t="s">
        <v>390</v>
      </c>
    </row>
    <row r="114" spans="1:8" x14ac:dyDescent="0.25">
      <c r="A114" t="s">
        <v>122</v>
      </c>
      <c r="B114" t="str">
        <f>VLOOKUP(A114,'Regional lookup'!$A$2:$B$257,2,FALSE)</f>
        <v>Bristol Bay</v>
      </c>
      <c r="C114" t="s">
        <v>391</v>
      </c>
      <c r="D114" t="s">
        <v>392</v>
      </c>
      <c r="E114" t="s">
        <v>393</v>
      </c>
      <c r="F114" t="s">
        <v>394</v>
      </c>
    </row>
    <row r="115" spans="1:8" x14ac:dyDescent="0.25">
      <c r="A115" t="s">
        <v>123</v>
      </c>
      <c r="B115" t="str">
        <f>VLOOKUP(A115,'Regional lookup'!$A$2:$B$257,2,FALSE)</f>
        <v>Lower Yukon-Kuskokwim</v>
      </c>
    </row>
    <row r="116" spans="1:8" x14ac:dyDescent="0.25">
      <c r="A116" t="s">
        <v>124</v>
      </c>
      <c r="B116" t="str">
        <f>VLOOKUP(A116,'Regional lookup'!$A$2:$B$257,2,FALSE)</f>
        <v>Lower Yukon-Kuskokwim</v>
      </c>
    </row>
    <row r="117" spans="1:8" x14ac:dyDescent="0.25">
      <c r="A117" t="s">
        <v>125</v>
      </c>
      <c r="B117" t="str">
        <f>VLOOKUP(A117,'Regional lookup'!$A$2:$B$257,2,FALSE)</f>
        <v>Northwest Arctic</v>
      </c>
      <c r="C117" t="s">
        <v>739</v>
      </c>
      <c r="D117" t="s">
        <v>712</v>
      </c>
      <c r="E117" t="s">
        <v>740</v>
      </c>
      <c r="F117" t="s">
        <v>741</v>
      </c>
      <c r="G117" t="s">
        <v>742</v>
      </c>
      <c r="H117" t="s">
        <v>517</v>
      </c>
    </row>
    <row r="118" spans="1:8" x14ac:dyDescent="0.25">
      <c r="A118" t="s">
        <v>126</v>
      </c>
      <c r="B118" t="str">
        <f>VLOOKUP(A118,'Regional lookup'!$A$2:$B$257,2,FALSE)</f>
        <v>Bering Straits</v>
      </c>
      <c r="C118" t="s">
        <v>793</v>
      </c>
      <c r="D118" t="s">
        <v>794</v>
      </c>
    </row>
    <row r="119" spans="1:8" x14ac:dyDescent="0.25">
      <c r="A119" t="s">
        <v>127</v>
      </c>
      <c r="B119" t="str">
        <f>VLOOKUP(A119,'Regional lookup'!$A$2:$B$257,2,FALSE)</f>
        <v>Yukon-Koyukuk/Upper Tanana</v>
      </c>
      <c r="C119" t="s">
        <v>591</v>
      </c>
      <c r="D119" t="s">
        <v>592</v>
      </c>
      <c r="E119" t="s">
        <v>596</v>
      </c>
      <c r="F119" t="s">
        <v>593</v>
      </c>
      <c r="G119" t="s">
        <v>594</v>
      </c>
      <c r="H119" t="s">
        <v>595</v>
      </c>
    </row>
    <row r="120" spans="1:8" x14ac:dyDescent="0.25">
      <c r="A120" t="s">
        <v>128</v>
      </c>
      <c r="B120" t="str">
        <f>VLOOKUP(A120,'Regional lookup'!$A$2:$B$257,2,FALSE)</f>
        <v>Southeast</v>
      </c>
    </row>
    <row r="121" spans="1:8" x14ac:dyDescent="0.25">
      <c r="A121" t="s">
        <v>129</v>
      </c>
      <c r="B121" t="str">
        <f>VLOOKUP(A121,'Regional lookup'!$A$2:$B$257,2,FALSE)</f>
        <v>Lower Yukon-Kuskokwim</v>
      </c>
    </row>
    <row r="122" spans="1:8" x14ac:dyDescent="0.25">
      <c r="A122" t="s">
        <v>130</v>
      </c>
      <c r="B122" t="str">
        <f>VLOOKUP(A122,'Regional lookup'!$A$2:$B$257,2,FALSE)</f>
        <v>Lower Yukon-Kuskokwim</v>
      </c>
    </row>
    <row r="123" spans="1:8" x14ac:dyDescent="0.25">
      <c r="A123" t="s">
        <v>131</v>
      </c>
      <c r="B123" t="str">
        <f>VLOOKUP(A123,'Regional lookup'!$A$2:$B$257,2,FALSE)</f>
        <v>Yukon-Koyukuk/Upper Tanana</v>
      </c>
    </row>
    <row r="124" spans="1:8" x14ac:dyDescent="0.25">
      <c r="A124" t="s">
        <v>132</v>
      </c>
      <c r="B124" t="str">
        <f>VLOOKUP(A124,'Regional lookup'!$A$2:$B$257,2,FALSE)</f>
        <v>Kodiak Region</v>
      </c>
      <c r="C124" t="s">
        <v>674</v>
      </c>
      <c r="D124" t="s">
        <v>675</v>
      </c>
      <c r="E124" t="s">
        <v>676</v>
      </c>
    </row>
    <row r="125" spans="1:8" x14ac:dyDescent="0.25">
      <c r="A125" t="s">
        <v>133</v>
      </c>
      <c r="B125" t="str">
        <f>VLOOKUP(A125,'Regional lookup'!$A$2:$B$257,2,FALSE)</f>
        <v>Bristol Bay</v>
      </c>
      <c r="C125" t="s">
        <v>395</v>
      </c>
      <c r="D125" t="s">
        <v>396</v>
      </c>
      <c r="E125" t="s">
        <v>397</v>
      </c>
      <c r="F125" t="s">
        <v>398</v>
      </c>
      <c r="G125" t="s">
        <v>399</v>
      </c>
      <c r="H125" t="s">
        <v>400</v>
      </c>
    </row>
    <row r="126" spans="1:8" x14ac:dyDescent="0.25">
      <c r="A126" t="s">
        <v>134</v>
      </c>
      <c r="B126" t="str">
        <f>VLOOKUP(A126,'Regional lookup'!$A$2:$B$257,2,FALSE)</f>
        <v>Lower Yukon-Kuskokwim</v>
      </c>
    </row>
    <row r="127" spans="1:8" x14ac:dyDescent="0.25">
      <c r="A127" t="s">
        <v>135</v>
      </c>
      <c r="B127" t="str">
        <f>VLOOKUP(A127,'Regional lookup'!$A$2:$B$257,2,FALSE)</f>
        <v>Yukon-Koyukuk/Upper Tanana</v>
      </c>
    </row>
    <row r="128" spans="1:8" x14ac:dyDescent="0.25">
      <c r="A128" t="s">
        <v>136</v>
      </c>
      <c r="B128" t="str">
        <f>VLOOKUP(A128,'Regional lookup'!$A$2:$B$257,2,FALSE)</f>
        <v>Lower Yukon-Kuskokwim</v>
      </c>
    </row>
    <row r="129" spans="1:9" x14ac:dyDescent="0.25">
      <c r="A129" t="s">
        <v>137</v>
      </c>
      <c r="B129" t="str">
        <f>VLOOKUP(A129,'Regional lookup'!$A$2:$B$257,2,FALSE)</f>
        <v>Southeast</v>
      </c>
    </row>
    <row r="130" spans="1:9" x14ac:dyDescent="0.25">
      <c r="A130" t="s">
        <v>138</v>
      </c>
      <c r="B130" t="str">
        <f>VLOOKUP(A130,'Regional lookup'!$A$2:$B$257,2,FALSE)</f>
        <v>Yukon-Koyukuk/Upper Tanana</v>
      </c>
      <c r="C130" t="s">
        <v>597</v>
      </c>
      <c r="D130" t="s">
        <v>598</v>
      </c>
      <c r="E130" t="s">
        <v>599</v>
      </c>
      <c r="F130" t="s">
        <v>600</v>
      </c>
    </row>
    <row r="131" spans="1:9" x14ac:dyDescent="0.25">
      <c r="A131" t="s">
        <v>139</v>
      </c>
      <c r="B131" t="str">
        <f>VLOOKUP(A131,'Regional lookup'!$A$2:$B$257,2,FALSE)</f>
        <v>Bristol Bay</v>
      </c>
      <c r="C131" t="s">
        <v>401</v>
      </c>
      <c r="D131" t="s">
        <v>402</v>
      </c>
      <c r="E131" t="s">
        <v>403</v>
      </c>
      <c r="F131" t="s">
        <v>404</v>
      </c>
      <c r="G131" t="s">
        <v>405</v>
      </c>
    </row>
    <row r="132" spans="1:9" x14ac:dyDescent="0.25">
      <c r="A132" t="s">
        <v>140</v>
      </c>
      <c r="B132" t="str">
        <f>VLOOKUP(A132,'Regional lookup'!$A$2:$B$257,2,FALSE)</f>
        <v>Lower Yukon-Kuskokwim</v>
      </c>
    </row>
    <row r="133" spans="1:9" x14ac:dyDescent="0.25">
      <c r="A133" t="s">
        <v>141</v>
      </c>
      <c r="B133" t="str">
        <f>VLOOKUP(A133,'Regional lookup'!$A$2:$B$257,2,FALSE)</f>
        <v>Copper River</v>
      </c>
      <c r="C133" t="s">
        <v>483</v>
      </c>
      <c r="D133" t="s">
        <v>484</v>
      </c>
      <c r="E133" t="s">
        <v>487</v>
      </c>
      <c r="F133" t="s">
        <v>485</v>
      </c>
      <c r="G133" t="s">
        <v>486</v>
      </c>
    </row>
    <row r="134" spans="1:9" x14ac:dyDescent="0.25">
      <c r="A134" t="s">
        <v>142</v>
      </c>
      <c r="B134" t="str">
        <f>VLOOKUP(A134,'Regional lookup'!$A$2:$B$257,2,FALSE)</f>
        <v>Yukon-Koyukuk/Upper Tanana</v>
      </c>
      <c r="C134" t="s">
        <v>601</v>
      </c>
      <c r="D134" t="s">
        <v>602</v>
      </c>
      <c r="E134" t="s">
        <v>603</v>
      </c>
      <c r="F134" t="s">
        <v>604</v>
      </c>
      <c r="G134" t="s">
        <v>605</v>
      </c>
    </row>
    <row r="135" spans="1:9" x14ac:dyDescent="0.25">
      <c r="A135" t="s">
        <v>143</v>
      </c>
      <c r="B135" t="str">
        <f>VLOOKUP(A135,'Regional lookup'!$A$2:$B$257,2,FALSE)</f>
        <v>Lower Yukon-Kuskokwim</v>
      </c>
    </row>
    <row r="136" spans="1:9" x14ac:dyDescent="0.25">
      <c r="A136" t="s">
        <v>144</v>
      </c>
      <c r="B136" t="str">
        <f>VLOOKUP(A136,'Regional lookup'!$A$2:$B$257,2,FALSE)</f>
        <v>Copper River</v>
      </c>
      <c r="C136" t="s">
        <v>495</v>
      </c>
      <c r="D136" t="s">
        <v>496</v>
      </c>
      <c r="E136" t="s">
        <v>497</v>
      </c>
    </row>
    <row r="137" spans="1:9" x14ac:dyDescent="0.25">
      <c r="A137" t="s">
        <v>145</v>
      </c>
      <c r="B137" t="str">
        <f>VLOOKUP(A137,'Regional lookup'!$A$2:$B$257,2,FALSE)</f>
        <v>Copper River</v>
      </c>
      <c r="C137" t="s">
        <v>488</v>
      </c>
      <c r="D137" t="s">
        <v>489</v>
      </c>
      <c r="E137" t="s">
        <v>490</v>
      </c>
      <c r="F137" t="s">
        <v>491</v>
      </c>
      <c r="G137" t="s">
        <v>492</v>
      </c>
      <c r="H137" t="s">
        <v>493</v>
      </c>
      <c r="I137" t="s">
        <v>494</v>
      </c>
    </row>
    <row r="138" spans="1:9" x14ac:dyDescent="0.25">
      <c r="A138" t="s">
        <v>146</v>
      </c>
      <c r="B138" t="str">
        <f>VLOOKUP(A138,'Regional lookup'!$A$2:$B$257,2,FALSE)</f>
        <v>Southeast</v>
      </c>
      <c r="C138" t="s">
        <v>774</v>
      </c>
      <c r="D138" t="s">
        <v>750</v>
      </c>
      <c r="E138" t="s">
        <v>775</v>
      </c>
      <c r="F138" t="s">
        <v>757</v>
      </c>
    </row>
    <row r="139" spans="1:9" x14ac:dyDescent="0.25">
      <c r="A139" t="s">
        <v>147</v>
      </c>
      <c r="B139" t="str">
        <f>VLOOKUP(A139,'Regional lookup'!$A$2:$B$257,2,FALSE)</f>
        <v>Yukon-Koyukuk/Upper Tanana</v>
      </c>
      <c r="C139" t="s">
        <v>606</v>
      </c>
      <c r="D139" t="s">
        <v>607</v>
      </c>
      <c r="E139" t="s">
        <v>608</v>
      </c>
      <c r="F139" t="s">
        <v>609</v>
      </c>
    </row>
    <row r="140" spans="1:9" x14ac:dyDescent="0.25">
      <c r="A140" t="s">
        <v>148</v>
      </c>
      <c r="B140" t="str">
        <f>VLOOKUP(A140,'Regional lookup'!$A$2:$B$257,2,FALSE)</f>
        <v>Southeast</v>
      </c>
    </row>
    <row r="141" spans="1:9" x14ac:dyDescent="0.25">
      <c r="A141" t="s">
        <v>149</v>
      </c>
      <c r="B141" t="str">
        <f>VLOOKUP(A141,'Regional lookup'!$A$2:$B$257,2,FALSE)</f>
        <v>Lower Yukon-Kuskokwim</v>
      </c>
    </row>
    <row r="142" spans="1:9" x14ac:dyDescent="0.25">
      <c r="A142" t="s">
        <v>150</v>
      </c>
      <c r="B142" t="str">
        <f>VLOOKUP(A142,'Regional lookup'!$A$2:$B$257,2,FALSE)</f>
        <v>Southeast</v>
      </c>
    </row>
    <row r="143" spans="1:9" x14ac:dyDescent="0.25">
      <c r="A143" t="s">
        <v>151</v>
      </c>
      <c r="B143" t="str">
        <f>VLOOKUP(A143,'Regional lookup'!$A$2:$B$257,2,FALSE)</f>
        <v>Bristol Bay</v>
      </c>
      <c r="C143" t="s">
        <v>406</v>
      </c>
      <c r="D143" t="s">
        <v>385</v>
      </c>
      <c r="E143" t="s">
        <v>407</v>
      </c>
      <c r="F143" t="s">
        <v>408</v>
      </c>
      <c r="G143" t="s">
        <v>409</v>
      </c>
    </row>
    <row r="144" spans="1:9" x14ac:dyDescent="0.25">
      <c r="A144" t="s">
        <v>152</v>
      </c>
      <c r="B144" t="str">
        <f>VLOOKUP(A144,'Regional lookup'!$A$2:$B$257,2,FALSE)</f>
        <v>Lower Yukon-Kuskokwim</v>
      </c>
    </row>
    <row r="145" spans="1:13" x14ac:dyDescent="0.25">
      <c r="A145" t="s">
        <v>153</v>
      </c>
      <c r="B145" t="str">
        <f>VLOOKUP(A145,'Regional lookup'!$A$2:$B$257,2,FALSE)</f>
        <v>Lower Yukon-Kuskokwim</v>
      </c>
    </row>
    <row r="146" spans="1:13" x14ac:dyDescent="0.25">
      <c r="A146" t="s">
        <v>154</v>
      </c>
      <c r="B146" t="str">
        <f>VLOOKUP(A146,'Regional lookup'!$A$2:$B$257,2,FALSE)</f>
        <v>Southeast</v>
      </c>
    </row>
    <row r="147" spans="1:13" x14ac:dyDescent="0.25">
      <c r="A147" t="s">
        <v>155</v>
      </c>
      <c r="B147" t="str">
        <f>VLOOKUP(A147,'Regional lookup'!$A$2:$B$257,2,FALSE)</f>
        <v>Copper River</v>
      </c>
      <c r="C147" t="s">
        <v>495</v>
      </c>
      <c r="D147" t="s">
        <v>496</v>
      </c>
      <c r="E147" t="s">
        <v>497</v>
      </c>
    </row>
    <row r="148" spans="1:13" x14ac:dyDescent="0.25">
      <c r="A148" t="s">
        <v>156</v>
      </c>
      <c r="B148" t="str">
        <f>VLOOKUP(A148,'Regional lookup'!$A$2:$B$257,2,FALSE)</f>
        <v>Aleutians</v>
      </c>
      <c r="C148" t="s">
        <v>294</v>
      </c>
      <c r="D148" t="s">
        <v>295</v>
      </c>
      <c r="E148" t="s">
        <v>296</v>
      </c>
      <c r="F148" t="s">
        <v>297</v>
      </c>
      <c r="G148" t="s">
        <v>298</v>
      </c>
      <c r="H148" t="s">
        <v>299</v>
      </c>
    </row>
    <row r="149" spans="1:13" x14ac:dyDescent="0.25">
      <c r="A149" t="s">
        <v>157</v>
      </c>
      <c r="B149" t="str">
        <f>VLOOKUP(A149,'Regional lookup'!$A$2:$B$257,2,FALSE)</f>
        <v>Yukon-Koyukuk/Upper Tanana</v>
      </c>
      <c r="C149" t="s">
        <v>523</v>
      </c>
      <c r="D149" t="s">
        <v>524</v>
      </c>
      <c r="E149" t="s">
        <v>525</v>
      </c>
      <c r="F149" t="s">
        <v>526</v>
      </c>
      <c r="G149" t="s">
        <v>527</v>
      </c>
      <c r="H149" t="s">
        <v>518</v>
      </c>
      <c r="I149" t="s">
        <v>519</v>
      </c>
      <c r="J149" t="s">
        <v>520</v>
      </c>
      <c r="K149" t="s">
        <v>521</v>
      </c>
      <c r="L149" t="s">
        <v>522</v>
      </c>
      <c r="M149" t="s">
        <v>528</v>
      </c>
    </row>
    <row r="150" spans="1:13" x14ac:dyDescent="0.25">
      <c r="A150" t="s">
        <v>158</v>
      </c>
      <c r="B150" t="str">
        <f>VLOOKUP(A150,'Regional lookup'!$A$2:$B$257,2,FALSE)</f>
        <v>Bristol Bay</v>
      </c>
      <c r="C150" t="s">
        <v>412</v>
      </c>
      <c r="D150" t="s">
        <v>413</v>
      </c>
      <c r="E150" t="s">
        <v>414</v>
      </c>
      <c r="F150" t="s">
        <v>415</v>
      </c>
      <c r="G150" t="s">
        <v>394</v>
      </c>
    </row>
    <row r="151" spans="1:13" x14ac:dyDescent="0.25">
      <c r="A151" t="s">
        <v>159</v>
      </c>
      <c r="B151" t="str">
        <f>VLOOKUP(A151,'Regional lookup'!$A$2:$B$257,2,FALSE)</f>
        <v>Bristol Bay</v>
      </c>
      <c r="C151" t="s">
        <v>378</v>
      </c>
      <c r="D151" t="s">
        <v>379</v>
      </c>
      <c r="E151" t="s">
        <v>380</v>
      </c>
      <c r="F151" t="s">
        <v>410</v>
      </c>
      <c r="G151" t="s">
        <v>411</v>
      </c>
    </row>
    <row r="152" spans="1:13" x14ac:dyDescent="0.25">
      <c r="A152" t="s">
        <v>160</v>
      </c>
      <c r="B152" t="str">
        <f>VLOOKUP(A152,'Regional lookup'!$A$2:$B$257,2,FALSE)</f>
        <v>Lower Yukon-Kuskokwim</v>
      </c>
    </row>
    <row r="153" spans="1:13" x14ac:dyDescent="0.25">
      <c r="A153" t="s">
        <v>161</v>
      </c>
      <c r="B153" t="str">
        <f>VLOOKUP(A153,'Regional lookup'!$A$2:$B$257,2,FALSE)</f>
        <v>Lower Yukon-Kuskokwim</v>
      </c>
    </row>
    <row r="154" spans="1:13" x14ac:dyDescent="0.25">
      <c r="A154" t="s">
        <v>162</v>
      </c>
      <c r="B154" t="str">
        <f>VLOOKUP(A154,'Regional lookup'!$A$2:$B$257,2,FALSE)</f>
        <v>Yukon-Koyukuk/Upper Tanana</v>
      </c>
      <c r="C154" t="s">
        <v>610</v>
      </c>
      <c r="D154" t="s">
        <v>611</v>
      </c>
      <c r="E154" t="s">
        <v>612</v>
      </c>
    </row>
    <row r="155" spans="1:13" x14ac:dyDescent="0.25">
      <c r="A155" t="s">
        <v>163</v>
      </c>
      <c r="B155" t="str">
        <f>VLOOKUP(A155,'Regional lookup'!$A$2:$B$257,2,FALSE)</f>
        <v>Aleutians</v>
      </c>
    </row>
    <row r="156" spans="1:13" x14ac:dyDescent="0.25">
      <c r="A156" t="s">
        <v>164</v>
      </c>
      <c r="B156" t="str">
        <f>VLOOKUP(A156,'Regional lookup'!$A$2:$B$257,2,FALSE)</f>
        <v>Northwest Arctic</v>
      </c>
      <c r="C156" t="s">
        <v>724</v>
      </c>
      <c r="D156" t="s">
        <v>517</v>
      </c>
      <c r="E156" t="s">
        <v>725</v>
      </c>
      <c r="F156" t="s">
        <v>709</v>
      </c>
      <c r="G156" t="s">
        <v>710</v>
      </c>
    </row>
    <row r="157" spans="1:13" x14ac:dyDescent="0.25">
      <c r="A157" t="s">
        <v>165</v>
      </c>
      <c r="B157" t="str">
        <f>VLOOKUP(A157,'Regional lookup'!$A$2:$B$257,2,FALSE)</f>
        <v>Bering Straits</v>
      </c>
    </row>
    <row r="158" spans="1:13" x14ac:dyDescent="0.25">
      <c r="A158" t="s">
        <v>166</v>
      </c>
      <c r="B158" t="str">
        <f>VLOOKUP(A158,'Regional lookup'!$A$2:$B$257,2,FALSE)</f>
        <v>Bristol Bay</v>
      </c>
      <c r="C158" t="s">
        <v>378</v>
      </c>
      <c r="D158" t="s">
        <v>379</v>
      </c>
      <c r="E158" t="s">
        <v>380</v>
      </c>
      <c r="F158" t="s">
        <v>416</v>
      </c>
      <c r="G158" t="s">
        <v>417</v>
      </c>
    </row>
    <row r="159" spans="1:13" x14ac:dyDescent="0.25">
      <c r="A159" t="s">
        <v>167</v>
      </c>
      <c r="B159" t="str">
        <f>VLOOKUP(A159,'Regional lookup'!$A$2:$B$257,2,FALSE)</f>
        <v>Northwest Arctic</v>
      </c>
      <c r="C159" t="s">
        <v>715</v>
      </c>
      <c r="D159" t="s">
        <v>716</v>
      </c>
      <c r="E159" t="s">
        <v>711</v>
      </c>
      <c r="F159" t="s">
        <v>717</v>
      </c>
      <c r="G159" t="s">
        <v>718</v>
      </c>
      <c r="H159" t="s">
        <v>719</v>
      </c>
      <c r="I159" t="s">
        <v>720</v>
      </c>
      <c r="J159" t="s">
        <v>710</v>
      </c>
      <c r="K159" t="s">
        <v>517</v>
      </c>
    </row>
    <row r="160" spans="1:13" x14ac:dyDescent="0.25">
      <c r="A160" t="s">
        <v>168</v>
      </c>
      <c r="B160" t="str">
        <f>VLOOKUP(A160,'Regional lookup'!$A$2:$B$257,2,FALSE)</f>
        <v>Yukon-Koyukuk/Upper Tanana</v>
      </c>
      <c r="C160" t="s">
        <v>613</v>
      </c>
      <c r="D160" t="s">
        <v>614</v>
      </c>
      <c r="E160" t="s">
        <v>615</v>
      </c>
      <c r="F160" t="s">
        <v>616</v>
      </c>
      <c r="G160" t="s">
        <v>548</v>
      </c>
    </row>
    <row r="161" spans="1:8" x14ac:dyDescent="0.25">
      <c r="A161" t="s">
        <v>169</v>
      </c>
      <c r="B161" t="str">
        <f>VLOOKUP(A161,'Regional lookup'!$A$2:$B$257,2,FALSE)</f>
        <v>Yukon-Koyukuk/Upper Tanana</v>
      </c>
      <c r="C161" t="s">
        <v>613</v>
      </c>
      <c r="D161" t="s">
        <v>614</v>
      </c>
      <c r="E161" t="s">
        <v>615</v>
      </c>
      <c r="F161" t="s">
        <v>616</v>
      </c>
      <c r="G161" t="s">
        <v>548</v>
      </c>
    </row>
    <row r="162" spans="1:8" x14ac:dyDescent="0.25">
      <c r="A162" t="s">
        <v>170</v>
      </c>
      <c r="B162" t="str">
        <f>VLOOKUP(A162,'Regional lookup'!$A$2:$B$257,2,FALSE)</f>
        <v>Yukon-Koyukuk/Upper Tanana</v>
      </c>
      <c r="C162" t="s">
        <v>613</v>
      </c>
      <c r="D162" t="s">
        <v>614</v>
      </c>
      <c r="E162" t="s">
        <v>615</v>
      </c>
      <c r="F162" t="s">
        <v>616</v>
      </c>
      <c r="G162" t="s">
        <v>548</v>
      </c>
    </row>
    <row r="163" spans="1:8" x14ac:dyDescent="0.25">
      <c r="A163" t="s">
        <v>171</v>
      </c>
      <c r="B163" t="str">
        <f>VLOOKUP(A163,'Regional lookup'!$A$2:$B$257,2,FALSE)</f>
        <v>North Slope</v>
      </c>
      <c r="C163" t="s">
        <v>826</v>
      </c>
      <c r="D163" t="s">
        <v>828</v>
      </c>
    </row>
    <row r="164" spans="1:8" x14ac:dyDescent="0.25">
      <c r="A164" t="s">
        <v>172</v>
      </c>
      <c r="B164" t="str">
        <f>VLOOKUP(A164,'Regional lookup'!$A$2:$B$257,2,FALSE)</f>
        <v>Yukon-Koyukuk/Upper Tanana</v>
      </c>
      <c r="C164" t="s">
        <v>617</v>
      </c>
    </row>
    <row r="165" spans="1:8" x14ac:dyDescent="0.25">
      <c r="A165" t="s">
        <v>173</v>
      </c>
      <c r="B165" t="str">
        <f>VLOOKUP(A165,'Regional lookup'!$A$2:$B$257,2,FALSE)</f>
        <v>Lower Yukon-Kuskokwim</v>
      </c>
    </row>
    <row r="166" spans="1:8" x14ac:dyDescent="0.25">
      <c r="A166" t="s">
        <v>174</v>
      </c>
      <c r="B166" t="str">
        <f>VLOOKUP(A166,'Regional lookup'!$A$2:$B$257,2,FALSE)</f>
        <v>Lower Yukon-Kuskokwim</v>
      </c>
    </row>
    <row r="167" spans="1:8" x14ac:dyDescent="0.25">
      <c r="A167" t="s">
        <v>175</v>
      </c>
      <c r="B167" t="str">
        <f>VLOOKUP(A167,'Regional lookup'!$A$2:$B$257,2,FALSE)</f>
        <v>Kodiak Region</v>
      </c>
      <c r="C167" t="s">
        <v>677</v>
      </c>
      <c r="D167" t="s">
        <v>678</v>
      </c>
      <c r="E167" t="s">
        <v>679</v>
      </c>
      <c r="F167" t="s">
        <v>680</v>
      </c>
      <c r="G167" t="s">
        <v>681</v>
      </c>
      <c r="H167" t="s">
        <v>682</v>
      </c>
    </row>
    <row r="168" spans="1:8" x14ac:dyDescent="0.25">
      <c r="A168" t="s">
        <v>176</v>
      </c>
      <c r="B168" t="str">
        <f>VLOOKUP(A168,'Regional lookup'!$A$2:$B$257,2,FALSE)</f>
        <v>Lower Yukon-Kuskokwim</v>
      </c>
    </row>
    <row r="169" spans="1:8" x14ac:dyDescent="0.25">
      <c r="A169" t="s">
        <v>177</v>
      </c>
      <c r="B169" t="str">
        <f>VLOOKUP(A169,'Regional lookup'!$A$2:$B$257,2,FALSE)</f>
        <v>Kodiak Region</v>
      </c>
      <c r="C169" t="s">
        <v>683</v>
      </c>
      <c r="D169" t="s">
        <v>684</v>
      </c>
      <c r="E169" t="s">
        <v>685</v>
      </c>
      <c r="F169" t="s">
        <v>686</v>
      </c>
    </row>
    <row r="170" spans="1:8" x14ac:dyDescent="0.25">
      <c r="A170" t="s">
        <v>178</v>
      </c>
      <c r="B170" t="str">
        <f>VLOOKUP(A170,'Regional lookup'!$A$2:$B$257,2,FALSE)</f>
        <v>Copper River</v>
      </c>
    </row>
    <row r="171" spans="1:8" x14ac:dyDescent="0.25">
      <c r="A171" t="s">
        <v>179</v>
      </c>
      <c r="B171" t="str">
        <f>VLOOKUP(A171,'Regional lookup'!$A$2:$B$257,2,FALSE)</f>
        <v>Bristol Bay</v>
      </c>
      <c r="C171" t="s">
        <v>418</v>
      </c>
      <c r="D171" t="s">
        <v>419</v>
      </c>
      <c r="E171" t="s">
        <v>420</v>
      </c>
      <c r="F171" t="s">
        <v>421</v>
      </c>
    </row>
    <row r="172" spans="1:8" x14ac:dyDescent="0.25">
      <c r="A172" t="s">
        <v>180</v>
      </c>
      <c r="B172" t="str">
        <f>VLOOKUP(A172,'Regional lookup'!$A$2:$B$257,2,FALSE)</f>
        <v>Southeast</v>
      </c>
    </row>
    <row r="173" spans="1:8" x14ac:dyDescent="0.25">
      <c r="A173" t="s">
        <v>181</v>
      </c>
      <c r="B173" t="str">
        <f>VLOOKUP(A173,'Regional lookup'!$A$2:$B$257,2,FALSE)</f>
        <v>Bristol Bay</v>
      </c>
      <c r="C173" t="s">
        <v>422</v>
      </c>
      <c r="D173" t="s">
        <v>423</v>
      </c>
      <c r="E173" t="s">
        <v>424</v>
      </c>
      <c r="F173" t="s">
        <v>425</v>
      </c>
    </row>
    <row r="174" spans="1:8" x14ac:dyDescent="0.25">
      <c r="A174" t="s">
        <v>182</v>
      </c>
      <c r="B174" t="str">
        <f>VLOOKUP(A174,'Regional lookup'!$A$2:$B$257,2,FALSE)</f>
        <v>Southeast</v>
      </c>
    </row>
    <row r="175" spans="1:8" x14ac:dyDescent="0.25">
      <c r="A175" t="s">
        <v>183</v>
      </c>
      <c r="B175" t="str">
        <f>VLOOKUP(A175,'Regional lookup'!$A$2:$B$257,2,FALSE)</f>
        <v>Bristol Bay</v>
      </c>
      <c r="C175" t="s">
        <v>426</v>
      </c>
      <c r="D175" t="s">
        <v>427</v>
      </c>
      <c r="E175" t="s">
        <v>428</v>
      </c>
      <c r="F175" t="s">
        <v>429</v>
      </c>
    </row>
    <row r="176" spans="1:8" x14ac:dyDescent="0.25">
      <c r="A176" t="s">
        <v>184</v>
      </c>
      <c r="B176" t="str">
        <f>VLOOKUP(A176,'Regional lookup'!$A$2:$B$257,2,FALSE)</f>
        <v>Lower Yukon-Kuskokwim</v>
      </c>
    </row>
    <row r="177" spans="1:10" x14ac:dyDescent="0.25">
      <c r="A177" t="s">
        <v>185</v>
      </c>
      <c r="B177" t="str">
        <f>VLOOKUP(A177,'Regional lookup'!$A$2:$B$257,2,FALSE)</f>
        <v>Lower Yukon-Kuskokwim</v>
      </c>
    </row>
    <row r="178" spans="1:10" x14ac:dyDescent="0.25">
      <c r="A178" t="s">
        <v>186</v>
      </c>
      <c r="B178" t="str">
        <f>VLOOKUP(A178,'Regional lookup'!$A$2:$B$257,2,FALSE)</f>
        <v>Lower Yukon-Kuskokwim</v>
      </c>
    </row>
    <row r="179" spans="1:10" x14ac:dyDescent="0.25">
      <c r="A179" t="s">
        <v>187</v>
      </c>
      <c r="B179" t="str">
        <f>VLOOKUP(A179,'Regional lookup'!$A$2:$B$257,2,FALSE)</f>
        <v>Southeast</v>
      </c>
    </row>
    <row r="180" spans="1:10" x14ac:dyDescent="0.25">
      <c r="A180" t="s">
        <v>188</v>
      </c>
      <c r="B180" t="str">
        <f>VLOOKUP(A180,'Regional lookup'!$A$2:$B$257,2,FALSE)</f>
        <v>North Slope</v>
      </c>
      <c r="C180" t="s">
        <v>826</v>
      </c>
      <c r="D180" t="s">
        <v>829</v>
      </c>
    </row>
    <row r="181" spans="1:10" x14ac:dyDescent="0.25">
      <c r="A181" t="s">
        <v>189</v>
      </c>
      <c r="B181" t="str">
        <f>VLOOKUP(A181,'Regional lookup'!$A$2:$B$257,2,FALSE)</f>
        <v>North Slope</v>
      </c>
      <c r="C181" t="s">
        <v>826</v>
      </c>
      <c r="D181" t="s">
        <v>830</v>
      </c>
    </row>
    <row r="182" spans="1:10" x14ac:dyDescent="0.25">
      <c r="A182" t="s">
        <v>190</v>
      </c>
      <c r="B182" t="str">
        <f>VLOOKUP(A182,'Regional lookup'!$A$2:$B$257,2,FALSE)</f>
        <v>Southeast</v>
      </c>
    </row>
    <row r="183" spans="1:10" x14ac:dyDescent="0.25">
      <c r="A183" t="s">
        <v>191</v>
      </c>
      <c r="B183" t="str">
        <f>VLOOKUP(A183,'Regional lookup'!$A$2:$B$257,2,FALSE)</f>
        <v>Bristol Bay</v>
      </c>
      <c r="C183" t="s">
        <v>430</v>
      </c>
      <c r="D183" t="s">
        <v>431</v>
      </c>
      <c r="E183" t="s">
        <v>432</v>
      </c>
    </row>
    <row r="184" spans="1:10" x14ac:dyDescent="0.25">
      <c r="A184" t="s">
        <v>192</v>
      </c>
      <c r="B184" t="str">
        <f>VLOOKUP(A184,'Regional lookup'!$A$2:$B$257,2,FALSE)</f>
        <v>Bristol Bay</v>
      </c>
      <c r="C184" t="s">
        <v>433</v>
      </c>
      <c r="D184" t="s">
        <v>434</v>
      </c>
      <c r="E184" t="s">
        <v>435</v>
      </c>
      <c r="F184" t="s">
        <v>436</v>
      </c>
    </row>
    <row r="185" spans="1:10" x14ac:dyDescent="0.25">
      <c r="A185" t="s">
        <v>193</v>
      </c>
      <c r="B185" t="str">
        <f>VLOOKUP(A185,'Regional lookup'!$A$2:$B$257,2,FALSE)</f>
        <v>Kodiak Region</v>
      </c>
      <c r="C185" t="s">
        <v>687</v>
      </c>
      <c r="D185" t="s">
        <v>688</v>
      </c>
    </row>
    <row r="186" spans="1:10" x14ac:dyDescent="0.25">
      <c r="A186" t="s">
        <v>194</v>
      </c>
      <c r="B186" t="str">
        <f>VLOOKUP(A186,'Regional lookup'!$A$2:$B$257,2,FALSE)</f>
        <v>Southeast</v>
      </c>
    </row>
    <row r="187" spans="1:10" x14ac:dyDescent="0.25">
      <c r="A187" t="s">
        <v>195</v>
      </c>
      <c r="B187" t="str">
        <f>VLOOKUP(A187,'Regional lookup'!$A$2:$B$257,2,FALSE)</f>
        <v>Lower Yukon-Kuskokwim</v>
      </c>
    </row>
    <row r="188" spans="1:10" x14ac:dyDescent="0.25">
      <c r="A188" t="s">
        <v>196</v>
      </c>
      <c r="B188" t="str">
        <f>VLOOKUP(A188,'Regional lookup'!$A$2:$B$257,2,FALSE)</f>
        <v>Yukon-Koyukuk/Upper Tanana</v>
      </c>
      <c r="C188" t="s">
        <v>618</v>
      </c>
      <c r="D188" t="s">
        <v>619</v>
      </c>
      <c r="E188" t="s">
        <v>620</v>
      </c>
      <c r="F188" t="s">
        <v>621</v>
      </c>
      <c r="G188" t="s">
        <v>622</v>
      </c>
      <c r="H188" t="s">
        <v>623</v>
      </c>
      <c r="I188" t="s">
        <v>624</v>
      </c>
      <c r="J188" t="s">
        <v>625</v>
      </c>
    </row>
    <row r="189" spans="1:10" x14ac:dyDescent="0.25">
      <c r="A189" t="s">
        <v>197</v>
      </c>
      <c r="B189" t="str">
        <f>VLOOKUP(A189,'Regional lookup'!$A$2:$B$257,2,FALSE)</f>
        <v>Lower Yukon-Kuskokwim</v>
      </c>
    </row>
    <row r="190" spans="1:10" x14ac:dyDescent="0.25">
      <c r="A190" t="s">
        <v>198</v>
      </c>
      <c r="B190" t="str">
        <f>VLOOKUP(A190,'Regional lookup'!$A$2:$B$257,2,FALSE)</f>
        <v>Yukon-Koyukuk/Upper Tanana</v>
      </c>
      <c r="C190" t="s">
        <v>626</v>
      </c>
      <c r="D190" t="s">
        <v>627</v>
      </c>
      <c r="E190" t="s">
        <v>628</v>
      </c>
      <c r="F190" t="s">
        <v>629</v>
      </c>
      <c r="G190" t="s">
        <v>630</v>
      </c>
    </row>
    <row r="191" spans="1:10" x14ac:dyDescent="0.25">
      <c r="A191" t="s">
        <v>199</v>
      </c>
      <c r="B191" t="str">
        <f>VLOOKUP(A191,'Regional lookup'!$A$2:$B$257,2,FALSE)</f>
        <v>Lower Yukon-Kuskokwim</v>
      </c>
    </row>
    <row r="192" spans="1:10" x14ac:dyDescent="0.25">
      <c r="A192" t="s">
        <v>200</v>
      </c>
      <c r="B192" t="str">
        <f>VLOOKUP(A192,'Regional lookup'!$A$2:$B$257,2,FALSE)</f>
        <v>Aleutians</v>
      </c>
      <c r="C192" t="s">
        <v>303</v>
      </c>
      <c r="D192" t="s">
        <v>304</v>
      </c>
      <c r="E192" t="s">
        <v>305</v>
      </c>
      <c r="F192" t="s">
        <v>306</v>
      </c>
      <c r="G192" t="s">
        <v>307</v>
      </c>
    </row>
    <row r="193" spans="1:9" x14ac:dyDescent="0.25">
      <c r="A193" t="s">
        <v>201</v>
      </c>
      <c r="B193" t="str">
        <f>VLOOKUP(A193,'Regional lookup'!$A$2:$B$257,2,FALSE)</f>
        <v>Lower Yukon-Kuskokwim</v>
      </c>
    </row>
    <row r="194" spans="1:9" x14ac:dyDescent="0.25">
      <c r="A194" t="s">
        <v>202</v>
      </c>
      <c r="B194" t="str">
        <f>VLOOKUP(A194,'Regional lookup'!$A$2:$B$257,2,FALSE)</f>
        <v>Bering Straits</v>
      </c>
    </row>
    <row r="195" spans="1:9" x14ac:dyDescent="0.25">
      <c r="A195" t="s">
        <v>203</v>
      </c>
      <c r="B195" t="str">
        <f>VLOOKUP(A195,'Regional lookup'!$A$2:$B$257,2,FALSE)</f>
        <v>Aleutians</v>
      </c>
      <c r="C195" t="s">
        <v>308</v>
      </c>
      <c r="D195" t="s">
        <v>309</v>
      </c>
      <c r="E195" t="s">
        <v>310</v>
      </c>
      <c r="F195" t="s">
        <v>311</v>
      </c>
      <c r="G195" t="s">
        <v>312</v>
      </c>
      <c r="H195" t="s">
        <v>313</v>
      </c>
      <c r="I195" t="s">
        <v>314</v>
      </c>
    </row>
    <row r="196" spans="1:9" x14ac:dyDescent="0.25">
      <c r="A196" t="s">
        <v>204</v>
      </c>
      <c r="B196" t="str">
        <f>VLOOKUP(A196,'Regional lookup'!$A$2:$B$257,2,FALSE)</f>
        <v>Aleutians</v>
      </c>
      <c r="C196" t="s">
        <v>300</v>
      </c>
      <c r="D196" t="s">
        <v>294</v>
      </c>
      <c r="E196" t="s">
        <v>285</v>
      </c>
      <c r="F196" t="s">
        <v>301</v>
      </c>
      <c r="G196" t="s">
        <v>302</v>
      </c>
    </row>
    <row r="197" spans="1:9" x14ac:dyDescent="0.25">
      <c r="A197" t="s">
        <v>205</v>
      </c>
      <c r="B197" t="str">
        <f>VLOOKUP(A197,'Regional lookup'!$A$2:$B$257,2,FALSE)</f>
        <v>Bering Straits</v>
      </c>
    </row>
    <row r="198" spans="1:9" x14ac:dyDescent="0.25">
      <c r="A198" t="s">
        <v>206</v>
      </c>
      <c r="B198" t="str">
        <f>VLOOKUP(A198,'Regional lookup'!$A$2:$B$257,2,FALSE)</f>
        <v>Southeast</v>
      </c>
    </row>
    <row r="199" spans="1:9" x14ac:dyDescent="0.25">
      <c r="A199" t="s">
        <v>207</v>
      </c>
      <c r="B199" t="str">
        <f>VLOOKUP(A199,'Regional lookup'!$A$2:$B$257,2,FALSE)</f>
        <v>Lower Yukon-Kuskokwim</v>
      </c>
    </row>
    <row r="200" spans="1:9" x14ac:dyDescent="0.25">
      <c r="A200" t="s">
        <v>208</v>
      </c>
      <c r="B200" t="str">
        <f>VLOOKUP(A200,'Regional lookup'!$A$2:$B$257,2,FALSE)</f>
        <v>Northwest Arctic</v>
      </c>
      <c r="C200" t="s">
        <v>721</v>
      </c>
      <c r="D200" t="s">
        <v>722</v>
      </c>
      <c r="E200" t="s">
        <v>714</v>
      </c>
      <c r="F200" t="s">
        <v>723</v>
      </c>
      <c r="G200" t="s">
        <v>712</v>
      </c>
      <c r="H200" t="s">
        <v>517</v>
      </c>
    </row>
    <row r="201" spans="1:9" x14ac:dyDescent="0.25">
      <c r="A201" t="s">
        <v>209</v>
      </c>
      <c r="B201" t="str">
        <f>VLOOKUP(A201,'Regional lookup'!$A$2:$B$257,2,FALSE)</f>
        <v>Yukon-Koyukuk/Upper Tanana</v>
      </c>
      <c r="C201" t="s">
        <v>531</v>
      </c>
      <c r="D201" t="s">
        <v>631</v>
      </c>
    </row>
    <row r="202" spans="1:9" x14ac:dyDescent="0.25">
      <c r="A202" t="s">
        <v>210</v>
      </c>
      <c r="B202" t="str">
        <f>VLOOKUP(A202,'Regional lookup'!$A$2:$B$257,2,FALSE)</f>
        <v>Bering Straits</v>
      </c>
    </row>
    <row r="203" spans="1:9" x14ac:dyDescent="0.25">
      <c r="A203" t="s">
        <v>211</v>
      </c>
      <c r="B203" t="str">
        <f>VLOOKUP(A203,'Regional lookup'!$A$2:$B$257,2,FALSE)</f>
        <v>Bering Straits</v>
      </c>
    </row>
    <row r="204" spans="1:9" x14ac:dyDescent="0.25">
      <c r="A204" t="s">
        <v>212</v>
      </c>
      <c r="B204" t="str">
        <f>VLOOKUP(A204,'Regional lookup'!$A$2:$B$257,2,FALSE)</f>
        <v>Northwest Arctic</v>
      </c>
      <c r="C204" t="s">
        <v>705</v>
      </c>
      <c r="D204" t="s">
        <v>699</v>
      </c>
      <c r="E204" t="s">
        <v>706</v>
      </c>
      <c r="F204" t="s">
        <v>707</v>
      </c>
      <c r="G204" t="s">
        <v>517</v>
      </c>
    </row>
    <row r="205" spans="1:9" x14ac:dyDescent="0.25">
      <c r="A205" t="s">
        <v>213</v>
      </c>
      <c r="B205" t="str">
        <f>VLOOKUP(A205,'Regional lookup'!$A$2:$B$257,2,FALSE)</f>
        <v>Copper River</v>
      </c>
      <c r="C205" t="s">
        <v>498</v>
      </c>
    </row>
    <row r="206" spans="1:9" x14ac:dyDescent="0.25">
      <c r="A206" t="s">
        <v>214</v>
      </c>
      <c r="B206" t="str">
        <f>VLOOKUP(A206,'Regional lookup'!$A$2:$B$257,2,FALSE)</f>
        <v>Southeast</v>
      </c>
      <c r="C206" t="s">
        <v>776</v>
      </c>
      <c r="D206" t="s">
        <v>764</v>
      </c>
    </row>
    <row r="207" spans="1:9" x14ac:dyDescent="0.25">
      <c r="A207" t="s">
        <v>215</v>
      </c>
      <c r="B207" t="str">
        <f>VLOOKUP(A207,'Regional lookup'!$A$2:$B$257,2,FALSE)</f>
        <v>Southeast</v>
      </c>
      <c r="C207" t="s">
        <v>756</v>
      </c>
      <c r="D207" t="s">
        <v>750</v>
      </c>
      <c r="E207" t="s">
        <v>777</v>
      </c>
      <c r="F207" t="s">
        <v>778</v>
      </c>
    </row>
    <row r="208" spans="1:9" x14ac:dyDescent="0.25">
      <c r="A208" t="s">
        <v>216</v>
      </c>
      <c r="B208" t="str">
        <f>VLOOKUP(A208,'Regional lookup'!$A$2:$B$257,2,FALSE)</f>
        <v>Copper River</v>
      </c>
      <c r="C208" t="s">
        <v>499</v>
      </c>
      <c r="D208" t="s">
        <v>500</v>
      </c>
      <c r="E208" t="s">
        <v>469</v>
      </c>
      <c r="F208" t="s">
        <v>501</v>
      </c>
    </row>
    <row r="209" spans="1:9" x14ac:dyDescent="0.25">
      <c r="A209" t="s">
        <v>217</v>
      </c>
      <c r="B209" t="str">
        <f>VLOOKUP(A209,'Regional lookup'!$A$2:$B$257,2,FALSE)</f>
        <v>Lower Yukon-Kuskokwim</v>
      </c>
    </row>
    <row r="210" spans="1:9" x14ac:dyDescent="0.25">
      <c r="A210" t="s">
        <v>218</v>
      </c>
      <c r="B210" t="str">
        <f>VLOOKUP(A210,'Regional lookup'!$A$2:$B$257,2,FALSE)</f>
        <v>Bristol Bay</v>
      </c>
      <c r="C210" t="s">
        <v>406</v>
      </c>
      <c r="D210" t="s">
        <v>385</v>
      </c>
      <c r="E210" t="s">
        <v>437</v>
      </c>
      <c r="F210" t="s">
        <v>438</v>
      </c>
    </row>
    <row r="211" spans="1:9" x14ac:dyDescent="0.25">
      <c r="A211" t="s">
        <v>219</v>
      </c>
      <c r="B211" t="str">
        <f>VLOOKUP(A211,'Regional lookup'!$A$2:$B$257,2,FALSE)</f>
        <v>Bering Straits</v>
      </c>
    </row>
    <row r="212" spans="1:9" x14ac:dyDescent="0.25">
      <c r="A212" t="s">
        <v>220</v>
      </c>
      <c r="B212" t="str">
        <f>VLOOKUP(A212,'Regional lookup'!$A$2:$B$257,2,FALSE)</f>
        <v>Yukon-Koyukuk/Upper Tanana</v>
      </c>
      <c r="C212" t="s">
        <v>632</v>
      </c>
      <c r="D212" t="s">
        <v>633</v>
      </c>
      <c r="E212" t="s">
        <v>634</v>
      </c>
      <c r="F212" t="s">
        <v>635</v>
      </c>
      <c r="G212" t="s">
        <v>636</v>
      </c>
    </row>
    <row r="213" spans="1:9" x14ac:dyDescent="0.25">
      <c r="A213" t="s">
        <v>221</v>
      </c>
      <c r="B213" t="str">
        <f>VLOOKUP(A213,'Regional lookup'!$A$2:$B$257,2,FALSE)</f>
        <v>Lower Yukon-Kuskokwim</v>
      </c>
    </row>
    <row r="214" spans="1:9" x14ac:dyDescent="0.25">
      <c r="A214" t="s">
        <v>222</v>
      </c>
      <c r="B214" t="str">
        <f>VLOOKUP(A214,'Regional lookup'!$A$2:$B$257,2,FALSE)</f>
        <v>Yukon-Koyukuk/Upper Tanana</v>
      </c>
      <c r="C214" t="s">
        <v>637</v>
      </c>
    </row>
    <row r="215" spans="1:9" x14ac:dyDescent="0.25">
      <c r="A215" t="s">
        <v>223</v>
      </c>
      <c r="B215" t="str">
        <f>VLOOKUP(A215,'Regional lookup'!$A$2:$B$257,2,FALSE)</f>
        <v>Yukon-Koyukuk/Upper Tanana</v>
      </c>
      <c r="C215" t="s">
        <v>638</v>
      </c>
      <c r="D215" t="s">
        <v>639</v>
      </c>
      <c r="E215" t="s">
        <v>640</v>
      </c>
      <c r="F215" t="s">
        <v>641</v>
      </c>
    </row>
    <row r="216" spans="1:9" x14ac:dyDescent="0.25">
      <c r="A216" t="s">
        <v>224</v>
      </c>
      <c r="B216" t="str">
        <f>VLOOKUP(A216,'Regional lookup'!$A$2:$B$257,2,FALSE)</f>
        <v>Yukon-Koyukuk/Upper Tanana</v>
      </c>
      <c r="C216" t="s">
        <v>642</v>
      </c>
      <c r="D216" t="s">
        <v>643</v>
      </c>
      <c r="E216" t="s">
        <v>644</v>
      </c>
      <c r="F216" t="s">
        <v>645</v>
      </c>
    </row>
    <row r="217" spans="1:9" x14ac:dyDescent="0.25">
      <c r="A217" t="s">
        <v>225</v>
      </c>
      <c r="B217" t="str">
        <f>VLOOKUP(A217,'Regional lookup'!$A$2:$B$257,2,FALSE)</f>
        <v>Prince William Sound</v>
      </c>
      <c r="C217" t="s">
        <v>802</v>
      </c>
      <c r="D217" t="s">
        <v>803</v>
      </c>
      <c r="E217" t="s">
        <v>804</v>
      </c>
      <c r="F217" t="s">
        <v>805</v>
      </c>
      <c r="G217" t="s">
        <v>806</v>
      </c>
    </row>
    <row r="218" spans="1:9" x14ac:dyDescent="0.25">
      <c r="A218" t="s">
        <v>226</v>
      </c>
      <c r="B218" t="str">
        <f>VLOOKUP(A218,'Regional lookup'!$A$2:$B$257,2,FALSE)</f>
        <v>Copper River</v>
      </c>
      <c r="C218" t="s">
        <v>503</v>
      </c>
      <c r="D218" t="s">
        <v>502</v>
      </c>
      <c r="E218" t="s">
        <v>504</v>
      </c>
      <c r="F218" t="s">
        <v>505</v>
      </c>
      <c r="G218" t="s">
        <v>506</v>
      </c>
      <c r="H218" t="s">
        <v>507</v>
      </c>
    </row>
    <row r="219" spans="1:9" x14ac:dyDescent="0.25">
      <c r="A219" t="s">
        <v>227</v>
      </c>
      <c r="B219" t="str">
        <f>VLOOKUP(A219,'Regional lookup'!$A$2:$B$257,2,FALSE)</f>
        <v>Bering Straits</v>
      </c>
    </row>
    <row r="220" spans="1:9" x14ac:dyDescent="0.25">
      <c r="A220" t="s">
        <v>228</v>
      </c>
      <c r="B220" t="str">
        <f>VLOOKUP(A220,'Regional lookup'!$A$2:$B$257,2,FALSE)</f>
        <v>Southeast</v>
      </c>
      <c r="C220" t="s">
        <v>779</v>
      </c>
    </row>
    <row r="221" spans="1:9" x14ac:dyDescent="0.25">
      <c r="A221" t="s">
        <v>229</v>
      </c>
      <c r="B221" t="str">
        <f>VLOOKUP(A221,'Regional lookup'!$A$2:$B$257,2,FALSE)</f>
        <v>Yukon-Koyukuk/Upper Tanana</v>
      </c>
      <c r="C221" t="s">
        <v>646</v>
      </c>
      <c r="D221" t="s">
        <v>647</v>
      </c>
      <c r="E221" t="s">
        <v>648</v>
      </c>
    </row>
    <row r="222" spans="1:9" x14ac:dyDescent="0.25">
      <c r="A222" t="s">
        <v>230</v>
      </c>
      <c r="B222" t="str">
        <f>VLOOKUP(A222,'Regional lookup'!$A$2:$B$257,2,FALSE)</f>
        <v>Southeast</v>
      </c>
    </row>
    <row r="223" spans="1:9" x14ac:dyDescent="0.25">
      <c r="A223" t="s">
        <v>231</v>
      </c>
      <c r="B223" t="str">
        <f>VLOOKUP(A223,'Regional lookup'!$A$2:$B$257,2,FALSE)</f>
        <v>Bristol Bay</v>
      </c>
      <c r="C223" t="s">
        <v>439</v>
      </c>
      <c r="D223" t="s">
        <v>440</v>
      </c>
      <c r="E223" t="s">
        <v>441</v>
      </c>
      <c r="F223" t="s">
        <v>442</v>
      </c>
      <c r="G223" t="s">
        <v>443</v>
      </c>
    </row>
    <row r="224" spans="1:9" x14ac:dyDescent="0.25">
      <c r="A224" t="s">
        <v>232</v>
      </c>
      <c r="B224" t="str">
        <f>VLOOKUP(A224,'Regional lookup'!$A$2:$B$257,2,FALSE)</f>
        <v>Yukon-Koyukuk/Upper Tanana</v>
      </c>
      <c r="C224" t="s">
        <v>649</v>
      </c>
      <c r="D224" t="s">
        <v>638</v>
      </c>
      <c r="E224" t="s">
        <v>650</v>
      </c>
      <c r="F224" t="s">
        <v>651</v>
      </c>
      <c r="G224" t="s">
        <v>652</v>
      </c>
      <c r="H224" t="s">
        <v>653</v>
      </c>
      <c r="I224" t="s">
        <v>654</v>
      </c>
    </row>
    <row r="225" spans="1:11" x14ac:dyDescent="0.25">
      <c r="A225" t="s">
        <v>233</v>
      </c>
      <c r="B225" t="str">
        <f>VLOOKUP(A225,'Regional lookup'!$A$2:$B$257,2,FALSE)</f>
        <v>Lower Yukon-Kuskokwim</v>
      </c>
    </row>
    <row r="226" spans="1:11" x14ac:dyDescent="0.25">
      <c r="A226" t="s">
        <v>234</v>
      </c>
      <c r="B226" t="str">
        <f>VLOOKUP(A226,'Regional lookup'!$A$2:$B$257,2,FALSE)</f>
        <v>Copper River</v>
      </c>
      <c r="C226" t="s">
        <v>508</v>
      </c>
    </row>
    <row r="227" spans="1:11" x14ac:dyDescent="0.25">
      <c r="A227" t="s">
        <v>235</v>
      </c>
      <c r="B227" t="str">
        <f>VLOOKUP(A227,'Regional lookup'!$A$2:$B$257,2,FALSE)</f>
        <v>Copper River</v>
      </c>
    </row>
    <row r="228" spans="1:11" x14ac:dyDescent="0.25">
      <c r="A228" t="s">
        <v>236</v>
      </c>
      <c r="B228" t="str">
        <f>VLOOKUP(A228,'Regional lookup'!$A$2:$B$257,2,FALSE)</f>
        <v>Lower Yukon-Kuskokwim</v>
      </c>
    </row>
    <row r="229" spans="1:11" x14ac:dyDescent="0.25">
      <c r="A229" t="s">
        <v>237</v>
      </c>
      <c r="B229" t="str">
        <f>VLOOKUP(A229,'Regional lookup'!$A$2:$B$257,2,FALSE)</f>
        <v>Lower Yukon-Kuskokwim</v>
      </c>
    </row>
    <row r="230" spans="1:11" x14ac:dyDescent="0.25">
      <c r="A230" t="s">
        <v>238</v>
      </c>
      <c r="B230" t="str">
        <f>VLOOKUP(A230,'Regional lookup'!$A$2:$B$257,2,FALSE)</f>
        <v>Lower Yukon-Kuskokwim</v>
      </c>
    </row>
    <row r="231" spans="1:11" x14ac:dyDescent="0.25">
      <c r="A231" t="s">
        <v>239</v>
      </c>
      <c r="B231" t="str">
        <f>VLOOKUP(A231,'Regional lookup'!$A$2:$B$257,2,FALSE)</f>
        <v>Bristol Bay</v>
      </c>
      <c r="C231" t="s">
        <v>402</v>
      </c>
      <c r="D231" t="s">
        <v>445</v>
      </c>
      <c r="E231" t="s">
        <v>444</v>
      </c>
      <c r="F231" t="s">
        <v>446</v>
      </c>
      <c r="G231" t="s">
        <v>447</v>
      </c>
      <c r="H231" t="s">
        <v>448</v>
      </c>
    </row>
    <row r="232" spans="1:11" x14ac:dyDescent="0.25">
      <c r="A232" t="s">
        <v>240</v>
      </c>
      <c r="B232" t="str">
        <f>VLOOKUP(A232,'Regional lookup'!$A$2:$B$257,2,FALSE)</f>
        <v>Bering Straits</v>
      </c>
    </row>
    <row r="233" spans="1:11" x14ac:dyDescent="0.25">
      <c r="A233" t="s">
        <v>241</v>
      </c>
      <c r="B233" t="str">
        <f>VLOOKUP(A233,'Regional lookup'!$A$2:$B$257,2,FALSE)</f>
        <v>Aleutians</v>
      </c>
      <c r="C233" t="s">
        <v>316</v>
      </c>
      <c r="D233" t="s">
        <v>317</v>
      </c>
      <c r="E233" t="s">
        <v>318</v>
      </c>
      <c r="F233" t="s">
        <v>319</v>
      </c>
      <c r="G233" t="s">
        <v>324</v>
      </c>
      <c r="H233" t="s">
        <v>320</v>
      </c>
      <c r="I233" t="s">
        <v>321</v>
      </c>
      <c r="J233" t="s">
        <v>322</v>
      </c>
      <c r="K233" t="s">
        <v>323</v>
      </c>
    </row>
    <row r="234" spans="1:11" x14ac:dyDescent="0.25">
      <c r="A234" t="s">
        <v>242</v>
      </c>
      <c r="B234" t="str">
        <f>VLOOKUP(A234,'Regional lookup'!$A$2:$B$257,2,FALSE)</f>
        <v>Lower Yukon-Kuskokwim</v>
      </c>
    </row>
    <row r="235" spans="1:11" x14ac:dyDescent="0.25">
      <c r="A235" t="s">
        <v>243</v>
      </c>
      <c r="B235" t="str">
        <f>VLOOKUP(A235,'Regional lookup'!$A$2:$B$257,2,FALSE)</f>
        <v>Prince William Sound</v>
      </c>
      <c r="C235" t="s">
        <v>815</v>
      </c>
      <c r="D235" t="s">
        <v>816</v>
      </c>
    </row>
    <row r="236" spans="1:11" x14ac:dyDescent="0.25">
      <c r="A236" t="s">
        <v>244</v>
      </c>
      <c r="B236" t="str">
        <f>VLOOKUP(A236,'Regional lookup'!$A$2:$B$257,2,FALSE)</f>
        <v>Yukon-Koyukuk/Upper Tanana</v>
      </c>
      <c r="C236" t="s">
        <v>655</v>
      </c>
      <c r="D236" t="s">
        <v>656</v>
      </c>
      <c r="E236" t="s">
        <v>537</v>
      </c>
      <c r="F236" t="s">
        <v>657</v>
      </c>
      <c r="G236" t="s">
        <v>540</v>
      </c>
      <c r="H236" t="s">
        <v>658</v>
      </c>
    </row>
    <row r="237" spans="1:11" x14ac:dyDescent="0.25">
      <c r="A237" t="s">
        <v>245</v>
      </c>
      <c r="B237" t="str">
        <f>VLOOKUP(A237,'Regional lookup'!$A$2:$B$257,2,FALSE)</f>
        <v>North Slope</v>
      </c>
      <c r="C237" t="s">
        <v>826</v>
      </c>
      <c r="D237" t="s">
        <v>831</v>
      </c>
      <c r="E237" t="s">
        <v>832</v>
      </c>
      <c r="F237" t="s">
        <v>833</v>
      </c>
    </row>
    <row r="238" spans="1:11" x14ac:dyDescent="0.25">
      <c r="A238" t="s">
        <v>246</v>
      </c>
      <c r="B238" t="str">
        <f>VLOOKUP(A238,'Regional lookup'!$A$2:$B$257,2,FALSE)</f>
        <v>Bering Straits</v>
      </c>
    </row>
    <row r="239" spans="1:11" x14ac:dyDescent="0.25">
      <c r="A239" t="s">
        <v>247</v>
      </c>
      <c r="B239" t="str">
        <f>VLOOKUP(A239,'Regional lookup'!$A$2:$B$257,2,FALSE)</f>
        <v>Southeast</v>
      </c>
      <c r="C239" t="s">
        <v>780</v>
      </c>
      <c r="D239" t="s">
        <v>756</v>
      </c>
    </row>
    <row r="240" spans="1:11" x14ac:dyDescent="0.25">
      <c r="A240" t="s">
        <v>248</v>
      </c>
      <c r="B240" t="str">
        <f>VLOOKUP(A240,'Regional lookup'!$A$2:$B$257,2,FALSE)</f>
        <v>Bering Straits</v>
      </c>
      <c r="C240" t="s">
        <v>795</v>
      </c>
      <c r="D240" t="s">
        <v>796</v>
      </c>
      <c r="E240" t="s">
        <v>797</v>
      </c>
    </row>
    <row r="241" spans="1:5" x14ac:dyDescent="0.25">
      <c r="A241" t="s">
        <v>249</v>
      </c>
      <c r="B241" t="str">
        <f>VLOOKUP(A241,'Regional lookup'!$A$2:$B$257,2,FALSE)</f>
        <v>Yukon-Koyukuk/Upper Tanana</v>
      </c>
    </row>
    <row r="242" spans="1:5" x14ac:dyDescent="0.25">
      <c r="A242" t="s">
        <v>250</v>
      </c>
      <c r="B242" t="str">
        <f>VLOOKUP(A242,'Regional lookup'!$A$2:$B$257,2,FALSE)</f>
        <v>Kodiak Region</v>
      </c>
    </row>
    <row r="243" spans="1:5" x14ac:dyDescent="0.25">
      <c r="A243" t="s">
        <v>251</v>
      </c>
      <c r="B243" t="str">
        <f>VLOOKUP(A243,'Regional lookup'!$A$2:$B$257,2,FALSE)</f>
        <v>Southeast</v>
      </c>
    </row>
    <row r="244" spans="1:5" x14ac:dyDescent="0.25">
      <c r="A244" t="s">
        <v>252</v>
      </c>
      <c r="B244" t="str">
        <f>VLOOKUP(A244,'Regional lookup'!$A$2:$B$257,2,FALSE)</f>
        <v>Southeast</v>
      </c>
      <c r="C244" t="s">
        <v>781</v>
      </c>
      <c r="D244" t="s">
        <v>782</v>
      </c>
      <c r="E244" t="s">
        <v>750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opLeftCell="A221" workbookViewId="0">
      <selection activeCell="B228" sqref="B228"/>
    </sheetView>
  </sheetViews>
  <sheetFormatPr defaultRowHeight="15" x14ac:dyDescent="0.25"/>
  <cols>
    <col min="1" max="2" width="21.7109375" customWidth="1"/>
    <col min="6" max="6" width="28.28515625" bestFit="1" customWidth="1"/>
  </cols>
  <sheetData>
    <row r="1" spans="1:6" x14ac:dyDescent="0.25">
      <c r="A1" t="s">
        <v>253</v>
      </c>
      <c r="B1" t="s">
        <v>834</v>
      </c>
      <c r="F1" t="s">
        <v>0</v>
      </c>
    </row>
    <row r="2" spans="1:6" x14ac:dyDescent="0.25">
      <c r="A2" t="s">
        <v>2</v>
      </c>
      <c r="B2" t="s">
        <v>1</v>
      </c>
      <c r="F2" t="s">
        <v>1</v>
      </c>
    </row>
    <row r="3" spans="1:6" x14ac:dyDescent="0.25">
      <c r="A3" t="s">
        <v>3</v>
      </c>
      <c r="B3" t="s">
        <v>4</v>
      </c>
      <c r="F3" t="s">
        <v>35</v>
      </c>
    </row>
    <row r="4" spans="1:6" x14ac:dyDescent="0.25">
      <c r="A4" t="s">
        <v>5</v>
      </c>
      <c r="B4" t="s">
        <v>6</v>
      </c>
      <c r="F4" t="s">
        <v>14</v>
      </c>
    </row>
    <row r="5" spans="1:6" x14ac:dyDescent="0.25">
      <c r="A5" t="s">
        <v>7</v>
      </c>
      <c r="B5" t="s">
        <v>6</v>
      </c>
      <c r="F5" t="s">
        <v>259</v>
      </c>
    </row>
    <row r="6" spans="1:6" x14ac:dyDescent="0.25">
      <c r="A6" t="s">
        <v>8</v>
      </c>
      <c r="B6" t="s">
        <v>1</v>
      </c>
      <c r="F6" t="s">
        <v>4</v>
      </c>
    </row>
    <row r="7" spans="1:6" x14ac:dyDescent="0.25">
      <c r="A7" t="s">
        <v>9</v>
      </c>
      <c r="B7" t="s">
        <v>6</v>
      </c>
      <c r="F7" t="s">
        <v>6</v>
      </c>
    </row>
    <row r="8" spans="1:6" x14ac:dyDescent="0.25">
      <c r="A8" t="s">
        <v>835</v>
      </c>
      <c r="B8" t="s">
        <v>6</v>
      </c>
      <c r="F8" t="s">
        <v>20</v>
      </c>
    </row>
    <row r="9" spans="1:6" x14ac:dyDescent="0.25">
      <c r="A9" t="s">
        <v>10</v>
      </c>
      <c r="B9" t="s">
        <v>11</v>
      </c>
      <c r="F9" t="s">
        <v>18</v>
      </c>
    </row>
    <row r="10" spans="1:6" x14ac:dyDescent="0.25">
      <c r="A10" t="s">
        <v>12</v>
      </c>
      <c r="B10" t="s">
        <v>11</v>
      </c>
      <c r="F10" t="s">
        <v>260</v>
      </c>
    </row>
    <row r="11" spans="1:6" x14ac:dyDescent="0.25">
      <c r="A11" t="s">
        <v>13</v>
      </c>
      <c r="B11" t="s">
        <v>14</v>
      </c>
      <c r="F11" t="s">
        <v>22</v>
      </c>
    </row>
    <row r="12" spans="1:6" x14ac:dyDescent="0.25">
      <c r="A12" t="s">
        <v>15</v>
      </c>
      <c r="B12" t="s">
        <v>4</v>
      </c>
      <c r="F12" t="s">
        <v>11</v>
      </c>
    </row>
    <row r="13" spans="1:6" x14ac:dyDescent="0.25">
      <c r="A13" t="s">
        <v>16</v>
      </c>
      <c r="B13" t="s">
        <v>11</v>
      </c>
    </row>
    <row r="14" spans="1:6" x14ac:dyDescent="0.25">
      <c r="A14" t="s">
        <v>17</v>
      </c>
      <c r="B14" t="s">
        <v>18</v>
      </c>
    </row>
    <row r="15" spans="1:6" x14ac:dyDescent="0.25">
      <c r="A15" t="s">
        <v>19</v>
      </c>
      <c r="B15" t="s">
        <v>20</v>
      </c>
    </row>
    <row r="16" spans="1:6" x14ac:dyDescent="0.25">
      <c r="A16" t="s">
        <v>21</v>
      </c>
      <c r="B16" t="s">
        <v>22</v>
      </c>
    </row>
    <row r="17" spans="1:2" x14ac:dyDescent="0.25">
      <c r="A17" t="s">
        <v>23</v>
      </c>
      <c r="B17" t="s">
        <v>6</v>
      </c>
    </row>
    <row r="18" spans="1:2" x14ac:dyDescent="0.25">
      <c r="A18" t="s">
        <v>23</v>
      </c>
      <c r="B18" t="s">
        <v>20</v>
      </c>
    </row>
    <row r="19" spans="1:2" x14ac:dyDescent="0.25">
      <c r="A19" t="s">
        <v>24</v>
      </c>
      <c r="B19" t="s">
        <v>11</v>
      </c>
    </row>
    <row r="20" spans="1:2" x14ac:dyDescent="0.25">
      <c r="A20" t="s">
        <v>25</v>
      </c>
      <c r="B20" t="s">
        <v>11</v>
      </c>
    </row>
    <row r="21" spans="1:2" x14ac:dyDescent="0.25">
      <c r="A21" t="s">
        <v>26</v>
      </c>
      <c r="B21" t="s">
        <v>1</v>
      </c>
    </row>
    <row r="22" spans="1:2" x14ac:dyDescent="0.25">
      <c r="A22" t="s">
        <v>27</v>
      </c>
      <c r="B22" t="s">
        <v>6</v>
      </c>
    </row>
    <row r="23" spans="1:2" x14ac:dyDescent="0.25">
      <c r="A23" t="s">
        <v>28</v>
      </c>
      <c r="B23" t="s">
        <v>20</v>
      </c>
    </row>
    <row r="24" spans="1:2" x14ac:dyDescent="0.25">
      <c r="A24" t="s">
        <v>29</v>
      </c>
      <c r="B24" t="s">
        <v>20</v>
      </c>
    </row>
    <row r="25" spans="1:2" x14ac:dyDescent="0.25">
      <c r="A25" t="s">
        <v>30</v>
      </c>
      <c r="B25" t="s">
        <v>11</v>
      </c>
    </row>
    <row r="26" spans="1:2" x14ac:dyDescent="0.25">
      <c r="A26" t="s">
        <v>31</v>
      </c>
      <c r="B26" t="s">
        <v>6</v>
      </c>
    </row>
    <row r="27" spans="1:2" x14ac:dyDescent="0.25">
      <c r="A27" t="s">
        <v>836</v>
      </c>
      <c r="B27" t="s">
        <v>6</v>
      </c>
    </row>
    <row r="28" spans="1:2" x14ac:dyDescent="0.25">
      <c r="A28" t="s">
        <v>32</v>
      </c>
      <c r="B28" t="s">
        <v>11</v>
      </c>
    </row>
    <row r="29" spans="1:2" x14ac:dyDescent="0.25">
      <c r="A29" t="s">
        <v>33</v>
      </c>
      <c r="B29" t="s">
        <v>11</v>
      </c>
    </row>
    <row r="30" spans="1:2" x14ac:dyDescent="0.25">
      <c r="A30" t="s">
        <v>34</v>
      </c>
      <c r="B30" t="s">
        <v>35</v>
      </c>
    </row>
    <row r="31" spans="1:2" x14ac:dyDescent="0.25">
      <c r="A31" t="s">
        <v>36</v>
      </c>
      <c r="B31" t="s">
        <v>18</v>
      </c>
    </row>
    <row r="32" spans="1:2" x14ac:dyDescent="0.25">
      <c r="A32" t="s">
        <v>37</v>
      </c>
      <c r="B32" t="s">
        <v>11</v>
      </c>
    </row>
    <row r="33" spans="1:2" x14ac:dyDescent="0.25">
      <c r="A33" t="s">
        <v>38</v>
      </c>
      <c r="B33" t="s">
        <v>11</v>
      </c>
    </row>
    <row r="34" spans="1:2" x14ac:dyDescent="0.25">
      <c r="A34" t="s">
        <v>39</v>
      </c>
      <c r="B34" t="s">
        <v>6</v>
      </c>
    </row>
    <row r="35" spans="1:2" x14ac:dyDescent="0.25">
      <c r="A35" t="s">
        <v>40</v>
      </c>
      <c r="B35" t="s">
        <v>260</v>
      </c>
    </row>
    <row r="36" spans="1:2" x14ac:dyDescent="0.25">
      <c r="A36" t="s">
        <v>41</v>
      </c>
      <c r="B36" t="s">
        <v>6</v>
      </c>
    </row>
    <row r="37" spans="1:2" x14ac:dyDescent="0.25">
      <c r="A37" t="s">
        <v>42</v>
      </c>
      <c r="B37" t="s">
        <v>11</v>
      </c>
    </row>
    <row r="38" spans="1:2" x14ac:dyDescent="0.25">
      <c r="A38" t="s">
        <v>43</v>
      </c>
      <c r="B38" t="s">
        <v>14</v>
      </c>
    </row>
    <row r="39" spans="1:2" x14ac:dyDescent="0.25">
      <c r="A39" t="s">
        <v>44</v>
      </c>
      <c r="B39" t="s">
        <v>14</v>
      </c>
    </row>
    <row r="40" spans="1:2" x14ac:dyDescent="0.25">
      <c r="A40" t="s">
        <v>45</v>
      </c>
      <c r="B40" t="s">
        <v>14</v>
      </c>
    </row>
    <row r="41" spans="1:2" x14ac:dyDescent="0.25">
      <c r="A41" t="s">
        <v>46</v>
      </c>
      <c r="B41" t="s">
        <v>4</v>
      </c>
    </row>
    <row r="42" spans="1:2" x14ac:dyDescent="0.25">
      <c r="A42" t="s">
        <v>47</v>
      </c>
      <c r="B42" t="s">
        <v>259</v>
      </c>
    </row>
    <row r="43" spans="1:2" x14ac:dyDescent="0.25">
      <c r="A43" t="s">
        <v>48</v>
      </c>
      <c r="B43" t="s">
        <v>259</v>
      </c>
    </row>
    <row r="44" spans="1:2" x14ac:dyDescent="0.25">
      <c r="A44" t="s">
        <v>49</v>
      </c>
      <c r="B44" t="s">
        <v>6</v>
      </c>
    </row>
    <row r="45" spans="1:2" x14ac:dyDescent="0.25">
      <c r="A45" t="s">
        <v>50</v>
      </c>
      <c r="B45" t="s">
        <v>11</v>
      </c>
    </row>
    <row r="46" spans="1:2" x14ac:dyDescent="0.25">
      <c r="A46" t="s">
        <v>51</v>
      </c>
      <c r="B46" t="s">
        <v>14</v>
      </c>
    </row>
    <row r="47" spans="1:2" x14ac:dyDescent="0.25">
      <c r="A47" t="s">
        <v>52</v>
      </c>
      <c r="B47" t="s">
        <v>22</v>
      </c>
    </row>
    <row r="48" spans="1:2" x14ac:dyDescent="0.25">
      <c r="A48" t="s">
        <v>53</v>
      </c>
      <c r="B48" t="s">
        <v>1</v>
      </c>
    </row>
    <row r="49" spans="1:2" x14ac:dyDescent="0.25">
      <c r="A49" t="s">
        <v>54</v>
      </c>
      <c r="B49" t="s">
        <v>11</v>
      </c>
    </row>
    <row r="50" spans="1:2" x14ac:dyDescent="0.25">
      <c r="A50" t="s">
        <v>55</v>
      </c>
      <c r="B50" t="s">
        <v>259</v>
      </c>
    </row>
    <row r="51" spans="1:2" x14ac:dyDescent="0.25">
      <c r="A51" t="s">
        <v>56</v>
      </c>
      <c r="B51" t="s">
        <v>260</v>
      </c>
    </row>
    <row r="52" spans="1:2" x14ac:dyDescent="0.25">
      <c r="A52" t="s">
        <v>57</v>
      </c>
      <c r="B52" t="s">
        <v>22</v>
      </c>
    </row>
    <row r="53" spans="1:2" x14ac:dyDescent="0.25">
      <c r="A53" t="s">
        <v>58</v>
      </c>
      <c r="B53" t="s">
        <v>22</v>
      </c>
    </row>
    <row r="54" spans="1:2" x14ac:dyDescent="0.25">
      <c r="A54" t="s">
        <v>837</v>
      </c>
      <c r="B54" t="s">
        <v>22</v>
      </c>
    </row>
    <row r="55" spans="1:2" x14ac:dyDescent="0.25">
      <c r="A55" t="s">
        <v>59</v>
      </c>
      <c r="B55" t="s">
        <v>6</v>
      </c>
    </row>
    <row r="56" spans="1:2" x14ac:dyDescent="0.25">
      <c r="A56" t="s">
        <v>60</v>
      </c>
      <c r="B56" t="s">
        <v>18</v>
      </c>
    </row>
    <row r="57" spans="1:2" x14ac:dyDescent="0.25">
      <c r="A57" t="s">
        <v>61</v>
      </c>
      <c r="B57" t="s">
        <v>14</v>
      </c>
    </row>
    <row r="58" spans="1:2" x14ac:dyDescent="0.25">
      <c r="A58" t="s">
        <v>62</v>
      </c>
      <c r="B58" t="s">
        <v>35</v>
      </c>
    </row>
    <row r="59" spans="1:2" x14ac:dyDescent="0.25">
      <c r="A59" t="s">
        <v>63</v>
      </c>
      <c r="B59" t="s">
        <v>11</v>
      </c>
    </row>
    <row r="60" spans="1:2" x14ac:dyDescent="0.25">
      <c r="A60" t="s">
        <v>64</v>
      </c>
      <c r="B60" t="s">
        <v>11</v>
      </c>
    </row>
    <row r="61" spans="1:2" x14ac:dyDescent="0.25">
      <c r="A61" t="s">
        <v>65</v>
      </c>
      <c r="B61" t="s">
        <v>11</v>
      </c>
    </row>
    <row r="62" spans="1:2" x14ac:dyDescent="0.25">
      <c r="A62" t="s">
        <v>66</v>
      </c>
      <c r="B62" t="s">
        <v>11</v>
      </c>
    </row>
    <row r="63" spans="1:2" x14ac:dyDescent="0.25">
      <c r="A63" t="s">
        <v>67</v>
      </c>
      <c r="B63" t="s">
        <v>11</v>
      </c>
    </row>
    <row r="64" spans="1:2" x14ac:dyDescent="0.25">
      <c r="A64" t="s">
        <v>68</v>
      </c>
      <c r="B64" t="s">
        <v>22</v>
      </c>
    </row>
    <row r="65" spans="1:2" x14ac:dyDescent="0.25">
      <c r="A65" t="s">
        <v>69</v>
      </c>
      <c r="B65" t="s">
        <v>6</v>
      </c>
    </row>
    <row r="66" spans="1:2" x14ac:dyDescent="0.25">
      <c r="A66" t="s">
        <v>70</v>
      </c>
      <c r="B66" t="s">
        <v>14</v>
      </c>
    </row>
    <row r="67" spans="1:2" x14ac:dyDescent="0.25">
      <c r="A67" t="s">
        <v>71</v>
      </c>
      <c r="B67" t="s">
        <v>14</v>
      </c>
    </row>
    <row r="68" spans="1:2" x14ac:dyDescent="0.25">
      <c r="A68" t="s">
        <v>72</v>
      </c>
      <c r="B68" t="s">
        <v>22</v>
      </c>
    </row>
    <row r="69" spans="1:2" x14ac:dyDescent="0.25">
      <c r="A69" t="s">
        <v>73</v>
      </c>
      <c r="B69" t="s">
        <v>35</v>
      </c>
    </row>
    <row r="70" spans="1:2" x14ac:dyDescent="0.25">
      <c r="A70" t="s">
        <v>74</v>
      </c>
      <c r="B70" t="s">
        <v>6</v>
      </c>
    </row>
    <row r="71" spans="1:2" x14ac:dyDescent="0.25">
      <c r="A71" t="s">
        <v>75</v>
      </c>
      <c r="B71" t="s">
        <v>11</v>
      </c>
    </row>
    <row r="72" spans="1:2" x14ac:dyDescent="0.25">
      <c r="A72" t="s">
        <v>76</v>
      </c>
      <c r="B72" t="s">
        <v>22</v>
      </c>
    </row>
    <row r="73" spans="1:2" x14ac:dyDescent="0.25">
      <c r="A73" t="s">
        <v>77</v>
      </c>
      <c r="B73" t="s">
        <v>1</v>
      </c>
    </row>
    <row r="74" spans="1:2" x14ac:dyDescent="0.25">
      <c r="A74" t="s">
        <v>78</v>
      </c>
      <c r="B74" t="s">
        <v>11</v>
      </c>
    </row>
    <row r="75" spans="1:2" x14ac:dyDescent="0.25">
      <c r="A75" t="s">
        <v>79</v>
      </c>
      <c r="B75" t="s">
        <v>259</v>
      </c>
    </row>
    <row r="76" spans="1:2" x14ac:dyDescent="0.25">
      <c r="A76" t="s">
        <v>80</v>
      </c>
      <c r="B76" t="s">
        <v>11</v>
      </c>
    </row>
    <row r="77" spans="1:2" x14ac:dyDescent="0.25">
      <c r="A77" t="s">
        <v>81</v>
      </c>
      <c r="B77" t="s">
        <v>35</v>
      </c>
    </row>
    <row r="78" spans="1:2" x14ac:dyDescent="0.25">
      <c r="A78" t="s">
        <v>82</v>
      </c>
      <c r="B78" t="s">
        <v>22</v>
      </c>
    </row>
    <row r="79" spans="1:2" x14ac:dyDescent="0.25">
      <c r="A79" t="s">
        <v>83</v>
      </c>
      <c r="B79" t="s">
        <v>259</v>
      </c>
    </row>
    <row r="80" spans="1:2" x14ac:dyDescent="0.25">
      <c r="A80" t="s">
        <v>838</v>
      </c>
      <c r="B80" t="s">
        <v>259</v>
      </c>
    </row>
    <row r="81" spans="1:2" x14ac:dyDescent="0.25">
      <c r="A81" t="s">
        <v>84</v>
      </c>
      <c r="B81" t="s">
        <v>35</v>
      </c>
    </row>
    <row r="82" spans="1:2" x14ac:dyDescent="0.25">
      <c r="A82" t="s">
        <v>85</v>
      </c>
      <c r="B82" t="s">
        <v>6</v>
      </c>
    </row>
    <row r="83" spans="1:2" x14ac:dyDescent="0.25">
      <c r="A83" t="s">
        <v>86</v>
      </c>
      <c r="B83" t="s">
        <v>11</v>
      </c>
    </row>
    <row r="84" spans="1:2" x14ac:dyDescent="0.25">
      <c r="A84" t="s">
        <v>87</v>
      </c>
      <c r="B84" t="s">
        <v>259</v>
      </c>
    </row>
    <row r="85" spans="1:2" x14ac:dyDescent="0.25">
      <c r="A85" t="s">
        <v>88</v>
      </c>
      <c r="B85" t="s">
        <v>22</v>
      </c>
    </row>
    <row r="86" spans="1:2" x14ac:dyDescent="0.25">
      <c r="A86" t="s">
        <v>89</v>
      </c>
      <c r="B86" t="s">
        <v>22</v>
      </c>
    </row>
    <row r="87" spans="1:2" x14ac:dyDescent="0.25">
      <c r="A87" t="s">
        <v>90</v>
      </c>
      <c r="B87" t="s">
        <v>11</v>
      </c>
    </row>
    <row r="88" spans="1:2" x14ac:dyDescent="0.25">
      <c r="A88" t="s">
        <v>91</v>
      </c>
      <c r="B88" t="s">
        <v>22</v>
      </c>
    </row>
    <row r="89" spans="1:2" x14ac:dyDescent="0.25">
      <c r="A89" t="s">
        <v>92</v>
      </c>
      <c r="B89" t="s">
        <v>22</v>
      </c>
    </row>
    <row r="90" spans="1:2" x14ac:dyDescent="0.25">
      <c r="A90" t="s">
        <v>93</v>
      </c>
      <c r="B90" t="s">
        <v>11</v>
      </c>
    </row>
    <row r="91" spans="1:2" x14ac:dyDescent="0.25">
      <c r="A91" t="s">
        <v>94</v>
      </c>
      <c r="B91" t="s">
        <v>22</v>
      </c>
    </row>
    <row r="92" spans="1:2" x14ac:dyDescent="0.25">
      <c r="A92" t="s">
        <v>95</v>
      </c>
      <c r="B92" t="s">
        <v>6</v>
      </c>
    </row>
    <row r="93" spans="1:2" x14ac:dyDescent="0.25">
      <c r="A93" t="s">
        <v>96</v>
      </c>
      <c r="B93" t="s">
        <v>11</v>
      </c>
    </row>
    <row r="94" spans="1:2" x14ac:dyDescent="0.25">
      <c r="A94" t="s">
        <v>97</v>
      </c>
      <c r="B94" t="s">
        <v>11</v>
      </c>
    </row>
    <row r="95" spans="1:2" x14ac:dyDescent="0.25">
      <c r="A95" t="s">
        <v>98</v>
      </c>
      <c r="B95" t="s">
        <v>22</v>
      </c>
    </row>
    <row r="96" spans="1:2" x14ac:dyDescent="0.25">
      <c r="A96" t="s">
        <v>99</v>
      </c>
      <c r="B96" t="s">
        <v>22</v>
      </c>
    </row>
    <row r="97" spans="1:2" x14ac:dyDescent="0.25">
      <c r="A97" t="s">
        <v>100</v>
      </c>
      <c r="B97" t="s">
        <v>14</v>
      </c>
    </row>
    <row r="98" spans="1:2" x14ac:dyDescent="0.25">
      <c r="A98" t="s">
        <v>101</v>
      </c>
      <c r="B98" t="s">
        <v>14</v>
      </c>
    </row>
    <row r="99" spans="1:2" x14ac:dyDescent="0.25">
      <c r="A99" t="s">
        <v>102</v>
      </c>
      <c r="B99" t="s">
        <v>22</v>
      </c>
    </row>
    <row r="100" spans="1:2" x14ac:dyDescent="0.25">
      <c r="A100" t="s">
        <v>103</v>
      </c>
      <c r="B100" t="s">
        <v>22</v>
      </c>
    </row>
    <row r="101" spans="1:2" x14ac:dyDescent="0.25">
      <c r="A101" t="s">
        <v>104</v>
      </c>
      <c r="B101" t="s">
        <v>20</v>
      </c>
    </row>
    <row r="102" spans="1:2" x14ac:dyDescent="0.25">
      <c r="A102" t="s">
        <v>105</v>
      </c>
      <c r="B102" t="s">
        <v>11</v>
      </c>
    </row>
    <row r="103" spans="1:2" x14ac:dyDescent="0.25">
      <c r="A103" t="s">
        <v>106</v>
      </c>
      <c r="B103" t="s">
        <v>4</v>
      </c>
    </row>
    <row r="104" spans="1:2" x14ac:dyDescent="0.25">
      <c r="A104" t="s">
        <v>107</v>
      </c>
      <c r="B104" t="s">
        <v>22</v>
      </c>
    </row>
    <row r="105" spans="1:2" x14ac:dyDescent="0.25">
      <c r="A105" t="s">
        <v>108</v>
      </c>
      <c r="B105" t="s">
        <v>6</v>
      </c>
    </row>
    <row r="106" spans="1:2" x14ac:dyDescent="0.25">
      <c r="A106" t="s">
        <v>839</v>
      </c>
      <c r="B106" t="s">
        <v>6</v>
      </c>
    </row>
    <row r="107" spans="1:2" x14ac:dyDescent="0.25">
      <c r="A107" t="s">
        <v>109</v>
      </c>
      <c r="B107" t="s">
        <v>259</v>
      </c>
    </row>
    <row r="108" spans="1:2" x14ac:dyDescent="0.25">
      <c r="A108" t="s">
        <v>110</v>
      </c>
      <c r="B108" t="s">
        <v>22</v>
      </c>
    </row>
    <row r="109" spans="1:2" x14ac:dyDescent="0.25">
      <c r="A109" t="s">
        <v>111</v>
      </c>
      <c r="B109" t="s">
        <v>18</v>
      </c>
    </row>
    <row r="110" spans="1:2" x14ac:dyDescent="0.25">
      <c r="A110" t="s">
        <v>112</v>
      </c>
      <c r="B110" t="s">
        <v>1</v>
      </c>
    </row>
    <row r="111" spans="1:2" x14ac:dyDescent="0.25">
      <c r="A111" t="s">
        <v>113</v>
      </c>
      <c r="B111" t="s">
        <v>14</v>
      </c>
    </row>
    <row r="112" spans="1:2" x14ac:dyDescent="0.25">
      <c r="A112" t="s">
        <v>114</v>
      </c>
      <c r="B112" t="s">
        <v>6</v>
      </c>
    </row>
    <row r="113" spans="1:2" x14ac:dyDescent="0.25">
      <c r="A113" t="s">
        <v>115</v>
      </c>
      <c r="B113" t="s">
        <v>18</v>
      </c>
    </row>
    <row r="114" spans="1:2" x14ac:dyDescent="0.25">
      <c r="A114" t="s">
        <v>116</v>
      </c>
      <c r="B114" t="s">
        <v>22</v>
      </c>
    </row>
    <row r="115" spans="1:2" x14ac:dyDescent="0.25">
      <c r="A115" t="s">
        <v>117</v>
      </c>
      <c r="B115" t="s">
        <v>22</v>
      </c>
    </row>
    <row r="116" spans="1:2" x14ac:dyDescent="0.25">
      <c r="A116" t="s">
        <v>118</v>
      </c>
      <c r="B116" t="s">
        <v>18</v>
      </c>
    </row>
    <row r="117" spans="1:2" x14ac:dyDescent="0.25">
      <c r="A117" t="s">
        <v>119</v>
      </c>
      <c r="B117" t="s">
        <v>4</v>
      </c>
    </row>
    <row r="118" spans="1:2" x14ac:dyDescent="0.25">
      <c r="A118" t="s">
        <v>120</v>
      </c>
      <c r="B118" t="s">
        <v>4</v>
      </c>
    </row>
    <row r="119" spans="1:2" x14ac:dyDescent="0.25">
      <c r="A119" t="s">
        <v>121</v>
      </c>
      <c r="B119" t="s">
        <v>14</v>
      </c>
    </row>
    <row r="120" spans="1:2" x14ac:dyDescent="0.25">
      <c r="A120" t="s">
        <v>122</v>
      </c>
      <c r="B120" t="s">
        <v>14</v>
      </c>
    </row>
    <row r="121" spans="1:2" x14ac:dyDescent="0.25">
      <c r="A121" t="s">
        <v>123</v>
      </c>
      <c r="B121" t="s">
        <v>6</v>
      </c>
    </row>
    <row r="122" spans="1:2" x14ac:dyDescent="0.25">
      <c r="A122" t="s">
        <v>124</v>
      </c>
      <c r="B122" t="s">
        <v>6</v>
      </c>
    </row>
    <row r="123" spans="1:2" x14ac:dyDescent="0.25">
      <c r="A123" t="s">
        <v>125</v>
      </c>
      <c r="B123" t="s">
        <v>18</v>
      </c>
    </row>
    <row r="124" spans="1:2" x14ac:dyDescent="0.25">
      <c r="A124" t="s">
        <v>126</v>
      </c>
      <c r="B124" t="s">
        <v>35</v>
      </c>
    </row>
    <row r="125" spans="1:2" x14ac:dyDescent="0.25">
      <c r="A125" t="s">
        <v>127</v>
      </c>
      <c r="B125" t="s">
        <v>11</v>
      </c>
    </row>
    <row r="126" spans="1:2" x14ac:dyDescent="0.25">
      <c r="A126" t="s">
        <v>128</v>
      </c>
      <c r="B126" t="s">
        <v>22</v>
      </c>
    </row>
    <row r="127" spans="1:2" x14ac:dyDescent="0.25">
      <c r="A127" t="s">
        <v>129</v>
      </c>
      <c r="B127" t="s">
        <v>6</v>
      </c>
    </row>
    <row r="128" spans="1:2" x14ac:dyDescent="0.25">
      <c r="A128" t="s">
        <v>130</v>
      </c>
      <c r="B128" t="s">
        <v>6</v>
      </c>
    </row>
    <row r="129" spans="1:2" x14ac:dyDescent="0.25">
      <c r="A129" t="s">
        <v>131</v>
      </c>
      <c r="B129" t="s">
        <v>11</v>
      </c>
    </row>
    <row r="130" spans="1:2" x14ac:dyDescent="0.25">
      <c r="A130" t="s">
        <v>132</v>
      </c>
      <c r="B130" t="s">
        <v>4</v>
      </c>
    </row>
    <row r="131" spans="1:2" x14ac:dyDescent="0.25">
      <c r="A131" t="s">
        <v>133</v>
      </c>
      <c r="B131" t="s">
        <v>14</v>
      </c>
    </row>
    <row r="132" spans="1:2" x14ac:dyDescent="0.25">
      <c r="A132" t="s">
        <v>134</v>
      </c>
      <c r="B132" t="s">
        <v>6</v>
      </c>
    </row>
    <row r="133" spans="1:2" x14ac:dyDescent="0.25">
      <c r="A133" t="s">
        <v>135</v>
      </c>
      <c r="B133" t="s">
        <v>11</v>
      </c>
    </row>
    <row r="134" spans="1:2" x14ac:dyDescent="0.25">
      <c r="A134" t="s">
        <v>136</v>
      </c>
      <c r="B134" t="s">
        <v>6</v>
      </c>
    </row>
    <row r="135" spans="1:2" x14ac:dyDescent="0.25">
      <c r="A135" t="s">
        <v>137</v>
      </c>
      <c r="B135" t="s">
        <v>22</v>
      </c>
    </row>
    <row r="136" spans="1:2" x14ac:dyDescent="0.25">
      <c r="A136" t="s">
        <v>138</v>
      </c>
      <c r="B136" t="s">
        <v>11</v>
      </c>
    </row>
    <row r="137" spans="1:2" x14ac:dyDescent="0.25">
      <c r="A137" t="s">
        <v>139</v>
      </c>
      <c r="B137" t="s">
        <v>14</v>
      </c>
    </row>
    <row r="138" spans="1:2" x14ac:dyDescent="0.25">
      <c r="A138" t="s">
        <v>140</v>
      </c>
      <c r="B138" t="s">
        <v>6</v>
      </c>
    </row>
    <row r="139" spans="1:2" x14ac:dyDescent="0.25">
      <c r="A139" t="s">
        <v>141</v>
      </c>
      <c r="B139" t="s">
        <v>259</v>
      </c>
    </row>
    <row r="140" spans="1:2" x14ac:dyDescent="0.25">
      <c r="A140" t="s">
        <v>142</v>
      </c>
      <c r="B140" t="s">
        <v>11</v>
      </c>
    </row>
    <row r="141" spans="1:2" x14ac:dyDescent="0.25">
      <c r="A141" t="s">
        <v>143</v>
      </c>
      <c r="B141" t="s">
        <v>6</v>
      </c>
    </row>
    <row r="142" spans="1:2" x14ac:dyDescent="0.25">
      <c r="A142" t="s">
        <v>144</v>
      </c>
      <c r="B142" t="s">
        <v>259</v>
      </c>
    </row>
    <row r="143" spans="1:2" x14ac:dyDescent="0.25">
      <c r="A143" t="s">
        <v>145</v>
      </c>
      <c r="B143" t="s">
        <v>259</v>
      </c>
    </row>
    <row r="144" spans="1:2" x14ac:dyDescent="0.25">
      <c r="A144" t="s">
        <v>146</v>
      </c>
      <c r="B144" t="s">
        <v>22</v>
      </c>
    </row>
    <row r="145" spans="1:2" x14ac:dyDescent="0.25">
      <c r="A145" t="s">
        <v>147</v>
      </c>
      <c r="B145" t="s">
        <v>11</v>
      </c>
    </row>
    <row r="146" spans="1:2" x14ac:dyDescent="0.25">
      <c r="A146" t="s">
        <v>148</v>
      </c>
      <c r="B146" t="s">
        <v>22</v>
      </c>
    </row>
    <row r="147" spans="1:2" x14ac:dyDescent="0.25">
      <c r="A147" t="s">
        <v>149</v>
      </c>
      <c r="B147" t="s">
        <v>6</v>
      </c>
    </row>
    <row r="148" spans="1:2" x14ac:dyDescent="0.25">
      <c r="A148" t="s">
        <v>150</v>
      </c>
      <c r="B148" t="s">
        <v>22</v>
      </c>
    </row>
    <row r="149" spans="1:2" x14ac:dyDescent="0.25">
      <c r="A149" t="s">
        <v>151</v>
      </c>
      <c r="B149" t="s">
        <v>14</v>
      </c>
    </row>
    <row r="150" spans="1:2" x14ac:dyDescent="0.25">
      <c r="A150" t="s">
        <v>152</v>
      </c>
      <c r="B150" t="s">
        <v>6</v>
      </c>
    </row>
    <row r="151" spans="1:2" x14ac:dyDescent="0.25">
      <c r="A151" t="s">
        <v>153</v>
      </c>
      <c r="B151" t="s">
        <v>6</v>
      </c>
    </row>
    <row r="152" spans="1:2" x14ac:dyDescent="0.25">
      <c r="A152" t="s">
        <v>154</v>
      </c>
      <c r="B152" t="s">
        <v>22</v>
      </c>
    </row>
    <row r="153" spans="1:2" x14ac:dyDescent="0.25">
      <c r="A153" t="s">
        <v>155</v>
      </c>
      <c r="B153" t="s">
        <v>259</v>
      </c>
    </row>
    <row r="154" spans="1:2" x14ac:dyDescent="0.25">
      <c r="A154" t="s">
        <v>156</v>
      </c>
      <c r="B154" t="s">
        <v>1</v>
      </c>
    </row>
    <row r="155" spans="1:2" x14ac:dyDescent="0.25">
      <c r="A155" t="s">
        <v>157</v>
      </c>
      <c r="B155" t="s">
        <v>11</v>
      </c>
    </row>
    <row r="156" spans="1:2" x14ac:dyDescent="0.25">
      <c r="A156" t="s">
        <v>158</v>
      </c>
      <c r="B156" t="s">
        <v>14</v>
      </c>
    </row>
    <row r="157" spans="1:2" x14ac:dyDescent="0.25">
      <c r="A157" t="s">
        <v>159</v>
      </c>
      <c r="B157" t="s">
        <v>14</v>
      </c>
    </row>
    <row r="158" spans="1:2" x14ac:dyDescent="0.25">
      <c r="A158" t="s">
        <v>160</v>
      </c>
      <c r="B158" t="s">
        <v>6</v>
      </c>
    </row>
    <row r="159" spans="1:2" x14ac:dyDescent="0.25">
      <c r="A159" t="s">
        <v>161</v>
      </c>
      <c r="B159" t="s">
        <v>6</v>
      </c>
    </row>
    <row r="160" spans="1:2" x14ac:dyDescent="0.25">
      <c r="A160" t="s">
        <v>162</v>
      </c>
      <c r="B160" t="s">
        <v>11</v>
      </c>
    </row>
    <row r="161" spans="1:2" x14ac:dyDescent="0.25">
      <c r="A161" t="s">
        <v>163</v>
      </c>
      <c r="B161" t="s">
        <v>1</v>
      </c>
    </row>
    <row r="162" spans="1:2" x14ac:dyDescent="0.25">
      <c r="A162" t="s">
        <v>164</v>
      </c>
      <c r="B162" t="s">
        <v>18</v>
      </c>
    </row>
    <row r="163" spans="1:2" x14ac:dyDescent="0.25">
      <c r="A163" t="s">
        <v>165</v>
      </c>
      <c r="B163" t="s">
        <v>35</v>
      </c>
    </row>
    <row r="164" spans="1:2" x14ac:dyDescent="0.25">
      <c r="A164" t="s">
        <v>166</v>
      </c>
      <c r="B164" t="s">
        <v>14</v>
      </c>
    </row>
    <row r="165" spans="1:2" x14ac:dyDescent="0.25">
      <c r="A165" t="s">
        <v>167</v>
      </c>
      <c r="B165" t="s">
        <v>18</v>
      </c>
    </row>
    <row r="166" spans="1:2" x14ac:dyDescent="0.25">
      <c r="A166" t="s">
        <v>168</v>
      </c>
      <c r="B166" t="s">
        <v>11</v>
      </c>
    </row>
    <row r="167" spans="1:2" x14ac:dyDescent="0.25">
      <c r="A167" t="s">
        <v>840</v>
      </c>
      <c r="B167" t="s">
        <v>11</v>
      </c>
    </row>
    <row r="168" spans="1:2" x14ac:dyDescent="0.25">
      <c r="A168" t="s">
        <v>169</v>
      </c>
      <c r="B168" t="s">
        <v>11</v>
      </c>
    </row>
    <row r="169" spans="1:2" x14ac:dyDescent="0.25">
      <c r="A169" t="s">
        <v>170</v>
      </c>
      <c r="B169" t="s">
        <v>11</v>
      </c>
    </row>
    <row r="170" spans="1:2" x14ac:dyDescent="0.25">
      <c r="A170" t="s">
        <v>171</v>
      </c>
      <c r="B170" t="s">
        <v>20</v>
      </c>
    </row>
    <row r="171" spans="1:2" x14ac:dyDescent="0.25">
      <c r="A171" t="s">
        <v>172</v>
      </c>
      <c r="B171" t="s">
        <v>11</v>
      </c>
    </row>
    <row r="172" spans="1:2" x14ac:dyDescent="0.25">
      <c r="A172" t="s">
        <v>173</v>
      </c>
      <c r="B172" t="s">
        <v>6</v>
      </c>
    </row>
    <row r="173" spans="1:2" x14ac:dyDescent="0.25">
      <c r="A173" t="s">
        <v>174</v>
      </c>
      <c r="B173" t="s">
        <v>6</v>
      </c>
    </row>
    <row r="174" spans="1:2" x14ac:dyDescent="0.25">
      <c r="A174" t="s">
        <v>175</v>
      </c>
      <c r="B174" t="s">
        <v>4</v>
      </c>
    </row>
    <row r="175" spans="1:2" x14ac:dyDescent="0.25">
      <c r="A175" t="s">
        <v>176</v>
      </c>
      <c r="B175" t="s">
        <v>6</v>
      </c>
    </row>
    <row r="176" spans="1:2" x14ac:dyDescent="0.25">
      <c r="A176" t="s">
        <v>177</v>
      </c>
      <c r="B176" t="s">
        <v>4</v>
      </c>
    </row>
    <row r="177" spans="1:2" x14ac:dyDescent="0.25">
      <c r="A177" t="s">
        <v>178</v>
      </c>
      <c r="B177" t="s">
        <v>259</v>
      </c>
    </row>
    <row r="178" spans="1:2" x14ac:dyDescent="0.25">
      <c r="A178" t="s">
        <v>179</v>
      </c>
      <c r="B178" t="s">
        <v>14</v>
      </c>
    </row>
    <row r="179" spans="1:2" x14ac:dyDescent="0.25">
      <c r="A179" t="s">
        <v>180</v>
      </c>
      <c r="B179" t="s">
        <v>22</v>
      </c>
    </row>
    <row r="180" spans="1:2" x14ac:dyDescent="0.25">
      <c r="A180" t="s">
        <v>181</v>
      </c>
      <c r="B180" t="s">
        <v>14</v>
      </c>
    </row>
    <row r="181" spans="1:2" x14ac:dyDescent="0.25">
      <c r="A181" t="s">
        <v>182</v>
      </c>
      <c r="B181" t="s">
        <v>22</v>
      </c>
    </row>
    <row r="182" spans="1:2" x14ac:dyDescent="0.25">
      <c r="A182" t="s">
        <v>183</v>
      </c>
      <c r="B182" t="s">
        <v>14</v>
      </c>
    </row>
    <row r="183" spans="1:2" x14ac:dyDescent="0.25">
      <c r="A183" t="s">
        <v>184</v>
      </c>
      <c r="B183" t="s">
        <v>6</v>
      </c>
    </row>
    <row r="184" spans="1:2" x14ac:dyDescent="0.25">
      <c r="A184" t="s">
        <v>185</v>
      </c>
      <c r="B184" t="s">
        <v>6</v>
      </c>
    </row>
    <row r="185" spans="1:2" x14ac:dyDescent="0.25">
      <c r="A185" t="s">
        <v>186</v>
      </c>
      <c r="B185" t="s">
        <v>6</v>
      </c>
    </row>
    <row r="186" spans="1:2" x14ac:dyDescent="0.25">
      <c r="A186" t="s">
        <v>187</v>
      </c>
      <c r="B186" t="s">
        <v>22</v>
      </c>
    </row>
    <row r="187" spans="1:2" x14ac:dyDescent="0.25">
      <c r="A187" t="s">
        <v>188</v>
      </c>
      <c r="B187" t="s">
        <v>20</v>
      </c>
    </row>
    <row r="188" spans="1:2" x14ac:dyDescent="0.25">
      <c r="A188" t="s">
        <v>189</v>
      </c>
      <c r="B188" t="s">
        <v>20</v>
      </c>
    </row>
    <row r="189" spans="1:2" x14ac:dyDescent="0.25">
      <c r="A189" t="s">
        <v>190</v>
      </c>
      <c r="B189" t="s">
        <v>22</v>
      </c>
    </row>
    <row r="190" spans="1:2" x14ac:dyDescent="0.25">
      <c r="A190" t="s">
        <v>191</v>
      </c>
      <c r="B190" t="s">
        <v>14</v>
      </c>
    </row>
    <row r="191" spans="1:2" x14ac:dyDescent="0.25">
      <c r="A191" t="s">
        <v>192</v>
      </c>
      <c r="B191" t="s">
        <v>14</v>
      </c>
    </row>
    <row r="192" spans="1:2" x14ac:dyDescent="0.25">
      <c r="A192" t="s">
        <v>193</v>
      </c>
      <c r="B192" t="s">
        <v>4</v>
      </c>
    </row>
    <row r="193" spans="1:2" x14ac:dyDescent="0.25">
      <c r="A193" t="s">
        <v>194</v>
      </c>
      <c r="B193" t="s">
        <v>22</v>
      </c>
    </row>
    <row r="194" spans="1:2" x14ac:dyDescent="0.25">
      <c r="A194" t="s">
        <v>195</v>
      </c>
      <c r="B194" t="s">
        <v>6</v>
      </c>
    </row>
    <row r="195" spans="1:2" x14ac:dyDescent="0.25">
      <c r="A195" t="s">
        <v>196</v>
      </c>
      <c r="B195" t="s">
        <v>11</v>
      </c>
    </row>
    <row r="196" spans="1:2" x14ac:dyDescent="0.25">
      <c r="A196" t="s">
        <v>197</v>
      </c>
      <c r="B196" t="s">
        <v>6</v>
      </c>
    </row>
    <row r="197" spans="1:2" x14ac:dyDescent="0.25">
      <c r="A197" t="s">
        <v>198</v>
      </c>
      <c r="B197" t="s">
        <v>11</v>
      </c>
    </row>
    <row r="198" spans="1:2" x14ac:dyDescent="0.25">
      <c r="A198" t="s">
        <v>199</v>
      </c>
      <c r="B198" t="s">
        <v>6</v>
      </c>
    </row>
    <row r="199" spans="1:2" x14ac:dyDescent="0.25">
      <c r="A199" t="s">
        <v>200</v>
      </c>
      <c r="B199" t="s">
        <v>1</v>
      </c>
    </row>
    <row r="200" spans="1:2" x14ac:dyDescent="0.25">
      <c r="A200" t="s">
        <v>201</v>
      </c>
      <c r="B200" t="s">
        <v>6</v>
      </c>
    </row>
    <row r="201" spans="1:2" x14ac:dyDescent="0.25">
      <c r="A201" t="s">
        <v>841</v>
      </c>
      <c r="B201" t="s">
        <v>6</v>
      </c>
    </row>
    <row r="202" spans="1:2" x14ac:dyDescent="0.25">
      <c r="A202" t="s">
        <v>202</v>
      </c>
      <c r="B202" t="s">
        <v>35</v>
      </c>
    </row>
    <row r="203" spans="1:2" x14ac:dyDescent="0.25">
      <c r="A203" t="s">
        <v>203</v>
      </c>
      <c r="B203" t="s">
        <v>1</v>
      </c>
    </row>
    <row r="204" spans="1:2" x14ac:dyDescent="0.25">
      <c r="A204" t="s">
        <v>204</v>
      </c>
      <c r="B204" t="s">
        <v>1</v>
      </c>
    </row>
    <row r="205" spans="1:2" x14ac:dyDescent="0.25">
      <c r="A205" t="s">
        <v>205</v>
      </c>
      <c r="B205" t="s">
        <v>35</v>
      </c>
    </row>
    <row r="206" spans="1:2" x14ac:dyDescent="0.25">
      <c r="A206" t="s">
        <v>206</v>
      </c>
      <c r="B206" t="s">
        <v>22</v>
      </c>
    </row>
    <row r="207" spans="1:2" x14ac:dyDescent="0.25">
      <c r="A207" t="s">
        <v>207</v>
      </c>
      <c r="B207" t="s">
        <v>6</v>
      </c>
    </row>
    <row r="208" spans="1:2" x14ac:dyDescent="0.25">
      <c r="A208" t="s">
        <v>208</v>
      </c>
      <c r="B208" t="s">
        <v>18</v>
      </c>
    </row>
    <row r="209" spans="1:2" x14ac:dyDescent="0.25">
      <c r="A209" t="s">
        <v>209</v>
      </c>
      <c r="B209" t="s">
        <v>11</v>
      </c>
    </row>
    <row r="210" spans="1:2" x14ac:dyDescent="0.25">
      <c r="A210" t="s">
        <v>210</v>
      </c>
      <c r="B210" t="s">
        <v>35</v>
      </c>
    </row>
    <row r="211" spans="1:2" x14ac:dyDescent="0.25">
      <c r="A211" t="s">
        <v>211</v>
      </c>
      <c r="B211" t="s">
        <v>35</v>
      </c>
    </row>
    <row r="212" spans="1:2" x14ac:dyDescent="0.25">
      <c r="A212" t="s">
        <v>212</v>
      </c>
      <c r="B212" t="s">
        <v>18</v>
      </c>
    </row>
    <row r="213" spans="1:2" x14ac:dyDescent="0.25">
      <c r="A213" t="s">
        <v>842</v>
      </c>
      <c r="B213" t="s">
        <v>18</v>
      </c>
    </row>
    <row r="214" spans="1:2" x14ac:dyDescent="0.25">
      <c r="A214" t="s">
        <v>213</v>
      </c>
      <c r="B214" t="s">
        <v>259</v>
      </c>
    </row>
    <row r="215" spans="1:2" x14ac:dyDescent="0.25">
      <c r="A215" t="s">
        <v>214</v>
      </c>
      <c r="B215" t="s">
        <v>22</v>
      </c>
    </row>
    <row r="216" spans="1:2" x14ac:dyDescent="0.25">
      <c r="A216" t="s">
        <v>215</v>
      </c>
      <c r="B216" t="s">
        <v>22</v>
      </c>
    </row>
    <row r="217" spans="1:2" x14ac:dyDescent="0.25">
      <c r="A217" t="s">
        <v>216</v>
      </c>
      <c r="B217" t="s">
        <v>259</v>
      </c>
    </row>
    <row r="218" spans="1:2" x14ac:dyDescent="0.25">
      <c r="A218" t="s">
        <v>843</v>
      </c>
      <c r="B218" t="s">
        <v>259</v>
      </c>
    </row>
    <row r="219" spans="1:2" x14ac:dyDescent="0.25">
      <c r="A219" t="s">
        <v>217</v>
      </c>
      <c r="B219" t="s">
        <v>6</v>
      </c>
    </row>
    <row r="220" spans="1:2" x14ac:dyDescent="0.25">
      <c r="A220" t="s">
        <v>218</v>
      </c>
      <c r="B220" t="s">
        <v>14</v>
      </c>
    </row>
    <row r="221" spans="1:2" x14ac:dyDescent="0.25">
      <c r="A221" t="s">
        <v>219</v>
      </c>
      <c r="B221" t="s">
        <v>35</v>
      </c>
    </row>
    <row r="222" spans="1:2" x14ac:dyDescent="0.25">
      <c r="A222" t="s">
        <v>220</v>
      </c>
      <c r="B222" t="s">
        <v>11</v>
      </c>
    </row>
    <row r="223" spans="1:2" x14ac:dyDescent="0.25">
      <c r="A223" t="s">
        <v>221</v>
      </c>
      <c r="B223" t="s">
        <v>6</v>
      </c>
    </row>
    <row r="224" spans="1:2" x14ac:dyDescent="0.25">
      <c r="A224" t="s">
        <v>222</v>
      </c>
      <c r="B224" t="s">
        <v>11</v>
      </c>
    </row>
    <row r="225" spans="1:2" x14ac:dyDescent="0.25">
      <c r="A225" t="s">
        <v>223</v>
      </c>
      <c r="B225" t="s">
        <v>11</v>
      </c>
    </row>
    <row r="226" spans="1:2" x14ac:dyDescent="0.25">
      <c r="A226" t="s">
        <v>224</v>
      </c>
      <c r="B226" t="s">
        <v>11</v>
      </c>
    </row>
    <row r="227" spans="1:2" x14ac:dyDescent="0.25">
      <c r="A227" t="s">
        <v>225</v>
      </c>
      <c r="B227" t="s">
        <v>260</v>
      </c>
    </row>
    <row r="228" spans="1:2" x14ac:dyDescent="0.25">
      <c r="A228" t="s">
        <v>226</v>
      </c>
      <c r="B228" t="s">
        <v>259</v>
      </c>
    </row>
    <row r="229" spans="1:2" x14ac:dyDescent="0.25">
      <c r="A229" t="s">
        <v>227</v>
      </c>
      <c r="B229" t="s">
        <v>35</v>
      </c>
    </row>
    <row r="230" spans="1:2" x14ac:dyDescent="0.25">
      <c r="A230" t="s">
        <v>228</v>
      </c>
      <c r="B230" t="s">
        <v>22</v>
      </c>
    </row>
    <row r="231" spans="1:2" x14ac:dyDescent="0.25">
      <c r="A231" t="s">
        <v>229</v>
      </c>
      <c r="B231" t="s">
        <v>11</v>
      </c>
    </row>
    <row r="232" spans="1:2" x14ac:dyDescent="0.25">
      <c r="A232" t="s">
        <v>230</v>
      </c>
      <c r="B232" t="s">
        <v>22</v>
      </c>
    </row>
    <row r="233" spans="1:2" x14ac:dyDescent="0.25">
      <c r="A233" t="s">
        <v>231</v>
      </c>
      <c r="B233" t="s">
        <v>14</v>
      </c>
    </row>
    <row r="234" spans="1:2" x14ac:dyDescent="0.25">
      <c r="A234" t="s">
        <v>232</v>
      </c>
      <c r="B234" t="s">
        <v>11</v>
      </c>
    </row>
    <row r="235" spans="1:2" x14ac:dyDescent="0.25">
      <c r="A235" t="s">
        <v>844</v>
      </c>
      <c r="B235" t="s">
        <v>11</v>
      </c>
    </row>
    <row r="236" spans="1:2" x14ac:dyDescent="0.25">
      <c r="A236" t="s">
        <v>233</v>
      </c>
      <c r="B236" t="s">
        <v>6</v>
      </c>
    </row>
    <row r="237" spans="1:2" x14ac:dyDescent="0.25">
      <c r="A237" t="s">
        <v>845</v>
      </c>
      <c r="B237" t="s">
        <v>6</v>
      </c>
    </row>
    <row r="238" spans="1:2" x14ac:dyDescent="0.25">
      <c r="A238" t="s">
        <v>234</v>
      </c>
      <c r="B238" t="s">
        <v>259</v>
      </c>
    </row>
    <row r="239" spans="1:2" x14ac:dyDescent="0.25">
      <c r="A239" t="s">
        <v>235</v>
      </c>
      <c r="B239" t="s">
        <v>259</v>
      </c>
    </row>
    <row r="240" spans="1:2" x14ac:dyDescent="0.25">
      <c r="A240" t="s">
        <v>236</v>
      </c>
      <c r="B240" t="s">
        <v>6</v>
      </c>
    </row>
    <row r="241" spans="1:2" x14ac:dyDescent="0.25">
      <c r="A241" t="s">
        <v>237</v>
      </c>
      <c r="B241" t="s">
        <v>6</v>
      </c>
    </row>
    <row r="242" spans="1:2" x14ac:dyDescent="0.25">
      <c r="A242" t="s">
        <v>238</v>
      </c>
      <c r="B242" t="s">
        <v>6</v>
      </c>
    </row>
    <row r="243" spans="1:2" x14ac:dyDescent="0.25">
      <c r="A243" t="s">
        <v>239</v>
      </c>
      <c r="B243" t="s">
        <v>14</v>
      </c>
    </row>
    <row r="244" spans="1:2" x14ac:dyDescent="0.25">
      <c r="A244" t="s">
        <v>240</v>
      </c>
      <c r="B244" t="s">
        <v>35</v>
      </c>
    </row>
    <row r="245" spans="1:2" x14ac:dyDescent="0.25">
      <c r="A245" t="s">
        <v>241</v>
      </c>
      <c r="B245" t="s">
        <v>1</v>
      </c>
    </row>
    <row r="246" spans="1:2" x14ac:dyDescent="0.25">
      <c r="A246" t="s">
        <v>242</v>
      </c>
      <c r="B246" t="s">
        <v>6</v>
      </c>
    </row>
    <row r="247" spans="1:2" x14ac:dyDescent="0.25">
      <c r="A247" t="s">
        <v>846</v>
      </c>
      <c r="B247" t="s">
        <v>6</v>
      </c>
    </row>
    <row r="248" spans="1:2" x14ac:dyDescent="0.25">
      <c r="A248" t="s">
        <v>243</v>
      </c>
      <c r="B248" t="s">
        <v>260</v>
      </c>
    </row>
    <row r="249" spans="1:2" x14ac:dyDescent="0.25">
      <c r="A249" t="s">
        <v>244</v>
      </c>
      <c r="B249" t="s">
        <v>11</v>
      </c>
    </row>
    <row r="250" spans="1:2" x14ac:dyDescent="0.25">
      <c r="A250" t="s">
        <v>245</v>
      </c>
      <c r="B250" t="s">
        <v>20</v>
      </c>
    </row>
    <row r="251" spans="1:2" x14ac:dyDescent="0.25">
      <c r="A251" t="s">
        <v>246</v>
      </c>
      <c r="B251" t="s">
        <v>35</v>
      </c>
    </row>
    <row r="252" spans="1:2" x14ac:dyDescent="0.25">
      <c r="A252" t="s">
        <v>247</v>
      </c>
      <c r="B252" t="s">
        <v>22</v>
      </c>
    </row>
    <row r="253" spans="1:2" x14ac:dyDescent="0.25">
      <c r="A253" t="s">
        <v>248</v>
      </c>
      <c r="B253" t="s">
        <v>35</v>
      </c>
    </row>
    <row r="254" spans="1:2" x14ac:dyDescent="0.25">
      <c r="A254" t="s">
        <v>249</v>
      </c>
      <c r="B254" t="s">
        <v>11</v>
      </c>
    </row>
    <row r="255" spans="1:2" x14ac:dyDescent="0.25">
      <c r="A255" t="s">
        <v>250</v>
      </c>
      <c r="B255" t="s">
        <v>4</v>
      </c>
    </row>
    <row r="256" spans="1:2" x14ac:dyDescent="0.25">
      <c r="A256" t="s">
        <v>251</v>
      </c>
      <c r="B256" t="s">
        <v>22</v>
      </c>
    </row>
    <row r="257" spans="1:2" x14ac:dyDescent="0.25">
      <c r="A257" t="s">
        <v>252</v>
      </c>
      <c r="B257" t="s">
        <v>22</v>
      </c>
    </row>
  </sheetData>
  <autoFilter ref="A1:B2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Regional Goals</vt:lpstr>
      <vt:lpstr>Community Goals</vt:lpstr>
      <vt:lpstr>Regional lookup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McMahon</dc:creator>
  <cp:lastModifiedBy>Neil McMahon</cp:lastModifiedBy>
  <dcterms:created xsi:type="dcterms:W3CDTF">2016-10-05T16:52:23Z</dcterms:created>
  <dcterms:modified xsi:type="dcterms:W3CDTF">2016-10-20T16:00:39Z</dcterms:modified>
</cp:coreProperties>
</file>