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15" windowWidth="31440" windowHeight="18240"/>
  </bookViews>
  <sheets>
    <sheet name="Town Sizes 2016" sheetId="4" r:id="rId1"/>
    <sheet name="Town Sizes 2010" sheetId="2" r:id="rId2"/>
    <sheet name="Sheet1" sheetId="3" r:id="rId3"/>
    <sheet name="Town Sizes 2009" sheetId="1" r:id="rId4"/>
  </sheets>
  <definedNames>
    <definedName name="_xlnm.Print_Area" localSheetId="3">'Town Sizes 2009'!$A$1:$L$699</definedName>
    <definedName name="_xlnm.Print_Area" localSheetId="1">'Town Sizes 2010'!$A$1:$M$755</definedName>
    <definedName name="_xlnm.Print_Area" localSheetId="0">'Town Sizes 2016'!$A$1:$N$767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7" i="1" l="1"/>
  <c r="C7" i="1"/>
  <c r="D87" i="2"/>
  <c r="F65" i="2"/>
  <c r="C45" i="2"/>
  <c r="D425" i="4"/>
  <c r="D255" i="4"/>
  <c r="D243" i="4"/>
  <c r="E91" i="4"/>
  <c r="G65" i="4"/>
  <c r="C45" i="4"/>
</calcChain>
</file>

<file path=xl/sharedStrings.xml><?xml version="1.0" encoding="utf-8"?>
<sst xmlns="http://schemas.openxmlformats.org/spreadsheetml/2006/main" count="3704" uniqueCount="750">
  <si>
    <t>Bench Comm</t>
  </si>
  <si>
    <t>Taps Atlas 12</t>
  </si>
  <si>
    <t>Bettels</t>
  </si>
  <si>
    <t>2007 Census estimate</t>
  </si>
  <si>
    <t>Bettels Field</t>
  </si>
  <si>
    <t>Big Delta</t>
  </si>
  <si>
    <t>Birch Creek/Yukon R.</t>
  </si>
  <si>
    <t>Fort Yukon B-4</t>
  </si>
  <si>
    <t>Popu;arion</t>
    <phoneticPr fontId="1" type="noConversion"/>
  </si>
  <si>
    <t>Population</t>
    <phoneticPr fontId="1" type="noConversion"/>
  </si>
  <si>
    <t>Population</t>
    <phoneticPr fontId="1" type="noConversion"/>
  </si>
  <si>
    <t>PFRR 2009</t>
    <phoneticPr fontId="1" type="noConversion"/>
  </si>
  <si>
    <t>WFF2009</t>
    <phoneticPr fontId="1" type="noConversion"/>
  </si>
  <si>
    <t>PFRR 2010</t>
    <phoneticPr fontId="1" type="noConversion"/>
  </si>
  <si>
    <t>No verification</t>
    <phoneticPr fontId="1" type="noConversion"/>
  </si>
  <si>
    <t>State of AK 2009 estimates</t>
    <phoneticPr fontId="1" type="noConversion"/>
  </si>
  <si>
    <t>State of AK DOLWD 2009 estimate</t>
  </si>
  <si>
    <t>2009 Census estimate DOLWD (16) does not take into acct. rec cabins</t>
    <phoneticPr fontId="1" type="noConversion"/>
  </si>
  <si>
    <t>State web site</t>
    <phoneticPr fontId="1" type="noConversion"/>
  </si>
  <si>
    <t>2009 Census estimate DOLWD CHECK--SOUNDS LOW</t>
    <phoneticPr fontId="1" type="noConversion"/>
  </si>
  <si>
    <t>per personel</t>
    <phoneticPr fontId="1" type="noConversion"/>
  </si>
  <si>
    <t>estimate  based on cabin numbers</t>
    <phoneticPr fontId="1" type="noConversion"/>
  </si>
  <si>
    <t>Personal visit</t>
    <phoneticPr fontId="1" type="noConversion"/>
  </si>
  <si>
    <t>Trail map</t>
    <phoneticPr fontId="1" type="noConversion"/>
  </si>
  <si>
    <t>x2009 Census estimate DOLWD</t>
    <phoneticPr fontId="1" type="noConversion"/>
  </si>
  <si>
    <t>Slana</t>
    <phoneticPr fontId="1" type="noConversion"/>
  </si>
  <si>
    <t>Salcha</t>
    <phoneticPr fontId="1" type="noConversion"/>
  </si>
  <si>
    <t>Big Delta B-6</t>
    <phoneticPr fontId="1" type="noConversion"/>
  </si>
  <si>
    <t>prudhoebay.com/communities_umiat.htm</t>
    <phoneticPr fontId="1" type="noConversion"/>
  </si>
  <si>
    <t>Irene Roberts</t>
    <phoneticPr fontId="1" type="noConversion"/>
  </si>
  <si>
    <t>E</t>
    <phoneticPr fontId="1" type="noConversion"/>
  </si>
  <si>
    <t>BLM GPS Coordinates</t>
    <phoneticPr fontId="1" type="noConversion"/>
  </si>
  <si>
    <t xml:space="preserve"> </t>
    <phoneticPr fontId="1" type="noConversion"/>
  </si>
  <si>
    <t xml:space="preserve"> </t>
    <phoneticPr fontId="1" type="noConversion"/>
  </si>
  <si>
    <t>Bast Cabin</t>
    <phoneticPr fontId="1" type="noConversion"/>
  </si>
  <si>
    <t>Livengood A-2</t>
    <phoneticPr fontId="1" type="noConversion"/>
  </si>
  <si>
    <t>Private Inholding, Fred Bast</t>
    <phoneticPr fontId="1" type="noConversion"/>
  </si>
  <si>
    <t>Baltmacher Cabin</t>
    <phoneticPr fontId="1" type="noConversion"/>
  </si>
  <si>
    <t>Private inholding, Baltmacher</t>
    <phoneticPr fontId="1" type="noConversion"/>
  </si>
  <si>
    <t>Seekins Cabin</t>
    <phoneticPr fontId="1" type="noConversion"/>
  </si>
  <si>
    <t>Livengood A-2</t>
    <phoneticPr fontId="1" type="noConversion"/>
  </si>
  <si>
    <t>Private Inholding, Ralph Seekins</t>
    <phoneticPr fontId="1" type="noConversion"/>
  </si>
  <si>
    <t>Air Force base closed.  Charter school</t>
    <phoneticPr fontId="1" type="noConversion"/>
  </si>
  <si>
    <t>Carlo information</t>
    <phoneticPr fontId="1" type="noConversion"/>
  </si>
  <si>
    <t>AK mining assoc</t>
    <phoneticPr fontId="1" type="noConversion"/>
  </si>
  <si>
    <t>Hilltop personnel</t>
    <phoneticPr fontId="1" type="noConversion"/>
  </si>
  <si>
    <t>Estimate based on cabin numbers</t>
    <phoneticPr fontId="1" type="noConversion"/>
  </si>
  <si>
    <t>Source</t>
  </si>
  <si>
    <t>Date</t>
  </si>
  <si>
    <t>Notes</t>
  </si>
  <si>
    <t>-</t>
  </si>
  <si>
    <t>-----------------</t>
  </si>
  <si>
    <t>----------------</t>
  </si>
  <si>
    <t>--------------------------------------------------------------</t>
  </si>
  <si>
    <t>31 mile Church</t>
  </si>
  <si>
    <t>E</t>
  </si>
  <si>
    <t>personal visit</t>
  </si>
  <si>
    <t>A.C.S. Tower Black Rapids</t>
  </si>
  <si>
    <t>Taps Atlas 19</t>
  </si>
  <si>
    <t>Repeater site day maintenance only</t>
  </si>
  <si>
    <t xml:space="preserve"> </t>
  </si>
  <si>
    <t>A.C.S.Tower Donnelly Dome</t>
  </si>
  <si>
    <t>Taps Atlas 18</t>
  </si>
  <si>
    <t>Aggie Comm</t>
  </si>
  <si>
    <t>Taps Atlas 14</t>
  </si>
  <si>
    <t>Alaktak</t>
  </si>
  <si>
    <t>Teshekpuk D-4</t>
  </si>
  <si>
    <t>East side of Steese only</t>
    <phoneticPr fontId="1" type="noConversion"/>
  </si>
  <si>
    <t>Livengood A-1/Berrong</t>
    <phoneticPr fontId="1" type="noConversion"/>
  </si>
  <si>
    <t>Berrong.  West side of road only</t>
    <phoneticPr fontId="1" type="noConversion"/>
  </si>
  <si>
    <t>2009 census estimate DOLWD</t>
    <phoneticPr fontId="1" type="noConversion"/>
  </si>
  <si>
    <t>State of AK DOT estimate</t>
    <phoneticPr fontId="1" type="noConversion"/>
  </si>
  <si>
    <t>C</t>
    <phoneticPr fontId="1" type="noConversion"/>
  </si>
  <si>
    <t>2009 Census estimate DOLWD</t>
    <phoneticPr fontId="1" type="noConversion"/>
  </si>
  <si>
    <t>State of AK DOLWD 2009 estimate/split w/clearwater</t>
    <phoneticPr fontId="1" type="noConversion"/>
  </si>
  <si>
    <t>2009 estimate, split with Big Delta</t>
    <phoneticPr fontId="1" type="noConversion"/>
  </si>
  <si>
    <t>C-00</t>
    <phoneticPr fontId="1" type="noConversion"/>
  </si>
  <si>
    <t>2009 Census estimate DOLWD</t>
    <phoneticPr fontId="1" type="noConversion"/>
  </si>
  <si>
    <t>C-'00</t>
    <phoneticPr fontId="1" type="noConversion"/>
  </si>
  <si>
    <t>Fox</t>
    <phoneticPr fontId="1" type="noConversion"/>
  </si>
  <si>
    <t>Fairbanks D-2</t>
    <phoneticPr fontId="1" type="noConversion"/>
  </si>
  <si>
    <t>2009 Census estimate</t>
    <phoneticPr fontId="1" type="noConversion"/>
  </si>
  <si>
    <t xml:space="preserve"> </t>
    <phoneticPr fontId="1" type="noConversion"/>
  </si>
  <si>
    <t>DOT personnel estimate</t>
    <phoneticPr fontId="1" type="noConversion"/>
  </si>
  <si>
    <t>2009 census estimate DOLWD</t>
    <phoneticPr fontId="1" type="noConversion"/>
  </si>
  <si>
    <t>Campion Air Force Station</t>
    <phoneticPr fontId="1" type="noConversion"/>
  </si>
  <si>
    <t>Base closed in 1973, Now the city dump</t>
    <phoneticPr fontId="1" type="noConversion"/>
  </si>
  <si>
    <t>Bettles 1:250000</t>
  </si>
  <si>
    <t>Allakaket/Alatna</t>
  </si>
  <si>
    <t>Bettles C-6</t>
  </si>
  <si>
    <t>Ambler</t>
  </si>
  <si>
    <t>C-00</t>
  </si>
  <si>
    <t>Ambler River 1:250000</t>
  </si>
  <si>
    <t>2008 Census Estimate</t>
  </si>
  <si>
    <t>Ambler Airstrip</t>
  </si>
  <si>
    <t>Amy Creek</t>
  </si>
  <si>
    <t>D</t>
  </si>
  <si>
    <t>uncomfirmed.  Will fly out tocheck if needed</t>
  </si>
  <si>
    <t>Anakruak</t>
  </si>
  <si>
    <t>Teshekpuk D-2</t>
  </si>
  <si>
    <t>Anaktuvik Pass</t>
  </si>
  <si>
    <t>Chandler A-3</t>
  </si>
  <si>
    <t>PFRR SOC</t>
    <phoneticPr fontId="1" type="noConversion"/>
  </si>
  <si>
    <t>PFRR Warm Storage</t>
    <phoneticPr fontId="1" type="noConversion"/>
  </si>
  <si>
    <t>PFRR RAC</t>
    <phoneticPr fontId="1" type="noConversion"/>
  </si>
  <si>
    <t>partially decommissioned</t>
    <phoneticPr fontId="1" type="noConversion"/>
  </si>
  <si>
    <t>2010 PFRR employee estimate</t>
    <phoneticPr fontId="1" type="noConversion"/>
  </si>
  <si>
    <t xml:space="preserve">Verified U.S. Army sporadic use </t>
    <phoneticPr fontId="1" type="noConversion"/>
  </si>
  <si>
    <t>b&amp;b operating  summer use higher</t>
    <phoneticPr fontId="1" type="noConversion"/>
  </si>
  <si>
    <t>2009 Census estimate data.  Much heavier summer use</t>
    <phoneticPr fontId="1" type="noConversion"/>
  </si>
  <si>
    <t>ANSVA estimate 2009</t>
    <phoneticPr fontId="1" type="noConversion"/>
  </si>
  <si>
    <t>2009 Census estimate DOLWD</t>
  </si>
  <si>
    <t>2009 Census estimate DOLWD</t>
    <phoneticPr fontId="1" type="noConversion"/>
  </si>
  <si>
    <t>2009 Census estimate</t>
    <phoneticPr fontId="1" type="noConversion"/>
  </si>
  <si>
    <t>NONE</t>
    <phoneticPr fontId="1" type="noConversion"/>
  </si>
  <si>
    <t>No Changes</t>
    <phoneticPr fontId="1" type="noConversion"/>
  </si>
  <si>
    <t>Livengood A-1</t>
  </si>
  <si>
    <t>Monica +1, Bill, Robin +1</t>
  </si>
  <si>
    <t>BLM Cabin Caribou Bluff</t>
  </si>
  <si>
    <t>BLM Cabin Colorado Creek</t>
  </si>
  <si>
    <t>BLM Cabin Eleazar's Cabin</t>
  </si>
  <si>
    <t>BLM Cabin Fred Blix Cabin</t>
  </si>
  <si>
    <t>BLM Cabin Lees Cabin</t>
  </si>
  <si>
    <t>BLM Cabin Moose Creek</t>
  </si>
  <si>
    <t>BLM Cabin Richard's Cabin</t>
  </si>
  <si>
    <t>BLM Cabin Summit Trail Shelter</t>
  </si>
  <si>
    <t>BLM Cabin Wickersham Creek</t>
  </si>
  <si>
    <t>BLM Cabin Windy Gap</t>
  </si>
  <si>
    <t>BLM Cabin Wolf Run</t>
  </si>
  <si>
    <t>Bornite</t>
  </si>
  <si>
    <t>Bornite Airstrip</t>
  </si>
  <si>
    <t>Boundry/Taylor Highway</t>
  </si>
  <si>
    <t>Eagle A-1</t>
  </si>
  <si>
    <t>Brady</t>
  </si>
  <si>
    <t>Howard Pass 1:250000</t>
  </si>
  <si>
    <t>State of AK DOLWD 2009 estimate</t>
    <phoneticPr fontId="1" type="noConversion"/>
  </si>
  <si>
    <t>Alaska Census estimate 2009</t>
    <phoneticPr fontId="1" type="noConversion"/>
  </si>
  <si>
    <t>ANVSA estimate 2009</t>
    <phoneticPr fontId="1" type="noConversion"/>
  </si>
  <si>
    <t>FAA</t>
    <phoneticPr fontId="1" type="noConversion"/>
  </si>
  <si>
    <t>TCC</t>
    <phoneticPr fontId="1" type="noConversion"/>
  </si>
  <si>
    <t>BM Cabin Crowberry</t>
    <phoneticPr fontId="1" type="noConversion"/>
  </si>
  <si>
    <t>Indian Health Service 2009 user report (native/non native)</t>
    <phoneticPr fontId="1" type="noConversion"/>
  </si>
  <si>
    <t>verified TCC/Doyon</t>
  </si>
  <si>
    <t>Canyon Village (Porcupine River)</t>
  </si>
  <si>
    <t>Coleen A-3</t>
  </si>
  <si>
    <t>Doyon</t>
  </si>
  <si>
    <t>Caribou/Salcha River</t>
  </si>
  <si>
    <t>Big Delta C-4</t>
  </si>
  <si>
    <t>Caro</t>
  </si>
  <si>
    <t>Visual</t>
  </si>
  <si>
    <t>Periodic winter use</t>
  </si>
  <si>
    <t>Cathedral Rapids</t>
  </si>
  <si>
    <t>Tanacross B-6</t>
  </si>
  <si>
    <t>Central</t>
  </si>
  <si>
    <t>Circle C-2</t>
  </si>
  <si>
    <t>2000 Census data.  Much heavier summer use</t>
  </si>
  <si>
    <t>Chalkyitsik</t>
  </si>
  <si>
    <t>Black River C-6</t>
  </si>
  <si>
    <t>ANSVA estimate 2008</t>
  </si>
  <si>
    <t>Champion Air Force Station</t>
  </si>
  <si>
    <t>Nulato C-2</t>
  </si>
  <si>
    <t>Chandalar</t>
  </si>
  <si>
    <t>Chandalar 1:250000</t>
  </si>
  <si>
    <t>3 Permanent residents 8 summer houses, 1 lodge</t>
  </si>
  <si>
    <t>Chatanika</t>
  </si>
  <si>
    <t>Livengood A-1/Burger</t>
  </si>
  <si>
    <t>Chatanika (Richards)</t>
  </si>
  <si>
    <t>Survey Map/Burger</t>
  </si>
  <si>
    <t>27 Mile house</t>
  </si>
  <si>
    <t>Chatanika Bldgs (2) #2</t>
  </si>
  <si>
    <t>Chatanika Bldgs (2) #3</t>
  </si>
  <si>
    <t>Chatanika Gold Camp</t>
  </si>
  <si>
    <t>Chatanika Lodge</t>
  </si>
  <si>
    <t>Delta Visitor information</t>
    <phoneticPr fontId="1" type="noConversion"/>
  </si>
  <si>
    <t>Doyon-sporadic use only</t>
    <phoneticPr fontId="1" type="noConversion"/>
  </si>
  <si>
    <t>Ask Sam</t>
    <phoneticPr fontId="1" type="noConversion"/>
  </si>
  <si>
    <t>Ask Frank</t>
    <phoneticPr fontId="1" type="noConversion"/>
  </si>
  <si>
    <t>Fbks AFSS (Jeannie) abandoned</t>
    <phoneticPr fontId="1" type="noConversion"/>
  </si>
  <si>
    <t>Tok Trip</t>
    <phoneticPr fontId="1" type="noConversion"/>
  </si>
  <si>
    <t>Tok trip</t>
    <phoneticPr fontId="1" type="noConversion"/>
  </si>
  <si>
    <t>estimate based on cabin number on map</t>
    <phoneticPr fontId="1" type="noConversion"/>
  </si>
  <si>
    <t>Air Force Station Ask Ro</t>
    <phoneticPr fontId="1" type="noConversion"/>
  </si>
  <si>
    <t>Day personnel only (sporadic)</t>
    <phoneticPr fontId="1" type="noConversion"/>
  </si>
  <si>
    <t>estimate based on cabin numbers</t>
    <phoneticPr fontId="1" type="noConversion"/>
  </si>
  <si>
    <t>TCC Estimate</t>
    <phoneticPr fontId="1" type="noConversion"/>
  </si>
  <si>
    <t>FNSB assessor</t>
    <phoneticPr fontId="1" type="noConversion"/>
  </si>
  <si>
    <t>Nabesna D-2</t>
    <phoneticPr fontId="1" type="noConversion"/>
  </si>
  <si>
    <t xml:space="preserve"> </t>
    <phoneticPr fontId="1" type="noConversion"/>
  </si>
  <si>
    <t>Charley River A-2</t>
    <phoneticPr fontId="1" type="noConversion"/>
  </si>
  <si>
    <t>Population</t>
  </si>
  <si>
    <t>Est</t>
  </si>
  <si>
    <t>Size</t>
  </si>
  <si>
    <t>2000 Census data</t>
  </si>
  <si>
    <t>Costa Hill Comm</t>
  </si>
  <si>
    <t>Taps Atlas 4</t>
  </si>
  <si>
    <t>Deadhorse</t>
  </si>
  <si>
    <t>Beechey Point A-3</t>
  </si>
  <si>
    <t>Delta Junction</t>
  </si>
  <si>
    <t>Big Delta A-4</t>
  </si>
  <si>
    <t>Dietrich Camp</t>
  </si>
  <si>
    <t>Chandalar C-6</t>
  </si>
  <si>
    <t>Donnelly Dome Radio Repe</t>
  </si>
  <si>
    <t>Dot Lake</t>
  </si>
  <si>
    <t>C-'91</t>
  </si>
  <si>
    <t>Mt Hayes C-1</t>
  </si>
  <si>
    <t>Eagle City</t>
  </si>
  <si>
    <t>Eagle D-1</t>
  </si>
  <si>
    <t>Eagle Comm</t>
  </si>
  <si>
    <t>Taps Atlas 9</t>
  </si>
  <si>
    <t>Eagle Village</t>
  </si>
  <si>
    <t>East Oumailik Test Well</t>
  </si>
  <si>
    <t>Ikpikpuk River 1:250000</t>
  </si>
  <si>
    <t>Eielson AFB,Moose Creek and Area</t>
  </si>
  <si>
    <t>E/C</t>
  </si>
  <si>
    <t>Alascom Tower McCallum</t>
  </si>
  <si>
    <t>Taps Atlas 20</t>
  </si>
  <si>
    <t>Alascom Tower Paxson</t>
  </si>
  <si>
    <t>Alaska Highway (Tok East)</t>
  </si>
  <si>
    <t>Tanacross B-4</t>
  </si>
  <si>
    <t>Alaska Highway (Tok West)</t>
  </si>
  <si>
    <t>Tanacross B-5</t>
  </si>
  <si>
    <t>Alexanders</t>
  </si>
  <si>
    <t>C</t>
  </si>
  <si>
    <t>Fort Yukon D-3</t>
  </si>
  <si>
    <t>Allakaket/New Allakaket</t>
  </si>
  <si>
    <t>C-'90</t>
  </si>
  <si>
    <t>Fairbanks Greater Area</t>
  </si>
  <si>
    <t>Fairbanks D-1/2</t>
  </si>
  <si>
    <t>Portions moved to Two Rivers, CHSR, Richardson</t>
  </si>
  <si>
    <t>Flat Creek</t>
  </si>
  <si>
    <t>Ruby A-6</t>
  </si>
  <si>
    <t>Florence Cabins</t>
  </si>
  <si>
    <t>Melozitna D-4</t>
  </si>
  <si>
    <t>Flume Creek/Adler Creek</t>
  </si>
  <si>
    <t>Eagle D-3</t>
  </si>
  <si>
    <t>Fort Greely</t>
  </si>
  <si>
    <t>Mt Hayes D-4</t>
  </si>
  <si>
    <t>Fort Yukon</t>
  </si>
  <si>
    <t>Fort Yukon C-3</t>
  </si>
  <si>
    <t>Franklin Bluff Comm</t>
  </si>
  <si>
    <t>Taps Atlas 2</t>
  </si>
  <si>
    <t>Galena Air Force Reservation</t>
  </si>
  <si>
    <t>C/E</t>
  </si>
  <si>
    <t>Air Force base closed.  Skeleton crew</t>
  </si>
  <si>
    <t>Galena/Galena Airport</t>
  </si>
  <si>
    <t>ANVSA Estimate 2008</t>
  </si>
  <si>
    <t>George Lake Lodge</t>
  </si>
  <si>
    <t>Mt Hayes D-2</t>
  </si>
  <si>
    <t>Glen Highway (Tok south)</t>
  </si>
  <si>
    <t>Tanacross B-4/5</t>
  </si>
  <si>
    <t>Gold Bench Mine</t>
  </si>
  <si>
    <t>Gordon</t>
  </si>
  <si>
    <t>Demarcation Point C-1</t>
  </si>
  <si>
    <t>Grave Creek</t>
  </si>
  <si>
    <t>Grant Creek</t>
  </si>
  <si>
    <t>Tanana A-6</t>
  </si>
  <si>
    <t>Gravel Gulch Shelter</t>
  </si>
  <si>
    <t>ANVSA estimate 2008</t>
  </si>
  <si>
    <t>Arctic Village</t>
  </si>
  <si>
    <t>Arctic A-3</t>
  </si>
  <si>
    <t>Yukon Koyukuk 2007 Census estimate</t>
  </si>
  <si>
    <t>Atigun Comm</t>
  </si>
  <si>
    <t>Taps Atlas 6</t>
  </si>
  <si>
    <t>Atqasuk (Atkasook)</t>
  </si>
  <si>
    <t>Meade River B-3</t>
  </si>
  <si>
    <t>Alaska Census estimate 2008</t>
  </si>
  <si>
    <t>Barrow</t>
  </si>
  <si>
    <t>Barrow B-4</t>
  </si>
  <si>
    <t>Barrow Airport Area</t>
  </si>
  <si>
    <t>Base Camp/North Slope</t>
  </si>
  <si>
    <t>Beechey Point B-3</t>
  </si>
  <si>
    <t>Bears Den Subdivision</t>
  </si>
  <si>
    <t>Livengood A-2</t>
  </si>
  <si>
    <t>Land Disposal program ongoing</t>
  </si>
  <si>
    <t>Beaver</t>
  </si>
  <si>
    <t>Beaver B-1</t>
  </si>
  <si>
    <t>Beechey Point</t>
  </si>
  <si>
    <t>Beechey Point B-4</t>
  </si>
  <si>
    <t>Belle Creek Cabins/Steese Hwy</t>
  </si>
  <si>
    <t>BLM Cabin Cache Mountain</t>
  </si>
  <si>
    <t>Johnson River Highway Station</t>
  </si>
  <si>
    <t>Mt Hayes C-2</t>
  </si>
  <si>
    <t>Kaaruk Comm</t>
  </si>
  <si>
    <t>Taps Atlas 7</t>
  </si>
  <si>
    <t>Kaktovik</t>
  </si>
  <si>
    <t>Barter Island A-5</t>
  </si>
  <si>
    <t>Kallands</t>
  </si>
  <si>
    <t>Melozitna A1</t>
  </si>
  <si>
    <t>Kaltag</t>
  </si>
  <si>
    <t>Nulato B-6</t>
  </si>
  <si>
    <t>Kaltag CCA Station</t>
  </si>
  <si>
    <t>Kaparuk Oil Field Area</t>
  </si>
  <si>
    <t>Kathakne and Charlieskin</t>
  </si>
  <si>
    <t>Nebesna D-2</t>
  </si>
  <si>
    <t>Kikiktat Test Well</t>
  </si>
  <si>
    <t>Klaluthyit</t>
  </si>
  <si>
    <t>Knifeblade Test Well</t>
  </si>
  <si>
    <t>Kobuk</t>
  </si>
  <si>
    <t>Shungnak 1:2150000</t>
  </si>
  <si>
    <t>Kokruagarok</t>
  </si>
  <si>
    <t>Teshekpuk D-1</t>
  </si>
  <si>
    <t>Kugra Well No.1</t>
  </si>
  <si>
    <t>Buck Creek Community</t>
  </si>
  <si>
    <t>Taps Atlas 17</t>
  </si>
  <si>
    <t>Bullen Dew Line</t>
  </si>
  <si>
    <t>Flasman Island A-6</t>
  </si>
  <si>
    <t>Burnt Paw</t>
  </si>
  <si>
    <t>Coleen A-4</t>
  </si>
  <si>
    <t>Seasonal use</t>
  </si>
  <si>
    <t>Camden Bay Dew Line</t>
  </si>
  <si>
    <t>Mt. Michelson 1:250000</t>
  </si>
  <si>
    <t>Camp Terry U.S. Army</t>
  </si>
  <si>
    <t>Canyon Creek Camp</t>
  </si>
  <si>
    <t>Big Delta B-5</t>
  </si>
  <si>
    <t>Long Landing Strip</t>
  </si>
  <si>
    <t>Manley Hot Springs</t>
  </si>
  <si>
    <t>Tanana A-2</t>
  </si>
  <si>
    <t>Manley landing &amp; Oil Storage</t>
  </si>
  <si>
    <t>Kantishna D-2</t>
  </si>
  <si>
    <t>Mansfield Village</t>
  </si>
  <si>
    <t>Mt Hayes B-5</t>
  </si>
  <si>
    <t>Margaret Hill Comm</t>
  </si>
  <si>
    <t>Meade Well No.1</t>
  </si>
  <si>
    <t>Mentasta Village</t>
  </si>
  <si>
    <t>Mile 32 Bldg #1(Murphy)</t>
  </si>
  <si>
    <t>WFF Survey 2005</t>
  </si>
  <si>
    <t>Vacant for winter</t>
  </si>
  <si>
    <t>Mile 32 Bldg #2 (McFarland)</t>
  </si>
  <si>
    <t>Mile 32 Bldgs #3 (Donahue--teacher's house)</t>
  </si>
  <si>
    <t>Mile 32 Bldgs #4 (Donahue--Shack on river)</t>
  </si>
  <si>
    <t>Mile 32 Bldgs #5 (Donahue-large house)</t>
  </si>
  <si>
    <t>Mile 32 Bldgs #6 (Donahue-on road)</t>
  </si>
  <si>
    <t>Mile 32 Bldgs #7 (Hansen)</t>
  </si>
  <si>
    <t>Mile 32 Bldgs #8 (Miller)</t>
  </si>
  <si>
    <t>Mile 42 Bldgs</t>
  </si>
  <si>
    <t>Personal Visit</t>
  </si>
  <si>
    <t>Greg, Lisa, VaHatten, Neva M.</t>
  </si>
  <si>
    <t>Miller House/Steese Hwy.</t>
  </si>
  <si>
    <t>Circle C-3</t>
  </si>
  <si>
    <t>Chena Hot S Rd MP 0to18</t>
  </si>
  <si>
    <t>Fairbanks D-1 /Delta D-6</t>
  </si>
  <si>
    <t>Chena Hot Springs</t>
  </si>
  <si>
    <t>Circle A-5</t>
  </si>
  <si>
    <t>Chicken</t>
  </si>
  <si>
    <t>Eagle A-2</t>
  </si>
  <si>
    <t>Circle</t>
  </si>
  <si>
    <t>Circle D-1</t>
  </si>
  <si>
    <t>2006 Census estimate</t>
  </si>
  <si>
    <t>Circle Hot Springs</t>
  </si>
  <si>
    <t>Circle B-2</t>
  </si>
  <si>
    <t>Clearwater Settlement</t>
  </si>
  <si>
    <t>Big Delta A4/A5 (visual)</t>
  </si>
  <si>
    <t>Cleary Lodge</t>
  </si>
  <si>
    <t>September, 2006                                     Size and Population for Poker Probibility Program                                             Page 1</t>
  </si>
  <si>
    <t xml:space="preserve">Winter </t>
  </si>
  <si>
    <t>Summer</t>
  </si>
  <si>
    <t>Town Name</t>
  </si>
  <si>
    <t>Latitude</t>
  </si>
  <si>
    <t>Longitude</t>
  </si>
  <si>
    <t>Coldfoot</t>
  </si>
  <si>
    <t>Wiseman B-1</t>
  </si>
  <si>
    <t>Nulato</t>
  </si>
  <si>
    <t>Nulato C-5</t>
  </si>
  <si>
    <t>Nuragapak Pt. Dew Line</t>
  </si>
  <si>
    <t>Demarcation Point 1:250000</t>
  </si>
  <si>
    <t>Oliktol Dew Line</t>
  </si>
  <si>
    <t>Beechey Point B-5</t>
  </si>
  <si>
    <t>Olnes Subdivision</t>
  </si>
  <si>
    <t>Livengood A-2/Burger</t>
  </si>
  <si>
    <t>Oumailik Test Well</t>
  </si>
  <si>
    <t>Paxson</t>
  </si>
  <si>
    <t>Pedro Dome</t>
  </si>
  <si>
    <t>Pleasant Valley (MP20-30 CHSR)</t>
  </si>
  <si>
    <t>Previously included in CHSR</t>
  </si>
  <si>
    <t>PFRR B-Rocket Assembly</t>
  </si>
  <si>
    <t>Survey Map</t>
  </si>
  <si>
    <t>PFRR Balloon Inflation</t>
  </si>
  <si>
    <t>PFRR Blockhouse</t>
  </si>
  <si>
    <t>Range coordinate system</t>
  </si>
  <si>
    <t>Fairbanks C-1</t>
  </si>
  <si>
    <t>Moose Creek used to be included in EAFB</t>
  </si>
  <si>
    <t>Under BRAC closure</t>
  </si>
  <si>
    <t>Emma Creek Landing Area</t>
  </si>
  <si>
    <t>Esook Trading Post</t>
  </si>
  <si>
    <t>Harrison Bay D-5</t>
  </si>
  <si>
    <t>Eureka (U.S.)</t>
  </si>
  <si>
    <t>Tanana A-1</t>
  </si>
  <si>
    <t>Evansville</t>
  </si>
  <si>
    <t>Bettels D-4</t>
  </si>
  <si>
    <t>Fairbanks Creek Mines</t>
  </si>
  <si>
    <t>Prudhoe Bay Storage Pad</t>
  </si>
  <si>
    <t>Prudhoe Dock</t>
  </si>
  <si>
    <t>Prudhoe Oil Field Area</t>
  </si>
  <si>
    <t>Beechey Point 1:250000</t>
  </si>
  <si>
    <t>Pump Sation 1</t>
  </si>
  <si>
    <t>Dave Brown, TAPS 450-5827</t>
  </si>
  <si>
    <t xml:space="preserve">Fluctuating numbers through 2007 for </t>
  </si>
  <si>
    <t xml:space="preserve">repairs on feeder lines.   Should drop back </t>
  </si>
  <si>
    <t>Pump Stn 10 MP 585.7</t>
  </si>
  <si>
    <t>down after that</t>
  </si>
  <si>
    <t>Pump Stn 2 MP57.7</t>
  </si>
  <si>
    <t>Pump Stn 3 MP 104.2</t>
  </si>
  <si>
    <t>Pump Stn 4 MP 144.6</t>
  </si>
  <si>
    <t>Pump Stn 5 MP 274.7</t>
  </si>
  <si>
    <t>Pump Stn 6 MP 354.9</t>
  </si>
  <si>
    <t>Pump Stn 7 MP 414.1</t>
  </si>
  <si>
    <t>Pump Stn 8 MP 489.2</t>
  </si>
  <si>
    <t>Pump Stn 9 MP 548.7</t>
  </si>
  <si>
    <t>Rampart</t>
  </si>
  <si>
    <t>Tanana C-1</t>
  </si>
  <si>
    <t>Repeater Globe Peak</t>
  </si>
  <si>
    <t>BLM Loran settings</t>
  </si>
  <si>
    <t>Repeater Lime  Peak</t>
  </si>
  <si>
    <t>Repeater Porcupine Dome</t>
  </si>
  <si>
    <t>Richardson Highway (Aurora Lodge Area)</t>
  </si>
  <si>
    <t>Some Delta Figures double counted in</t>
  </si>
  <si>
    <t>Eagle C-1</t>
  </si>
  <si>
    <t>Gubic Gas Field</t>
  </si>
  <si>
    <t>Umiat B-3</t>
  </si>
  <si>
    <t>Hammond River Cabins</t>
  </si>
  <si>
    <t>Harding Lake</t>
  </si>
  <si>
    <t>Haystack Subdivision</t>
  </si>
  <si>
    <t>Healy Lake Village</t>
  </si>
  <si>
    <t>Heine Creek</t>
  </si>
  <si>
    <t>Hilltop (MP 5.5 Elliot)</t>
  </si>
  <si>
    <t>Hog Landing</t>
  </si>
  <si>
    <t>Hughes 1:250000</t>
  </si>
  <si>
    <t>Hogatza</t>
  </si>
  <si>
    <t>Hughes</t>
  </si>
  <si>
    <t>ANVSA estimate 2009</t>
  </si>
  <si>
    <t>Huslia</t>
  </si>
  <si>
    <t>Kateel River C-1</t>
  </si>
  <si>
    <t>Birch Lake/Lost Lake</t>
  </si>
  <si>
    <t>Big Delta B-6</t>
  </si>
  <si>
    <t>Birches</t>
  </si>
  <si>
    <t>Melozitna A2</t>
  </si>
  <si>
    <t>Black Rapids</t>
  </si>
  <si>
    <t>Mt Hayes C-4</t>
  </si>
  <si>
    <t>New tourist accomodations</t>
  </si>
  <si>
    <t>BLM Cabin Borealis-LeFevre</t>
  </si>
  <si>
    <t>BLM GPS Coordinates</t>
  </si>
  <si>
    <t>Black River D-5</t>
  </si>
  <si>
    <t>Sourdough Camp (Steese Hwy)</t>
  </si>
  <si>
    <t>Circle B-5</t>
  </si>
  <si>
    <t>South Fork Lodge</t>
  </si>
  <si>
    <t>Square Lake Test Well</t>
  </si>
  <si>
    <t>Steele Creek/Forty Mile</t>
  </si>
  <si>
    <t>Stevens Village</t>
  </si>
  <si>
    <t>Beaver A-5</t>
  </si>
  <si>
    <t>ANSVA estimate 2009</t>
  </si>
  <si>
    <t>storage pad</t>
  </si>
  <si>
    <t>Strokersen</t>
  </si>
  <si>
    <t>Sulatna Crossing</t>
  </si>
  <si>
    <t>Ruby A-5</t>
  </si>
  <si>
    <t>Summit Lake area</t>
  </si>
  <si>
    <t>Mt Hayes A-4</t>
  </si>
  <si>
    <t>Tachinisok</t>
  </si>
  <si>
    <t>Meade river D-4</t>
  </si>
  <si>
    <t>Tanacross</t>
  </si>
  <si>
    <t>CDP 2000</t>
  </si>
  <si>
    <t>Tanana</t>
  </si>
  <si>
    <t>Tanana A-5</t>
  </si>
  <si>
    <t>Tatalina</t>
  </si>
  <si>
    <t>Tegoseak #1</t>
  </si>
  <si>
    <t>Meade River 1:250000</t>
  </si>
  <si>
    <t>Kurupa Test Well</t>
  </si>
  <si>
    <t>Kuyanak Well No.1</t>
  </si>
  <si>
    <t>Liberty</t>
  </si>
  <si>
    <t>Eagle B-1</t>
  </si>
  <si>
    <t>Livengood</t>
  </si>
  <si>
    <t>Taps Atlas 13</t>
  </si>
  <si>
    <t>Yukon Koyukuk Census 2007\</t>
  </si>
  <si>
    <t>Livengood &amp;  State Highway Station</t>
  </si>
  <si>
    <t>Livengood C-4</t>
  </si>
  <si>
    <t>Lonely</t>
  </si>
  <si>
    <t>Long</t>
  </si>
  <si>
    <t>Ruby B-5</t>
  </si>
  <si>
    <t>Trail Creek Cabins</t>
  </si>
  <si>
    <t>Trail Landing Strip</t>
  </si>
  <si>
    <t>Tramway Bar / Chapman Island</t>
  </si>
  <si>
    <t>Trims State Highway Camp</t>
  </si>
  <si>
    <t>Mt Hayes B-4</t>
  </si>
  <si>
    <t>Twenty Two Mile/Yukon R.</t>
  </si>
  <si>
    <t>Fort Yukon A-1</t>
  </si>
  <si>
    <t>Twenty-Two Pup Cabins</t>
  </si>
  <si>
    <t>May be double counted in Central data</t>
  </si>
  <si>
    <t>Two Rivers</t>
  </si>
  <si>
    <t>Fairbanks</t>
  </si>
  <si>
    <t>Was incorporated into CHSR previously</t>
  </si>
  <si>
    <t>Umiat</t>
  </si>
  <si>
    <t>Umiat B-4</t>
  </si>
  <si>
    <t>Utopia Mine</t>
  </si>
  <si>
    <t>Melozitna D2</t>
  </si>
  <si>
    <t>Van Curles Bar/Chena River</t>
  </si>
  <si>
    <t>Circle A-3</t>
  </si>
  <si>
    <t>Venetie</t>
  </si>
  <si>
    <t>Christians 1:250000</t>
  </si>
  <si>
    <t>CDP 2000/visit</t>
  </si>
  <si>
    <t>Walker Fork Camp Ground/Cabins</t>
  </si>
  <si>
    <t>Welltown 36 mile</t>
  </si>
  <si>
    <t>Personal Visit/Burger</t>
  </si>
  <si>
    <t>Frank +2 in main house</t>
  </si>
  <si>
    <t>White Eye</t>
  </si>
  <si>
    <t>Fort Yukon B-6</t>
  </si>
  <si>
    <t>Usually abandoned, used by travellers</t>
  </si>
  <si>
    <t>Wiseman</t>
  </si>
  <si>
    <t>Minto Village (New)</t>
  </si>
  <si>
    <t>Livengood 1:250000</t>
  </si>
  <si>
    <t>Mission Hill</t>
  </si>
  <si>
    <t>Tanana A-4</t>
  </si>
  <si>
    <t xml:space="preserve"> Moose Creek</t>
  </si>
  <si>
    <t>Previously in NP population</t>
  </si>
  <si>
    <t>Murphy Dome</t>
  </si>
  <si>
    <t>Fairbanks D-3</t>
  </si>
  <si>
    <t>Nabesna</t>
  </si>
  <si>
    <t>Nation</t>
  </si>
  <si>
    <t>Nenana</t>
  </si>
  <si>
    <t>Fairbanks C-5</t>
  </si>
  <si>
    <t>Nolan</t>
  </si>
  <si>
    <t>North Pole &amp; Area</t>
  </si>
  <si>
    <t>Fairbanks C/D-1</t>
  </si>
  <si>
    <t>Added moose creek and salcha separately</t>
  </si>
  <si>
    <t>Cleary Summit</t>
  </si>
  <si>
    <t>Aurora watchers in winter add to number occasionally</t>
  </si>
  <si>
    <t>Coal Creek/Yukon River</t>
  </si>
  <si>
    <t>Charley River B-5</t>
  </si>
  <si>
    <t>Cold Foot Comm</t>
  </si>
  <si>
    <t>Taps Atlas 8</t>
  </si>
  <si>
    <t>Cold Foot Landing Area</t>
  </si>
  <si>
    <t>Nuiqsut</t>
  </si>
  <si>
    <t>Harrison Bay A-2</t>
  </si>
  <si>
    <t>Tegoseak #2</t>
  </si>
  <si>
    <t>Native allotment, often empty</t>
  </si>
  <si>
    <t>Tetlin Junction</t>
  </si>
  <si>
    <t>Tetlin Village</t>
  </si>
  <si>
    <t>Tanacross A-4</t>
  </si>
  <si>
    <t>Census data includes figures in Tok Highway</t>
  </si>
  <si>
    <t>Timber Pump Station</t>
  </si>
  <si>
    <t>Titaluk Test Well</t>
  </si>
  <si>
    <t>Tok</t>
  </si>
  <si>
    <t>CHANGE HISTORY LOG</t>
    <phoneticPr fontId="1" type="noConversion"/>
  </si>
  <si>
    <t>EFFECTIVE DATE</t>
    <phoneticPr fontId="1" type="noConversion"/>
  </si>
  <si>
    <t>DESCRIPTION OF CHANGES</t>
    <phoneticPr fontId="1" type="noConversion"/>
  </si>
  <si>
    <t>REVISION</t>
    <phoneticPr fontId="1" type="noConversion"/>
  </si>
  <si>
    <t>NONE</t>
    <phoneticPr fontId="1" type="noConversion"/>
  </si>
  <si>
    <t>Initial Release</t>
    <phoneticPr fontId="1" type="noConversion"/>
  </si>
  <si>
    <t>Poker Flat</t>
    <phoneticPr fontId="1" type="noConversion"/>
  </si>
  <si>
    <t>POPULATION DATABASE</t>
    <phoneticPr fontId="1" type="noConversion"/>
  </si>
  <si>
    <t>PFRR Communications</t>
  </si>
  <si>
    <t>PFRR MST Bldg.</t>
  </si>
  <si>
    <t>PFRR Office/Radar</t>
  </si>
  <si>
    <t>PFRR Optics</t>
  </si>
  <si>
    <t>PFRR Payload Assembly</t>
  </si>
  <si>
    <t>PFRR Rocket Storage</t>
  </si>
  <si>
    <t>PFRR Telemetry</t>
  </si>
  <si>
    <t>PFRR Warehouse</t>
  </si>
  <si>
    <t>Poorman</t>
  </si>
  <si>
    <t>Poorman Landing Strip</t>
  </si>
  <si>
    <t>Prudhoe Bay Airport &amp; Area</t>
  </si>
  <si>
    <t>Canada Border 2</t>
  </si>
  <si>
    <t>Canadian Border 1</t>
  </si>
  <si>
    <t>Canadian Border 2</t>
  </si>
  <si>
    <t>Canadian Border 3</t>
  </si>
  <si>
    <t>Canadian Border A</t>
  </si>
  <si>
    <t>Canadian Border B</t>
  </si>
  <si>
    <t>Cape Parry</t>
  </si>
  <si>
    <t>Coffee Creek</t>
  </si>
  <si>
    <t>Colville Lake</t>
  </si>
  <si>
    <t>Dawson</t>
  </si>
  <si>
    <t>Donjek</t>
  </si>
  <si>
    <t>Dry Creek</t>
  </si>
  <si>
    <t>Eureka (Canada)</t>
  </si>
  <si>
    <t>Fort Good Hope</t>
  </si>
  <si>
    <t>Fort McPherson</t>
  </si>
  <si>
    <t>Glacier Creek</t>
  </si>
  <si>
    <t>Glenboyle</t>
  </si>
  <si>
    <t>Granville</t>
  </si>
  <si>
    <t>Hershel</t>
  </si>
  <si>
    <t>Hershel Oil</t>
  </si>
  <si>
    <t>Holman</t>
  </si>
  <si>
    <t>Hunker</t>
  </si>
  <si>
    <t>Inuvik</t>
  </si>
  <si>
    <t>Isachsen</t>
  </si>
  <si>
    <t>Kirkman Creek</t>
  </si>
  <si>
    <t>Komakuk DEW</t>
  </si>
  <si>
    <t>Last Chance</t>
  </si>
  <si>
    <t>Lynx City</t>
  </si>
  <si>
    <t>MacKenzie Oil</t>
  </si>
  <si>
    <t>McKinley Oil</t>
  </si>
  <si>
    <t>Mirror Creek</t>
  </si>
  <si>
    <t>Moosehide</t>
  </si>
  <si>
    <t>Mould Bay</t>
  </si>
  <si>
    <t>Nicholson DEW</t>
  </si>
  <si>
    <t>Ogilvie</t>
  </si>
  <si>
    <t>Old Crow</t>
  </si>
  <si>
    <t>Palmer Point</t>
  </si>
  <si>
    <t>Paris</t>
  </si>
  <si>
    <t>Paulatuk</t>
  </si>
  <si>
    <t>Rae Point Oil</t>
  </si>
  <si>
    <t>Richardson Hwy. numbers</t>
  </si>
  <si>
    <t>Richardson Highway (BD to DJ)</t>
  </si>
  <si>
    <t>Richardson Highway (Tenderfoot Creek)</t>
  </si>
  <si>
    <t>Richardson Roadhouse</t>
  </si>
  <si>
    <t>Rock Island Point</t>
  </si>
  <si>
    <t>Melozitna D3</t>
  </si>
  <si>
    <t>Ruby</t>
  </si>
  <si>
    <t>Ruby C-5</t>
  </si>
  <si>
    <t>Sagwon</t>
  </si>
  <si>
    <t>Sagavanirktok 1:250000</t>
  </si>
  <si>
    <t>UAF WERC research station</t>
  </si>
  <si>
    <t>Salmon Village/Black River</t>
  </si>
  <si>
    <t>Black River C-4</t>
  </si>
  <si>
    <t>Indian Mountain Mine</t>
  </si>
  <si>
    <t>Ivotuk</t>
  </si>
  <si>
    <t>Killik River 1:250000</t>
  </si>
  <si>
    <t>UAF WRC Research site</t>
  </si>
  <si>
    <t>Jack Warren Road (Delta)</t>
  </si>
  <si>
    <t>Joe Ward Camp</t>
  </si>
  <si>
    <t>Black River D-6</t>
  </si>
  <si>
    <t>John Herberts Village</t>
  </si>
  <si>
    <t>Slope Comm</t>
  </si>
  <si>
    <t>Taps Atlas 5</t>
  </si>
  <si>
    <t>2009 Census estimate DOLWD  Incorporated into North Pole area</t>
    <phoneticPr fontId="1" type="noConversion"/>
  </si>
  <si>
    <t>Included in North Pole</t>
    <phoneticPr fontId="1" type="noConversion"/>
  </si>
  <si>
    <t>x2015 Census estimate DOLWD</t>
    <phoneticPr fontId="1" type="noConversion"/>
  </si>
  <si>
    <t>20150Census estimate DOLWD</t>
    <phoneticPr fontId="1" type="noConversion"/>
  </si>
  <si>
    <t>Readford</t>
  </si>
  <si>
    <t>Reindeer Depot</t>
  </si>
  <si>
    <t>Resolute</t>
  </si>
  <si>
    <t>Sachs Harbor</t>
  </si>
  <si>
    <t>Scroggie Creek</t>
  </si>
  <si>
    <t>Shingle Point DEW</t>
  </si>
  <si>
    <t>Sixty Mile</t>
  </si>
  <si>
    <t>Snag</t>
  </si>
  <si>
    <t>Sourdough Inn</t>
  </si>
  <si>
    <t>Stewart River</t>
  </si>
  <si>
    <t>Sulphur</t>
  </si>
  <si>
    <t>Thistle Creek</t>
  </si>
  <si>
    <t>Tuk Oil Rig 1</t>
  </si>
  <si>
    <t>Tuk Oil Rig 2</t>
  </si>
  <si>
    <t>Tuk Oil Rig 3</t>
  </si>
  <si>
    <t>Tuktoyaktuk</t>
  </si>
  <si>
    <t>Tuktoyaktuk Oil</t>
  </si>
  <si>
    <t>Warren Pt Oil</t>
  </si>
  <si>
    <t>Alaska river trail guide</t>
  </si>
  <si>
    <t>Shaw Creek</t>
  </si>
  <si>
    <t>Shuman House</t>
  </si>
  <si>
    <t>Shungnak</t>
  </si>
  <si>
    <t>Shungnak 1:250000</t>
  </si>
  <si>
    <t>Singiluk</t>
  </si>
  <si>
    <t>Meade River A-2</t>
  </si>
  <si>
    <t>Slanta</t>
  </si>
  <si>
    <t>Gulkana D-1</t>
  </si>
  <si>
    <t>Slate Creek</t>
  </si>
  <si>
    <t>Mt Hayes A-2</t>
  </si>
  <si>
    <t xml:space="preserve">Population </t>
    <phoneticPr fontId="1" type="noConversion"/>
  </si>
  <si>
    <t>PFRR 2016</t>
    <phoneticPr fontId="1" type="noConversion"/>
  </si>
  <si>
    <t>Tanana Chiefs Conference</t>
    <phoneticPr fontId="1" type="noConversion"/>
  </si>
  <si>
    <t>Tanana Chiefs Conference</t>
    <phoneticPr fontId="1" type="noConversion"/>
  </si>
  <si>
    <t>NANA Regional Corp</t>
    <phoneticPr fontId="1" type="noConversion"/>
  </si>
  <si>
    <t>http://ak.geonamebase.com/node/29645</t>
    <phoneticPr fontId="1" type="noConversion"/>
  </si>
  <si>
    <t>Census and Tanana Chiefs</t>
    <phoneticPr fontId="1" type="noConversion"/>
  </si>
  <si>
    <t>State of AK DOLWD 2009 estimate/ANVSA</t>
    <phoneticPr fontId="1" type="noConversion"/>
  </si>
  <si>
    <t>ANVSA Estimate 7/2015</t>
    <phoneticPr fontId="1" type="noConversion"/>
  </si>
  <si>
    <t>Census Estimate 2013</t>
    <phoneticPr fontId="1" type="noConversion"/>
  </si>
  <si>
    <t>Included in Barrow city dats</t>
    <phoneticPr fontId="1" type="noConversion"/>
  </si>
  <si>
    <t>Land Disposal program ongoing/estimate from Google earth map==3 houses</t>
    <phoneticPr fontId="1" type="noConversion"/>
  </si>
  <si>
    <t>ANVSA estimate 2015</t>
    <phoneticPr fontId="1" type="noConversion"/>
  </si>
  <si>
    <t>2015 Census Estimat</t>
    <phoneticPr fontId="1" type="noConversion"/>
  </si>
  <si>
    <t>2010 Census Data</t>
    <phoneticPr fontId="1" type="noConversion"/>
  </si>
  <si>
    <t>ANVSA Estimate 2015</t>
    <phoneticPr fontId="1" type="noConversion"/>
  </si>
  <si>
    <t>Tourist accomodation--estimate of occupancy</t>
    <phoneticPr fontId="1" type="noConversion"/>
  </si>
  <si>
    <t>Wolf Creek Test Well</t>
  </si>
  <si>
    <t>Woodchopper Creek</t>
  </si>
  <si>
    <t>Yistletaw</t>
  </si>
  <si>
    <t>Nulato D-3</t>
  </si>
  <si>
    <t>Yost Comm</t>
  </si>
  <si>
    <t>Yukon Bridge</t>
  </si>
  <si>
    <t>Yukon Radio Repeater</t>
  </si>
  <si>
    <t>Foreign Locations</t>
  </si>
  <si>
    <t>Wrangel Is.(USSR)</t>
  </si>
  <si>
    <t>Wallops</t>
  </si>
  <si>
    <t>Aklavik</t>
  </si>
  <si>
    <t>Arctic Red River</t>
  </si>
  <si>
    <t>Baille</t>
  </si>
  <si>
    <t>Bear Creek</t>
  </si>
  <si>
    <t>Beaufort Oil</t>
  </si>
  <si>
    <t>Beaver Creek</t>
  </si>
  <si>
    <t>Black Hills</t>
  </si>
  <si>
    <t>Canada Border 1</t>
  </si>
  <si>
    <t>Northern Lights School Area</t>
  </si>
  <si>
    <t>Livengood B-3</t>
  </si>
  <si>
    <t>This school does not appear to be open any longer</t>
  </si>
  <si>
    <t>Northway Airport</t>
  </si>
  <si>
    <t>Northway Junction</t>
  </si>
  <si>
    <t>Tanacross A-2</t>
  </si>
  <si>
    <t>Northway Village</t>
  </si>
  <si>
    <t>Native Allotment, often empty</t>
  </si>
  <si>
    <t>Included in Tetlin Junction</t>
    <phoneticPr fontId="1" type="noConversion"/>
  </si>
  <si>
    <t>Need to check the north pole/CHSR data--may have been doubled</t>
    <phoneticPr fontId="1" type="noConversion"/>
  </si>
  <si>
    <t>Population Data base 2016 Rev 1</t>
    <phoneticPr fontId="1" type="noConversion"/>
  </si>
  <si>
    <t>Town and Village updates</t>
    <phoneticPr fontId="1" type="noConversion"/>
  </si>
  <si>
    <t>Badami Oil Field</t>
    <phoneticPr fontId="1" type="noConversion"/>
  </si>
  <si>
    <t>Crafts and Trades estimate/Miller Energy</t>
    <phoneticPr fontId="1" type="noConversion"/>
  </si>
  <si>
    <t>Beechy Point A-1</t>
    <phoneticPr fontId="1" type="noConversion"/>
  </si>
  <si>
    <t>Local estimate</t>
    <phoneticPr fontId="1" type="noConversion"/>
  </si>
  <si>
    <t>Haystack Subdivision East</t>
    <phoneticPr fontId="1" type="noConversion"/>
  </si>
  <si>
    <t>Haystack Subdivision West</t>
    <phoneticPr fontId="1" type="noConversion"/>
  </si>
  <si>
    <t>Haystack Subdivision Central</t>
    <phoneticPr fontId="1" type="noConversion"/>
  </si>
  <si>
    <t>Estimated 2 people per house</t>
  </si>
  <si>
    <t>Estimated 2 people per house</t>
    <phoneticPr fontId="1" type="noConversion"/>
  </si>
  <si>
    <t>Livengood A-1/Berrong</t>
    <phoneticPr fontId="1" type="noConversion"/>
  </si>
  <si>
    <t>Chatanika Pro Tech</t>
    <phoneticPr fontId="1" type="noConversion"/>
  </si>
  <si>
    <t>Survey Map/Berrong</t>
    <phoneticPr fontId="1" type="noConversion"/>
  </si>
  <si>
    <t>Cleary Lodge</t>
    <phoneticPr fontId="1" type="noConversion"/>
  </si>
  <si>
    <t>Point Thompson Oil Field Operations</t>
    <phoneticPr fontId="1" type="noConversion"/>
  </si>
  <si>
    <t>Exxon Corp</t>
    <phoneticPr fontId="1" type="noConversion"/>
  </si>
  <si>
    <t>Population Data base 2016 Rev 2</t>
    <phoneticPr fontId="1" type="noConversion"/>
  </si>
  <si>
    <t>11/03.16</t>
    <phoneticPr fontId="1" type="noConversion"/>
  </si>
  <si>
    <t>Changes from Rev 1 highlighted in yellow</t>
    <phoneticPr fontId="1" type="noConversion"/>
  </si>
  <si>
    <t>Livengood DOT personnel--will fly out to check if needed</t>
    <phoneticPr fontId="1" type="noConversion"/>
  </si>
  <si>
    <t>AMISR</t>
    <phoneticPr fontId="1" type="noConversion"/>
  </si>
  <si>
    <t>Your Creek Squatters</t>
    <phoneticPr fontId="1" type="noConversion"/>
  </si>
  <si>
    <t>Building on NE side of the lake.  Unknown if occupied</t>
    <phoneticPr fontId="1" type="noConversion"/>
  </si>
  <si>
    <t>2015 Census estimate data.  Much heavier summer use</t>
    <phoneticPr fontId="1" type="noConversion"/>
  </si>
  <si>
    <t>ANSVA estimate 2015</t>
    <phoneticPr fontId="1" type="noConversion"/>
  </si>
  <si>
    <t>sporadic use</t>
    <phoneticPr fontId="1" type="noConversion"/>
  </si>
  <si>
    <t>Doyon verified</t>
    <phoneticPr fontId="1" type="noConversion"/>
  </si>
  <si>
    <t>2015 Census estimate</t>
    <phoneticPr fontId="1" type="noConversion"/>
  </si>
  <si>
    <t>2015 Census estimate DOLWD</t>
    <phoneticPr fontId="1" type="noConversion"/>
  </si>
  <si>
    <t>2015 census estimate DOLWD</t>
    <phoneticPr fontId="1" type="noConversion"/>
  </si>
  <si>
    <t>State of AK DOT estimate  Can be as high as 3,000 in the winter</t>
    <phoneticPr fontId="1" type="noConversion"/>
  </si>
  <si>
    <t>2015 Census Estimate</t>
    <phoneticPr fontId="1" type="noConversion"/>
  </si>
  <si>
    <t>.</t>
    <phoneticPr fontId="1" type="noConversion"/>
  </si>
  <si>
    <t>2015 Census Estimate</t>
    <phoneticPr fontId="1" type="noConversion"/>
  </si>
  <si>
    <t>2015 Census estimate</t>
    <phoneticPr fontId="1" type="noConversion"/>
  </si>
  <si>
    <t>No signs of occupation</t>
    <phoneticPr fontId="1" type="noConversion"/>
  </si>
  <si>
    <t>Tananaa Village comm</t>
    <phoneticPr fontId="1" type="noConversion"/>
  </si>
  <si>
    <t>cc</t>
    <phoneticPr fontId="1" type="noConversion"/>
  </si>
  <si>
    <t>c</t>
    <phoneticPr fontId="1" type="noConversion"/>
  </si>
  <si>
    <t>2016 Census estimate DOLWD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</si>
  <si>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</si>
  <si>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</si>
  <si>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</si>
  <si>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Estimate</t>
    <phoneticPr fontId="1" type="noConversion"/>
  </si>
  <si>
    <t>2015 Census estimate DOLWD</t>
    <phoneticPr fontId="1" type="noConversion"/>
  </si>
  <si>
    <t>Found no info on population   Estimating 10</t>
    <phoneticPr fontId="1" type="noConversion"/>
  </si>
  <si>
    <t>Periodic use by DOE</t>
    <phoneticPr fontId="1" type="noConversion"/>
  </si>
  <si>
    <t>FNSB Assessor</t>
    <phoneticPr fontId="1" type="noConversion"/>
  </si>
  <si>
    <t>2015 Census estimate DOLWD (16) does not take into acct. rec cabins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</si>
</sst>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sz val="8"/>
      <name val="Verdana"/>
    </font>
    <font>
      <b/>
      <sz val="20"/>
      <name val="MS Sans Serif"/>
    </font>
    <font>
      <sz val="10"/>
      <color indexed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0" borderId="0" xfId="0" quotePrefix="1" applyAlignment="1">
      <alignment horizontal="fill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14" fontId="0" fillId="0" borderId="0" xfId="0" applyNumberFormat="1" applyFill="1"/>
    <xf numFmtId="17" fontId="0" fillId="0" borderId="0" xfId="0" applyNumberFormat="1"/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3" fillId="0" borderId="0" xfId="0" applyFont="1" applyFill="1"/>
    <xf numFmtId="1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U775"/>
  <sheetViews>
    <sheetView tabSelected="1" topLeftCell="A19" workbookViewId="0">
      <selection activeCell="D40" sqref="D40"/>
    </sheetView>
  </sheetViews>
  <sheetFormatPr defaultColWidth="8.7109375" defaultRowHeight="12.75" x14ac:dyDescent="0.2"/>
  <cols>
    <col min="1" max="1" width="36.5703125" customWidth="1"/>
    <col min="2" max="2" width="8" customWidth="1"/>
    <col min="3" max="3" width="17.42578125" bestFit="1" customWidth="1"/>
    <col min="4" max="5" width="9.5703125" customWidth="1"/>
    <col min="6" max="7" width="10.140625" customWidth="1"/>
    <col min="8" max="8" width="5.28515625" customWidth="1"/>
    <col min="9" max="9" width="6" customWidth="1"/>
    <col min="10" max="10" width="24.5703125" customWidth="1"/>
    <col min="11" max="13" width="10.140625" customWidth="1"/>
    <col min="14" max="14" width="36.42578125" customWidth="1"/>
  </cols>
  <sheetData>
    <row r="3" spans="1:10" ht="24.75" x14ac:dyDescent="0.35">
      <c r="F3" s="14" t="s">
        <v>546</v>
      </c>
    </row>
    <row r="4" spans="1:10" ht="24.75" x14ac:dyDescent="0.35">
      <c r="F4" s="14" t="s">
        <v>547</v>
      </c>
    </row>
    <row r="5" spans="1:10" ht="24.75" x14ac:dyDescent="0.35">
      <c r="F5" s="14"/>
    </row>
    <row r="6" spans="1:10" ht="24.75" x14ac:dyDescent="0.35">
      <c r="F6" s="14"/>
    </row>
    <row r="7" spans="1:10" ht="24.75" x14ac:dyDescent="0.35">
      <c r="F7" s="14" t="s">
        <v>540</v>
      </c>
    </row>
    <row r="9" spans="1:10" x14ac:dyDescent="0.2">
      <c r="A9" t="s">
        <v>543</v>
      </c>
      <c r="C9" t="s">
        <v>541</v>
      </c>
      <c r="J9" t="s">
        <v>542</v>
      </c>
    </row>
    <row r="11" spans="1:10" x14ac:dyDescent="0.2">
      <c r="A11" t="s">
        <v>544</v>
      </c>
      <c r="C11" s="4">
        <v>40376</v>
      </c>
      <c r="D11" s="4"/>
      <c r="J11" t="s">
        <v>545</v>
      </c>
    </row>
    <row r="13" spans="1:10" x14ac:dyDescent="0.2">
      <c r="A13" t="s">
        <v>114</v>
      </c>
      <c r="C13" s="4">
        <v>40785</v>
      </c>
      <c r="D13" s="4"/>
      <c r="J13" t="s">
        <v>115</v>
      </c>
    </row>
    <row r="15" spans="1:10" x14ac:dyDescent="0.2">
      <c r="A15" t="s">
        <v>700</v>
      </c>
      <c r="C15" s="4">
        <v>42667</v>
      </c>
      <c r="J15" t="s">
        <v>701</v>
      </c>
    </row>
    <row r="17" spans="1:10" x14ac:dyDescent="0.2">
      <c r="A17" t="s">
        <v>717</v>
      </c>
      <c r="C17" t="s">
        <v>718</v>
      </c>
      <c r="J17" t="s">
        <v>719</v>
      </c>
    </row>
    <row r="40" spans="1:14" x14ac:dyDescent="0.2">
      <c r="A40" s="9">
        <v>40360</v>
      </c>
    </row>
    <row r="42" spans="1:14" x14ac:dyDescent="0.2">
      <c r="D42" t="s">
        <v>655</v>
      </c>
      <c r="E42" t="s">
        <v>10</v>
      </c>
      <c r="F42" t="s">
        <v>8</v>
      </c>
      <c r="G42" t="s">
        <v>9</v>
      </c>
      <c r="M42" t="s">
        <v>32</v>
      </c>
    </row>
    <row r="43" spans="1:14" x14ac:dyDescent="0.2">
      <c r="A43" t="s">
        <v>356</v>
      </c>
      <c r="B43" t="s">
        <v>357</v>
      </c>
      <c r="C43" t="s">
        <v>358</v>
      </c>
      <c r="D43" t="s">
        <v>656</v>
      </c>
      <c r="E43" t="s">
        <v>13</v>
      </c>
      <c r="F43" t="s">
        <v>11</v>
      </c>
      <c r="G43" t="s">
        <v>12</v>
      </c>
      <c r="H43" t="s">
        <v>190</v>
      </c>
      <c r="I43" s="1" t="s">
        <v>191</v>
      </c>
      <c r="J43" t="s">
        <v>47</v>
      </c>
      <c r="K43" t="s">
        <v>48</v>
      </c>
      <c r="L43" t="s">
        <v>33</v>
      </c>
      <c r="M43" t="s">
        <v>33</v>
      </c>
      <c r="N43" t="s">
        <v>49</v>
      </c>
    </row>
    <row r="44" spans="1:14" x14ac:dyDescent="0.2">
      <c r="A44" s="2" t="s">
        <v>50</v>
      </c>
      <c r="B44" s="2" t="s">
        <v>50</v>
      </c>
      <c r="C44" s="2" t="s">
        <v>50</v>
      </c>
      <c r="D44" s="2"/>
      <c r="E44" s="2"/>
      <c r="F44" s="2" t="s">
        <v>50</v>
      </c>
      <c r="G44" s="2"/>
      <c r="H44" s="2" t="s">
        <v>50</v>
      </c>
      <c r="I44" s="2" t="s">
        <v>50</v>
      </c>
      <c r="J44" s="2" t="s">
        <v>50</v>
      </c>
      <c r="K44" s="2" t="s">
        <v>50</v>
      </c>
      <c r="L44" s="3" t="s">
        <v>51</v>
      </c>
      <c r="M44" s="3" t="s">
        <v>52</v>
      </c>
      <c r="N44" s="3" t="s">
        <v>53</v>
      </c>
    </row>
    <row r="45" spans="1:14" x14ac:dyDescent="0.2">
      <c r="A45" s="1" t="s">
        <v>54</v>
      </c>
      <c r="B45">
        <v>65.135000000000005</v>
      </c>
      <c r="C45" t="e">
        <f>-L26147.4533</f>
        <v>#NAME?</v>
      </c>
      <c r="D45">
        <v>0</v>
      </c>
      <c r="E45">
        <v>0</v>
      </c>
      <c r="F45">
        <v>0</v>
      </c>
      <c r="G45">
        <v>0</v>
      </c>
      <c r="H45" t="s">
        <v>55</v>
      </c>
      <c r="I45">
        <v>0.1</v>
      </c>
      <c r="J45" t="s">
        <v>56</v>
      </c>
      <c r="K45" s="4">
        <v>33786</v>
      </c>
    </row>
    <row r="46" spans="1:14" x14ac:dyDescent="0.2">
      <c r="K46" s="4"/>
    </row>
    <row r="47" spans="1:14" x14ac:dyDescent="0.2">
      <c r="A47" t="s">
        <v>57</v>
      </c>
      <c r="B47">
        <v>63.499000000000002</v>
      </c>
      <c r="C47">
        <v>-145.85400000000001</v>
      </c>
      <c r="D47">
        <v>1</v>
      </c>
      <c r="E47">
        <v>1</v>
      </c>
      <c r="F47">
        <v>1</v>
      </c>
      <c r="G47">
        <v>1</v>
      </c>
      <c r="H47" t="s">
        <v>55</v>
      </c>
      <c r="I47">
        <v>0.1</v>
      </c>
      <c r="J47" t="s">
        <v>58</v>
      </c>
      <c r="K47" s="4">
        <v>40330</v>
      </c>
      <c r="N47" t="s">
        <v>59</v>
      </c>
    </row>
    <row r="48" spans="1:14" x14ac:dyDescent="0.2">
      <c r="G48" t="s">
        <v>60</v>
      </c>
      <c r="K48" s="4"/>
    </row>
    <row r="49" spans="1:14" x14ac:dyDescent="0.2">
      <c r="A49" t="s">
        <v>61</v>
      </c>
      <c r="B49">
        <v>63.77</v>
      </c>
      <c r="C49">
        <v>-145.84700000000001</v>
      </c>
      <c r="D49">
        <v>1</v>
      </c>
      <c r="E49">
        <v>1</v>
      </c>
      <c r="F49">
        <v>1</v>
      </c>
      <c r="G49">
        <v>1</v>
      </c>
      <c r="H49" t="s">
        <v>55</v>
      </c>
      <c r="I49">
        <v>0.1</v>
      </c>
      <c r="J49" t="s">
        <v>62</v>
      </c>
      <c r="K49" s="4">
        <v>40330</v>
      </c>
      <c r="N49" t="s">
        <v>59</v>
      </c>
    </row>
    <row r="50" spans="1:14" x14ac:dyDescent="0.2">
      <c r="K50" s="4"/>
    </row>
    <row r="51" spans="1:14" x14ac:dyDescent="0.2">
      <c r="A51" t="s">
        <v>63</v>
      </c>
      <c r="B51">
        <v>65.216999999999999</v>
      </c>
      <c r="C51">
        <v>-148.048</v>
      </c>
      <c r="D51">
        <v>1</v>
      </c>
      <c r="E51">
        <v>1</v>
      </c>
      <c r="F51">
        <v>1</v>
      </c>
      <c r="G51">
        <v>1</v>
      </c>
      <c r="H51" t="s">
        <v>55</v>
      </c>
      <c r="I51">
        <v>0.1</v>
      </c>
      <c r="J51" t="s">
        <v>64</v>
      </c>
      <c r="K51" s="4">
        <v>40330</v>
      </c>
      <c r="N51" t="s">
        <v>59</v>
      </c>
    </row>
    <row r="52" spans="1:14" x14ac:dyDescent="0.2">
      <c r="K52" s="4"/>
    </row>
    <row r="53" spans="1:14" x14ac:dyDescent="0.2">
      <c r="A53" t="s">
        <v>65</v>
      </c>
      <c r="B53">
        <v>70.766999999999996</v>
      </c>
      <c r="C53">
        <v>-155.03800000000001</v>
      </c>
      <c r="D53">
        <v>1</v>
      </c>
      <c r="E53">
        <v>1</v>
      </c>
      <c r="F53">
        <v>1</v>
      </c>
      <c r="G53">
        <v>1</v>
      </c>
      <c r="H53" t="s">
        <v>55</v>
      </c>
      <c r="I53">
        <v>0.15</v>
      </c>
      <c r="J53" t="s">
        <v>66</v>
      </c>
      <c r="K53" s="4">
        <v>40330</v>
      </c>
      <c r="N53" t="s">
        <v>14</v>
      </c>
    </row>
    <row r="54" spans="1:14" x14ac:dyDescent="0.2">
      <c r="K54" s="4"/>
    </row>
    <row r="55" spans="1:14" x14ac:dyDescent="0.2">
      <c r="A55" t="s">
        <v>214</v>
      </c>
      <c r="B55">
        <v>63.238999999999997</v>
      </c>
      <c r="C55">
        <v>-145.63900000000001</v>
      </c>
      <c r="D55">
        <v>1</v>
      </c>
      <c r="E55">
        <v>1</v>
      </c>
      <c r="F55">
        <v>1</v>
      </c>
      <c r="G55">
        <v>1</v>
      </c>
      <c r="H55" t="s">
        <v>55</v>
      </c>
      <c r="I55">
        <v>0.1</v>
      </c>
      <c r="J55" t="s">
        <v>215</v>
      </c>
      <c r="K55" s="4">
        <v>32478</v>
      </c>
      <c r="N55" t="s">
        <v>59</v>
      </c>
    </row>
    <row r="56" spans="1:14" x14ac:dyDescent="0.2">
      <c r="K56" s="4"/>
    </row>
    <row r="57" spans="1:14" x14ac:dyDescent="0.2">
      <c r="A57" t="s">
        <v>216</v>
      </c>
      <c r="B57">
        <v>62.969000000000001</v>
      </c>
      <c r="C57">
        <v>-145.46600000000001</v>
      </c>
      <c r="D57">
        <v>1</v>
      </c>
      <c r="E57">
        <v>1</v>
      </c>
      <c r="F57">
        <v>1</v>
      </c>
      <c r="G57">
        <v>1</v>
      </c>
      <c r="H57" t="s">
        <v>55</v>
      </c>
      <c r="I57">
        <v>0.1</v>
      </c>
      <c r="J57" t="s">
        <v>215</v>
      </c>
      <c r="K57" s="4">
        <v>32478</v>
      </c>
      <c r="N57" t="s">
        <v>59</v>
      </c>
    </row>
    <row r="58" spans="1:14" x14ac:dyDescent="0.2">
      <c r="K58" s="4"/>
    </row>
    <row r="59" spans="1:14" x14ac:dyDescent="0.2">
      <c r="A59" t="s">
        <v>217</v>
      </c>
      <c r="B59">
        <v>63.33</v>
      </c>
      <c r="C59">
        <v>-142.89500000000001</v>
      </c>
      <c r="D59">
        <v>10</v>
      </c>
      <c r="F59">
        <v>10</v>
      </c>
      <c r="G59">
        <v>20</v>
      </c>
      <c r="H59" t="s">
        <v>55</v>
      </c>
      <c r="I59">
        <v>0.24</v>
      </c>
      <c r="J59" t="s">
        <v>218</v>
      </c>
      <c r="K59" s="4">
        <v>31990</v>
      </c>
    </row>
    <row r="60" spans="1:14" x14ac:dyDescent="0.2">
      <c r="K60" s="4"/>
    </row>
    <row r="61" spans="1:14" x14ac:dyDescent="0.2">
      <c r="A61" t="s">
        <v>219</v>
      </c>
      <c r="B61">
        <v>63.345999999999997</v>
      </c>
      <c r="C61">
        <v>-143.11799999999999</v>
      </c>
      <c r="D61">
        <v>10</v>
      </c>
      <c r="F61">
        <v>10</v>
      </c>
      <c r="G61">
        <v>20</v>
      </c>
      <c r="H61" t="s">
        <v>55</v>
      </c>
      <c r="I61">
        <v>0.49</v>
      </c>
      <c r="J61" t="s">
        <v>220</v>
      </c>
      <c r="K61" s="4">
        <v>31990</v>
      </c>
    </row>
    <row r="62" spans="1:14" x14ac:dyDescent="0.2">
      <c r="K62" s="4"/>
    </row>
    <row r="63" spans="1:14" s="10" customFormat="1" x14ac:dyDescent="0.2">
      <c r="A63" s="10" t="s">
        <v>221</v>
      </c>
      <c r="B63" s="10">
        <v>66.784999999999997</v>
      </c>
      <c r="C63" s="10">
        <v>-145.435</v>
      </c>
      <c r="D63" s="10">
        <v>17</v>
      </c>
      <c r="F63" s="10">
        <v>17</v>
      </c>
      <c r="G63" s="10">
        <v>15</v>
      </c>
      <c r="H63" s="10" t="s">
        <v>222</v>
      </c>
      <c r="I63" s="10">
        <v>0.1</v>
      </c>
      <c r="J63" s="10" t="s">
        <v>223</v>
      </c>
      <c r="K63" s="8">
        <v>39022</v>
      </c>
    </row>
    <row r="64" spans="1:14" x14ac:dyDescent="0.2">
      <c r="K64" s="4"/>
    </row>
    <row r="65" spans="1:14" x14ac:dyDescent="0.2">
      <c r="A65" t="s">
        <v>224</v>
      </c>
      <c r="B65">
        <v>66.561999999999998</v>
      </c>
      <c r="C65">
        <v>-152.66300000000001</v>
      </c>
      <c r="D65">
        <v>106</v>
      </c>
      <c r="E65">
        <v>137</v>
      </c>
      <c r="F65">
        <v>170</v>
      </c>
      <c r="G65">
        <f>97+36</f>
        <v>133</v>
      </c>
      <c r="H65" t="s">
        <v>225</v>
      </c>
      <c r="I65">
        <v>1.5</v>
      </c>
      <c r="J65" t="s">
        <v>87</v>
      </c>
      <c r="K65" s="4">
        <v>42643</v>
      </c>
      <c r="N65" t="s">
        <v>657</v>
      </c>
    </row>
    <row r="66" spans="1:14" x14ac:dyDescent="0.2">
      <c r="K66" s="4"/>
    </row>
    <row r="67" spans="1:14" x14ac:dyDescent="0.2">
      <c r="A67" t="s">
        <v>88</v>
      </c>
      <c r="B67">
        <v>66.563000000000002</v>
      </c>
      <c r="C67">
        <v>-152.65299999999999</v>
      </c>
      <c r="D67">
        <v>27</v>
      </c>
      <c r="E67">
        <v>22</v>
      </c>
      <c r="F67">
        <v>121</v>
      </c>
      <c r="G67">
        <v>35</v>
      </c>
      <c r="H67" t="s">
        <v>222</v>
      </c>
      <c r="I67">
        <v>0.7</v>
      </c>
      <c r="J67" t="s">
        <v>89</v>
      </c>
      <c r="K67" s="4">
        <v>42643</v>
      </c>
      <c r="N67" t="s">
        <v>658</v>
      </c>
    </row>
    <row r="68" spans="1:14" x14ac:dyDescent="0.2">
      <c r="K68" s="4"/>
    </row>
    <row r="69" spans="1:14" x14ac:dyDescent="0.2">
      <c r="A69" t="s">
        <v>90</v>
      </c>
      <c r="B69">
        <v>67.087999999999994</v>
      </c>
      <c r="C69">
        <v>-157.85</v>
      </c>
      <c r="D69">
        <v>259</v>
      </c>
      <c r="E69">
        <v>261</v>
      </c>
      <c r="F69">
        <v>309</v>
      </c>
      <c r="G69">
        <v>322</v>
      </c>
      <c r="H69" t="s">
        <v>91</v>
      </c>
      <c r="I69">
        <v>2</v>
      </c>
      <c r="J69" t="s">
        <v>92</v>
      </c>
      <c r="K69" s="4">
        <v>42643</v>
      </c>
      <c r="N69" t="s">
        <v>659</v>
      </c>
    </row>
    <row r="70" spans="1:14" x14ac:dyDescent="0.2">
      <c r="K70" s="4"/>
    </row>
    <row r="71" spans="1:14" s="15" customFormat="1" x14ac:dyDescent="0.2">
      <c r="A71" s="15" t="s">
        <v>721</v>
      </c>
      <c r="B71" s="15">
        <v>65.13</v>
      </c>
      <c r="C71" s="15">
        <v>-147.471</v>
      </c>
      <c r="K71" s="16"/>
    </row>
    <row r="72" spans="1:14" x14ac:dyDescent="0.2">
      <c r="K72" s="4"/>
    </row>
    <row r="73" spans="1:14" s="15" customFormat="1" x14ac:dyDescent="0.2">
      <c r="A73" s="15" t="s">
        <v>94</v>
      </c>
      <c r="B73" s="15">
        <v>67.108999999999995</v>
      </c>
      <c r="C73" s="15">
        <v>-157.852</v>
      </c>
      <c r="D73" s="15">
        <v>0</v>
      </c>
      <c r="E73" s="15">
        <v>0</v>
      </c>
      <c r="F73" s="15">
        <v>0</v>
      </c>
      <c r="G73" s="15">
        <v>0</v>
      </c>
      <c r="H73" s="15" t="s">
        <v>55</v>
      </c>
      <c r="I73" s="15">
        <v>0.25</v>
      </c>
      <c r="J73" s="15" t="s">
        <v>92</v>
      </c>
      <c r="K73" s="16">
        <v>42643</v>
      </c>
    </row>
    <row r="74" spans="1:14" x14ac:dyDescent="0.2">
      <c r="K74" s="4"/>
    </row>
    <row r="75" spans="1:14" s="15" customFormat="1" x14ac:dyDescent="0.2">
      <c r="A75" s="15" t="s">
        <v>95</v>
      </c>
      <c r="B75" s="15">
        <v>65.543999999999997</v>
      </c>
      <c r="C75" s="15">
        <v>-148.43199999999999</v>
      </c>
      <c r="D75" s="15">
        <v>6</v>
      </c>
      <c r="F75" s="15">
        <v>5</v>
      </c>
      <c r="G75" s="15">
        <v>5</v>
      </c>
      <c r="H75" s="15" t="s">
        <v>96</v>
      </c>
      <c r="I75" s="15">
        <v>0.1</v>
      </c>
      <c r="J75" s="15" t="s">
        <v>64</v>
      </c>
      <c r="K75" s="16">
        <v>39038</v>
      </c>
      <c r="N75" s="15" t="s">
        <v>720</v>
      </c>
    </row>
    <row r="76" spans="1:14" s="10" customFormat="1" x14ac:dyDescent="0.2">
      <c r="K76" s="8"/>
    </row>
    <row r="77" spans="1:14" s="10" customFormat="1" x14ac:dyDescent="0.2">
      <c r="A77" s="10" t="s">
        <v>98</v>
      </c>
      <c r="B77" s="10">
        <v>70.802000000000007</v>
      </c>
      <c r="C77" s="10">
        <v>-154.048</v>
      </c>
      <c r="D77" s="10">
        <v>0</v>
      </c>
      <c r="F77" s="10">
        <v>1</v>
      </c>
      <c r="G77" s="10">
        <v>1</v>
      </c>
      <c r="H77" s="10" t="s">
        <v>55</v>
      </c>
      <c r="I77" s="10">
        <v>0.1</v>
      </c>
      <c r="J77" s="10" t="s">
        <v>99</v>
      </c>
      <c r="K77" s="4">
        <v>42643</v>
      </c>
      <c r="N77" s="10" t="s">
        <v>660</v>
      </c>
    </row>
    <row r="78" spans="1:14" s="10" customFormat="1" x14ac:dyDescent="0.2">
      <c r="K78" s="8"/>
    </row>
    <row r="79" spans="1:14" s="10" customFormat="1" x14ac:dyDescent="0.2">
      <c r="A79" s="10" t="s">
        <v>100</v>
      </c>
      <c r="B79" s="10">
        <v>68.134</v>
      </c>
      <c r="C79" s="10">
        <v>-151.73500000000001</v>
      </c>
      <c r="D79" s="10">
        <v>337</v>
      </c>
      <c r="E79" s="10">
        <v>287</v>
      </c>
      <c r="F79" s="10">
        <v>226</v>
      </c>
      <c r="G79" s="10">
        <v>251</v>
      </c>
      <c r="H79" s="10" t="s">
        <v>91</v>
      </c>
      <c r="I79" s="10">
        <v>0.9</v>
      </c>
      <c r="J79" s="10" t="s">
        <v>101</v>
      </c>
      <c r="K79" s="4">
        <v>42643</v>
      </c>
      <c r="N79" s="10" t="s">
        <v>661</v>
      </c>
    </row>
    <row r="80" spans="1:14" s="10" customFormat="1" x14ac:dyDescent="0.2">
      <c r="K80" s="8"/>
    </row>
    <row r="81" spans="1:14" s="10" customFormat="1" x14ac:dyDescent="0.2">
      <c r="A81" s="10" t="s">
        <v>258</v>
      </c>
      <c r="B81" s="10">
        <v>68.125</v>
      </c>
      <c r="C81" s="10">
        <v>-145.535</v>
      </c>
      <c r="D81" s="10">
        <v>180</v>
      </c>
      <c r="E81" s="10">
        <v>139</v>
      </c>
      <c r="F81" s="10">
        <v>115</v>
      </c>
      <c r="G81" s="10">
        <v>152</v>
      </c>
      <c r="H81" s="10" t="s">
        <v>91</v>
      </c>
      <c r="I81" s="10">
        <v>1.5</v>
      </c>
      <c r="J81" s="10" t="s">
        <v>259</v>
      </c>
      <c r="K81" s="4">
        <v>42643</v>
      </c>
      <c r="N81" s="10" t="s">
        <v>662</v>
      </c>
    </row>
    <row r="82" spans="1:14" s="10" customFormat="1" x14ac:dyDescent="0.2">
      <c r="K82" s="8"/>
    </row>
    <row r="83" spans="1:14" s="15" customFormat="1" x14ac:dyDescent="0.2">
      <c r="A83" s="15" t="s">
        <v>261</v>
      </c>
      <c r="B83" s="15">
        <v>68.152000000000001</v>
      </c>
      <c r="C83" s="15">
        <v>-149.40700000000001</v>
      </c>
      <c r="D83" s="15">
        <v>1</v>
      </c>
      <c r="E83" s="15">
        <v>1</v>
      </c>
      <c r="F83" s="15">
        <v>1</v>
      </c>
      <c r="G83" s="15">
        <v>1</v>
      </c>
      <c r="H83" s="15" t="s">
        <v>55</v>
      </c>
      <c r="I83" s="15">
        <v>0.1</v>
      </c>
      <c r="J83" s="15" t="s">
        <v>262</v>
      </c>
      <c r="K83" s="16">
        <v>39038</v>
      </c>
      <c r="N83" s="15" t="s">
        <v>59</v>
      </c>
    </row>
    <row r="84" spans="1:14" s="10" customFormat="1" x14ac:dyDescent="0.2">
      <c r="K84" s="8"/>
    </row>
    <row r="85" spans="1:14" x14ac:dyDescent="0.2">
      <c r="A85" t="s">
        <v>263</v>
      </c>
      <c r="B85">
        <v>70.489999999999995</v>
      </c>
      <c r="C85">
        <v>-157.37</v>
      </c>
      <c r="D85">
        <v>243</v>
      </c>
      <c r="E85">
        <v>201</v>
      </c>
      <c r="F85">
        <v>203</v>
      </c>
      <c r="G85">
        <v>203</v>
      </c>
      <c r="H85" t="s">
        <v>91</v>
      </c>
      <c r="I85">
        <v>1</v>
      </c>
      <c r="J85" t="s">
        <v>264</v>
      </c>
      <c r="K85" s="4">
        <v>42643</v>
      </c>
      <c r="N85" t="s">
        <v>663</v>
      </c>
    </row>
    <row r="86" spans="1:14" x14ac:dyDescent="0.2">
      <c r="K86" s="4"/>
    </row>
    <row r="87" spans="1:14" s="5" customFormat="1" x14ac:dyDescent="0.2">
      <c r="A87" s="5" t="s">
        <v>702</v>
      </c>
      <c r="B87" s="5">
        <v>71.150999999999996</v>
      </c>
      <c r="C87" s="5">
        <v>-147.096</v>
      </c>
      <c r="D87" s="5">
        <v>25</v>
      </c>
      <c r="I87" s="5">
        <v>4.5</v>
      </c>
      <c r="J87" s="5" t="s">
        <v>704</v>
      </c>
      <c r="K87" s="6">
        <v>42675</v>
      </c>
      <c r="N87" s="5" t="s">
        <v>703</v>
      </c>
    </row>
    <row r="88" spans="1:14" x14ac:dyDescent="0.2">
      <c r="K88" s="4"/>
    </row>
    <row r="89" spans="1:14" s="10" customFormat="1" x14ac:dyDescent="0.2">
      <c r="A89" s="10" t="s">
        <v>266</v>
      </c>
      <c r="B89" s="10">
        <v>71.292000000000002</v>
      </c>
      <c r="C89" s="10">
        <v>-156.77500000000001</v>
      </c>
      <c r="D89" s="10">
        <v>4373</v>
      </c>
      <c r="E89" s="10">
        <v>2900</v>
      </c>
      <c r="F89" s="10">
        <v>3010</v>
      </c>
      <c r="G89" s="10">
        <v>3010</v>
      </c>
      <c r="H89" s="10" t="s">
        <v>91</v>
      </c>
      <c r="I89" s="10">
        <v>2.5</v>
      </c>
      <c r="J89" s="10" t="s">
        <v>267</v>
      </c>
      <c r="K89" s="8">
        <v>42643</v>
      </c>
      <c r="N89" s="10" t="s">
        <v>664</v>
      </c>
    </row>
    <row r="90" spans="1:14" s="10" customFormat="1" x14ac:dyDescent="0.2">
      <c r="K90" s="8"/>
    </row>
    <row r="91" spans="1:14" s="10" customFormat="1" x14ac:dyDescent="0.2">
      <c r="A91" s="10" t="s">
        <v>268</v>
      </c>
      <c r="B91" s="10">
        <v>71.332999999999998</v>
      </c>
      <c r="C91" s="10">
        <v>-156.643</v>
      </c>
      <c r="E91" s="10">
        <f>4119-E89</f>
        <v>1219</v>
      </c>
      <c r="F91" s="10">
        <v>1571</v>
      </c>
      <c r="G91" s="10">
        <v>1571</v>
      </c>
      <c r="H91" s="10" t="s">
        <v>222</v>
      </c>
      <c r="I91" s="10">
        <v>2.2000000000000002</v>
      </c>
      <c r="J91" s="10" t="s">
        <v>267</v>
      </c>
      <c r="K91" s="8">
        <v>40330</v>
      </c>
      <c r="N91" s="10" t="s">
        <v>665</v>
      </c>
    </row>
    <row r="92" spans="1:14" s="10" customFormat="1" x14ac:dyDescent="0.2">
      <c r="K92" s="8"/>
    </row>
    <row r="93" spans="1:14" s="10" customFormat="1" x14ac:dyDescent="0.2">
      <c r="A93" s="10" t="s">
        <v>37</v>
      </c>
      <c r="B93" s="10">
        <v>65.480500000000006</v>
      </c>
      <c r="C93" s="10">
        <v>-146.63399999999999</v>
      </c>
      <c r="D93" s="10">
        <v>1</v>
      </c>
      <c r="E93" s="10">
        <v>1</v>
      </c>
      <c r="I93" s="10">
        <v>0.1</v>
      </c>
      <c r="J93" s="10" t="s">
        <v>35</v>
      </c>
      <c r="K93" s="8">
        <v>40330</v>
      </c>
      <c r="N93" s="10" t="s">
        <v>38</v>
      </c>
    </row>
    <row r="94" spans="1:14" s="10" customFormat="1" x14ac:dyDescent="0.2">
      <c r="K94" s="8"/>
    </row>
    <row r="95" spans="1:14" s="10" customFormat="1" x14ac:dyDescent="0.2">
      <c r="A95" s="10" t="s">
        <v>34</v>
      </c>
      <c r="B95" s="10">
        <v>65.438000000000002</v>
      </c>
      <c r="C95" s="10">
        <v>-147.768</v>
      </c>
      <c r="D95" s="10">
        <v>1</v>
      </c>
      <c r="E95" s="10">
        <v>1</v>
      </c>
      <c r="I95" s="10">
        <v>0.1</v>
      </c>
      <c r="J95" s="10" t="s">
        <v>35</v>
      </c>
      <c r="K95" s="8">
        <v>40330</v>
      </c>
      <c r="N95" s="10" t="s">
        <v>36</v>
      </c>
    </row>
    <row r="96" spans="1:14" s="10" customFormat="1" x14ac:dyDescent="0.2">
      <c r="K96" s="8"/>
    </row>
    <row r="97" spans="1:14" s="10" customFormat="1" x14ac:dyDescent="0.2">
      <c r="A97" s="10" t="s">
        <v>269</v>
      </c>
      <c r="B97" s="10">
        <v>70.292000000000002</v>
      </c>
      <c r="C97" s="10">
        <v>-148.72800000000001</v>
      </c>
      <c r="D97" s="10">
        <v>20</v>
      </c>
      <c r="E97" s="10">
        <v>20</v>
      </c>
      <c r="F97" s="10">
        <v>20</v>
      </c>
      <c r="G97" s="10">
        <v>20</v>
      </c>
      <c r="H97" s="10" t="s">
        <v>55</v>
      </c>
      <c r="I97" s="10">
        <v>0.5</v>
      </c>
      <c r="J97" s="10" t="s">
        <v>270</v>
      </c>
      <c r="K97" s="8">
        <v>39022</v>
      </c>
    </row>
    <row r="98" spans="1:14" s="10" customFormat="1" x14ac:dyDescent="0.2">
      <c r="K98" s="8"/>
    </row>
    <row r="99" spans="1:14" s="10" customFormat="1" x14ac:dyDescent="0.2">
      <c r="A99" s="10" t="s">
        <v>271</v>
      </c>
      <c r="B99" s="10">
        <v>65.117000000000004</v>
      </c>
      <c r="C99" s="10">
        <v>-147.77500000000001</v>
      </c>
      <c r="D99" s="10">
        <v>10</v>
      </c>
      <c r="E99" s="10">
        <v>10</v>
      </c>
      <c r="F99" s="10">
        <v>10</v>
      </c>
      <c r="G99" s="10">
        <v>10</v>
      </c>
      <c r="H99" s="10" t="s">
        <v>55</v>
      </c>
      <c r="I99" s="10">
        <v>1</v>
      </c>
      <c r="J99" s="10" t="s">
        <v>272</v>
      </c>
      <c r="K99" s="8">
        <v>42643</v>
      </c>
      <c r="N99" s="10" t="s">
        <v>666</v>
      </c>
    </row>
    <row r="100" spans="1:14" s="10" customFormat="1" x14ac:dyDescent="0.2">
      <c r="K100" s="8"/>
    </row>
    <row r="101" spans="1:14" s="10" customFormat="1" x14ac:dyDescent="0.2">
      <c r="A101" s="10" t="s">
        <v>274</v>
      </c>
      <c r="B101" s="10">
        <v>66.36</v>
      </c>
      <c r="C101" s="10">
        <v>-147.39599999999999</v>
      </c>
      <c r="D101" s="10">
        <v>72</v>
      </c>
      <c r="E101" s="10">
        <v>58</v>
      </c>
      <c r="F101" s="10">
        <v>74</v>
      </c>
      <c r="G101" s="10">
        <v>84</v>
      </c>
      <c r="H101" s="10" t="s">
        <v>91</v>
      </c>
      <c r="I101" s="10">
        <v>1.1000000000000001</v>
      </c>
      <c r="J101" s="10" t="s">
        <v>275</v>
      </c>
      <c r="K101" s="8">
        <v>42643</v>
      </c>
      <c r="N101" s="10" t="s">
        <v>667</v>
      </c>
    </row>
    <row r="102" spans="1:14" s="10" customFormat="1" x14ac:dyDescent="0.2">
      <c r="K102" s="8"/>
    </row>
    <row r="103" spans="1:14" s="10" customFormat="1" x14ac:dyDescent="0.2">
      <c r="A103" s="10" t="s">
        <v>276</v>
      </c>
      <c r="B103" s="10">
        <v>70.48</v>
      </c>
      <c r="C103" s="10">
        <v>-149.18</v>
      </c>
      <c r="D103" s="10">
        <v>10</v>
      </c>
      <c r="E103" s="10">
        <v>10</v>
      </c>
      <c r="F103" s="10">
        <v>10</v>
      </c>
      <c r="G103" s="10">
        <v>10</v>
      </c>
      <c r="H103" s="10" t="s">
        <v>55</v>
      </c>
      <c r="I103" s="10">
        <v>0.1</v>
      </c>
      <c r="J103" s="10" t="s">
        <v>277</v>
      </c>
      <c r="K103" s="8">
        <v>39022</v>
      </c>
    </row>
    <row r="104" spans="1:14" s="10" customFormat="1" x14ac:dyDescent="0.2">
      <c r="K104" s="8"/>
    </row>
    <row r="105" spans="1:14" s="10" customFormat="1" x14ac:dyDescent="0.2">
      <c r="A105" s="10" t="s">
        <v>278</v>
      </c>
      <c r="B105" s="10">
        <v>65.125</v>
      </c>
      <c r="C105" s="10">
        <v>-147.19499999999999</v>
      </c>
      <c r="D105" s="10">
        <v>5</v>
      </c>
      <c r="E105" s="10">
        <v>5</v>
      </c>
      <c r="F105" s="10">
        <v>7</v>
      </c>
      <c r="G105" s="10">
        <v>5</v>
      </c>
      <c r="H105" s="10" t="s">
        <v>55</v>
      </c>
      <c r="I105" s="10">
        <v>0.2</v>
      </c>
      <c r="J105" s="10" t="s">
        <v>116</v>
      </c>
      <c r="K105" s="8">
        <v>40330</v>
      </c>
      <c r="N105" s="10" t="s">
        <v>117</v>
      </c>
    </row>
    <row r="106" spans="1:14" s="10" customFormat="1" x14ac:dyDescent="0.2">
      <c r="K106" s="8"/>
    </row>
    <row r="107" spans="1:14" s="10" customFormat="1" x14ac:dyDescent="0.2">
      <c r="A107" s="13" t="s">
        <v>0</v>
      </c>
      <c r="B107" s="10">
        <v>66.013999999999996</v>
      </c>
      <c r="C107" s="10">
        <v>-149.81200000000001</v>
      </c>
      <c r="D107" s="10">
        <v>1</v>
      </c>
      <c r="E107" s="10">
        <v>1</v>
      </c>
      <c r="F107" s="10">
        <v>1</v>
      </c>
      <c r="H107" s="10" t="s">
        <v>55</v>
      </c>
      <c r="I107" s="10">
        <v>0.1</v>
      </c>
      <c r="J107" s="10" t="s">
        <v>1</v>
      </c>
      <c r="K107" s="8">
        <v>39038</v>
      </c>
      <c r="N107" s="10" t="s">
        <v>59</v>
      </c>
    </row>
    <row r="108" spans="1:14" x14ac:dyDescent="0.2">
      <c r="K108" s="4"/>
    </row>
    <row r="109" spans="1:14" x14ac:dyDescent="0.2">
      <c r="A109" t="s">
        <v>2</v>
      </c>
      <c r="B109">
        <v>66.906999999999996</v>
      </c>
      <c r="C109">
        <v>-151.68199999999999</v>
      </c>
      <c r="D109">
        <v>11</v>
      </c>
      <c r="E109">
        <v>19</v>
      </c>
      <c r="F109">
        <v>38</v>
      </c>
      <c r="G109">
        <v>43</v>
      </c>
      <c r="H109" t="s">
        <v>222</v>
      </c>
      <c r="I109">
        <v>0.25</v>
      </c>
      <c r="J109" t="s">
        <v>2</v>
      </c>
      <c r="K109" s="4">
        <v>42643</v>
      </c>
      <c r="N109" t="s">
        <v>668</v>
      </c>
    </row>
    <row r="110" spans="1:14" x14ac:dyDescent="0.2">
      <c r="K110" s="4"/>
    </row>
    <row r="111" spans="1:14" x14ac:dyDescent="0.2">
      <c r="A111" t="s">
        <v>4</v>
      </c>
      <c r="B111">
        <v>66.914000000000001</v>
      </c>
      <c r="C111">
        <v>-151.50800000000001</v>
      </c>
      <c r="D111">
        <v>19</v>
      </c>
      <c r="E111">
        <v>22</v>
      </c>
      <c r="F111">
        <v>34</v>
      </c>
      <c r="G111">
        <v>39</v>
      </c>
      <c r="H111" t="s">
        <v>222</v>
      </c>
      <c r="I111">
        <v>0.95</v>
      </c>
      <c r="J111" t="s">
        <v>2</v>
      </c>
      <c r="K111" s="4">
        <v>42643</v>
      </c>
      <c r="N111" t="s">
        <v>138</v>
      </c>
    </row>
    <row r="112" spans="1:14" x14ac:dyDescent="0.2">
      <c r="K112" s="4"/>
    </row>
    <row r="113" spans="1:14" s="10" customFormat="1" x14ac:dyDescent="0.2">
      <c r="A113" s="10" t="s">
        <v>5</v>
      </c>
      <c r="B113" s="10">
        <v>64.156999999999996</v>
      </c>
      <c r="C113" s="10">
        <v>-145.852</v>
      </c>
      <c r="D113" s="10">
        <v>591</v>
      </c>
      <c r="E113" s="10">
        <v>640</v>
      </c>
      <c r="F113" s="10">
        <v>285</v>
      </c>
      <c r="G113" s="10">
        <v>285</v>
      </c>
      <c r="H113" s="10" t="s">
        <v>96</v>
      </c>
      <c r="I113" s="10">
        <v>2</v>
      </c>
      <c r="J113" s="10" t="s">
        <v>62</v>
      </c>
      <c r="K113" s="8">
        <v>42649</v>
      </c>
      <c r="N113" s="10">
        <v>2010</v>
      </c>
    </row>
    <row r="114" spans="1:14" x14ac:dyDescent="0.2">
      <c r="K114" s="4"/>
    </row>
    <row r="115" spans="1:14" x14ac:dyDescent="0.2">
      <c r="A115" t="s">
        <v>6</v>
      </c>
      <c r="B115">
        <v>66.262</v>
      </c>
      <c r="C115">
        <v>-145.81299999999999</v>
      </c>
      <c r="D115">
        <v>32</v>
      </c>
      <c r="E115">
        <v>31</v>
      </c>
      <c r="F115">
        <v>28</v>
      </c>
      <c r="G115">
        <v>28</v>
      </c>
      <c r="H115" t="s">
        <v>91</v>
      </c>
      <c r="I115">
        <v>0.1</v>
      </c>
      <c r="J115" t="s">
        <v>7</v>
      </c>
      <c r="K115" s="4">
        <v>40330</v>
      </c>
      <c r="N115" t="s">
        <v>670</v>
      </c>
    </row>
    <row r="116" spans="1:14" x14ac:dyDescent="0.2">
      <c r="K116" s="4"/>
    </row>
    <row r="117" spans="1:14" x14ac:dyDescent="0.2">
      <c r="A117" t="s">
        <v>432</v>
      </c>
      <c r="B117">
        <v>64.317999999999998</v>
      </c>
      <c r="C117">
        <v>-146.65799999999999</v>
      </c>
      <c r="D117">
        <v>30</v>
      </c>
      <c r="F117">
        <v>30</v>
      </c>
      <c r="G117">
        <v>45</v>
      </c>
      <c r="H117" t="s">
        <v>55</v>
      </c>
      <c r="I117">
        <v>2.7</v>
      </c>
      <c r="J117" t="s">
        <v>433</v>
      </c>
      <c r="K117" s="4">
        <v>31990</v>
      </c>
    </row>
    <row r="118" spans="1:14" x14ac:dyDescent="0.2">
      <c r="K118" s="4"/>
    </row>
    <row r="119" spans="1:14" s="17" customFormat="1" x14ac:dyDescent="0.2">
      <c r="A119" s="17" t="s">
        <v>434</v>
      </c>
      <c r="B119" s="17">
        <v>65.135000000000005</v>
      </c>
      <c r="C119" s="17">
        <v>-153.55799999999999</v>
      </c>
      <c r="D119" s="17">
        <v>14</v>
      </c>
      <c r="E119" s="17">
        <v>14</v>
      </c>
      <c r="F119" s="17">
        <v>20</v>
      </c>
      <c r="H119" s="17" t="s">
        <v>55</v>
      </c>
      <c r="I119" s="17">
        <v>0.3</v>
      </c>
      <c r="J119" s="17" t="s">
        <v>435</v>
      </c>
      <c r="K119" s="18">
        <v>40330</v>
      </c>
      <c r="N119" s="17" t="s">
        <v>139</v>
      </c>
    </row>
    <row r="120" spans="1:14" s="10" customFormat="1" x14ac:dyDescent="0.2">
      <c r="K120" s="8"/>
    </row>
    <row r="121" spans="1:14" s="10" customFormat="1" x14ac:dyDescent="0.2">
      <c r="A121" s="10" t="s">
        <v>436</v>
      </c>
      <c r="B121" s="10">
        <v>63.533000000000001</v>
      </c>
      <c r="C121" s="10">
        <v>-145.858</v>
      </c>
      <c r="D121" s="10">
        <v>12</v>
      </c>
      <c r="E121" s="10">
        <v>12</v>
      </c>
      <c r="F121" s="10">
        <v>12</v>
      </c>
      <c r="G121" s="10">
        <v>12</v>
      </c>
      <c r="H121" s="10" t="s">
        <v>55</v>
      </c>
      <c r="I121" s="10">
        <v>0.45</v>
      </c>
      <c r="J121" s="10" t="s">
        <v>437</v>
      </c>
      <c r="K121" s="8">
        <v>42649</v>
      </c>
      <c r="N121" s="10" t="s">
        <v>671</v>
      </c>
    </row>
    <row r="122" spans="1:14" s="10" customFormat="1" x14ac:dyDescent="0.2">
      <c r="K122" s="8"/>
    </row>
    <row r="123" spans="1:14" s="10" customFormat="1" x14ac:dyDescent="0.2">
      <c r="A123" s="10" t="s">
        <v>439</v>
      </c>
      <c r="B123" s="10">
        <v>65.386700000000005</v>
      </c>
      <c r="C123" s="10">
        <v>-147.7336</v>
      </c>
      <c r="D123" s="10">
        <v>2</v>
      </c>
      <c r="E123" s="10">
        <v>2</v>
      </c>
      <c r="F123" s="10">
        <v>2</v>
      </c>
      <c r="G123" s="10">
        <v>2</v>
      </c>
      <c r="H123" s="10" t="s">
        <v>55</v>
      </c>
      <c r="I123" s="10">
        <v>0.04</v>
      </c>
      <c r="J123" s="10" t="s">
        <v>440</v>
      </c>
      <c r="K123" s="8">
        <v>38961</v>
      </c>
    </row>
    <row r="124" spans="1:14" s="10" customFormat="1" x14ac:dyDescent="0.2">
      <c r="K124" s="8"/>
    </row>
    <row r="125" spans="1:14" s="10" customFormat="1" x14ac:dyDescent="0.2">
      <c r="A125" s="10" t="s">
        <v>279</v>
      </c>
      <c r="B125" s="10">
        <v>65.426699999999997</v>
      </c>
      <c r="C125" s="10">
        <v>-147.2433</v>
      </c>
      <c r="D125" s="10">
        <v>2</v>
      </c>
      <c r="E125" s="10">
        <v>2</v>
      </c>
      <c r="F125" s="10">
        <v>2</v>
      </c>
      <c r="G125" s="10">
        <v>2</v>
      </c>
      <c r="H125" s="10" t="s">
        <v>55</v>
      </c>
      <c r="I125" s="10">
        <v>0.04</v>
      </c>
      <c r="J125" s="10" t="s">
        <v>440</v>
      </c>
      <c r="K125" s="8">
        <v>38961</v>
      </c>
    </row>
    <row r="126" spans="1:14" s="10" customFormat="1" x14ac:dyDescent="0.2">
      <c r="K126" s="8"/>
    </row>
    <row r="127" spans="1:14" s="10" customFormat="1" x14ac:dyDescent="0.2">
      <c r="A127" s="10" t="s">
        <v>118</v>
      </c>
      <c r="B127" s="10">
        <v>65.461699999999993</v>
      </c>
      <c r="C127" s="10">
        <v>-147.5669</v>
      </c>
      <c r="D127" s="10">
        <v>2</v>
      </c>
      <c r="E127" s="10">
        <v>2</v>
      </c>
      <c r="F127" s="10">
        <v>2</v>
      </c>
      <c r="G127" s="10">
        <v>2</v>
      </c>
      <c r="H127" s="10" t="s">
        <v>55</v>
      </c>
      <c r="I127" s="10">
        <v>0.04</v>
      </c>
      <c r="J127" s="10" t="s">
        <v>440</v>
      </c>
      <c r="K127" s="8">
        <v>38961</v>
      </c>
    </row>
    <row r="128" spans="1:14" s="10" customFormat="1" x14ac:dyDescent="0.2">
      <c r="K128" s="8"/>
    </row>
    <row r="129" spans="1:11" s="10" customFormat="1" x14ac:dyDescent="0.2">
      <c r="A129" s="10" t="s">
        <v>119</v>
      </c>
      <c r="B129" s="10">
        <v>65.493300000000005</v>
      </c>
      <c r="C129" s="10">
        <v>-147.9</v>
      </c>
      <c r="D129" s="10">
        <v>2</v>
      </c>
      <c r="E129" s="10">
        <v>2</v>
      </c>
      <c r="F129" s="10">
        <v>2</v>
      </c>
      <c r="G129" s="10">
        <v>2</v>
      </c>
      <c r="H129" s="10" t="s">
        <v>55</v>
      </c>
      <c r="I129" s="10">
        <v>0.04</v>
      </c>
      <c r="J129" s="10" t="s">
        <v>440</v>
      </c>
      <c r="K129" s="8">
        <v>38961</v>
      </c>
    </row>
    <row r="130" spans="1:11" s="10" customFormat="1" x14ac:dyDescent="0.2">
      <c r="K130" s="8"/>
    </row>
    <row r="131" spans="1:11" s="10" customFormat="1" x14ac:dyDescent="0.2">
      <c r="A131" s="10" t="s">
        <v>120</v>
      </c>
      <c r="B131" s="10">
        <v>65.278300000000002</v>
      </c>
      <c r="C131" s="10">
        <v>-147.86699999999999</v>
      </c>
      <c r="D131" s="10">
        <v>2</v>
      </c>
      <c r="E131" s="10">
        <v>2</v>
      </c>
      <c r="F131" s="10">
        <v>2</v>
      </c>
      <c r="G131" s="10">
        <v>2</v>
      </c>
      <c r="H131" s="10" t="s">
        <v>55</v>
      </c>
      <c r="I131" s="10">
        <v>0.04</v>
      </c>
      <c r="J131" s="10" t="s">
        <v>440</v>
      </c>
      <c r="K131" s="8">
        <v>38961</v>
      </c>
    </row>
    <row r="132" spans="1:11" s="10" customFormat="1" x14ac:dyDescent="0.2">
      <c r="K132" s="8"/>
    </row>
    <row r="133" spans="1:11" s="10" customFormat="1" x14ac:dyDescent="0.2">
      <c r="A133" s="10" t="s">
        <v>121</v>
      </c>
      <c r="B133" s="10">
        <v>65.489000000000004</v>
      </c>
      <c r="C133" s="10">
        <v>-148.38300000000001</v>
      </c>
      <c r="D133" s="10">
        <v>2</v>
      </c>
      <c r="E133" s="10">
        <v>2</v>
      </c>
      <c r="F133" s="10">
        <v>2</v>
      </c>
      <c r="G133" s="10">
        <v>2</v>
      </c>
      <c r="H133" s="10" t="s">
        <v>55</v>
      </c>
      <c r="I133" s="10">
        <v>0.04</v>
      </c>
      <c r="J133" s="10" t="s">
        <v>440</v>
      </c>
      <c r="K133" s="8">
        <v>38961</v>
      </c>
    </row>
    <row r="134" spans="1:11" s="10" customFormat="1" x14ac:dyDescent="0.2">
      <c r="K134" s="8"/>
    </row>
    <row r="135" spans="1:11" s="10" customFormat="1" x14ac:dyDescent="0.2">
      <c r="A135" s="10" t="s">
        <v>122</v>
      </c>
      <c r="B135" s="10">
        <v>65.202200000000005</v>
      </c>
      <c r="C135" s="10">
        <v>147.88829999999999</v>
      </c>
      <c r="D135" s="10">
        <v>2</v>
      </c>
      <c r="E135" s="10">
        <v>2</v>
      </c>
      <c r="F135" s="10">
        <v>2</v>
      </c>
      <c r="G135" s="10">
        <v>2</v>
      </c>
      <c r="H135" s="10" t="s">
        <v>55</v>
      </c>
      <c r="I135" s="10">
        <v>0.04</v>
      </c>
      <c r="J135" s="10" t="s">
        <v>440</v>
      </c>
      <c r="K135" s="8">
        <v>38961</v>
      </c>
    </row>
    <row r="136" spans="1:11" s="10" customFormat="1" x14ac:dyDescent="0.2">
      <c r="K136" s="8"/>
    </row>
    <row r="137" spans="1:11" s="10" customFormat="1" x14ac:dyDescent="0.2">
      <c r="A137" s="10" t="s">
        <v>123</v>
      </c>
      <c r="B137" s="10">
        <v>65.228300000000004</v>
      </c>
      <c r="C137" s="10">
        <v>147.63</v>
      </c>
      <c r="D137" s="10">
        <v>2</v>
      </c>
      <c r="E137" s="10">
        <v>2</v>
      </c>
      <c r="F137" s="10">
        <v>2</v>
      </c>
      <c r="G137" s="10">
        <v>2</v>
      </c>
      <c r="H137" s="10" t="s">
        <v>55</v>
      </c>
      <c r="I137" s="10">
        <v>0.04</v>
      </c>
      <c r="J137" s="10" t="s">
        <v>440</v>
      </c>
      <c r="K137" s="8">
        <v>38961</v>
      </c>
    </row>
    <row r="138" spans="1:11" s="10" customFormat="1" x14ac:dyDescent="0.2">
      <c r="K138" s="8"/>
    </row>
    <row r="139" spans="1:11" s="10" customFormat="1" x14ac:dyDescent="0.2">
      <c r="A139" s="10" t="s">
        <v>124</v>
      </c>
      <c r="B139" s="10">
        <v>65.428299999999993</v>
      </c>
      <c r="C139" s="10">
        <v>147.97499999999999</v>
      </c>
      <c r="D139" s="10">
        <v>2</v>
      </c>
      <c r="E139" s="10">
        <v>2</v>
      </c>
      <c r="F139" s="10">
        <v>2</v>
      </c>
      <c r="G139" s="10">
        <v>2</v>
      </c>
      <c r="H139" s="10" t="s">
        <v>55</v>
      </c>
      <c r="I139" s="10">
        <v>0.04</v>
      </c>
      <c r="J139" s="10" t="s">
        <v>440</v>
      </c>
      <c r="K139" s="8">
        <v>38961</v>
      </c>
    </row>
    <row r="140" spans="1:11" s="10" customFormat="1" x14ac:dyDescent="0.2">
      <c r="J140" s="10" t="s">
        <v>60</v>
      </c>
      <c r="K140" s="8"/>
    </row>
    <row r="141" spans="1:11" s="10" customFormat="1" x14ac:dyDescent="0.2">
      <c r="A141" s="10" t="s">
        <v>125</v>
      </c>
      <c r="B141" s="10">
        <v>65.267799999999994</v>
      </c>
      <c r="C141" s="10">
        <v>147.9667</v>
      </c>
      <c r="D141" s="10">
        <v>2</v>
      </c>
      <c r="E141" s="10">
        <v>2</v>
      </c>
      <c r="F141" s="10">
        <v>2</v>
      </c>
      <c r="G141" s="10">
        <v>2</v>
      </c>
      <c r="H141" s="10" t="s">
        <v>55</v>
      </c>
      <c r="I141" s="10">
        <v>0.04</v>
      </c>
      <c r="J141" s="10" t="s">
        <v>440</v>
      </c>
      <c r="K141" s="8">
        <v>38961</v>
      </c>
    </row>
    <row r="142" spans="1:11" s="10" customFormat="1" x14ac:dyDescent="0.2">
      <c r="K142" s="8"/>
    </row>
    <row r="143" spans="1:11" s="10" customFormat="1" x14ac:dyDescent="0.2">
      <c r="A143" s="10" t="s">
        <v>126</v>
      </c>
      <c r="B143" s="10">
        <v>65.278300000000002</v>
      </c>
      <c r="C143" s="10">
        <v>147.8467</v>
      </c>
      <c r="D143" s="10">
        <v>2</v>
      </c>
      <c r="E143" s="10">
        <v>2</v>
      </c>
      <c r="F143" s="10">
        <v>2</v>
      </c>
      <c r="G143" s="10">
        <v>2</v>
      </c>
      <c r="H143" s="10" t="s">
        <v>55</v>
      </c>
      <c r="I143" s="10">
        <v>0.04</v>
      </c>
      <c r="J143" s="10" t="s">
        <v>440</v>
      </c>
      <c r="K143" s="8">
        <v>38961</v>
      </c>
    </row>
    <row r="144" spans="1:11" s="10" customFormat="1" x14ac:dyDescent="0.2">
      <c r="K144" s="8"/>
    </row>
    <row r="145" spans="1:14" s="10" customFormat="1" x14ac:dyDescent="0.2">
      <c r="A145" s="10" t="s">
        <v>127</v>
      </c>
      <c r="B145" s="10">
        <v>65.578299999999999</v>
      </c>
      <c r="C145" s="10">
        <v>147.42500000000001</v>
      </c>
      <c r="D145" s="10">
        <v>2</v>
      </c>
      <c r="E145" s="10">
        <v>2</v>
      </c>
      <c r="F145" s="10">
        <v>2</v>
      </c>
      <c r="G145" s="10">
        <v>2</v>
      </c>
      <c r="H145" s="10" t="s">
        <v>55</v>
      </c>
      <c r="I145" s="10">
        <v>0.04</v>
      </c>
      <c r="J145" s="10" t="s">
        <v>440</v>
      </c>
      <c r="K145" s="8">
        <v>38961</v>
      </c>
    </row>
    <row r="146" spans="1:14" s="10" customFormat="1" x14ac:dyDescent="0.2">
      <c r="K146" s="8"/>
    </row>
    <row r="147" spans="1:14" s="10" customFormat="1" x14ac:dyDescent="0.2">
      <c r="A147" s="10" t="s">
        <v>128</v>
      </c>
      <c r="B147" s="10">
        <v>65.555000000000007</v>
      </c>
      <c r="C147" s="10">
        <v>-147.65600000000001</v>
      </c>
      <c r="D147" s="10">
        <v>2</v>
      </c>
      <c r="E147" s="10">
        <v>2</v>
      </c>
      <c r="F147" s="10">
        <v>2</v>
      </c>
      <c r="G147" s="10">
        <v>2</v>
      </c>
      <c r="H147" s="10" t="s">
        <v>55</v>
      </c>
      <c r="I147" s="10">
        <v>0.04</v>
      </c>
      <c r="J147" s="10" t="s">
        <v>440</v>
      </c>
      <c r="K147" s="8">
        <v>39034</v>
      </c>
    </row>
    <row r="148" spans="1:14" s="10" customFormat="1" x14ac:dyDescent="0.2">
      <c r="K148" s="8"/>
    </row>
    <row r="149" spans="1:14" s="10" customFormat="1" x14ac:dyDescent="0.2">
      <c r="A149" s="10" t="s">
        <v>140</v>
      </c>
      <c r="B149" s="10">
        <v>65.321700000000007</v>
      </c>
      <c r="C149" s="10">
        <v>-147.46</v>
      </c>
      <c r="D149" s="10">
        <v>2</v>
      </c>
      <c r="E149" s="10">
        <v>2</v>
      </c>
      <c r="F149" s="10">
        <v>2</v>
      </c>
      <c r="G149" s="10">
        <v>2</v>
      </c>
      <c r="H149" s="10" t="s">
        <v>30</v>
      </c>
      <c r="I149" s="10">
        <v>0.04</v>
      </c>
      <c r="J149" s="10" t="s">
        <v>31</v>
      </c>
      <c r="K149" s="8">
        <v>40330</v>
      </c>
    </row>
    <row r="150" spans="1:14" x14ac:dyDescent="0.2">
      <c r="K150" s="4"/>
    </row>
    <row r="151" spans="1:14" x14ac:dyDescent="0.2">
      <c r="A151" t="s">
        <v>129</v>
      </c>
      <c r="B151">
        <v>67.066000000000003</v>
      </c>
      <c r="C151">
        <v>-156.94200000000001</v>
      </c>
      <c r="D151">
        <v>0</v>
      </c>
      <c r="E151">
        <v>0</v>
      </c>
      <c r="F151">
        <v>10</v>
      </c>
      <c r="G151">
        <v>10</v>
      </c>
      <c r="H151" t="s">
        <v>55</v>
      </c>
      <c r="I151">
        <v>0.25</v>
      </c>
      <c r="J151" t="s">
        <v>92</v>
      </c>
      <c r="K151" s="4">
        <v>40330</v>
      </c>
      <c r="N151" t="s">
        <v>141</v>
      </c>
    </row>
    <row r="152" spans="1:14" x14ac:dyDescent="0.2">
      <c r="K152" s="4"/>
    </row>
    <row r="153" spans="1:14" x14ac:dyDescent="0.2">
      <c r="A153" t="s">
        <v>130</v>
      </c>
      <c r="B153">
        <v>67.078999999999994</v>
      </c>
      <c r="C153">
        <v>-156.94</v>
      </c>
      <c r="D153">
        <v>0</v>
      </c>
      <c r="E153">
        <v>0</v>
      </c>
      <c r="F153">
        <v>0</v>
      </c>
      <c r="G153">
        <v>0</v>
      </c>
      <c r="H153" t="s">
        <v>55</v>
      </c>
      <c r="I153">
        <v>0.5</v>
      </c>
      <c r="J153" t="s">
        <v>92</v>
      </c>
      <c r="K153" s="4">
        <v>32082</v>
      </c>
    </row>
    <row r="154" spans="1:14" x14ac:dyDescent="0.2">
      <c r="K154" s="4"/>
    </row>
    <row r="155" spans="1:14" x14ac:dyDescent="0.2">
      <c r="A155" t="s">
        <v>131</v>
      </c>
      <c r="B155">
        <v>64.078000000000003</v>
      </c>
      <c r="C155">
        <v>-141.113</v>
      </c>
      <c r="D155">
        <v>25</v>
      </c>
      <c r="E155">
        <v>25</v>
      </c>
      <c r="F155">
        <v>5</v>
      </c>
      <c r="G155">
        <v>5</v>
      </c>
      <c r="H155" t="s">
        <v>55</v>
      </c>
      <c r="I155">
        <v>0.4</v>
      </c>
      <c r="J155" t="s">
        <v>132</v>
      </c>
      <c r="K155" s="4">
        <v>40330</v>
      </c>
      <c r="N155" t="s">
        <v>106</v>
      </c>
    </row>
    <row r="156" spans="1:14" x14ac:dyDescent="0.2">
      <c r="K156" s="4"/>
    </row>
    <row r="157" spans="1:14" x14ac:dyDescent="0.2">
      <c r="A157" t="s">
        <v>133</v>
      </c>
      <c r="B157">
        <v>68.968000000000004</v>
      </c>
      <c r="C157">
        <v>-158.465</v>
      </c>
      <c r="D157">
        <v>10</v>
      </c>
      <c r="E157">
        <v>10</v>
      </c>
      <c r="F157">
        <v>10</v>
      </c>
      <c r="G157">
        <v>10</v>
      </c>
      <c r="H157" t="s">
        <v>55</v>
      </c>
      <c r="I157">
        <v>0.25</v>
      </c>
      <c r="J157" t="s">
        <v>134</v>
      </c>
      <c r="K157" s="4">
        <v>32082</v>
      </c>
    </row>
    <row r="158" spans="1:14" x14ac:dyDescent="0.2">
      <c r="K158" s="4"/>
    </row>
    <row r="159" spans="1:14" x14ac:dyDescent="0.2">
      <c r="A159" t="s">
        <v>302</v>
      </c>
      <c r="B159">
        <v>64.378</v>
      </c>
      <c r="C159">
        <v>-146.39500000000001</v>
      </c>
      <c r="D159">
        <v>10</v>
      </c>
      <c r="E159">
        <v>10</v>
      </c>
      <c r="F159">
        <v>10</v>
      </c>
      <c r="G159">
        <v>10</v>
      </c>
      <c r="H159" t="s">
        <v>55</v>
      </c>
      <c r="I159">
        <v>0.1</v>
      </c>
      <c r="J159" t="s">
        <v>303</v>
      </c>
      <c r="K159" s="8">
        <v>39038</v>
      </c>
      <c r="N159" t="s">
        <v>59</v>
      </c>
    </row>
    <row r="160" spans="1:14" x14ac:dyDescent="0.2">
      <c r="K160" s="4"/>
    </row>
    <row r="161" spans="1:14" x14ac:dyDescent="0.2">
      <c r="A161" t="s">
        <v>304</v>
      </c>
      <c r="B161">
        <v>70.174000000000007</v>
      </c>
      <c r="C161">
        <v>-146.84299999999999</v>
      </c>
      <c r="D161">
        <v>2</v>
      </c>
      <c r="E161">
        <v>2</v>
      </c>
      <c r="F161">
        <v>10</v>
      </c>
      <c r="G161">
        <v>4</v>
      </c>
      <c r="H161" t="s">
        <v>55</v>
      </c>
      <c r="I161">
        <v>0.7</v>
      </c>
      <c r="J161" t="s">
        <v>305</v>
      </c>
      <c r="K161" s="4">
        <v>40330</v>
      </c>
    </row>
    <row r="162" spans="1:14" x14ac:dyDescent="0.2">
      <c r="K162" s="4"/>
    </row>
    <row r="163" spans="1:14" x14ac:dyDescent="0.2">
      <c r="A163" t="s">
        <v>306</v>
      </c>
      <c r="B163">
        <v>67.027000000000001</v>
      </c>
      <c r="C163">
        <v>-142.596</v>
      </c>
      <c r="D163">
        <v>3</v>
      </c>
      <c r="E163">
        <v>3</v>
      </c>
      <c r="F163">
        <v>3</v>
      </c>
      <c r="G163">
        <v>3</v>
      </c>
      <c r="H163" t="s">
        <v>55</v>
      </c>
      <c r="I163">
        <v>0.05</v>
      </c>
      <c r="J163" t="s">
        <v>307</v>
      </c>
      <c r="K163" s="4">
        <v>40118</v>
      </c>
      <c r="N163" t="s">
        <v>308</v>
      </c>
    </row>
    <row r="164" spans="1:14" x14ac:dyDescent="0.2">
      <c r="K164" s="4"/>
    </row>
    <row r="165" spans="1:14" x14ac:dyDescent="0.2">
      <c r="A165" t="s">
        <v>309</v>
      </c>
      <c r="B165">
        <v>69.933000000000007</v>
      </c>
      <c r="C165">
        <v>-144.82</v>
      </c>
      <c r="D165">
        <v>2</v>
      </c>
      <c r="E165">
        <v>2</v>
      </c>
      <c r="F165">
        <v>10</v>
      </c>
      <c r="G165">
        <v>4</v>
      </c>
      <c r="H165" t="s">
        <v>55</v>
      </c>
      <c r="I165">
        <v>0.7</v>
      </c>
      <c r="J165" t="s">
        <v>310</v>
      </c>
      <c r="K165" s="4">
        <v>40330</v>
      </c>
      <c r="N165" t="s">
        <v>105</v>
      </c>
    </row>
    <row r="166" spans="1:14" x14ac:dyDescent="0.2">
      <c r="K166" s="4"/>
    </row>
    <row r="167" spans="1:14" x14ac:dyDescent="0.2">
      <c r="A167" s="1" t="s">
        <v>311</v>
      </c>
      <c r="B167">
        <v>63.523000000000003</v>
      </c>
      <c r="C167">
        <v>-145.85</v>
      </c>
      <c r="D167">
        <v>10</v>
      </c>
      <c r="E167">
        <v>10</v>
      </c>
      <c r="F167">
        <v>20</v>
      </c>
      <c r="G167">
        <v>5</v>
      </c>
      <c r="H167" t="s">
        <v>55</v>
      </c>
      <c r="I167">
        <v>0.3</v>
      </c>
      <c r="J167" t="s">
        <v>437</v>
      </c>
      <c r="K167" s="4">
        <v>40330</v>
      </c>
      <c r="N167" t="s">
        <v>107</v>
      </c>
    </row>
    <row r="168" spans="1:14" x14ac:dyDescent="0.2">
      <c r="K168" s="4"/>
    </row>
    <row r="169" spans="1:14" x14ac:dyDescent="0.2">
      <c r="A169" t="s">
        <v>312</v>
      </c>
      <c r="B169">
        <v>64.287999999999997</v>
      </c>
      <c r="C169">
        <v>-146.48699999999999</v>
      </c>
      <c r="D169">
        <v>5</v>
      </c>
      <c r="E169">
        <v>5</v>
      </c>
      <c r="F169">
        <v>5</v>
      </c>
      <c r="G169">
        <v>5</v>
      </c>
      <c r="H169" t="s">
        <v>55</v>
      </c>
      <c r="I169">
        <v>0.2</v>
      </c>
      <c r="J169" t="s">
        <v>313</v>
      </c>
      <c r="K169" s="4">
        <v>42649</v>
      </c>
      <c r="N169" t="s">
        <v>726</v>
      </c>
    </row>
    <row r="170" spans="1:14" x14ac:dyDescent="0.2">
      <c r="K170" s="4"/>
    </row>
    <row r="171" spans="1:14" x14ac:dyDescent="0.2">
      <c r="A171" t="s">
        <v>143</v>
      </c>
      <c r="B171">
        <v>67.150000000000006</v>
      </c>
      <c r="C171">
        <v>-142.833</v>
      </c>
      <c r="D171">
        <v>7</v>
      </c>
      <c r="E171">
        <v>7</v>
      </c>
      <c r="F171">
        <v>7</v>
      </c>
      <c r="G171">
        <v>13</v>
      </c>
      <c r="H171" t="s">
        <v>55</v>
      </c>
      <c r="I171">
        <v>0.2</v>
      </c>
      <c r="J171" t="s">
        <v>144</v>
      </c>
      <c r="K171" s="4">
        <v>42649</v>
      </c>
      <c r="N171" t="s">
        <v>727</v>
      </c>
    </row>
    <row r="172" spans="1:14" x14ac:dyDescent="0.2">
      <c r="K172" s="4"/>
    </row>
    <row r="173" spans="1:14" x14ac:dyDescent="0.2">
      <c r="A173" t="s">
        <v>146</v>
      </c>
      <c r="B173">
        <v>64.67</v>
      </c>
      <c r="C173">
        <v>-145.61000000000001</v>
      </c>
      <c r="D173">
        <v>5</v>
      </c>
      <c r="E173">
        <v>5</v>
      </c>
      <c r="F173">
        <v>5</v>
      </c>
      <c r="G173">
        <v>5</v>
      </c>
      <c r="H173" t="s">
        <v>55</v>
      </c>
      <c r="I173">
        <v>0.15</v>
      </c>
      <c r="J173" t="s">
        <v>147</v>
      </c>
      <c r="K173" s="4">
        <v>31778</v>
      </c>
    </row>
    <row r="174" spans="1:14" x14ac:dyDescent="0.2">
      <c r="K174" s="4"/>
    </row>
    <row r="175" spans="1:14" x14ac:dyDescent="0.2">
      <c r="A175" t="s">
        <v>148</v>
      </c>
      <c r="B175">
        <v>67.17</v>
      </c>
      <c r="C175">
        <v>-148.005</v>
      </c>
      <c r="D175">
        <v>3</v>
      </c>
      <c r="E175">
        <v>3</v>
      </c>
      <c r="F175">
        <v>3</v>
      </c>
      <c r="G175">
        <v>1</v>
      </c>
      <c r="H175" t="s">
        <v>55</v>
      </c>
      <c r="I175">
        <v>0.15</v>
      </c>
      <c r="J175" t="s">
        <v>149</v>
      </c>
      <c r="K175" s="4">
        <v>40118</v>
      </c>
      <c r="N175" t="s">
        <v>150</v>
      </c>
    </row>
    <row r="176" spans="1:14" x14ac:dyDescent="0.2">
      <c r="K176" s="4"/>
    </row>
    <row r="177" spans="1:14" x14ac:dyDescent="0.2">
      <c r="A177" t="s">
        <v>151</v>
      </c>
      <c r="B177">
        <v>63.386000000000003</v>
      </c>
      <c r="C177">
        <v>-143.745</v>
      </c>
      <c r="D177">
        <v>5</v>
      </c>
      <c r="E177">
        <v>5</v>
      </c>
      <c r="F177">
        <v>10</v>
      </c>
      <c r="G177">
        <v>10</v>
      </c>
      <c r="H177" t="s">
        <v>55</v>
      </c>
      <c r="I177">
        <v>0.25</v>
      </c>
      <c r="J177" t="s">
        <v>152</v>
      </c>
      <c r="K177" s="4">
        <v>40360</v>
      </c>
      <c r="N177" t="s">
        <v>108</v>
      </c>
    </row>
    <row r="178" spans="1:14" x14ac:dyDescent="0.2">
      <c r="K178" s="4"/>
    </row>
    <row r="179" spans="1:14" x14ac:dyDescent="0.2">
      <c r="A179" t="s">
        <v>153</v>
      </c>
      <c r="B179">
        <v>65.572000000000003</v>
      </c>
      <c r="C179">
        <v>-144.80000000000001</v>
      </c>
      <c r="D179">
        <v>86</v>
      </c>
      <c r="E179">
        <v>96</v>
      </c>
      <c r="F179">
        <v>100</v>
      </c>
      <c r="G179">
        <v>134</v>
      </c>
      <c r="H179" t="s">
        <v>222</v>
      </c>
      <c r="I179">
        <v>1.3</v>
      </c>
      <c r="J179" t="s">
        <v>154</v>
      </c>
      <c r="K179" s="4">
        <v>42649</v>
      </c>
      <c r="N179" t="s">
        <v>724</v>
      </c>
    </row>
    <row r="180" spans="1:14" x14ac:dyDescent="0.2">
      <c r="K180" s="4"/>
    </row>
    <row r="181" spans="1:14" x14ac:dyDescent="0.2">
      <c r="A181" t="s">
        <v>156</v>
      </c>
      <c r="B181">
        <v>66.658000000000001</v>
      </c>
      <c r="C181">
        <v>-143.71700000000001</v>
      </c>
      <c r="D181">
        <v>79</v>
      </c>
      <c r="E181">
        <v>60</v>
      </c>
      <c r="F181">
        <v>83</v>
      </c>
      <c r="G181">
        <v>83</v>
      </c>
      <c r="H181" t="s">
        <v>91</v>
      </c>
      <c r="I181">
        <v>0.7</v>
      </c>
      <c r="J181" t="s">
        <v>157</v>
      </c>
      <c r="K181" s="4">
        <v>42649</v>
      </c>
      <c r="N181" t="s">
        <v>725</v>
      </c>
    </row>
    <row r="182" spans="1:14" x14ac:dyDescent="0.2">
      <c r="K182" s="4"/>
    </row>
    <row r="183" spans="1:14" s="10" customFormat="1" x14ac:dyDescent="0.2">
      <c r="A183" s="10" t="s">
        <v>85</v>
      </c>
      <c r="B183" s="10">
        <v>64.712000000000003</v>
      </c>
      <c r="C183" s="10">
        <v>-156.72499999999999</v>
      </c>
      <c r="D183" s="10">
        <v>0</v>
      </c>
      <c r="E183" s="10">
        <v>0</v>
      </c>
      <c r="F183" s="10">
        <v>250</v>
      </c>
      <c r="G183" s="10">
        <v>250</v>
      </c>
      <c r="H183" s="10" t="s">
        <v>55</v>
      </c>
      <c r="I183" s="10">
        <v>0.9</v>
      </c>
      <c r="J183" s="10" t="s">
        <v>160</v>
      </c>
      <c r="K183" s="8">
        <v>40360</v>
      </c>
      <c r="N183" s="10" t="s">
        <v>86</v>
      </c>
    </row>
    <row r="184" spans="1:14" s="10" customFormat="1" x14ac:dyDescent="0.2">
      <c r="K184" s="8"/>
    </row>
    <row r="185" spans="1:14" s="10" customFormat="1" x14ac:dyDescent="0.2">
      <c r="A185" s="10" t="s">
        <v>161</v>
      </c>
      <c r="B185" s="10">
        <v>67.5</v>
      </c>
      <c r="C185" s="10">
        <v>-148.5</v>
      </c>
      <c r="D185" s="10">
        <v>5</v>
      </c>
      <c r="E185" s="10">
        <v>12</v>
      </c>
      <c r="F185" s="10">
        <v>12</v>
      </c>
      <c r="G185" s="10">
        <v>15</v>
      </c>
      <c r="H185" s="10" t="s">
        <v>222</v>
      </c>
      <c r="I185" s="10">
        <v>0.5</v>
      </c>
      <c r="J185" s="10" t="s">
        <v>162</v>
      </c>
      <c r="K185" s="8">
        <v>41195</v>
      </c>
      <c r="N185" s="10" t="s">
        <v>163</v>
      </c>
    </row>
    <row r="186" spans="1:14" x14ac:dyDescent="0.2">
      <c r="K186" s="4"/>
    </row>
    <row r="187" spans="1:14" s="15" customFormat="1" x14ac:dyDescent="0.2">
      <c r="A187" s="15" t="s">
        <v>164</v>
      </c>
      <c r="B187" s="15">
        <v>65.113</v>
      </c>
      <c r="C187" s="15">
        <v>-147.483</v>
      </c>
      <c r="D187" s="15">
        <v>35</v>
      </c>
      <c r="E187" s="15">
        <v>25</v>
      </c>
      <c r="F187" s="15">
        <v>25</v>
      </c>
      <c r="G187" s="15">
        <v>5</v>
      </c>
      <c r="H187" s="15" t="s">
        <v>55</v>
      </c>
      <c r="I187" s="15">
        <v>0.7</v>
      </c>
      <c r="J187" s="15" t="s">
        <v>711</v>
      </c>
      <c r="K187" s="16">
        <v>42675</v>
      </c>
    </row>
    <row r="188" spans="1:14" s="10" customFormat="1" x14ac:dyDescent="0.2">
      <c r="K188" s="8"/>
    </row>
    <row r="189" spans="1:14" s="15" customFormat="1" x14ac:dyDescent="0.2">
      <c r="A189" s="15" t="s">
        <v>712</v>
      </c>
      <c r="B189" s="15">
        <v>65.110900000000001</v>
      </c>
      <c r="C189" s="15">
        <v>-147.4716</v>
      </c>
      <c r="D189" s="15">
        <v>2</v>
      </c>
      <c r="E189" s="15">
        <v>4</v>
      </c>
      <c r="F189" s="15">
        <v>4</v>
      </c>
      <c r="G189" s="15">
        <v>2</v>
      </c>
      <c r="H189" s="15" t="s">
        <v>222</v>
      </c>
      <c r="I189" s="15">
        <v>0.15</v>
      </c>
      <c r="J189" s="15" t="s">
        <v>713</v>
      </c>
      <c r="K189" s="16">
        <v>42675</v>
      </c>
      <c r="N189" s="15" t="s">
        <v>168</v>
      </c>
    </row>
    <row r="190" spans="1:14" s="10" customFormat="1" x14ac:dyDescent="0.2">
      <c r="K190" s="8"/>
    </row>
    <row r="191" spans="1:14" s="15" customFormat="1" x14ac:dyDescent="0.2">
      <c r="A191" s="15" t="s">
        <v>169</v>
      </c>
      <c r="B191" s="15">
        <v>65.116399999999999</v>
      </c>
      <c r="C191" s="15">
        <v>-147.49700000000001</v>
      </c>
      <c r="D191" s="15">
        <v>1</v>
      </c>
      <c r="E191" s="15">
        <v>1</v>
      </c>
      <c r="F191" s="15">
        <v>1</v>
      </c>
      <c r="G191" s="15">
        <v>1</v>
      </c>
      <c r="H191" s="15" t="s">
        <v>55</v>
      </c>
      <c r="I191" s="15">
        <v>0.22</v>
      </c>
      <c r="J191" s="15" t="s">
        <v>167</v>
      </c>
      <c r="K191" s="16">
        <v>33208</v>
      </c>
    </row>
    <row r="192" spans="1:14" s="10" customFormat="1" x14ac:dyDescent="0.2">
      <c r="K192" s="8"/>
    </row>
    <row r="193" spans="1:14" s="15" customFormat="1" x14ac:dyDescent="0.2">
      <c r="A193" s="15" t="s">
        <v>170</v>
      </c>
      <c r="B193" s="15">
        <v>65.116699999999994</v>
      </c>
      <c r="C193" s="15">
        <v>-147.49799999999999</v>
      </c>
      <c r="D193" s="15">
        <v>2</v>
      </c>
      <c r="E193" s="15">
        <v>2</v>
      </c>
      <c r="F193" s="15">
        <v>1</v>
      </c>
      <c r="G193" s="15">
        <v>2</v>
      </c>
      <c r="H193" s="15" t="s">
        <v>55</v>
      </c>
      <c r="I193" s="15">
        <v>0.22</v>
      </c>
      <c r="J193" s="15" t="s">
        <v>167</v>
      </c>
      <c r="K193" s="16">
        <v>33208</v>
      </c>
    </row>
    <row r="194" spans="1:14" s="10" customFormat="1" x14ac:dyDescent="0.2">
      <c r="K194" s="8"/>
    </row>
    <row r="195" spans="1:14" s="15" customFormat="1" x14ac:dyDescent="0.2">
      <c r="A195" s="15" t="s">
        <v>171</v>
      </c>
      <c r="B195" s="15">
        <v>65.11</v>
      </c>
      <c r="C195" s="15">
        <v>-147.47970000000001</v>
      </c>
      <c r="D195" s="15">
        <v>5</v>
      </c>
      <c r="E195" s="15">
        <v>5</v>
      </c>
      <c r="F195" s="15">
        <v>10</v>
      </c>
      <c r="G195" s="15">
        <v>3</v>
      </c>
      <c r="H195" s="15" t="s">
        <v>55</v>
      </c>
      <c r="I195" s="15">
        <v>1.3</v>
      </c>
      <c r="J195" s="15" t="s">
        <v>713</v>
      </c>
      <c r="K195" s="16">
        <v>42675</v>
      </c>
    </row>
    <row r="196" spans="1:14" s="10" customFormat="1" x14ac:dyDescent="0.2">
      <c r="K196" s="8"/>
    </row>
    <row r="197" spans="1:14" s="15" customFormat="1" x14ac:dyDescent="0.2">
      <c r="A197" s="15" t="s">
        <v>172</v>
      </c>
      <c r="B197" s="15">
        <v>65.117999999999995</v>
      </c>
      <c r="C197" s="15">
        <v>-147.50139999999999</v>
      </c>
      <c r="D197" s="15">
        <v>25</v>
      </c>
      <c r="E197" s="15">
        <v>10</v>
      </c>
      <c r="F197" s="15">
        <v>10</v>
      </c>
      <c r="G197" s="15">
        <v>6</v>
      </c>
      <c r="H197" s="15" t="s">
        <v>55</v>
      </c>
      <c r="I197" s="15">
        <v>1.3</v>
      </c>
      <c r="J197" s="15" t="s">
        <v>713</v>
      </c>
      <c r="K197" s="16">
        <v>42675</v>
      </c>
    </row>
    <row r="198" spans="1:14" s="10" customFormat="1" x14ac:dyDescent="0.2">
      <c r="K198" s="8"/>
    </row>
    <row r="199" spans="1:14" s="10" customFormat="1" x14ac:dyDescent="0.2">
      <c r="A199" s="10" t="s">
        <v>339</v>
      </c>
      <c r="B199" s="10">
        <v>64.870999999999995</v>
      </c>
      <c r="C199" s="10">
        <v>-147.036</v>
      </c>
      <c r="D199" s="10">
        <v>1500</v>
      </c>
      <c r="E199" s="10">
        <v>1500</v>
      </c>
      <c r="F199" s="10">
        <v>1500</v>
      </c>
      <c r="G199" s="10">
        <v>1500</v>
      </c>
      <c r="H199" s="10" t="s">
        <v>55</v>
      </c>
      <c r="I199" s="10">
        <v>4.51</v>
      </c>
      <c r="J199" s="10" t="s">
        <v>340</v>
      </c>
      <c r="K199" s="8">
        <v>40118</v>
      </c>
    </row>
    <row r="200" spans="1:14" s="10" customFormat="1" x14ac:dyDescent="0.2">
      <c r="K200" s="8"/>
    </row>
    <row r="201" spans="1:14" s="10" customFormat="1" x14ac:dyDescent="0.2">
      <c r="A201" s="10" t="s">
        <v>341</v>
      </c>
      <c r="B201" s="10">
        <v>65.058000000000007</v>
      </c>
      <c r="C201" s="10">
        <v>-146.05600000000001</v>
      </c>
      <c r="D201" s="10">
        <v>50</v>
      </c>
      <c r="E201" s="10">
        <v>50</v>
      </c>
      <c r="F201" s="10">
        <v>50</v>
      </c>
      <c r="G201" s="10">
        <v>45</v>
      </c>
      <c r="H201" s="10" t="s">
        <v>55</v>
      </c>
      <c r="I201" s="10">
        <v>0.81</v>
      </c>
      <c r="J201" s="10" t="s">
        <v>342</v>
      </c>
      <c r="K201" s="8">
        <v>40118</v>
      </c>
    </row>
    <row r="202" spans="1:14" s="10" customFormat="1" x14ac:dyDescent="0.2">
      <c r="K202" s="8"/>
    </row>
    <row r="203" spans="1:14" s="10" customFormat="1" x14ac:dyDescent="0.2">
      <c r="A203" s="10" t="s">
        <v>343</v>
      </c>
      <c r="B203" s="10">
        <v>64.075000000000003</v>
      </c>
      <c r="C203" s="10">
        <v>-141.93299999999999</v>
      </c>
      <c r="D203" s="10">
        <v>7</v>
      </c>
      <c r="E203" s="10">
        <v>23</v>
      </c>
      <c r="F203" s="10">
        <v>37</v>
      </c>
      <c r="G203" s="10">
        <v>17</v>
      </c>
      <c r="H203" s="10" t="s">
        <v>222</v>
      </c>
      <c r="I203" s="10">
        <v>0.7</v>
      </c>
      <c r="J203" s="10" t="s">
        <v>344</v>
      </c>
      <c r="K203" s="8">
        <v>42649</v>
      </c>
      <c r="N203" s="10" t="s">
        <v>729</v>
      </c>
    </row>
    <row r="204" spans="1:14" s="10" customFormat="1" x14ac:dyDescent="0.2">
      <c r="K204" s="8"/>
    </row>
    <row r="205" spans="1:14" s="10" customFormat="1" x14ac:dyDescent="0.2">
      <c r="A205" s="10" t="s">
        <v>345</v>
      </c>
      <c r="B205" s="10">
        <v>65.825000000000003</v>
      </c>
      <c r="C205" s="10">
        <v>-144.06299999999999</v>
      </c>
      <c r="D205" s="10">
        <v>120</v>
      </c>
      <c r="E205" s="10">
        <v>99</v>
      </c>
      <c r="F205" s="10">
        <v>100</v>
      </c>
      <c r="G205" s="10">
        <v>100</v>
      </c>
      <c r="H205" s="10" t="s">
        <v>91</v>
      </c>
      <c r="I205" s="10">
        <v>0.8</v>
      </c>
      <c r="J205" s="10" t="s">
        <v>346</v>
      </c>
      <c r="K205" s="8">
        <v>42649</v>
      </c>
      <c r="N205" s="10" t="s">
        <v>728</v>
      </c>
    </row>
    <row r="206" spans="1:14" s="10" customFormat="1" x14ac:dyDescent="0.2">
      <c r="K206" s="8"/>
    </row>
    <row r="207" spans="1:14" s="10" customFormat="1" x14ac:dyDescent="0.2">
      <c r="A207" s="10" t="s">
        <v>348</v>
      </c>
      <c r="B207" s="10">
        <v>65.483000000000004</v>
      </c>
      <c r="C207" s="10">
        <v>-144.625</v>
      </c>
      <c r="D207" s="10">
        <v>15</v>
      </c>
      <c r="E207" s="10">
        <v>15</v>
      </c>
      <c r="F207" s="10">
        <v>15</v>
      </c>
      <c r="G207" s="10">
        <v>15</v>
      </c>
      <c r="H207" s="10" t="s">
        <v>55</v>
      </c>
      <c r="I207" s="10">
        <v>1.1000000000000001</v>
      </c>
      <c r="J207" s="10" t="s">
        <v>349</v>
      </c>
      <c r="K207" s="8">
        <v>42649</v>
      </c>
    </row>
    <row r="208" spans="1:14" s="10" customFormat="1" x14ac:dyDescent="0.2">
      <c r="K208" s="8"/>
    </row>
    <row r="209" spans="1:14" s="10" customFormat="1" x14ac:dyDescent="0.2">
      <c r="A209" s="10" t="s">
        <v>350</v>
      </c>
      <c r="B209" s="10">
        <v>64.180000000000007</v>
      </c>
      <c r="C209" s="10">
        <v>-145.51</v>
      </c>
      <c r="D209" s="10">
        <v>300</v>
      </c>
      <c r="E209" s="10">
        <v>300</v>
      </c>
      <c r="F209" s="10">
        <v>600</v>
      </c>
      <c r="G209" s="10">
        <v>600</v>
      </c>
      <c r="H209" s="10" t="s">
        <v>55</v>
      </c>
      <c r="I209" s="10">
        <v>2.5</v>
      </c>
      <c r="J209" s="10" t="s">
        <v>351</v>
      </c>
      <c r="K209" s="8">
        <v>40360</v>
      </c>
      <c r="N209" s="10" t="s">
        <v>75</v>
      </c>
    </row>
    <row r="210" spans="1:14" s="10" customFormat="1" x14ac:dyDescent="0.2">
      <c r="K210" s="8"/>
    </row>
    <row r="211" spans="1:14" s="10" customFormat="1" x14ac:dyDescent="0.2">
      <c r="A211" s="10" t="s">
        <v>714</v>
      </c>
      <c r="B211" s="10">
        <v>65.015000000000001</v>
      </c>
      <c r="C211" s="10">
        <v>-147.447</v>
      </c>
      <c r="D211" s="10">
        <v>0</v>
      </c>
      <c r="E211" s="10">
        <v>0</v>
      </c>
      <c r="F211" s="10">
        <v>0</v>
      </c>
      <c r="G211" s="10">
        <v>0</v>
      </c>
      <c r="H211" s="10" t="s">
        <v>55</v>
      </c>
      <c r="I211" s="10">
        <v>0.5</v>
      </c>
      <c r="J211" s="10" t="s">
        <v>116</v>
      </c>
      <c r="K211" s="8">
        <v>40360</v>
      </c>
    </row>
    <row r="212" spans="1:14" s="10" customFormat="1" x14ac:dyDescent="0.2">
      <c r="K212" s="8"/>
    </row>
    <row r="213" spans="1:14" s="15" customFormat="1" x14ac:dyDescent="0.2">
      <c r="A213" s="15" t="s">
        <v>522</v>
      </c>
      <c r="B213" s="15">
        <v>65.046000000000006</v>
      </c>
      <c r="C213" s="15">
        <v>-147.404</v>
      </c>
      <c r="D213" s="15">
        <v>38</v>
      </c>
      <c r="E213" s="15">
        <v>12</v>
      </c>
      <c r="F213" s="15">
        <v>25</v>
      </c>
      <c r="G213" s="15">
        <v>35</v>
      </c>
      <c r="H213" s="15" t="s">
        <v>55</v>
      </c>
      <c r="I213" s="15">
        <v>0.5</v>
      </c>
      <c r="J213" s="15" t="s">
        <v>68</v>
      </c>
      <c r="K213" s="16">
        <v>40360</v>
      </c>
      <c r="N213" s="15" t="s">
        <v>523</v>
      </c>
    </row>
    <row r="214" spans="1:14" x14ac:dyDescent="0.2">
      <c r="K214" s="4"/>
      <c r="N214" t="s">
        <v>67</v>
      </c>
    </row>
    <row r="215" spans="1:14" x14ac:dyDescent="0.2">
      <c r="A215" t="s">
        <v>524</v>
      </c>
      <c r="B215">
        <v>65.307000000000002</v>
      </c>
      <c r="C215">
        <v>-143.137</v>
      </c>
      <c r="D215">
        <v>5</v>
      </c>
      <c r="E215">
        <v>5</v>
      </c>
      <c r="F215">
        <v>5</v>
      </c>
      <c r="G215">
        <v>5</v>
      </c>
      <c r="H215" t="s">
        <v>55</v>
      </c>
      <c r="I215">
        <v>0.8</v>
      </c>
      <c r="J215" t="s">
        <v>525</v>
      </c>
      <c r="K215" s="4">
        <v>31990</v>
      </c>
    </row>
    <row r="216" spans="1:14" x14ac:dyDescent="0.2">
      <c r="K216" s="4"/>
    </row>
    <row r="217" spans="1:14" x14ac:dyDescent="0.2">
      <c r="A217" t="s">
        <v>526</v>
      </c>
      <c r="B217">
        <v>67.278999999999996</v>
      </c>
      <c r="C217">
        <v>-150.261</v>
      </c>
      <c r="D217">
        <v>1</v>
      </c>
      <c r="E217">
        <v>1</v>
      </c>
      <c r="F217">
        <v>1</v>
      </c>
      <c r="G217">
        <v>1</v>
      </c>
      <c r="H217" t="s">
        <v>55</v>
      </c>
      <c r="I217">
        <v>0.1</v>
      </c>
      <c r="J217" t="s">
        <v>527</v>
      </c>
      <c r="K217" s="4">
        <v>39038</v>
      </c>
    </row>
    <row r="218" spans="1:14" x14ac:dyDescent="0.2">
      <c r="K218" s="4"/>
      <c r="N218" t="s">
        <v>59</v>
      </c>
    </row>
    <row r="219" spans="1:14" x14ac:dyDescent="0.2">
      <c r="A219" t="s">
        <v>528</v>
      </c>
      <c r="B219">
        <v>67.234999999999999</v>
      </c>
      <c r="C219">
        <v>-150.273</v>
      </c>
      <c r="D219">
        <v>1</v>
      </c>
      <c r="E219">
        <v>1</v>
      </c>
      <c r="F219">
        <v>1</v>
      </c>
      <c r="G219">
        <v>1</v>
      </c>
      <c r="H219" t="s">
        <v>55</v>
      </c>
      <c r="I219">
        <v>0.1</v>
      </c>
      <c r="J219" t="s">
        <v>527</v>
      </c>
      <c r="K219" s="4">
        <v>32478</v>
      </c>
    </row>
    <row r="220" spans="1:14" x14ac:dyDescent="0.2">
      <c r="K220" s="4"/>
    </row>
    <row r="221" spans="1:14" x14ac:dyDescent="0.2">
      <c r="A221" t="s">
        <v>359</v>
      </c>
      <c r="B221">
        <v>67.253</v>
      </c>
      <c r="C221">
        <v>-150.179</v>
      </c>
      <c r="D221">
        <v>10</v>
      </c>
      <c r="E221">
        <v>13</v>
      </c>
      <c r="F221">
        <v>8</v>
      </c>
      <c r="G221">
        <v>15</v>
      </c>
      <c r="H221" t="s">
        <v>55</v>
      </c>
      <c r="I221">
        <v>0.75</v>
      </c>
      <c r="J221" t="s">
        <v>360</v>
      </c>
      <c r="K221" s="4">
        <v>42649</v>
      </c>
      <c r="N221" t="s">
        <v>730</v>
      </c>
    </row>
    <row r="222" spans="1:14" x14ac:dyDescent="0.2">
      <c r="K222" s="4"/>
    </row>
    <row r="223" spans="1:14" x14ac:dyDescent="0.2">
      <c r="A223" t="s">
        <v>193</v>
      </c>
      <c r="B223">
        <v>69.116</v>
      </c>
      <c r="C223">
        <v>-148.94499999999999</v>
      </c>
      <c r="D223">
        <v>1</v>
      </c>
      <c r="E223">
        <v>1</v>
      </c>
      <c r="F223">
        <v>1</v>
      </c>
      <c r="G223">
        <v>1</v>
      </c>
      <c r="H223" t="s">
        <v>55</v>
      </c>
      <c r="I223">
        <v>0.1</v>
      </c>
      <c r="J223" t="s">
        <v>194</v>
      </c>
      <c r="K223" s="4">
        <v>39038</v>
      </c>
      <c r="N223" t="s">
        <v>59</v>
      </c>
    </row>
    <row r="224" spans="1:14" x14ac:dyDescent="0.2">
      <c r="K224" s="4"/>
    </row>
    <row r="225" spans="1:14" x14ac:dyDescent="0.2">
      <c r="A225" t="s">
        <v>195</v>
      </c>
      <c r="B225">
        <v>70.206999999999994</v>
      </c>
      <c r="C225">
        <v>-148.42500000000001</v>
      </c>
      <c r="D225">
        <v>50</v>
      </c>
      <c r="E225">
        <v>47</v>
      </c>
      <c r="F225">
        <v>64</v>
      </c>
      <c r="G225">
        <v>64</v>
      </c>
      <c r="H225" t="s">
        <v>222</v>
      </c>
      <c r="I225">
        <v>3</v>
      </c>
      <c r="J225" t="s">
        <v>196</v>
      </c>
      <c r="K225" s="4">
        <v>42649</v>
      </c>
      <c r="N225" t="s">
        <v>731</v>
      </c>
    </row>
    <row r="226" spans="1:14" x14ac:dyDescent="0.2">
      <c r="K226" s="4"/>
    </row>
    <row r="227" spans="1:14" x14ac:dyDescent="0.2">
      <c r="A227" t="s">
        <v>197</v>
      </c>
      <c r="B227">
        <v>64.037999999999997</v>
      </c>
      <c r="C227">
        <v>-145.727</v>
      </c>
      <c r="D227">
        <v>948</v>
      </c>
      <c r="E227">
        <v>948</v>
      </c>
      <c r="F227">
        <v>652</v>
      </c>
      <c r="G227">
        <v>840</v>
      </c>
      <c r="H227" t="s">
        <v>72</v>
      </c>
      <c r="I227">
        <v>2.9</v>
      </c>
      <c r="J227" t="s">
        <v>198</v>
      </c>
      <c r="K227" s="4">
        <v>42649</v>
      </c>
      <c r="N227" t="s">
        <v>732</v>
      </c>
    </row>
    <row r="228" spans="1:14" x14ac:dyDescent="0.2">
      <c r="K228" s="4"/>
    </row>
    <row r="229" spans="1:14" x14ac:dyDescent="0.2">
      <c r="A229" t="s">
        <v>199</v>
      </c>
      <c r="B229">
        <v>67.688999999999993</v>
      </c>
      <c r="C229">
        <v>-149.72999999999999</v>
      </c>
      <c r="D229">
        <v>10</v>
      </c>
      <c r="E229">
        <v>10</v>
      </c>
      <c r="F229">
        <v>20</v>
      </c>
      <c r="G229">
        <v>10</v>
      </c>
      <c r="H229" t="s">
        <v>55</v>
      </c>
      <c r="I229">
        <v>0.9</v>
      </c>
      <c r="J229" t="s">
        <v>200</v>
      </c>
      <c r="K229" s="4">
        <v>31990</v>
      </c>
    </row>
    <row r="230" spans="1:14" x14ac:dyDescent="0.2">
      <c r="K230" s="4"/>
    </row>
    <row r="231" spans="1:14" x14ac:dyDescent="0.2">
      <c r="A231" t="s">
        <v>201</v>
      </c>
      <c r="B231">
        <v>63.789000000000001</v>
      </c>
      <c r="C231">
        <v>-145.863</v>
      </c>
      <c r="D231">
        <v>1</v>
      </c>
      <c r="E231">
        <v>1</v>
      </c>
      <c r="F231">
        <v>1</v>
      </c>
      <c r="G231">
        <v>1</v>
      </c>
      <c r="H231" t="s">
        <v>55</v>
      </c>
      <c r="I231">
        <v>0.1</v>
      </c>
      <c r="J231" t="s">
        <v>62</v>
      </c>
      <c r="K231" s="4">
        <v>32478</v>
      </c>
    </row>
    <row r="232" spans="1:14" x14ac:dyDescent="0.2">
      <c r="K232" s="4"/>
    </row>
    <row r="233" spans="1:14" x14ac:dyDescent="0.2">
      <c r="A233" t="s">
        <v>202</v>
      </c>
      <c r="B233">
        <v>63.66</v>
      </c>
      <c r="C233">
        <v>-144.06200000000001</v>
      </c>
      <c r="D233">
        <v>54</v>
      </c>
      <c r="E233">
        <v>53</v>
      </c>
      <c r="F233">
        <v>53</v>
      </c>
      <c r="G233">
        <v>38</v>
      </c>
      <c r="H233" t="s">
        <v>76</v>
      </c>
      <c r="I233">
        <v>0.5</v>
      </c>
      <c r="J233" t="s">
        <v>204</v>
      </c>
      <c r="K233" s="4">
        <v>42649</v>
      </c>
      <c r="N233" t="s">
        <v>729</v>
      </c>
    </row>
    <row r="234" spans="1:14" x14ac:dyDescent="0.2">
      <c r="D234" t="s">
        <v>733</v>
      </c>
      <c r="K234" s="4"/>
    </row>
    <row r="235" spans="1:14" x14ac:dyDescent="0.2">
      <c r="A235" t="s">
        <v>205</v>
      </c>
      <c r="B235">
        <v>64.786000000000001</v>
      </c>
      <c r="C235">
        <v>-141.20699999999999</v>
      </c>
      <c r="D235">
        <v>79</v>
      </c>
      <c r="E235">
        <v>146</v>
      </c>
      <c r="F235">
        <v>168</v>
      </c>
      <c r="G235">
        <v>129</v>
      </c>
      <c r="H235" t="s">
        <v>78</v>
      </c>
      <c r="I235">
        <v>1.4</v>
      </c>
      <c r="J235" t="s">
        <v>206</v>
      </c>
      <c r="K235" s="8">
        <v>42649</v>
      </c>
      <c r="N235" t="s">
        <v>729</v>
      </c>
    </row>
    <row r="236" spans="1:14" x14ac:dyDescent="0.2">
      <c r="K236" s="4"/>
    </row>
    <row r="237" spans="1:14" x14ac:dyDescent="0.2">
      <c r="A237" t="s">
        <v>207</v>
      </c>
      <c r="B237">
        <v>66.951999999999998</v>
      </c>
      <c r="C237">
        <v>-150.56399999999999</v>
      </c>
      <c r="D237">
        <v>1</v>
      </c>
      <c r="E237">
        <v>1</v>
      </c>
      <c r="F237">
        <v>1</v>
      </c>
      <c r="G237">
        <v>1</v>
      </c>
      <c r="H237" t="s">
        <v>55</v>
      </c>
      <c r="I237">
        <v>0.1</v>
      </c>
      <c r="J237" t="s">
        <v>208</v>
      </c>
      <c r="K237" s="8">
        <v>42649</v>
      </c>
      <c r="N237" t="s">
        <v>59</v>
      </c>
    </row>
    <row r="238" spans="1:14" x14ac:dyDescent="0.2">
      <c r="K238" s="4"/>
    </row>
    <row r="239" spans="1:14" x14ac:dyDescent="0.2">
      <c r="A239" t="s">
        <v>209</v>
      </c>
      <c r="B239">
        <v>64.781000000000006</v>
      </c>
      <c r="C239">
        <v>-141.114</v>
      </c>
      <c r="D239">
        <v>69</v>
      </c>
      <c r="E239">
        <v>115</v>
      </c>
      <c r="F239">
        <v>35</v>
      </c>
      <c r="G239">
        <v>68</v>
      </c>
      <c r="H239" t="s">
        <v>78</v>
      </c>
      <c r="I239">
        <v>0.4</v>
      </c>
      <c r="J239" t="s">
        <v>206</v>
      </c>
      <c r="K239" s="8">
        <v>42649</v>
      </c>
      <c r="N239" t="s">
        <v>729</v>
      </c>
    </row>
    <row r="240" spans="1:14" x14ac:dyDescent="0.2">
      <c r="K240" s="4"/>
    </row>
    <row r="241" spans="1:14" s="10" customFormat="1" x14ac:dyDescent="0.2">
      <c r="A241" s="10" t="s">
        <v>210</v>
      </c>
      <c r="B241" s="10">
        <v>69.790000000000006</v>
      </c>
      <c r="C241" s="10">
        <v>-155.501</v>
      </c>
      <c r="E241" s="10">
        <v>0</v>
      </c>
      <c r="F241" s="10">
        <v>0</v>
      </c>
      <c r="G241" s="10">
        <v>0</v>
      </c>
      <c r="H241" s="10" t="s">
        <v>55</v>
      </c>
      <c r="I241" s="10">
        <v>0.03</v>
      </c>
      <c r="J241" s="10" t="s">
        <v>211</v>
      </c>
      <c r="K241" s="8">
        <v>32082</v>
      </c>
    </row>
    <row r="242" spans="1:14" x14ac:dyDescent="0.2">
      <c r="K242" s="4"/>
    </row>
    <row r="243" spans="1:14" x14ac:dyDescent="0.2">
      <c r="A243" t="s">
        <v>212</v>
      </c>
      <c r="B243">
        <v>64.671999999999997</v>
      </c>
      <c r="C243">
        <v>-147.08000000000001</v>
      </c>
      <c r="D243">
        <f>2867+619</f>
        <v>3486</v>
      </c>
      <c r="E243">
        <v>2896</v>
      </c>
      <c r="F243">
        <v>6000</v>
      </c>
      <c r="G243">
        <v>2000</v>
      </c>
      <c r="H243" t="s">
        <v>213</v>
      </c>
      <c r="I243">
        <v>6.38</v>
      </c>
      <c r="J243" t="s">
        <v>379</v>
      </c>
      <c r="K243" s="4">
        <v>42649</v>
      </c>
      <c r="N243" t="s">
        <v>380</v>
      </c>
    </row>
    <row r="244" spans="1:14" x14ac:dyDescent="0.2">
      <c r="K244" s="4"/>
      <c r="N244" t="s">
        <v>381</v>
      </c>
    </row>
    <row r="245" spans="1:14" x14ac:dyDescent="0.2">
      <c r="A245" t="s">
        <v>382</v>
      </c>
      <c r="B245">
        <v>67.317999999999998</v>
      </c>
      <c r="C245">
        <v>-150.185</v>
      </c>
      <c r="D245">
        <v>1</v>
      </c>
      <c r="E245">
        <v>1</v>
      </c>
      <c r="F245">
        <v>1</v>
      </c>
      <c r="G245">
        <v>1</v>
      </c>
      <c r="H245" t="s">
        <v>55</v>
      </c>
      <c r="I245">
        <v>0.1</v>
      </c>
      <c r="J245" t="s">
        <v>527</v>
      </c>
      <c r="K245" s="4">
        <v>32478</v>
      </c>
    </row>
    <row r="246" spans="1:14" x14ac:dyDescent="0.2">
      <c r="K246" s="4"/>
    </row>
    <row r="247" spans="1:14" x14ac:dyDescent="0.2">
      <c r="A247" t="s">
        <v>383</v>
      </c>
      <c r="B247">
        <v>70.882999999999996</v>
      </c>
      <c r="C247">
        <v>-152.583</v>
      </c>
      <c r="D247">
        <v>1</v>
      </c>
      <c r="E247">
        <v>1</v>
      </c>
      <c r="F247">
        <v>1</v>
      </c>
      <c r="G247">
        <v>1</v>
      </c>
      <c r="H247" t="s">
        <v>55</v>
      </c>
      <c r="I247">
        <v>0.25</v>
      </c>
      <c r="J247" t="s">
        <v>384</v>
      </c>
      <c r="K247" s="4">
        <v>31990</v>
      </c>
    </row>
    <row r="248" spans="1:14" x14ac:dyDescent="0.2">
      <c r="K248" s="4"/>
    </row>
    <row r="249" spans="1:14" x14ac:dyDescent="0.2">
      <c r="A249" t="s">
        <v>385</v>
      </c>
      <c r="B249">
        <v>65.174000000000007</v>
      </c>
      <c r="C249">
        <v>-150.21700000000001</v>
      </c>
      <c r="D249">
        <v>42</v>
      </c>
      <c r="E249">
        <v>8</v>
      </c>
      <c r="F249">
        <v>5</v>
      </c>
      <c r="G249">
        <v>5</v>
      </c>
      <c r="H249" t="s">
        <v>55</v>
      </c>
      <c r="I249">
        <v>0.7</v>
      </c>
      <c r="J249" t="s">
        <v>386</v>
      </c>
      <c r="K249" s="8">
        <v>42649</v>
      </c>
      <c r="N249" t="s">
        <v>734</v>
      </c>
    </row>
    <row r="250" spans="1:14" x14ac:dyDescent="0.2">
      <c r="K250" s="4"/>
    </row>
    <row r="251" spans="1:14" x14ac:dyDescent="0.2">
      <c r="A251" t="s">
        <v>387</v>
      </c>
      <c r="B251">
        <v>66.924999999999997</v>
      </c>
      <c r="C251">
        <v>-151.505</v>
      </c>
      <c r="D251">
        <v>8</v>
      </c>
      <c r="E251">
        <v>13</v>
      </c>
      <c r="F251">
        <v>71</v>
      </c>
      <c r="G251">
        <v>71</v>
      </c>
      <c r="H251" t="s">
        <v>91</v>
      </c>
      <c r="I251">
        <v>0.25</v>
      </c>
      <c r="J251" t="s">
        <v>388</v>
      </c>
      <c r="K251" s="8">
        <v>42649</v>
      </c>
      <c r="N251" t="s">
        <v>730</v>
      </c>
    </row>
    <row r="252" spans="1:14" x14ac:dyDescent="0.2">
      <c r="K252" s="4"/>
    </row>
    <row r="253" spans="1:14" s="15" customFormat="1" x14ac:dyDescent="0.2">
      <c r="A253" s="15" t="s">
        <v>389</v>
      </c>
      <c r="B253" s="15">
        <v>65.048000000000002</v>
      </c>
      <c r="C253" s="15">
        <v>-147.15199999999999</v>
      </c>
      <c r="D253" s="15">
        <v>15</v>
      </c>
      <c r="E253" s="15">
        <v>10</v>
      </c>
      <c r="F253" s="15">
        <v>5</v>
      </c>
      <c r="G253" s="15">
        <v>5</v>
      </c>
      <c r="H253" s="15" t="s">
        <v>55</v>
      </c>
      <c r="I253" s="15">
        <v>0.3</v>
      </c>
      <c r="J253" s="15" t="s">
        <v>116</v>
      </c>
      <c r="K253" s="16">
        <v>42675</v>
      </c>
      <c r="N253" s="15" t="s">
        <v>705</v>
      </c>
    </row>
    <row r="254" spans="1:14" x14ac:dyDescent="0.2">
      <c r="K254" s="4"/>
    </row>
    <row r="255" spans="1:14" x14ac:dyDescent="0.2">
      <c r="A255" t="s">
        <v>226</v>
      </c>
      <c r="B255">
        <v>64.832999999999998</v>
      </c>
      <c r="C255">
        <v>-147.727</v>
      </c>
      <c r="D255">
        <f>6204+12990+2529+32116+4840+3691+517+6776</f>
        <v>69663</v>
      </c>
      <c r="E255">
        <v>84864</v>
      </c>
      <c r="F255">
        <v>76264</v>
      </c>
      <c r="G255">
        <v>68000</v>
      </c>
      <c r="H255" t="s">
        <v>225</v>
      </c>
      <c r="I255">
        <v>14.35</v>
      </c>
      <c r="J255" t="s">
        <v>227</v>
      </c>
      <c r="K255" s="4">
        <v>42649</v>
      </c>
      <c r="N255" t="s">
        <v>228</v>
      </c>
    </row>
    <row r="256" spans="1:14" x14ac:dyDescent="0.2">
      <c r="K256" s="4"/>
    </row>
    <row r="257" spans="1:14" x14ac:dyDescent="0.2">
      <c r="A257" t="s">
        <v>229</v>
      </c>
      <c r="B257">
        <v>64.055000000000007</v>
      </c>
      <c r="C257">
        <v>-155.57300000000001</v>
      </c>
      <c r="D257">
        <v>0</v>
      </c>
      <c r="E257">
        <v>0</v>
      </c>
      <c r="F257">
        <v>4</v>
      </c>
      <c r="G257">
        <v>6</v>
      </c>
      <c r="H257" t="s">
        <v>55</v>
      </c>
      <c r="I257">
        <v>0.15</v>
      </c>
      <c r="J257" t="s">
        <v>230</v>
      </c>
      <c r="K257" s="4">
        <v>42649</v>
      </c>
      <c r="N257" t="s">
        <v>729</v>
      </c>
    </row>
    <row r="258" spans="1:14" x14ac:dyDescent="0.2">
      <c r="K258" s="4"/>
    </row>
    <row r="259" spans="1:14" x14ac:dyDescent="0.2">
      <c r="A259" t="s">
        <v>231</v>
      </c>
      <c r="B259">
        <v>65.808000000000007</v>
      </c>
      <c r="C259">
        <v>-154.80000000000001</v>
      </c>
      <c r="D259">
        <v>5</v>
      </c>
      <c r="E259">
        <v>5</v>
      </c>
      <c r="F259">
        <v>5</v>
      </c>
      <c r="G259">
        <v>5</v>
      </c>
      <c r="H259" t="s">
        <v>55</v>
      </c>
      <c r="I259">
        <v>0.1</v>
      </c>
      <c r="J259" t="s">
        <v>232</v>
      </c>
      <c r="K259" s="4">
        <v>32082</v>
      </c>
    </row>
    <row r="260" spans="1:14" x14ac:dyDescent="0.2">
      <c r="K260" s="4"/>
    </row>
    <row r="261" spans="1:14" x14ac:dyDescent="0.2">
      <c r="A261" t="s">
        <v>233</v>
      </c>
      <c r="B261">
        <v>64.989999999999995</v>
      </c>
      <c r="C261">
        <v>-142.44999999999999</v>
      </c>
      <c r="D261">
        <v>5</v>
      </c>
      <c r="E261">
        <v>5</v>
      </c>
      <c r="F261">
        <v>5</v>
      </c>
      <c r="G261">
        <v>5</v>
      </c>
      <c r="H261" t="s">
        <v>55</v>
      </c>
      <c r="I261">
        <v>0.6</v>
      </c>
      <c r="J261" t="s">
        <v>234</v>
      </c>
      <c r="K261" s="4">
        <v>31809</v>
      </c>
    </row>
    <row r="262" spans="1:14" x14ac:dyDescent="0.2">
      <c r="K262" s="4"/>
    </row>
    <row r="263" spans="1:14" x14ac:dyDescent="0.2">
      <c r="A263" t="s">
        <v>235</v>
      </c>
      <c r="B263">
        <v>63.988</v>
      </c>
      <c r="C263">
        <v>-145.72200000000001</v>
      </c>
      <c r="D263">
        <v>539</v>
      </c>
      <c r="E263">
        <v>539</v>
      </c>
      <c r="F263">
        <v>1635</v>
      </c>
      <c r="G263">
        <v>461</v>
      </c>
      <c r="H263" t="s">
        <v>222</v>
      </c>
      <c r="I263">
        <v>2</v>
      </c>
      <c r="J263" t="s">
        <v>236</v>
      </c>
      <c r="K263" s="4">
        <v>42649</v>
      </c>
      <c r="N263" t="s">
        <v>669</v>
      </c>
    </row>
    <row r="264" spans="1:14" x14ac:dyDescent="0.2">
      <c r="K264" s="4"/>
    </row>
    <row r="265" spans="1:14" x14ac:dyDescent="0.2">
      <c r="A265" t="s">
        <v>237</v>
      </c>
      <c r="B265">
        <v>66.566999999999993</v>
      </c>
      <c r="C265">
        <v>-145.244</v>
      </c>
      <c r="D265">
        <v>564</v>
      </c>
      <c r="E265">
        <v>585</v>
      </c>
      <c r="F265">
        <v>520</v>
      </c>
      <c r="G265">
        <v>595</v>
      </c>
      <c r="H265" t="s">
        <v>91</v>
      </c>
      <c r="I265">
        <v>1.9</v>
      </c>
      <c r="J265" t="s">
        <v>238</v>
      </c>
      <c r="K265" s="4">
        <v>42649</v>
      </c>
      <c r="N265" t="s">
        <v>729</v>
      </c>
    </row>
    <row r="266" spans="1:14" x14ac:dyDescent="0.2">
      <c r="K266" s="4"/>
    </row>
    <row r="267" spans="1:14" x14ac:dyDescent="0.2">
      <c r="A267" t="s">
        <v>79</v>
      </c>
      <c r="B267">
        <v>64.959999999999994</v>
      </c>
      <c r="C267">
        <v>-147.61699999999999</v>
      </c>
      <c r="D267">
        <v>427</v>
      </c>
      <c r="E267">
        <v>390</v>
      </c>
      <c r="F267" t="s">
        <v>33</v>
      </c>
      <c r="J267" t="s">
        <v>80</v>
      </c>
      <c r="K267" s="4">
        <v>42654</v>
      </c>
      <c r="N267" t="s">
        <v>735</v>
      </c>
    </row>
    <row r="268" spans="1:14" x14ac:dyDescent="0.2">
      <c r="K268" s="4"/>
    </row>
    <row r="269" spans="1:14" x14ac:dyDescent="0.2">
      <c r="A269" t="s">
        <v>239</v>
      </c>
      <c r="B269">
        <v>69.789000000000001</v>
      </c>
      <c r="C269">
        <v>-148.50200000000001</v>
      </c>
      <c r="D269">
        <v>1</v>
      </c>
      <c r="E269">
        <v>1</v>
      </c>
      <c r="F269">
        <v>1</v>
      </c>
      <c r="G269">
        <v>1</v>
      </c>
      <c r="H269" t="s">
        <v>55</v>
      </c>
      <c r="I269">
        <v>0.1</v>
      </c>
      <c r="J269" t="s">
        <v>240</v>
      </c>
      <c r="K269" s="4">
        <v>39022</v>
      </c>
      <c r="N269" t="s">
        <v>59</v>
      </c>
    </row>
    <row r="270" spans="1:14" x14ac:dyDescent="0.2">
      <c r="K270" s="4"/>
    </row>
    <row r="271" spans="1:14" x14ac:dyDescent="0.2">
      <c r="A271" t="s">
        <v>241</v>
      </c>
      <c r="B271">
        <v>64.747</v>
      </c>
      <c r="C271">
        <v>-156.85</v>
      </c>
      <c r="D271">
        <v>20</v>
      </c>
      <c r="E271">
        <v>350</v>
      </c>
      <c r="F271">
        <v>10</v>
      </c>
      <c r="G271">
        <v>20</v>
      </c>
      <c r="H271" t="s">
        <v>242</v>
      </c>
      <c r="I271">
        <v>0.8</v>
      </c>
      <c r="J271" t="s">
        <v>160</v>
      </c>
      <c r="K271" s="4">
        <v>42654</v>
      </c>
      <c r="N271" t="s">
        <v>42</v>
      </c>
    </row>
    <row r="272" spans="1:14" x14ac:dyDescent="0.2">
      <c r="K272" s="4"/>
    </row>
    <row r="273" spans="1:14" x14ac:dyDescent="0.2">
      <c r="A273" t="s">
        <v>244</v>
      </c>
      <c r="B273">
        <v>64.738</v>
      </c>
      <c r="C273">
        <v>-156.93299999999999</v>
      </c>
      <c r="D273">
        <v>454</v>
      </c>
      <c r="E273">
        <v>564</v>
      </c>
      <c r="F273">
        <v>599</v>
      </c>
      <c r="G273">
        <v>599</v>
      </c>
      <c r="H273" t="s">
        <v>91</v>
      </c>
      <c r="I273">
        <v>1.3</v>
      </c>
      <c r="J273" t="s">
        <v>160</v>
      </c>
      <c r="K273" s="4">
        <v>40462</v>
      </c>
      <c r="N273" t="s">
        <v>740</v>
      </c>
    </row>
    <row r="274" spans="1:14" x14ac:dyDescent="0.2">
      <c r="K274" s="4"/>
    </row>
    <row r="275" spans="1:14" s="10" customFormat="1" x14ac:dyDescent="0.2">
      <c r="A275" s="10" t="s">
        <v>246</v>
      </c>
      <c r="B275" s="10">
        <v>63.762999999999998</v>
      </c>
      <c r="C275" s="10">
        <v>-144.69300000000001</v>
      </c>
      <c r="D275" s="10">
        <v>5</v>
      </c>
      <c r="E275" s="10">
        <v>5</v>
      </c>
      <c r="F275" s="10">
        <v>5</v>
      </c>
      <c r="G275" s="10">
        <v>5</v>
      </c>
      <c r="H275" s="10" t="s">
        <v>55</v>
      </c>
      <c r="I275" s="10">
        <v>0.15</v>
      </c>
      <c r="J275" s="10" t="s">
        <v>247</v>
      </c>
      <c r="K275" s="8">
        <v>31990</v>
      </c>
    </row>
    <row r="276" spans="1:14" x14ac:dyDescent="0.2">
      <c r="K276" s="4"/>
    </row>
    <row r="277" spans="1:14" x14ac:dyDescent="0.2">
      <c r="A277" t="s">
        <v>248</v>
      </c>
      <c r="B277">
        <v>63.314</v>
      </c>
      <c r="C277">
        <v>-143</v>
      </c>
      <c r="D277">
        <v>20</v>
      </c>
      <c r="E277">
        <v>20</v>
      </c>
      <c r="F277">
        <v>10</v>
      </c>
      <c r="G277">
        <v>20</v>
      </c>
      <c r="H277" t="s">
        <v>55</v>
      </c>
      <c r="I277">
        <v>0.24</v>
      </c>
      <c r="J277" t="s">
        <v>249</v>
      </c>
      <c r="K277" s="4">
        <v>38869</v>
      </c>
    </row>
    <row r="278" spans="1:14" x14ac:dyDescent="0.2">
      <c r="K278" s="4"/>
    </row>
    <row r="279" spans="1:14" x14ac:dyDescent="0.2">
      <c r="A279" t="s">
        <v>250</v>
      </c>
      <c r="B279">
        <v>66.975999999999999</v>
      </c>
      <c r="C279">
        <v>-150.625</v>
      </c>
      <c r="D279">
        <v>1</v>
      </c>
      <c r="E279">
        <v>1</v>
      </c>
      <c r="F279">
        <v>1</v>
      </c>
      <c r="G279">
        <v>1</v>
      </c>
      <c r="H279" t="s">
        <v>96</v>
      </c>
      <c r="I279">
        <v>0.1</v>
      </c>
      <c r="J279" t="s">
        <v>208</v>
      </c>
      <c r="K279" s="4">
        <v>32478</v>
      </c>
    </row>
    <row r="280" spans="1:14" x14ac:dyDescent="0.2">
      <c r="K280" s="4"/>
    </row>
    <row r="281" spans="1:14" x14ac:dyDescent="0.2">
      <c r="A281" s="1" t="s">
        <v>251</v>
      </c>
      <c r="B281">
        <v>69.66</v>
      </c>
      <c r="C281">
        <v>-141.25</v>
      </c>
      <c r="D281">
        <v>0</v>
      </c>
      <c r="E281">
        <v>0</v>
      </c>
      <c r="F281">
        <v>0</v>
      </c>
      <c r="G281">
        <v>0</v>
      </c>
      <c r="H281" t="s">
        <v>55</v>
      </c>
      <c r="I281">
        <v>0.2</v>
      </c>
      <c r="J281" t="s">
        <v>252</v>
      </c>
      <c r="K281" s="4">
        <v>31809</v>
      </c>
    </row>
    <row r="282" spans="1:14" x14ac:dyDescent="0.2">
      <c r="K282" s="4"/>
    </row>
    <row r="283" spans="1:14" x14ac:dyDescent="0.2">
      <c r="A283" t="s">
        <v>253</v>
      </c>
      <c r="B283">
        <v>67.5</v>
      </c>
      <c r="C283">
        <v>-147.83000000000001</v>
      </c>
      <c r="D283">
        <v>4</v>
      </c>
      <c r="E283">
        <v>4</v>
      </c>
      <c r="F283">
        <v>4</v>
      </c>
      <c r="G283">
        <v>4</v>
      </c>
      <c r="H283" t="s">
        <v>55</v>
      </c>
      <c r="I283">
        <v>0.15</v>
      </c>
      <c r="J283" t="s">
        <v>149</v>
      </c>
      <c r="K283" s="4">
        <v>40462</v>
      </c>
      <c r="N283" t="s">
        <v>736</v>
      </c>
    </row>
    <row r="284" spans="1:14" x14ac:dyDescent="0.2">
      <c r="K284" s="4"/>
    </row>
    <row r="285" spans="1:14" x14ac:dyDescent="0.2">
      <c r="A285" t="s">
        <v>254</v>
      </c>
      <c r="B285">
        <v>65.197999999999993</v>
      </c>
      <c r="C285">
        <v>-152.96299999999999</v>
      </c>
      <c r="D285">
        <v>28</v>
      </c>
      <c r="E285">
        <v>40</v>
      </c>
      <c r="F285">
        <v>30</v>
      </c>
      <c r="G285">
        <v>30</v>
      </c>
      <c r="H285" t="s">
        <v>222</v>
      </c>
      <c r="I285">
        <v>0.25</v>
      </c>
      <c r="J285" t="s">
        <v>255</v>
      </c>
      <c r="K285" s="4">
        <v>40462</v>
      </c>
      <c r="N285" t="s">
        <v>737</v>
      </c>
    </row>
    <row r="286" spans="1:14" x14ac:dyDescent="0.2">
      <c r="K286" s="4"/>
    </row>
    <row r="287" spans="1:14" x14ac:dyDescent="0.2">
      <c r="A287" t="s">
        <v>256</v>
      </c>
      <c r="B287">
        <v>64.656999999999996</v>
      </c>
      <c r="C287">
        <v>-141.30799999999999</v>
      </c>
      <c r="D287">
        <v>1</v>
      </c>
      <c r="E287">
        <v>1</v>
      </c>
      <c r="F287">
        <v>1</v>
      </c>
      <c r="G287">
        <v>1</v>
      </c>
      <c r="H287" t="s">
        <v>55</v>
      </c>
      <c r="I287">
        <v>0.1</v>
      </c>
      <c r="J287" t="s">
        <v>416</v>
      </c>
      <c r="K287" s="4">
        <v>31990</v>
      </c>
    </row>
    <row r="288" spans="1:14" x14ac:dyDescent="0.2">
      <c r="K288" s="4"/>
    </row>
    <row r="289" spans="1:14" x14ac:dyDescent="0.2">
      <c r="A289" t="s">
        <v>417</v>
      </c>
      <c r="B289">
        <v>69.433000000000007</v>
      </c>
      <c r="C289">
        <v>-151.47200000000001</v>
      </c>
      <c r="D289">
        <v>0</v>
      </c>
      <c r="E289">
        <v>5</v>
      </c>
      <c r="F289">
        <v>5</v>
      </c>
      <c r="G289">
        <v>0</v>
      </c>
      <c r="H289" t="s">
        <v>55</v>
      </c>
      <c r="I289">
        <v>0.4</v>
      </c>
      <c r="J289" t="s">
        <v>418</v>
      </c>
      <c r="K289" s="4">
        <v>31990</v>
      </c>
    </row>
    <row r="290" spans="1:14" x14ac:dyDescent="0.2">
      <c r="K290" s="4"/>
    </row>
    <row r="291" spans="1:14" x14ac:dyDescent="0.2">
      <c r="A291" t="s">
        <v>419</v>
      </c>
      <c r="B291">
        <v>67.405000000000001</v>
      </c>
      <c r="C291">
        <v>-150.02199999999999</v>
      </c>
      <c r="D291">
        <v>5</v>
      </c>
      <c r="E291">
        <v>8</v>
      </c>
      <c r="F291">
        <v>5</v>
      </c>
      <c r="G291">
        <v>5</v>
      </c>
      <c r="H291" t="s">
        <v>55</v>
      </c>
      <c r="I291">
        <v>0.4</v>
      </c>
      <c r="J291" t="s">
        <v>360</v>
      </c>
      <c r="K291" s="4">
        <v>40360</v>
      </c>
      <c r="N291" t="s">
        <v>43</v>
      </c>
    </row>
    <row r="292" spans="1:14" x14ac:dyDescent="0.2">
      <c r="K292" s="4"/>
    </row>
    <row r="293" spans="1:14" s="10" customFormat="1" x14ac:dyDescent="0.2">
      <c r="A293" s="10" t="s">
        <v>420</v>
      </c>
      <c r="B293" s="10">
        <v>64.424999999999997</v>
      </c>
      <c r="C293" s="10">
        <v>-146.85400000000001</v>
      </c>
      <c r="E293" s="10">
        <v>287</v>
      </c>
      <c r="F293" s="10">
        <v>100</v>
      </c>
      <c r="G293" s="10">
        <v>216</v>
      </c>
      <c r="H293" s="10" t="s">
        <v>55</v>
      </c>
      <c r="I293" s="10">
        <v>2.2999999999999998</v>
      </c>
      <c r="J293" s="10" t="s">
        <v>433</v>
      </c>
      <c r="K293" s="8">
        <v>40360</v>
      </c>
      <c r="N293" s="10" t="s">
        <v>741</v>
      </c>
    </row>
    <row r="294" spans="1:14" s="10" customFormat="1" x14ac:dyDescent="0.2">
      <c r="K294" s="8"/>
    </row>
    <row r="295" spans="1:14" s="15" customFormat="1" x14ac:dyDescent="0.2">
      <c r="A295" s="15" t="s">
        <v>706</v>
      </c>
      <c r="B295" s="15">
        <v>65.128299999999996</v>
      </c>
      <c r="C295" s="15">
        <v>-147.57499999999999</v>
      </c>
      <c r="D295" s="15">
        <v>34</v>
      </c>
      <c r="G295" s="15">
        <v>1</v>
      </c>
      <c r="I295" s="15">
        <v>1</v>
      </c>
      <c r="J295" s="15" t="s">
        <v>272</v>
      </c>
      <c r="K295" s="16">
        <v>42675</v>
      </c>
      <c r="N295" s="15" t="s">
        <v>710</v>
      </c>
    </row>
    <row r="296" spans="1:14" s="10" customFormat="1" x14ac:dyDescent="0.2">
      <c r="K296" s="8"/>
    </row>
    <row r="297" spans="1:14" s="15" customFormat="1" x14ac:dyDescent="0.2">
      <c r="A297" s="15" t="s">
        <v>707</v>
      </c>
      <c r="B297" s="15">
        <v>65.116</v>
      </c>
      <c r="C297" s="15">
        <v>-147.68600000000001</v>
      </c>
      <c r="D297" s="15">
        <v>56</v>
      </c>
      <c r="J297" s="15" t="s">
        <v>272</v>
      </c>
      <c r="K297" s="16">
        <v>42675</v>
      </c>
      <c r="N297" s="15" t="s">
        <v>709</v>
      </c>
    </row>
    <row r="298" spans="1:14" x14ac:dyDescent="0.2">
      <c r="K298" s="4"/>
    </row>
    <row r="299" spans="1:14" s="15" customFormat="1" x14ac:dyDescent="0.2">
      <c r="A299" s="15" t="s">
        <v>708</v>
      </c>
      <c r="B299" s="15">
        <v>65.117999999999995</v>
      </c>
      <c r="C299" s="15">
        <v>-147.63499999999999</v>
      </c>
      <c r="D299" s="15">
        <v>96</v>
      </c>
      <c r="E299" s="15" t="s">
        <v>33</v>
      </c>
      <c r="F299" s="15">
        <v>20</v>
      </c>
      <c r="G299" s="15">
        <v>45</v>
      </c>
      <c r="H299" s="15" t="s">
        <v>55</v>
      </c>
      <c r="I299" s="15">
        <v>1</v>
      </c>
      <c r="J299" s="15" t="s">
        <v>272</v>
      </c>
      <c r="K299" s="16">
        <v>42675</v>
      </c>
      <c r="N299" s="15" t="s">
        <v>710</v>
      </c>
    </row>
    <row r="300" spans="1:14" x14ac:dyDescent="0.2">
      <c r="K300" s="4"/>
    </row>
    <row r="301" spans="1:14" x14ac:dyDescent="0.2">
      <c r="A301" t="s">
        <v>422</v>
      </c>
      <c r="B301">
        <v>63.966999999999999</v>
      </c>
      <c r="C301">
        <v>-144.71700000000001</v>
      </c>
      <c r="D301">
        <v>6</v>
      </c>
      <c r="E301">
        <v>10</v>
      </c>
      <c r="F301">
        <v>37</v>
      </c>
      <c r="G301">
        <v>37</v>
      </c>
      <c r="H301" t="s">
        <v>91</v>
      </c>
      <c r="I301">
        <v>0.71</v>
      </c>
      <c r="J301" t="s">
        <v>247</v>
      </c>
      <c r="K301" s="4">
        <v>40462</v>
      </c>
      <c r="N301" t="s">
        <v>729</v>
      </c>
    </row>
    <row r="302" spans="1:14" x14ac:dyDescent="0.2">
      <c r="K302" s="4"/>
      <c r="N302" t="s">
        <v>742</v>
      </c>
    </row>
    <row r="303" spans="1:14" x14ac:dyDescent="0.2">
      <c r="A303" t="s">
        <v>423</v>
      </c>
      <c r="B303">
        <v>65.567999999999998</v>
      </c>
      <c r="C303">
        <v>-148.39099999999999</v>
      </c>
      <c r="D303">
        <v>8</v>
      </c>
      <c r="E303">
        <v>8</v>
      </c>
      <c r="F303">
        <v>5</v>
      </c>
      <c r="G303">
        <v>5</v>
      </c>
      <c r="H303" t="s">
        <v>55</v>
      </c>
      <c r="I303">
        <v>0.1</v>
      </c>
      <c r="J303" t="s">
        <v>64</v>
      </c>
      <c r="K303" s="4">
        <v>40360</v>
      </c>
      <c r="N303" t="s">
        <v>44</v>
      </c>
    </row>
    <row r="304" spans="1:14" x14ac:dyDescent="0.2">
      <c r="K304" s="4"/>
    </row>
    <row r="305" spans="1:14" x14ac:dyDescent="0.2">
      <c r="A305" t="s">
        <v>424</v>
      </c>
      <c r="B305">
        <v>65.021000000000001</v>
      </c>
      <c r="C305">
        <v>-147.63999999999999</v>
      </c>
      <c r="D305">
        <v>23</v>
      </c>
      <c r="E305">
        <v>23</v>
      </c>
      <c r="F305">
        <v>10</v>
      </c>
      <c r="G305">
        <v>10</v>
      </c>
      <c r="H305" t="s">
        <v>55</v>
      </c>
      <c r="I305">
        <v>0.73</v>
      </c>
      <c r="J305" t="s">
        <v>272</v>
      </c>
      <c r="K305" s="4">
        <v>40360</v>
      </c>
      <c r="N305" t="s">
        <v>45</v>
      </c>
    </row>
    <row r="306" spans="1:14" x14ac:dyDescent="0.2">
      <c r="K306" s="4"/>
    </row>
    <row r="307" spans="1:14" x14ac:dyDescent="0.2">
      <c r="A307" t="s">
        <v>425</v>
      </c>
      <c r="B307">
        <v>66</v>
      </c>
      <c r="C307">
        <v>-155.47999999999999</v>
      </c>
      <c r="D307">
        <v>10</v>
      </c>
      <c r="E307">
        <v>10</v>
      </c>
      <c r="F307">
        <v>10</v>
      </c>
      <c r="G307">
        <v>10</v>
      </c>
      <c r="H307" t="s">
        <v>55</v>
      </c>
      <c r="I307">
        <v>0.1</v>
      </c>
      <c r="J307" t="s">
        <v>426</v>
      </c>
      <c r="K307" s="4">
        <v>40360</v>
      </c>
      <c r="N307" t="s">
        <v>46</v>
      </c>
    </row>
    <row r="308" spans="1:14" x14ac:dyDescent="0.2">
      <c r="K308" s="4"/>
    </row>
    <row r="309" spans="1:14" x14ac:dyDescent="0.2">
      <c r="A309" t="s">
        <v>427</v>
      </c>
      <c r="B309">
        <v>66.192999999999998</v>
      </c>
      <c r="C309">
        <v>-155.71</v>
      </c>
      <c r="D309">
        <v>10</v>
      </c>
      <c r="E309">
        <v>10</v>
      </c>
      <c r="F309">
        <v>10</v>
      </c>
      <c r="G309">
        <v>10</v>
      </c>
      <c r="H309" t="s">
        <v>55</v>
      </c>
      <c r="I309">
        <v>0.1</v>
      </c>
      <c r="J309" t="s">
        <v>426</v>
      </c>
      <c r="K309" s="4">
        <v>32082</v>
      </c>
    </row>
    <row r="310" spans="1:14" x14ac:dyDescent="0.2">
      <c r="K310" s="4"/>
    </row>
    <row r="311" spans="1:14" x14ac:dyDescent="0.2">
      <c r="A311" t="s">
        <v>428</v>
      </c>
      <c r="B311">
        <v>66.05</v>
      </c>
      <c r="C311">
        <v>-154.26</v>
      </c>
      <c r="D311">
        <v>89</v>
      </c>
      <c r="E311">
        <v>79</v>
      </c>
      <c r="F311">
        <v>69</v>
      </c>
      <c r="G311">
        <v>69</v>
      </c>
      <c r="H311" t="s">
        <v>91</v>
      </c>
      <c r="I311">
        <v>0.25</v>
      </c>
      <c r="J311" t="s">
        <v>428</v>
      </c>
      <c r="K311" s="4">
        <v>40462</v>
      </c>
      <c r="N311" t="s">
        <v>729</v>
      </c>
    </row>
    <row r="312" spans="1:14" x14ac:dyDescent="0.2">
      <c r="K312" s="4"/>
    </row>
    <row r="313" spans="1:14" x14ac:dyDescent="0.2">
      <c r="A313" t="s">
        <v>430</v>
      </c>
      <c r="B313">
        <v>65.697000000000003</v>
      </c>
      <c r="C313">
        <v>-156.38999999999999</v>
      </c>
      <c r="D313">
        <v>326</v>
      </c>
      <c r="E313">
        <v>265</v>
      </c>
      <c r="F313">
        <v>257</v>
      </c>
      <c r="G313">
        <v>278</v>
      </c>
      <c r="H313" t="s">
        <v>91</v>
      </c>
      <c r="I313">
        <v>1</v>
      </c>
      <c r="J313" t="s">
        <v>431</v>
      </c>
      <c r="K313" s="4">
        <v>40462</v>
      </c>
      <c r="N313" t="s">
        <v>729</v>
      </c>
    </row>
    <row r="314" spans="1:14" x14ac:dyDescent="0.2">
      <c r="K314" s="4"/>
    </row>
    <row r="315" spans="1:14" x14ac:dyDescent="0.2">
      <c r="A315" t="s">
        <v>612</v>
      </c>
      <c r="B315">
        <v>66.075000000000003</v>
      </c>
      <c r="C315">
        <v>-153.81</v>
      </c>
      <c r="D315" t="s">
        <v>738</v>
      </c>
      <c r="E315">
        <v>10</v>
      </c>
      <c r="F315">
        <v>10</v>
      </c>
      <c r="G315">
        <v>10</v>
      </c>
      <c r="H315" t="s">
        <v>55</v>
      </c>
      <c r="I315">
        <v>0.2</v>
      </c>
      <c r="J315" t="s">
        <v>426</v>
      </c>
      <c r="K315" s="4">
        <v>32082</v>
      </c>
    </row>
    <row r="316" spans="1:14" x14ac:dyDescent="0.2">
      <c r="K316" s="4"/>
    </row>
    <row r="317" spans="1:14" x14ac:dyDescent="0.2">
      <c r="A317" t="s">
        <v>613</v>
      </c>
      <c r="B317">
        <v>68.481999999999999</v>
      </c>
      <c r="C317">
        <v>-155.68100000000001</v>
      </c>
      <c r="D317">
        <v>2</v>
      </c>
      <c r="E317">
        <v>2</v>
      </c>
      <c r="F317">
        <v>2</v>
      </c>
      <c r="G317">
        <v>2</v>
      </c>
      <c r="H317" t="s">
        <v>222</v>
      </c>
      <c r="I317">
        <v>0.03</v>
      </c>
      <c r="J317" t="s">
        <v>614</v>
      </c>
      <c r="K317" s="4">
        <v>40118</v>
      </c>
      <c r="N317" t="s">
        <v>615</v>
      </c>
    </row>
    <row r="318" spans="1:14" x14ac:dyDescent="0.2">
      <c r="K318" s="4"/>
    </row>
    <row r="319" spans="1:14" x14ac:dyDescent="0.2">
      <c r="A319" t="s">
        <v>616</v>
      </c>
      <c r="B319">
        <v>64.058000000000007</v>
      </c>
      <c r="C319">
        <v>-145.542</v>
      </c>
      <c r="D319">
        <v>90</v>
      </c>
      <c r="E319">
        <v>90</v>
      </c>
      <c r="F319">
        <v>50</v>
      </c>
      <c r="G319">
        <v>50</v>
      </c>
      <c r="H319" t="s">
        <v>55</v>
      </c>
      <c r="I319">
        <v>0.55000000000000004</v>
      </c>
      <c r="J319" t="s">
        <v>198</v>
      </c>
      <c r="K319" s="4">
        <v>40360</v>
      </c>
      <c r="N319" t="s">
        <v>173</v>
      </c>
    </row>
    <row r="320" spans="1:14" x14ac:dyDescent="0.2">
      <c r="K320" s="4"/>
    </row>
    <row r="321" spans="1:21" x14ac:dyDescent="0.2">
      <c r="A321" t="s">
        <v>617</v>
      </c>
      <c r="B321">
        <v>66.87</v>
      </c>
      <c r="C321">
        <v>-143.70599999999999</v>
      </c>
      <c r="D321">
        <v>1</v>
      </c>
      <c r="E321">
        <v>1</v>
      </c>
      <c r="F321">
        <v>1</v>
      </c>
      <c r="G321">
        <v>1</v>
      </c>
      <c r="H321" t="s">
        <v>55</v>
      </c>
      <c r="I321">
        <v>0.1</v>
      </c>
      <c r="J321" t="s">
        <v>618</v>
      </c>
      <c r="K321" s="4">
        <v>31990</v>
      </c>
    </row>
    <row r="322" spans="1:21" x14ac:dyDescent="0.2">
      <c r="K322" s="4"/>
    </row>
    <row r="323" spans="1:21" x14ac:dyDescent="0.2">
      <c r="A323" t="s">
        <v>619</v>
      </c>
      <c r="B323">
        <v>66.989999999999995</v>
      </c>
      <c r="C323">
        <v>-143.14400000000001</v>
      </c>
      <c r="D323">
        <v>1</v>
      </c>
      <c r="E323">
        <v>1</v>
      </c>
      <c r="F323">
        <v>1</v>
      </c>
      <c r="G323">
        <v>1</v>
      </c>
      <c r="H323" t="s">
        <v>55</v>
      </c>
      <c r="I323">
        <v>0.1</v>
      </c>
      <c r="J323" t="s">
        <v>441</v>
      </c>
      <c r="K323" s="4">
        <v>40462</v>
      </c>
      <c r="N323" t="s">
        <v>174</v>
      </c>
      <c r="U323" t="s">
        <v>743</v>
      </c>
    </row>
    <row r="324" spans="1:21" x14ac:dyDescent="0.2">
      <c r="K324" s="4"/>
    </row>
    <row r="325" spans="1:21" s="11" customFormat="1" x14ac:dyDescent="0.2">
      <c r="A325" s="11" t="s">
        <v>280</v>
      </c>
      <c r="B325" s="11">
        <v>63.701999999999998</v>
      </c>
      <c r="C325" s="11">
        <v>-144.63999999999999</v>
      </c>
      <c r="D325" s="11">
        <v>10</v>
      </c>
      <c r="E325" s="11">
        <v>10</v>
      </c>
      <c r="F325" s="11">
        <v>10</v>
      </c>
      <c r="G325" s="11">
        <v>10</v>
      </c>
      <c r="H325" s="11" t="s">
        <v>55</v>
      </c>
      <c r="I325" s="11">
        <v>0.15</v>
      </c>
      <c r="J325" s="11" t="s">
        <v>281</v>
      </c>
      <c r="K325" s="12">
        <v>40360</v>
      </c>
      <c r="N325" s="11" t="s">
        <v>176</v>
      </c>
    </row>
    <row r="326" spans="1:21" x14ac:dyDescent="0.2">
      <c r="K326" s="4"/>
    </row>
    <row r="327" spans="1:21" x14ac:dyDescent="0.2">
      <c r="A327" t="s">
        <v>282</v>
      </c>
      <c r="B327">
        <v>67.668999999999997</v>
      </c>
      <c r="C327">
        <v>-149.822</v>
      </c>
      <c r="D327">
        <v>1</v>
      </c>
      <c r="E327">
        <v>1</v>
      </c>
      <c r="F327">
        <v>1</v>
      </c>
      <c r="G327">
        <v>1</v>
      </c>
      <c r="H327" t="s">
        <v>55</v>
      </c>
      <c r="I327">
        <v>0.1</v>
      </c>
      <c r="J327" t="s">
        <v>283</v>
      </c>
      <c r="K327" s="4">
        <v>39022</v>
      </c>
      <c r="N327" t="s">
        <v>59</v>
      </c>
    </row>
    <row r="328" spans="1:21" x14ac:dyDescent="0.2">
      <c r="K328" s="4"/>
    </row>
    <row r="329" spans="1:21" x14ac:dyDescent="0.2">
      <c r="A329" t="s">
        <v>284</v>
      </c>
      <c r="B329">
        <v>70.132999999999996</v>
      </c>
      <c r="C329">
        <v>-143.69999999999999</v>
      </c>
      <c r="D329">
        <v>244</v>
      </c>
      <c r="E329">
        <v>286</v>
      </c>
      <c r="F329">
        <v>224</v>
      </c>
      <c r="G329">
        <v>293</v>
      </c>
      <c r="H329" t="s">
        <v>225</v>
      </c>
      <c r="I329">
        <v>1.7</v>
      </c>
      <c r="J329" t="s">
        <v>285</v>
      </c>
      <c r="K329" s="4">
        <v>40462</v>
      </c>
      <c r="N329" t="s">
        <v>729</v>
      </c>
    </row>
    <row r="330" spans="1:21" x14ac:dyDescent="0.2">
      <c r="K330" s="4"/>
    </row>
    <row r="331" spans="1:21" x14ac:dyDescent="0.2">
      <c r="A331" t="s">
        <v>286</v>
      </c>
      <c r="B331">
        <v>65.186000000000007</v>
      </c>
      <c r="C331">
        <v>-153.065</v>
      </c>
      <c r="D331">
        <v>25</v>
      </c>
      <c r="E331">
        <v>25</v>
      </c>
      <c r="F331">
        <v>25</v>
      </c>
      <c r="G331">
        <v>25</v>
      </c>
      <c r="H331" t="s">
        <v>55</v>
      </c>
      <c r="I331">
        <v>0.4</v>
      </c>
      <c r="J331" t="s">
        <v>287</v>
      </c>
      <c r="K331" s="4">
        <v>40118</v>
      </c>
    </row>
    <row r="332" spans="1:21" x14ac:dyDescent="0.2">
      <c r="K332" s="4"/>
    </row>
    <row r="333" spans="1:21" x14ac:dyDescent="0.2">
      <c r="A333" t="s">
        <v>288</v>
      </c>
      <c r="B333">
        <v>64.325999999999993</v>
      </c>
      <c r="C333">
        <v>-158.73099999999999</v>
      </c>
      <c r="D333">
        <v>173</v>
      </c>
      <c r="E333">
        <v>172</v>
      </c>
      <c r="F333">
        <v>202</v>
      </c>
      <c r="G333">
        <v>202</v>
      </c>
      <c r="H333" t="s">
        <v>91</v>
      </c>
      <c r="I333">
        <v>0.75</v>
      </c>
      <c r="J333" t="s">
        <v>289</v>
      </c>
      <c r="K333" s="4">
        <v>40360</v>
      </c>
      <c r="N333" t="s">
        <v>729</v>
      </c>
    </row>
    <row r="334" spans="1:21" x14ac:dyDescent="0.2">
      <c r="K334" s="4"/>
    </row>
    <row r="335" spans="1:21" s="10" customFormat="1" x14ac:dyDescent="0.2">
      <c r="A335" s="10" t="s">
        <v>290</v>
      </c>
      <c r="B335" s="10">
        <v>64.266999999999996</v>
      </c>
      <c r="C335" s="10">
        <v>-158.69999999999999</v>
      </c>
      <c r="D335" s="10">
        <v>1</v>
      </c>
      <c r="E335" s="10">
        <v>1</v>
      </c>
      <c r="F335" s="10">
        <v>1</v>
      </c>
      <c r="G335" s="10">
        <v>10</v>
      </c>
      <c r="H335" s="10" t="s">
        <v>222</v>
      </c>
      <c r="I335" s="10">
        <v>0.35</v>
      </c>
      <c r="J335" s="10" t="s">
        <v>289</v>
      </c>
      <c r="K335" s="8">
        <v>40360</v>
      </c>
      <c r="N335" s="10" t="s">
        <v>177</v>
      </c>
    </row>
    <row r="336" spans="1:21" x14ac:dyDescent="0.2">
      <c r="K336" s="4"/>
    </row>
    <row r="337" spans="1:15" x14ac:dyDescent="0.2">
      <c r="A337" t="s">
        <v>291</v>
      </c>
      <c r="B337">
        <v>70.25</v>
      </c>
      <c r="C337">
        <v>-149.69999999999999</v>
      </c>
      <c r="D337">
        <v>1000</v>
      </c>
      <c r="E337">
        <v>1000</v>
      </c>
      <c r="F337">
        <v>1000</v>
      </c>
      <c r="G337">
        <v>1000</v>
      </c>
      <c r="H337" t="s">
        <v>55</v>
      </c>
      <c r="I337">
        <v>10</v>
      </c>
      <c r="J337" t="s">
        <v>276</v>
      </c>
      <c r="K337" s="4">
        <v>32021</v>
      </c>
      <c r="N337" t="s">
        <v>744</v>
      </c>
    </row>
    <row r="338" spans="1:15" x14ac:dyDescent="0.2">
      <c r="K338" s="4"/>
    </row>
    <row r="339" spans="1:15" s="11" customFormat="1" x14ac:dyDescent="0.2">
      <c r="A339" s="11" t="s">
        <v>292</v>
      </c>
      <c r="B339" s="11">
        <v>62.970999999999997</v>
      </c>
      <c r="C339" s="11">
        <v>-141.83000000000001</v>
      </c>
      <c r="D339" s="11">
        <v>5</v>
      </c>
      <c r="F339" s="11">
        <v>10</v>
      </c>
      <c r="G339" s="11">
        <v>10</v>
      </c>
      <c r="H339" s="11" t="s">
        <v>55</v>
      </c>
      <c r="I339" s="11">
        <v>1</v>
      </c>
      <c r="J339" s="11" t="s">
        <v>293</v>
      </c>
      <c r="K339" s="12">
        <v>31990</v>
      </c>
      <c r="N339" s="11" t="s">
        <v>179</v>
      </c>
      <c r="O339" s="11" t="s">
        <v>178</v>
      </c>
    </row>
    <row r="340" spans="1:15" x14ac:dyDescent="0.2">
      <c r="K340" s="4"/>
    </row>
    <row r="341" spans="1:15" x14ac:dyDescent="0.2">
      <c r="A341" s="1" t="s">
        <v>294</v>
      </c>
      <c r="B341">
        <v>68.421000000000006</v>
      </c>
      <c r="C341">
        <v>-154.30500000000001</v>
      </c>
      <c r="D341">
        <v>0</v>
      </c>
      <c r="E341">
        <v>0</v>
      </c>
      <c r="F341">
        <v>0</v>
      </c>
      <c r="G341">
        <v>0</v>
      </c>
      <c r="H341" t="s">
        <v>55</v>
      </c>
      <c r="I341">
        <v>0.03</v>
      </c>
      <c r="J341" t="s">
        <v>614</v>
      </c>
      <c r="K341" s="4" t="s">
        <v>739</v>
      </c>
    </row>
    <row r="342" spans="1:15" x14ac:dyDescent="0.2">
      <c r="K342" s="4"/>
    </row>
    <row r="343" spans="1:15" x14ac:dyDescent="0.2">
      <c r="A343" t="s">
        <v>295</v>
      </c>
      <c r="B343">
        <v>66.459999999999994</v>
      </c>
      <c r="C343">
        <v>-153.04499999999999</v>
      </c>
      <c r="D343">
        <v>10</v>
      </c>
      <c r="E343">
        <v>10</v>
      </c>
      <c r="F343">
        <v>10</v>
      </c>
      <c r="G343">
        <v>10</v>
      </c>
      <c r="H343" t="s">
        <v>55</v>
      </c>
      <c r="I343">
        <v>0.1</v>
      </c>
      <c r="J343" t="s">
        <v>426</v>
      </c>
      <c r="K343" s="4">
        <v>40360</v>
      </c>
      <c r="N343" t="s">
        <v>180</v>
      </c>
    </row>
    <row r="344" spans="1:15" x14ac:dyDescent="0.2">
      <c r="K344" s="4"/>
    </row>
    <row r="345" spans="1:15" x14ac:dyDescent="0.2">
      <c r="A345" t="s">
        <v>296</v>
      </c>
      <c r="B345">
        <v>69.144000000000005</v>
      </c>
      <c r="C345">
        <v>-154.68899999999999</v>
      </c>
      <c r="D345">
        <v>0</v>
      </c>
      <c r="E345">
        <v>0</v>
      </c>
      <c r="F345">
        <v>0</v>
      </c>
      <c r="G345">
        <v>0</v>
      </c>
      <c r="H345" t="s">
        <v>55</v>
      </c>
      <c r="I345">
        <v>0.03</v>
      </c>
      <c r="J345" t="s">
        <v>211</v>
      </c>
      <c r="K345" s="4">
        <v>32082</v>
      </c>
    </row>
    <row r="346" spans="1:15" x14ac:dyDescent="0.2">
      <c r="K346" s="4"/>
    </row>
    <row r="347" spans="1:15" x14ac:dyDescent="0.2">
      <c r="A347" t="s">
        <v>297</v>
      </c>
      <c r="B347">
        <v>66.91</v>
      </c>
      <c r="C347">
        <v>-156.88800000000001</v>
      </c>
      <c r="D347">
        <v>148</v>
      </c>
      <c r="E347">
        <v>122</v>
      </c>
      <c r="F347">
        <v>109</v>
      </c>
      <c r="G347">
        <v>111</v>
      </c>
      <c r="H347" t="s">
        <v>55</v>
      </c>
      <c r="I347">
        <v>0.75</v>
      </c>
      <c r="J347" t="s">
        <v>298</v>
      </c>
      <c r="K347" s="4">
        <v>42675</v>
      </c>
      <c r="N347" t="s">
        <v>729</v>
      </c>
    </row>
    <row r="348" spans="1:15" x14ac:dyDescent="0.2">
      <c r="K348" s="4"/>
    </row>
    <row r="349" spans="1:15" x14ac:dyDescent="0.2">
      <c r="A349" t="s">
        <v>299</v>
      </c>
      <c r="B349">
        <v>70.915000000000006</v>
      </c>
      <c r="C349">
        <v>-153.072</v>
      </c>
      <c r="D349">
        <v>1</v>
      </c>
      <c r="E349">
        <v>1</v>
      </c>
      <c r="F349">
        <v>1</v>
      </c>
      <c r="G349">
        <v>1</v>
      </c>
      <c r="H349" t="s">
        <v>55</v>
      </c>
      <c r="I349">
        <v>0.3</v>
      </c>
      <c r="J349" t="s">
        <v>300</v>
      </c>
      <c r="K349" s="4">
        <v>31990</v>
      </c>
    </row>
    <row r="350" spans="1:15" x14ac:dyDescent="0.2">
      <c r="K350" s="4"/>
    </row>
    <row r="351" spans="1:15" x14ac:dyDescent="0.2">
      <c r="A351" t="s">
        <v>301</v>
      </c>
      <c r="B351">
        <v>70.587000000000003</v>
      </c>
      <c r="C351">
        <v>-158.66300000000001</v>
      </c>
      <c r="D351">
        <v>0</v>
      </c>
      <c r="E351">
        <v>0</v>
      </c>
      <c r="F351">
        <v>0</v>
      </c>
      <c r="G351">
        <v>0</v>
      </c>
      <c r="H351" t="s">
        <v>55</v>
      </c>
      <c r="I351">
        <v>0.02</v>
      </c>
      <c r="J351" t="s">
        <v>464</v>
      </c>
      <c r="K351" s="4">
        <v>32082</v>
      </c>
    </row>
    <row r="352" spans="1:15" x14ac:dyDescent="0.2">
      <c r="K352" s="4"/>
    </row>
    <row r="353" spans="1:14" x14ac:dyDescent="0.2">
      <c r="A353" t="s">
        <v>465</v>
      </c>
      <c r="B353">
        <v>68.884</v>
      </c>
      <c r="C353">
        <v>-155.33799999999999</v>
      </c>
      <c r="D353">
        <v>0</v>
      </c>
      <c r="E353">
        <v>0</v>
      </c>
      <c r="F353">
        <v>0</v>
      </c>
      <c r="G353">
        <v>0</v>
      </c>
      <c r="H353" t="s">
        <v>55</v>
      </c>
      <c r="I353">
        <v>0.03</v>
      </c>
      <c r="J353" t="s">
        <v>614</v>
      </c>
      <c r="K353" s="4">
        <v>32082</v>
      </c>
    </row>
    <row r="354" spans="1:14" x14ac:dyDescent="0.2">
      <c r="K354" s="4"/>
    </row>
    <row r="355" spans="1:14" x14ac:dyDescent="0.2">
      <c r="A355" t="s">
        <v>466</v>
      </c>
      <c r="B355">
        <v>70.614000000000004</v>
      </c>
      <c r="C355">
        <v>-156.88900000000001</v>
      </c>
      <c r="D355">
        <v>0</v>
      </c>
      <c r="E355">
        <v>0</v>
      </c>
      <c r="F355">
        <v>0</v>
      </c>
      <c r="G355">
        <v>0</v>
      </c>
      <c r="H355" t="s">
        <v>55</v>
      </c>
      <c r="I355">
        <v>0.02</v>
      </c>
      <c r="J355" t="s">
        <v>464</v>
      </c>
      <c r="K355" s="4">
        <v>32082</v>
      </c>
    </row>
    <row r="356" spans="1:14" x14ac:dyDescent="0.2">
      <c r="K356" s="4"/>
    </row>
    <row r="357" spans="1:14" x14ac:dyDescent="0.2">
      <c r="A357" t="s">
        <v>467</v>
      </c>
      <c r="B357">
        <v>64.53</v>
      </c>
      <c r="C357">
        <v>-141.22999999999999</v>
      </c>
      <c r="D357">
        <v>10</v>
      </c>
      <c r="E357">
        <v>10</v>
      </c>
      <c r="F357">
        <v>5</v>
      </c>
      <c r="G357">
        <v>5</v>
      </c>
      <c r="H357" t="s">
        <v>55</v>
      </c>
      <c r="I357">
        <v>0.15</v>
      </c>
      <c r="J357" t="s">
        <v>468</v>
      </c>
      <c r="K357" s="4">
        <v>40360</v>
      </c>
      <c r="N357" t="s">
        <v>180</v>
      </c>
    </row>
    <row r="358" spans="1:14" x14ac:dyDescent="0.2">
      <c r="K358" s="4"/>
    </row>
    <row r="359" spans="1:14" x14ac:dyDescent="0.2">
      <c r="A359" t="s">
        <v>469</v>
      </c>
      <c r="B359">
        <v>65.527000000000001</v>
      </c>
      <c r="C359">
        <v>-148.554</v>
      </c>
      <c r="D359">
        <v>10</v>
      </c>
      <c r="E359">
        <v>24</v>
      </c>
      <c r="F359">
        <v>20</v>
      </c>
      <c r="G359">
        <v>26</v>
      </c>
      <c r="H359" t="s">
        <v>96</v>
      </c>
      <c r="I359">
        <v>0.1</v>
      </c>
      <c r="J359" t="s">
        <v>470</v>
      </c>
      <c r="K359" s="4">
        <v>40360</v>
      </c>
      <c r="N359" t="s">
        <v>745</v>
      </c>
    </row>
    <row r="360" spans="1:14" x14ac:dyDescent="0.2">
      <c r="K360" s="4"/>
    </row>
    <row r="361" spans="1:14" x14ac:dyDescent="0.2">
      <c r="A361" t="s">
        <v>472</v>
      </c>
      <c r="B361">
        <v>65.313000000000002</v>
      </c>
      <c r="C361">
        <v>-148.54400000000001</v>
      </c>
      <c r="D361">
        <v>14</v>
      </c>
      <c r="E361">
        <v>14</v>
      </c>
      <c r="F361">
        <v>14</v>
      </c>
      <c r="G361">
        <v>14</v>
      </c>
      <c r="H361" t="s">
        <v>222</v>
      </c>
      <c r="I361">
        <v>0.6</v>
      </c>
      <c r="J361" t="s">
        <v>473</v>
      </c>
      <c r="K361" s="4">
        <v>40118</v>
      </c>
    </row>
    <row r="362" spans="1:14" x14ac:dyDescent="0.2">
      <c r="K362" s="4"/>
    </row>
    <row r="363" spans="1:14" s="11" customFormat="1" x14ac:dyDescent="0.2">
      <c r="A363" s="11" t="s">
        <v>474</v>
      </c>
      <c r="B363" s="11">
        <v>70.921999999999997</v>
      </c>
      <c r="C363" s="11">
        <v>-153.072</v>
      </c>
      <c r="D363" s="11">
        <v>12</v>
      </c>
      <c r="F363" s="11">
        <v>20</v>
      </c>
      <c r="G363" s="11">
        <v>20</v>
      </c>
      <c r="H363" s="11" t="s">
        <v>55</v>
      </c>
      <c r="I363" s="11">
        <v>0.3</v>
      </c>
      <c r="J363" s="11" t="s">
        <v>300</v>
      </c>
      <c r="K363" s="12">
        <v>31990</v>
      </c>
      <c r="N363" s="11" t="s">
        <v>181</v>
      </c>
    </row>
    <row r="364" spans="1:14" x14ac:dyDescent="0.2">
      <c r="K364" s="4"/>
    </row>
    <row r="365" spans="1:14" x14ac:dyDescent="0.2">
      <c r="A365" t="s">
        <v>475</v>
      </c>
      <c r="B365">
        <v>64.403000000000006</v>
      </c>
      <c r="C365">
        <v>-155.49799999999999</v>
      </c>
      <c r="D365">
        <v>20</v>
      </c>
      <c r="E365">
        <v>20</v>
      </c>
      <c r="F365">
        <v>10</v>
      </c>
      <c r="G365">
        <v>10</v>
      </c>
      <c r="H365" t="s">
        <v>55</v>
      </c>
      <c r="I365">
        <v>0.5</v>
      </c>
      <c r="J365" t="s">
        <v>476</v>
      </c>
      <c r="K365" s="4">
        <v>40360</v>
      </c>
      <c r="N365" t="s">
        <v>183</v>
      </c>
    </row>
    <row r="366" spans="1:14" x14ac:dyDescent="0.2">
      <c r="K366" s="4"/>
    </row>
    <row r="367" spans="1:14" x14ac:dyDescent="0.2">
      <c r="A367" t="s">
        <v>314</v>
      </c>
      <c r="B367">
        <v>64.418000000000006</v>
      </c>
      <c r="C367">
        <v>-155.5</v>
      </c>
      <c r="D367">
        <v>2</v>
      </c>
      <c r="E367">
        <v>2</v>
      </c>
      <c r="F367">
        <v>0</v>
      </c>
      <c r="G367">
        <v>0</v>
      </c>
      <c r="H367" t="s">
        <v>55</v>
      </c>
      <c r="I367">
        <v>0.4</v>
      </c>
      <c r="J367" t="s">
        <v>476</v>
      </c>
      <c r="K367" s="4">
        <v>40360</v>
      </c>
      <c r="N367" t="s">
        <v>183</v>
      </c>
    </row>
    <row r="368" spans="1:14" x14ac:dyDescent="0.2">
      <c r="K368" s="4"/>
    </row>
    <row r="369" spans="1:14" x14ac:dyDescent="0.2">
      <c r="A369" t="s">
        <v>315</v>
      </c>
      <c r="B369">
        <v>65</v>
      </c>
      <c r="C369">
        <v>-150.636</v>
      </c>
      <c r="D369">
        <v>130</v>
      </c>
      <c r="E369">
        <v>81</v>
      </c>
      <c r="F369">
        <v>72</v>
      </c>
      <c r="G369">
        <v>72</v>
      </c>
      <c r="H369" t="s">
        <v>91</v>
      </c>
      <c r="I369">
        <v>1</v>
      </c>
      <c r="J369" t="s">
        <v>316</v>
      </c>
      <c r="K369" s="4">
        <v>40360</v>
      </c>
      <c r="N369" t="s">
        <v>745</v>
      </c>
    </row>
    <row r="370" spans="1:14" x14ac:dyDescent="0.2">
      <c r="K370" s="4"/>
    </row>
    <row r="371" spans="1:14" x14ac:dyDescent="0.2">
      <c r="A371" t="s">
        <v>317</v>
      </c>
      <c r="B371">
        <v>64.971999999999994</v>
      </c>
      <c r="C371">
        <v>-150.672</v>
      </c>
      <c r="D371">
        <v>1</v>
      </c>
      <c r="E371">
        <v>1</v>
      </c>
      <c r="F371">
        <v>0</v>
      </c>
      <c r="G371">
        <v>6</v>
      </c>
      <c r="H371" t="s">
        <v>55</v>
      </c>
      <c r="I371">
        <v>0.2</v>
      </c>
      <c r="J371" t="s">
        <v>318</v>
      </c>
      <c r="K371" s="4">
        <v>40118</v>
      </c>
      <c r="N371" t="s">
        <v>182</v>
      </c>
    </row>
    <row r="372" spans="1:14" x14ac:dyDescent="0.2">
      <c r="K372" s="4"/>
    </row>
    <row r="373" spans="1:14" s="11" customFormat="1" x14ac:dyDescent="0.2">
      <c r="A373" s="11" t="s">
        <v>319</v>
      </c>
      <c r="B373" s="11">
        <v>63.48</v>
      </c>
      <c r="C373" s="11">
        <v>-143.44999999999999</v>
      </c>
      <c r="F373" s="11">
        <v>20</v>
      </c>
      <c r="G373" s="11">
        <v>20</v>
      </c>
      <c r="H373" s="11" t="s">
        <v>55</v>
      </c>
      <c r="I373" s="11">
        <v>0.3</v>
      </c>
      <c r="J373" s="11" t="s">
        <v>320</v>
      </c>
      <c r="K373" s="12">
        <v>31837</v>
      </c>
      <c r="N373" s="11" t="s">
        <v>178</v>
      </c>
    </row>
    <row r="374" spans="1:14" x14ac:dyDescent="0.2">
      <c r="K374" s="4"/>
    </row>
    <row r="375" spans="1:14" x14ac:dyDescent="0.2">
      <c r="A375" t="s">
        <v>321</v>
      </c>
      <c r="B375">
        <v>68.016000000000005</v>
      </c>
      <c r="C375">
        <v>-149.80699999999999</v>
      </c>
      <c r="D375">
        <v>1</v>
      </c>
      <c r="E375">
        <v>1</v>
      </c>
      <c r="F375">
        <v>1</v>
      </c>
      <c r="G375">
        <v>1</v>
      </c>
      <c r="H375" t="s">
        <v>55</v>
      </c>
      <c r="I375">
        <v>0.1</v>
      </c>
      <c r="J375" t="s">
        <v>283</v>
      </c>
      <c r="K375" s="4">
        <v>39022</v>
      </c>
      <c r="N375" t="s">
        <v>59</v>
      </c>
    </row>
    <row r="376" spans="1:14" x14ac:dyDescent="0.2">
      <c r="K376" s="4"/>
    </row>
    <row r="377" spans="1:14" x14ac:dyDescent="0.2">
      <c r="A377" t="s">
        <v>322</v>
      </c>
      <c r="B377">
        <v>70.614000000000004</v>
      </c>
      <c r="C377">
        <v>-156.88900000000001</v>
      </c>
      <c r="D377">
        <v>0</v>
      </c>
      <c r="E377">
        <v>0</v>
      </c>
      <c r="F377">
        <v>0</v>
      </c>
      <c r="G377">
        <v>0</v>
      </c>
      <c r="H377" t="s">
        <v>55</v>
      </c>
      <c r="I377">
        <v>0.02</v>
      </c>
      <c r="J377" t="s">
        <v>464</v>
      </c>
      <c r="K377" s="4">
        <v>32082</v>
      </c>
    </row>
    <row r="378" spans="1:14" x14ac:dyDescent="0.2">
      <c r="K378" s="4"/>
    </row>
    <row r="379" spans="1:14" x14ac:dyDescent="0.2">
      <c r="A379" t="s">
        <v>323</v>
      </c>
      <c r="B379">
        <v>62.9</v>
      </c>
      <c r="C379">
        <v>-143.88</v>
      </c>
      <c r="D379">
        <v>120</v>
      </c>
      <c r="E379">
        <v>120</v>
      </c>
      <c r="F379">
        <v>59</v>
      </c>
      <c r="G379">
        <v>142</v>
      </c>
      <c r="H379" t="s">
        <v>222</v>
      </c>
      <c r="I379">
        <v>0.5</v>
      </c>
      <c r="K379" s="4">
        <v>40360</v>
      </c>
      <c r="N379" t="s">
        <v>745</v>
      </c>
    </row>
    <row r="380" spans="1:14" x14ac:dyDescent="0.2">
      <c r="K380" s="4"/>
    </row>
    <row r="381" spans="1:14" s="11" customFormat="1" x14ac:dyDescent="0.2">
      <c r="A381" s="11" t="s">
        <v>324</v>
      </c>
      <c r="B381" s="11">
        <v>65.142200000000003</v>
      </c>
      <c r="C381" s="11">
        <v>-147.43430000000001</v>
      </c>
      <c r="D381" s="11">
        <v>1</v>
      </c>
      <c r="F381" s="11">
        <v>1</v>
      </c>
      <c r="G381" s="11">
        <v>2</v>
      </c>
      <c r="H381" s="11" t="s">
        <v>55</v>
      </c>
      <c r="I381" s="11">
        <v>0.15</v>
      </c>
      <c r="J381" s="11" t="s">
        <v>325</v>
      </c>
      <c r="K381" s="12">
        <v>42654</v>
      </c>
      <c r="N381" s="11" t="s">
        <v>326</v>
      </c>
    </row>
    <row r="382" spans="1:14" x14ac:dyDescent="0.2">
      <c r="K382" s="4"/>
    </row>
    <row r="383" spans="1:14" s="11" customFormat="1" x14ac:dyDescent="0.2">
      <c r="A383" s="11" t="s">
        <v>327</v>
      </c>
      <c r="B383" s="11">
        <v>65.143100000000004</v>
      </c>
      <c r="C383" s="11">
        <v>-147.43279999999999</v>
      </c>
      <c r="D383" s="11">
        <v>2</v>
      </c>
      <c r="F383" s="11">
        <v>1</v>
      </c>
      <c r="G383" s="11">
        <v>2</v>
      </c>
      <c r="H383" s="11" t="s">
        <v>55</v>
      </c>
      <c r="I383" s="11">
        <v>0.15</v>
      </c>
      <c r="J383" s="11" t="s">
        <v>325</v>
      </c>
      <c r="K383" s="12">
        <v>42654</v>
      </c>
    </row>
    <row r="384" spans="1:14" x14ac:dyDescent="0.2">
      <c r="K384" s="4"/>
    </row>
    <row r="385" spans="1:14" s="11" customFormat="1" x14ac:dyDescent="0.2">
      <c r="A385" s="11" t="s">
        <v>328</v>
      </c>
      <c r="B385" s="11">
        <v>65.143900000000002</v>
      </c>
      <c r="C385" s="11">
        <v>-147.43350000000001</v>
      </c>
      <c r="D385" s="11">
        <v>1</v>
      </c>
      <c r="F385" s="11">
        <v>1</v>
      </c>
      <c r="G385" s="11">
        <v>0</v>
      </c>
      <c r="H385" s="11" t="s">
        <v>55</v>
      </c>
      <c r="I385" s="11">
        <v>0.15</v>
      </c>
      <c r="J385" s="11" t="s">
        <v>325</v>
      </c>
      <c r="K385" s="12">
        <v>42654</v>
      </c>
    </row>
    <row r="386" spans="1:14" x14ac:dyDescent="0.2">
      <c r="K386" s="4"/>
    </row>
    <row r="387" spans="1:14" s="11" customFormat="1" x14ac:dyDescent="0.2">
      <c r="A387" s="11" t="s">
        <v>329</v>
      </c>
      <c r="B387" s="11">
        <v>65.144199999999998</v>
      </c>
      <c r="C387" s="11">
        <v>-147.4325</v>
      </c>
      <c r="D387" s="11">
        <v>1</v>
      </c>
      <c r="F387" s="11">
        <v>1</v>
      </c>
      <c r="G387" s="11">
        <v>0</v>
      </c>
      <c r="H387" s="11" t="s">
        <v>55</v>
      </c>
      <c r="I387" s="11">
        <v>0.15</v>
      </c>
      <c r="J387" s="11" t="s">
        <v>325</v>
      </c>
      <c r="K387" s="12">
        <v>42654</v>
      </c>
    </row>
    <row r="388" spans="1:14" x14ac:dyDescent="0.2">
      <c r="K388" s="4"/>
    </row>
    <row r="389" spans="1:14" s="11" customFormat="1" x14ac:dyDescent="0.2">
      <c r="A389" s="11" t="s">
        <v>330</v>
      </c>
      <c r="B389" s="11">
        <v>65.142799999999994</v>
      </c>
      <c r="C389" s="11">
        <v>-147.43119999999999</v>
      </c>
      <c r="D389" s="11">
        <v>1</v>
      </c>
      <c r="F389" s="11">
        <v>1</v>
      </c>
      <c r="G389" s="11">
        <v>0</v>
      </c>
      <c r="H389" s="11" t="s">
        <v>55</v>
      </c>
      <c r="I389" s="11">
        <v>0.15</v>
      </c>
      <c r="J389" s="11" t="s">
        <v>325</v>
      </c>
      <c r="K389" s="12">
        <v>42654</v>
      </c>
    </row>
    <row r="390" spans="1:14" x14ac:dyDescent="0.2">
      <c r="K390" s="4"/>
    </row>
    <row r="391" spans="1:14" s="11" customFormat="1" x14ac:dyDescent="0.2">
      <c r="A391" s="11" t="s">
        <v>331</v>
      </c>
      <c r="B391" s="11">
        <v>65.143900000000002</v>
      </c>
      <c r="C391" s="11">
        <v>-147.43039999999999</v>
      </c>
      <c r="D391" s="11">
        <v>1</v>
      </c>
      <c r="G391" s="11">
        <v>0</v>
      </c>
      <c r="H391" s="11" t="s">
        <v>55</v>
      </c>
      <c r="I391" s="11">
        <v>0.15</v>
      </c>
      <c r="J391" s="11" t="s">
        <v>325</v>
      </c>
      <c r="K391" s="12">
        <v>42654</v>
      </c>
    </row>
    <row r="392" spans="1:14" x14ac:dyDescent="0.2">
      <c r="K392" s="4"/>
    </row>
    <row r="393" spans="1:14" s="11" customFormat="1" x14ac:dyDescent="0.2">
      <c r="A393" s="11" t="s">
        <v>332</v>
      </c>
      <c r="B393" s="11">
        <v>65.1447</v>
      </c>
      <c r="C393" s="11">
        <v>-147.429</v>
      </c>
      <c r="D393" s="11">
        <v>1</v>
      </c>
      <c r="G393" s="11">
        <v>0</v>
      </c>
      <c r="H393" s="11" t="s">
        <v>55</v>
      </c>
      <c r="I393" s="11">
        <v>0.15</v>
      </c>
      <c r="J393" s="11" t="s">
        <v>325</v>
      </c>
      <c r="K393" s="12">
        <v>42654</v>
      </c>
    </row>
    <row r="394" spans="1:14" x14ac:dyDescent="0.2">
      <c r="K394" s="4"/>
    </row>
    <row r="395" spans="1:14" s="11" customFormat="1" x14ac:dyDescent="0.2">
      <c r="A395" s="11" t="s">
        <v>333</v>
      </c>
      <c r="B395" s="11">
        <v>65.144400000000005</v>
      </c>
      <c r="C395" s="11">
        <v>-147.4255</v>
      </c>
      <c r="D395" s="11">
        <v>0</v>
      </c>
      <c r="G395" s="11">
        <v>0</v>
      </c>
      <c r="H395" s="11" t="s">
        <v>55</v>
      </c>
      <c r="I395" s="11">
        <v>0.15</v>
      </c>
      <c r="J395" s="11" t="s">
        <v>325</v>
      </c>
      <c r="K395" s="12">
        <v>42654</v>
      </c>
    </row>
    <row r="396" spans="1:14" x14ac:dyDescent="0.2">
      <c r="K396" s="4"/>
    </row>
    <row r="397" spans="1:14" s="11" customFormat="1" x14ac:dyDescent="0.2">
      <c r="A397" s="11" t="s">
        <v>334</v>
      </c>
      <c r="B397" s="11">
        <v>65.218599999999995</v>
      </c>
      <c r="C397" s="11">
        <v>-147.0804</v>
      </c>
      <c r="D397" s="11">
        <v>4</v>
      </c>
      <c r="G397" s="11">
        <v>4</v>
      </c>
      <c r="H397" s="11" t="s">
        <v>55</v>
      </c>
      <c r="J397" s="11" t="s">
        <v>335</v>
      </c>
      <c r="K397" s="12">
        <v>39022</v>
      </c>
      <c r="N397" s="11" t="s">
        <v>336</v>
      </c>
    </row>
    <row r="398" spans="1:14" x14ac:dyDescent="0.2">
      <c r="K398" s="4"/>
    </row>
    <row r="399" spans="1:14" ht="13.5" customHeight="1" x14ac:dyDescent="0.2">
      <c r="A399" t="s">
        <v>337</v>
      </c>
      <c r="B399">
        <v>65.524000000000001</v>
      </c>
      <c r="C399">
        <v>-145.21799999999999</v>
      </c>
      <c r="D399">
        <v>0</v>
      </c>
      <c r="F399">
        <v>0</v>
      </c>
      <c r="G399">
        <v>0</v>
      </c>
      <c r="H399" t="s">
        <v>55</v>
      </c>
      <c r="I399">
        <v>0.15</v>
      </c>
      <c r="J399" t="s">
        <v>338</v>
      </c>
      <c r="K399" s="4">
        <v>40087</v>
      </c>
    </row>
    <row r="400" spans="1:14" x14ac:dyDescent="0.2">
      <c r="K400" s="4"/>
    </row>
    <row r="401" spans="1:14" x14ac:dyDescent="0.2">
      <c r="A401" t="s">
        <v>506</v>
      </c>
      <c r="B401">
        <v>65.150000000000006</v>
      </c>
      <c r="C401">
        <v>-149.34</v>
      </c>
      <c r="D401">
        <v>210</v>
      </c>
      <c r="E401">
        <v>191</v>
      </c>
      <c r="F401">
        <v>258</v>
      </c>
      <c r="G401">
        <v>258</v>
      </c>
      <c r="H401" t="s">
        <v>222</v>
      </c>
      <c r="I401">
        <v>1</v>
      </c>
      <c r="J401" t="s">
        <v>507</v>
      </c>
      <c r="K401" s="4">
        <v>42654</v>
      </c>
      <c r="N401" t="s">
        <v>745</v>
      </c>
    </row>
    <row r="402" spans="1:14" x14ac:dyDescent="0.2">
      <c r="K402" s="4"/>
    </row>
    <row r="403" spans="1:14" s="15" customFormat="1" x14ac:dyDescent="0.2">
      <c r="A403" s="15" t="s">
        <v>508</v>
      </c>
      <c r="B403" s="15">
        <v>65.174999999999997</v>
      </c>
      <c r="C403" s="15">
        <v>-151.99700000000001</v>
      </c>
      <c r="D403" s="15">
        <v>30</v>
      </c>
      <c r="E403" s="15">
        <v>30</v>
      </c>
      <c r="F403" s="15">
        <v>30</v>
      </c>
      <c r="G403" s="15">
        <v>30</v>
      </c>
      <c r="H403" s="15" t="s">
        <v>222</v>
      </c>
      <c r="I403" s="15">
        <v>0.3</v>
      </c>
      <c r="J403" s="15" t="s">
        <v>509</v>
      </c>
      <c r="K403" s="16">
        <v>40360</v>
      </c>
      <c r="N403" s="15" t="s">
        <v>184</v>
      </c>
    </row>
    <row r="404" spans="1:14" x14ac:dyDescent="0.2">
      <c r="K404" s="4"/>
    </row>
    <row r="405" spans="1:14" x14ac:dyDescent="0.2">
      <c r="A405" t="s">
        <v>510</v>
      </c>
      <c r="B405">
        <v>64.709999999999994</v>
      </c>
      <c r="C405">
        <v>147.16</v>
      </c>
      <c r="D405">
        <v>619</v>
      </c>
      <c r="E405">
        <v>729</v>
      </c>
      <c r="F405">
        <v>1</v>
      </c>
      <c r="G405">
        <v>542</v>
      </c>
      <c r="H405" t="s">
        <v>55</v>
      </c>
      <c r="I405">
        <v>4</v>
      </c>
      <c r="J405" t="s">
        <v>379</v>
      </c>
      <c r="K405" s="4">
        <v>40360</v>
      </c>
      <c r="N405" t="s">
        <v>745</v>
      </c>
    </row>
    <row r="406" spans="1:14" x14ac:dyDescent="0.2">
      <c r="K406" s="4"/>
    </row>
    <row r="407" spans="1:14" s="15" customFormat="1" x14ac:dyDescent="0.2">
      <c r="A407" s="15" t="s">
        <v>512</v>
      </c>
      <c r="B407" s="15">
        <v>64.572999999999993</v>
      </c>
      <c r="C407" s="15">
        <v>-148.35599999999999</v>
      </c>
      <c r="D407" s="15">
        <v>28</v>
      </c>
      <c r="E407" s="15">
        <v>30</v>
      </c>
      <c r="F407" s="15">
        <v>10</v>
      </c>
      <c r="G407" s="15">
        <v>20</v>
      </c>
      <c r="H407" s="15" t="s">
        <v>55</v>
      </c>
      <c r="I407" s="15">
        <v>0.5</v>
      </c>
      <c r="J407" s="15" t="s">
        <v>513</v>
      </c>
      <c r="K407" s="16">
        <v>42675</v>
      </c>
      <c r="N407" s="15" t="s">
        <v>185</v>
      </c>
    </row>
    <row r="408" spans="1:14" x14ac:dyDescent="0.2">
      <c r="K408" s="4"/>
    </row>
    <row r="409" spans="1:14" s="15" customFormat="1" x14ac:dyDescent="0.2">
      <c r="A409" s="15" t="s">
        <v>514</v>
      </c>
      <c r="B409" s="15">
        <v>62.35</v>
      </c>
      <c r="C409" s="15">
        <v>-143.25</v>
      </c>
      <c r="E409" s="15">
        <v>88</v>
      </c>
      <c r="F409" s="15">
        <v>50</v>
      </c>
      <c r="G409" s="15">
        <v>50</v>
      </c>
      <c r="H409" s="15" t="s">
        <v>55</v>
      </c>
      <c r="I409" s="15">
        <v>0.5</v>
      </c>
      <c r="J409" s="15" t="s">
        <v>186</v>
      </c>
      <c r="K409" s="16">
        <v>40360</v>
      </c>
      <c r="N409" s="15" t="s">
        <v>111</v>
      </c>
    </row>
    <row r="410" spans="1:14" x14ac:dyDescent="0.2">
      <c r="K410" s="4"/>
    </row>
    <row r="411" spans="1:14" x14ac:dyDescent="0.2">
      <c r="A411" t="s">
        <v>515</v>
      </c>
      <c r="B411">
        <v>65.209999999999994</v>
      </c>
      <c r="C411">
        <v>-141.85</v>
      </c>
      <c r="D411">
        <v>10</v>
      </c>
      <c r="E411">
        <v>10</v>
      </c>
      <c r="F411">
        <v>10</v>
      </c>
      <c r="G411">
        <v>10</v>
      </c>
      <c r="H411" t="s">
        <v>55</v>
      </c>
      <c r="I411">
        <v>0.2</v>
      </c>
      <c r="J411" t="s">
        <v>188</v>
      </c>
      <c r="K411" s="4">
        <v>42654</v>
      </c>
      <c r="N411" t="s">
        <v>746</v>
      </c>
    </row>
    <row r="412" spans="1:14" x14ac:dyDescent="0.2">
      <c r="K412" s="4"/>
    </row>
    <row r="413" spans="1:14" x14ac:dyDescent="0.2">
      <c r="A413" t="s">
        <v>516</v>
      </c>
      <c r="B413">
        <v>64.558000000000007</v>
      </c>
      <c r="C413">
        <v>-149.08799999999999</v>
      </c>
      <c r="D413">
        <v>380</v>
      </c>
      <c r="E413">
        <v>353</v>
      </c>
      <c r="F413">
        <v>470</v>
      </c>
      <c r="G413">
        <v>402</v>
      </c>
      <c r="H413" t="s">
        <v>222</v>
      </c>
      <c r="I413">
        <v>1.8</v>
      </c>
      <c r="J413" t="s">
        <v>517</v>
      </c>
      <c r="K413" s="4">
        <v>42654</v>
      </c>
      <c r="N413" t="s">
        <v>745</v>
      </c>
    </row>
    <row r="414" spans="1:14" x14ac:dyDescent="0.2">
      <c r="K414" s="4"/>
    </row>
    <row r="415" spans="1:14" x14ac:dyDescent="0.2">
      <c r="A415" t="s">
        <v>518</v>
      </c>
      <c r="B415">
        <v>67.480999999999995</v>
      </c>
      <c r="C415">
        <v>-150.23699999999999</v>
      </c>
      <c r="D415">
        <v>1</v>
      </c>
      <c r="E415">
        <v>1</v>
      </c>
      <c r="F415">
        <v>1</v>
      </c>
      <c r="G415">
        <v>1</v>
      </c>
      <c r="H415" t="s">
        <v>96</v>
      </c>
      <c r="I415">
        <v>0.3</v>
      </c>
      <c r="J415" t="s">
        <v>527</v>
      </c>
      <c r="K415" s="4">
        <v>32478</v>
      </c>
    </row>
    <row r="416" spans="1:14" x14ac:dyDescent="0.2">
      <c r="K416" s="4"/>
    </row>
    <row r="417" spans="1:14" x14ac:dyDescent="0.2">
      <c r="A417" t="s">
        <v>519</v>
      </c>
      <c r="B417">
        <v>64.771000000000001</v>
      </c>
      <c r="C417">
        <v>-147.28</v>
      </c>
      <c r="D417">
        <v>2138</v>
      </c>
      <c r="E417">
        <v>2200</v>
      </c>
      <c r="F417">
        <v>2140</v>
      </c>
      <c r="G417">
        <v>1570</v>
      </c>
      <c r="H417" t="s">
        <v>213</v>
      </c>
      <c r="I417">
        <v>5.99</v>
      </c>
      <c r="J417" t="s">
        <v>520</v>
      </c>
      <c r="K417" s="4">
        <v>42654</v>
      </c>
      <c r="N417" t="s">
        <v>745</v>
      </c>
    </row>
    <row r="418" spans="1:14" x14ac:dyDescent="0.2">
      <c r="K418" s="4"/>
    </row>
    <row r="419" spans="1:14" s="11" customFormat="1" x14ac:dyDescent="0.2">
      <c r="A419" s="11" t="s">
        <v>690</v>
      </c>
      <c r="B419" s="11">
        <v>65.396000000000001</v>
      </c>
      <c r="C419" s="11">
        <v>-148.21299999999999</v>
      </c>
      <c r="D419" s="11">
        <v>20</v>
      </c>
      <c r="E419" s="11">
        <v>30</v>
      </c>
      <c r="F419" s="11">
        <v>30</v>
      </c>
      <c r="G419" s="11">
        <v>20</v>
      </c>
      <c r="H419" s="11" t="s">
        <v>55</v>
      </c>
      <c r="I419" s="11">
        <v>0.5</v>
      </c>
      <c r="J419" s="11" t="s">
        <v>691</v>
      </c>
      <c r="K419" s="12">
        <v>39022</v>
      </c>
      <c r="N419" s="11" t="s">
        <v>692</v>
      </c>
    </row>
    <row r="420" spans="1:14" x14ac:dyDescent="0.2">
      <c r="K420" s="4"/>
    </row>
    <row r="421" spans="1:14" x14ac:dyDescent="0.2">
      <c r="A421" t="s">
        <v>693</v>
      </c>
      <c r="B421">
        <v>62.963000000000001</v>
      </c>
      <c r="C421">
        <v>-141.91999999999999</v>
      </c>
      <c r="D421">
        <v>8</v>
      </c>
      <c r="E421">
        <v>8</v>
      </c>
      <c r="F421">
        <v>8</v>
      </c>
      <c r="G421">
        <v>8</v>
      </c>
      <c r="H421" t="s">
        <v>55</v>
      </c>
      <c r="I421">
        <v>1.5</v>
      </c>
      <c r="J421" t="s">
        <v>293</v>
      </c>
      <c r="K421" s="4">
        <v>40118</v>
      </c>
    </row>
    <row r="422" spans="1:14" x14ac:dyDescent="0.2">
      <c r="K422" s="4"/>
    </row>
    <row r="423" spans="1:14" x14ac:dyDescent="0.2">
      <c r="A423" t="s">
        <v>694</v>
      </c>
      <c r="B423">
        <v>63.011000000000003</v>
      </c>
      <c r="C423">
        <v>-141.792</v>
      </c>
      <c r="D423">
        <v>58</v>
      </c>
      <c r="E423">
        <v>60</v>
      </c>
      <c r="F423">
        <v>30</v>
      </c>
      <c r="G423">
        <v>30</v>
      </c>
      <c r="H423" t="s">
        <v>222</v>
      </c>
      <c r="I423">
        <v>1</v>
      </c>
      <c r="J423" t="s">
        <v>695</v>
      </c>
      <c r="K423" s="4">
        <v>42654</v>
      </c>
      <c r="N423" t="s">
        <v>745</v>
      </c>
    </row>
    <row r="424" spans="1:14" x14ac:dyDescent="0.2">
      <c r="K424" s="4"/>
    </row>
    <row r="425" spans="1:14" x14ac:dyDescent="0.2">
      <c r="A425" t="s">
        <v>696</v>
      </c>
      <c r="B425">
        <v>62.982999999999997</v>
      </c>
      <c r="C425">
        <v>-141.94999999999999</v>
      </c>
      <c r="D425">
        <f>92+65</f>
        <v>157</v>
      </c>
      <c r="E425">
        <v>76</v>
      </c>
      <c r="F425">
        <v>107</v>
      </c>
      <c r="G425">
        <v>107</v>
      </c>
      <c r="H425" t="s">
        <v>91</v>
      </c>
      <c r="I425">
        <v>0.45</v>
      </c>
      <c r="J425" t="s">
        <v>293</v>
      </c>
      <c r="K425" s="4">
        <v>42654</v>
      </c>
      <c r="N425" t="s">
        <v>745</v>
      </c>
    </row>
    <row r="426" spans="1:14" x14ac:dyDescent="0.2">
      <c r="K426" s="4"/>
    </row>
    <row r="427" spans="1:14" x14ac:dyDescent="0.2">
      <c r="A427" t="s">
        <v>529</v>
      </c>
      <c r="B427">
        <v>70.216999999999999</v>
      </c>
      <c r="C427">
        <v>-150.99199999999999</v>
      </c>
      <c r="D427">
        <v>450</v>
      </c>
      <c r="E427">
        <v>402</v>
      </c>
      <c r="F427">
        <v>371</v>
      </c>
      <c r="G427">
        <v>371</v>
      </c>
      <c r="H427" t="s">
        <v>91</v>
      </c>
      <c r="I427">
        <v>1.2</v>
      </c>
      <c r="J427" t="s">
        <v>530</v>
      </c>
      <c r="K427" s="4">
        <v>42654</v>
      </c>
      <c r="N427" t="s">
        <v>745</v>
      </c>
    </row>
    <row r="428" spans="1:14" x14ac:dyDescent="0.2">
      <c r="K428" s="4"/>
    </row>
    <row r="429" spans="1:14" x14ac:dyDescent="0.2">
      <c r="A429" t="s">
        <v>361</v>
      </c>
      <c r="B429">
        <v>64.722999999999999</v>
      </c>
      <c r="C429">
        <v>-158.08699999999999</v>
      </c>
      <c r="D429">
        <v>236</v>
      </c>
      <c r="E429">
        <v>240</v>
      </c>
      <c r="F429">
        <v>295</v>
      </c>
      <c r="G429">
        <v>295</v>
      </c>
      <c r="H429" t="s">
        <v>91</v>
      </c>
      <c r="I429">
        <v>1.1499999999999999</v>
      </c>
      <c r="J429" t="s">
        <v>362</v>
      </c>
      <c r="K429" s="4">
        <v>42654</v>
      </c>
      <c r="N429" t="s">
        <v>745</v>
      </c>
    </row>
    <row r="430" spans="1:14" x14ac:dyDescent="0.2">
      <c r="K430" s="4"/>
    </row>
    <row r="431" spans="1:14" x14ac:dyDescent="0.2">
      <c r="A431" t="s">
        <v>363</v>
      </c>
      <c r="B431">
        <v>69.875</v>
      </c>
      <c r="C431">
        <v>-142.30000000000001</v>
      </c>
      <c r="D431">
        <v>4</v>
      </c>
      <c r="E431">
        <v>4</v>
      </c>
      <c r="F431">
        <v>10</v>
      </c>
      <c r="G431">
        <v>4</v>
      </c>
      <c r="H431" t="s">
        <v>55</v>
      </c>
      <c r="I431">
        <v>0.7</v>
      </c>
      <c r="J431" t="s">
        <v>364</v>
      </c>
      <c r="K431" s="4">
        <v>38869</v>
      </c>
    </row>
    <row r="432" spans="1:14" x14ac:dyDescent="0.2">
      <c r="K432" s="4"/>
    </row>
    <row r="433" spans="1:14" x14ac:dyDescent="0.2">
      <c r="A433" t="s">
        <v>365</v>
      </c>
      <c r="B433">
        <v>70.5</v>
      </c>
      <c r="C433">
        <v>-149.87700000000001</v>
      </c>
      <c r="D433">
        <v>10</v>
      </c>
      <c r="E433">
        <v>5</v>
      </c>
      <c r="F433">
        <v>20</v>
      </c>
      <c r="G433">
        <v>5</v>
      </c>
      <c r="H433" t="s">
        <v>55</v>
      </c>
      <c r="I433">
        <v>1.2</v>
      </c>
      <c r="J433" t="s">
        <v>366</v>
      </c>
      <c r="K433" s="4">
        <v>42654</v>
      </c>
      <c r="N433" t="s">
        <v>747</v>
      </c>
    </row>
    <row r="434" spans="1:14" x14ac:dyDescent="0.2">
      <c r="K434" s="4"/>
    </row>
    <row r="435" spans="1:14" x14ac:dyDescent="0.2">
      <c r="A435" t="s">
        <v>367</v>
      </c>
      <c r="B435">
        <v>65.063999999999993</v>
      </c>
      <c r="C435">
        <v>-147.65700000000001</v>
      </c>
      <c r="D435">
        <v>8</v>
      </c>
      <c r="E435">
        <v>10</v>
      </c>
      <c r="F435">
        <v>10</v>
      </c>
      <c r="G435">
        <v>8</v>
      </c>
      <c r="H435" t="s">
        <v>55</v>
      </c>
      <c r="I435">
        <v>0.94</v>
      </c>
      <c r="J435" t="s">
        <v>368</v>
      </c>
      <c r="K435" s="4">
        <v>42654</v>
      </c>
      <c r="N435" t="s">
        <v>748</v>
      </c>
    </row>
    <row r="436" spans="1:14" x14ac:dyDescent="0.2">
      <c r="K436" s="4"/>
    </row>
    <row r="437" spans="1:14" x14ac:dyDescent="0.2">
      <c r="A437" t="s">
        <v>369</v>
      </c>
      <c r="B437">
        <v>69.841999999999999</v>
      </c>
      <c r="C437">
        <v>-155.97800000000001</v>
      </c>
      <c r="D437">
        <v>0</v>
      </c>
      <c r="E437">
        <v>0</v>
      </c>
      <c r="F437">
        <v>0</v>
      </c>
      <c r="G437">
        <v>0</v>
      </c>
      <c r="H437" t="s">
        <v>55</v>
      </c>
      <c r="I437">
        <v>0.03</v>
      </c>
      <c r="J437" t="s">
        <v>211</v>
      </c>
      <c r="K437" s="4">
        <v>38869</v>
      </c>
    </row>
    <row r="438" spans="1:14" x14ac:dyDescent="0.2">
      <c r="K438" s="4"/>
    </row>
    <row r="439" spans="1:14" x14ac:dyDescent="0.2">
      <c r="A439" t="s">
        <v>370</v>
      </c>
      <c r="B439">
        <v>63.023000000000003</v>
      </c>
      <c r="C439">
        <v>-145.47999999999999</v>
      </c>
      <c r="D439">
        <v>20</v>
      </c>
      <c r="E439">
        <v>30</v>
      </c>
      <c r="F439">
        <v>30</v>
      </c>
      <c r="G439">
        <v>43</v>
      </c>
      <c r="H439" t="s">
        <v>96</v>
      </c>
      <c r="I439">
        <v>0.8</v>
      </c>
      <c r="J439" t="s">
        <v>215</v>
      </c>
      <c r="K439" s="4">
        <v>42654</v>
      </c>
      <c r="N439" t="s">
        <v>749</v>
      </c>
    </row>
    <row r="440" spans="1:14" x14ac:dyDescent="0.2">
      <c r="K440" s="4"/>
    </row>
    <row r="441" spans="1:14" s="15" customFormat="1" x14ac:dyDescent="0.2">
      <c r="A441" s="15" t="s">
        <v>371</v>
      </c>
      <c r="B441" s="15">
        <v>65.034000000000006</v>
      </c>
      <c r="C441" s="15">
        <v>-147.5</v>
      </c>
      <c r="D441" s="15">
        <v>16</v>
      </c>
      <c r="E441" s="15">
        <v>11</v>
      </c>
      <c r="F441" s="15">
        <v>2</v>
      </c>
      <c r="G441" s="15">
        <v>0</v>
      </c>
      <c r="H441" s="15" t="s">
        <v>55</v>
      </c>
      <c r="I441" s="15">
        <v>0.5</v>
      </c>
      <c r="J441" s="15" t="s">
        <v>116</v>
      </c>
      <c r="K441" s="16">
        <v>42675</v>
      </c>
      <c r="N441" s="15" t="s">
        <v>69</v>
      </c>
    </row>
    <row r="442" spans="1:14" x14ac:dyDescent="0.2">
      <c r="K442" s="4"/>
    </row>
    <row r="443" spans="1:14" x14ac:dyDescent="0.2">
      <c r="A443" t="s">
        <v>372</v>
      </c>
      <c r="B443">
        <v>64.881399999999999</v>
      </c>
      <c r="C443">
        <v>146.8672</v>
      </c>
      <c r="D443">
        <v>698</v>
      </c>
      <c r="E443">
        <v>765</v>
      </c>
      <c r="F443">
        <v>623</v>
      </c>
      <c r="G443">
        <v>623</v>
      </c>
      <c r="I443">
        <v>10</v>
      </c>
      <c r="K443" s="4">
        <v>42654</v>
      </c>
      <c r="N443" t="s">
        <v>622</v>
      </c>
    </row>
    <row r="444" spans="1:14" x14ac:dyDescent="0.2">
      <c r="K444" s="4"/>
    </row>
    <row r="445" spans="1:14" x14ac:dyDescent="0.2">
      <c r="A445" t="s">
        <v>374</v>
      </c>
      <c r="B445">
        <v>65.128</v>
      </c>
      <c r="C445">
        <v>-147.47810000000001</v>
      </c>
      <c r="D445">
        <v>1</v>
      </c>
      <c r="E445">
        <v>1</v>
      </c>
      <c r="F445">
        <v>1</v>
      </c>
      <c r="G445">
        <v>1</v>
      </c>
      <c r="H445" t="s">
        <v>55</v>
      </c>
      <c r="I445">
        <v>0.24</v>
      </c>
      <c r="J445" t="s">
        <v>375</v>
      </c>
      <c r="K445" s="4">
        <v>42654</v>
      </c>
    </row>
    <row r="446" spans="1:14" x14ac:dyDescent="0.2">
      <c r="K446" s="4"/>
    </row>
    <row r="447" spans="1:14" x14ac:dyDescent="0.2">
      <c r="A447" t="s">
        <v>376</v>
      </c>
      <c r="B447">
        <v>65.126800000000003</v>
      </c>
      <c r="C447">
        <v>-147.47370000000001</v>
      </c>
      <c r="D447">
        <v>1</v>
      </c>
      <c r="E447">
        <v>1</v>
      </c>
      <c r="F447">
        <v>1</v>
      </c>
      <c r="G447">
        <v>1</v>
      </c>
      <c r="H447" t="s">
        <v>55</v>
      </c>
      <c r="I447">
        <v>0.11</v>
      </c>
      <c r="J447" t="s">
        <v>375</v>
      </c>
      <c r="K447" s="4">
        <v>42654</v>
      </c>
    </row>
    <row r="448" spans="1:14" x14ac:dyDescent="0.2">
      <c r="K448" s="4"/>
    </row>
    <row r="449" spans="1:11" x14ac:dyDescent="0.2">
      <c r="A449" t="s">
        <v>377</v>
      </c>
      <c r="B449">
        <v>65.129199999999997</v>
      </c>
      <c r="C449">
        <v>-147.4829</v>
      </c>
      <c r="D449">
        <v>20</v>
      </c>
      <c r="E449">
        <v>20</v>
      </c>
      <c r="F449">
        <v>20</v>
      </c>
      <c r="G449">
        <v>20</v>
      </c>
      <c r="H449" t="s">
        <v>55</v>
      </c>
      <c r="I449">
        <v>0.2</v>
      </c>
      <c r="J449" t="s">
        <v>378</v>
      </c>
      <c r="K449" s="4">
        <v>42654</v>
      </c>
    </row>
    <row r="450" spans="1:11" x14ac:dyDescent="0.2">
      <c r="K450" s="4"/>
    </row>
    <row r="451" spans="1:11" x14ac:dyDescent="0.2">
      <c r="A451" t="s">
        <v>548</v>
      </c>
      <c r="B451">
        <v>65.128299999999996</v>
      </c>
      <c r="C451">
        <v>-147.48220000000001</v>
      </c>
      <c r="D451">
        <v>1</v>
      </c>
      <c r="E451">
        <v>0</v>
      </c>
      <c r="F451">
        <v>1</v>
      </c>
      <c r="G451">
        <v>1</v>
      </c>
      <c r="H451" t="s">
        <v>55</v>
      </c>
      <c r="I451">
        <v>0.15</v>
      </c>
      <c r="J451" t="s">
        <v>375</v>
      </c>
      <c r="K451" s="4">
        <v>42654</v>
      </c>
    </row>
    <row r="452" spans="1:11" x14ac:dyDescent="0.2">
      <c r="K452" s="4"/>
    </row>
    <row r="453" spans="1:11" x14ac:dyDescent="0.2">
      <c r="A453" t="s">
        <v>549</v>
      </c>
      <c r="B453">
        <v>65.133200000000002</v>
      </c>
      <c r="C453">
        <v>-147.45140000000001</v>
      </c>
      <c r="D453">
        <v>1</v>
      </c>
      <c r="E453">
        <v>0</v>
      </c>
      <c r="F453">
        <v>1</v>
      </c>
      <c r="G453">
        <v>1</v>
      </c>
      <c r="H453" t="s">
        <v>55</v>
      </c>
      <c r="I453">
        <v>0.15</v>
      </c>
      <c r="J453" t="s">
        <v>375</v>
      </c>
      <c r="K453" s="4">
        <v>42654</v>
      </c>
    </row>
    <row r="454" spans="1:11" x14ac:dyDescent="0.2">
      <c r="K454" s="4"/>
    </row>
    <row r="455" spans="1:11" x14ac:dyDescent="0.2">
      <c r="A455" t="s">
        <v>550</v>
      </c>
      <c r="B455">
        <v>65.126800000000003</v>
      </c>
      <c r="C455">
        <v>-147.4871</v>
      </c>
      <c r="D455">
        <v>5</v>
      </c>
      <c r="E455">
        <v>5</v>
      </c>
      <c r="F455">
        <v>5</v>
      </c>
      <c r="G455">
        <v>5</v>
      </c>
      <c r="H455" t="s">
        <v>55</v>
      </c>
      <c r="I455">
        <v>0.2</v>
      </c>
      <c r="J455" t="s">
        <v>375</v>
      </c>
      <c r="K455" s="4">
        <v>42654</v>
      </c>
    </row>
    <row r="456" spans="1:11" x14ac:dyDescent="0.2">
      <c r="K456" s="4"/>
    </row>
    <row r="457" spans="1:11" x14ac:dyDescent="0.2">
      <c r="A457" t="s">
        <v>551</v>
      </c>
      <c r="B457">
        <v>65.116900000000001</v>
      </c>
      <c r="C457">
        <v>-147.46379999999999</v>
      </c>
      <c r="D457">
        <v>15</v>
      </c>
      <c r="E457">
        <v>5</v>
      </c>
      <c r="F457">
        <v>15</v>
      </c>
      <c r="G457">
        <v>15</v>
      </c>
      <c r="H457" t="s">
        <v>55</v>
      </c>
      <c r="I457">
        <v>0.54</v>
      </c>
      <c r="J457" t="s">
        <v>375</v>
      </c>
      <c r="K457" s="4">
        <v>42654</v>
      </c>
    </row>
    <row r="458" spans="1:11" x14ac:dyDescent="0.2">
      <c r="K458" s="4"/>
    </row>
    <row r="459" spans="1:11" x14ac:dyDescent="0.2">
      <c r="A459" t="s">
        <v>552</v>
      </c>
      <c r="B459">
        <v>65.126999999999995</v>
      </c>
      <c r="C459">
        <v>-147.48769999999999</v>
      </c>
      <c r="D459">
        <v>5</v>
      </c>
      <c r="E459">
        <v>5</v>
      </c>
      <c r="F459">
        <v>5</v>
      </c>
      <c r="G459">
        <v>5</v>
      </c>
      <c r="H459" t="s">
        <v>55</v>
      </c>
      <c r="I459">
        <v>0.25</v>
      </c>
      <c r="J459" t="s">
        <v>375</v>
      </c>
      <c r="K459" s="4">
        <v>42654</v>
      </c>
    </row>
    <row r="460" spans="1:11" x14ac:dyDescent="0.2">
      <c r="K460" s="4"/>
    </row>
    <row r="461" spans="1:11" x14ac:dyDescent="0.2">
      <c r="A461" t="s">
        <v>553</v>
      </c>
      <c r="B461">
        <v>65.1233</v>
      </c>
      <c r="C461">
        <v>-147.46639999999999</v>
      </c>
      <c r="D461">
        <v>1</v>
      </c>
      <c r="E461">
        <v>1</v>
      </c>
      <c r="F461">
        <v>1</v>
      </c>
      <c r="G461">
        <v>1</v>
      </c>
      <c r="H461" t="s">
        <v>55</v>
      </c>
      <c r="I461">
        <v>0.4</v>
      </c>
      <c r="J461" t="s">
        <v>375</v>
      </c>
      <c r="K461" s="4">
        <v>42654</v>
      </c>
    </row>
    <row r="462" spans="1:11" x14ac:dyDescent="0.2">
      <c r="K462" s="4"/>
    </row>
    <row r="463" spans="1:11" x14ac:dyDescent="0.2">
      <c r="A463" t="s">
        <v>554</v>
      </c>
      <c r="B463">
        <v>65.130200000000002</v>
      </c>
      <c r="C463">
        <v>-147.483</v>
      </c>
      <c r="D463">
        <v>8</v>
      </c>
      <c r="E463">
        <v>8</v>
      </c>
      <c r="F463">
        <v>8</v>
      </c>
      <c r="G463">
        <v>8</v>
      </c>
      <c r="H463" t="s">
        <v>55</v>
      </c>
      <c r="I463">
        <v>0.09</v>
      </c>
      <c r="J463" t="s">
        <v>375</v>
      </c>
      <c r="K463" s="4">
        <v>42654</v>
      </c>
    </row>
    <row r="464" spans="1:11" x14ac:dyDescent="0.2">
      <c r="K464" s="4"/>
    </row>
    <row r="465" spans="1:14" x14ac:dyDescent="0.2">
      <c r="A465" t="s">
        <v>555</v>
      </c>
      <c r="B465">
        <v>65.128399999999999</v>
      </c>
      <c r="C465">
        <v>-147.47919999999999</v>
      </c>
      <c r="D465">
        <v>2</v>
      </c>
      <c r="E465">
        <v>2</v>
      </c>
      <c r="F465">
        <v>2</v>
      </c>
      <c r="G465">
        <v>2</v>
      </c>
      <c r="H465" t="s">
        <v>55</v>
      </c>
      <c r="I465">
        <v>0.25</v>
      </c>
      <c r="J465" t="s">
        <v>375</v>
      </c>
      <c r="K465" s="4">
        <v>42654</v>
      </c>
    </row>
    <row r="466" spans="1:14" x14ac:dyDescent="0.2">
      <c r="K466" s="4"/>
    </row>
    <row r="467" spans="1:14" s="15" customFormat="1" x14ac:dyDescent="0.2">
      <c r="A467" s="15" t="s">
        <v>102</v>
      </c>
      <c r="B467" s="15">
        <v>65.117000000000004</v>
      </c>
      <c r="C467" s="15">
        <v>-147.43299999999999</v>
      </c>
      <c r="D467" s="15">
        <v>10</v>
      </c>
      <c r="E467" s="15">
        <v>10</v>
      </c>
      <c r="K467" s="16">
        <v>42654</v>
      </c>
    </row>
    <row r="468" spans="1:14" x14ac:dyDescent="0.2">
      <c r="K468" s="4"/>
    </row>
    <row r="469" spans="1:14" s="15" customFormat="1" x14ac:dyDescent="0.2">
      <c r="A469" s="15" t="s">
        <v>103</v>
      </c>
      <c r="B469" s="15">
        <v>65.125</v>
      </c>
      <c r="C469" s="15">
        <v>-147.489</v>
      </c>
      <c r="D469" s="15">
        <v>4</v>
      </c>
      <c r="E469" s="15">
        <v>4</v>
      </c>
      <c r="K469" s="16">
        <v>42654</v>
      </c>
    </row>
    <row r="470" spans="1:14" x14ac:dyDescent="0.2">
      <c r="K470" s="4"/>
    </row>
    <row r="471" spans="1:14" s="15" customFormat="1" x14ac:dyDescent="0.2">
      <c r="A471" s="15" t="s">
        <v>104</v>
      </c>
      <c r="B471" s="15">
        <v>65.125</v>
      </c>
      <c r="C471" s="15">
        <v>-147.42500000000001</v>
      </c>
      <c r="D471" s="15">
        <v>5</v>
      </c>
      <c r="E471" s="15">
        <v>5</v>
      </c>
      <c r="K471" s="16">
        <v>42654</v>
      </c>
    </row>
    <row r="472" spans="1:14" x14ac:dyDescent="0.2">
      <c r="K472" s="4"/>
    </row>
    <row r="473" spans="1:14" s="15" customFormat="1" x14ac:dyDescent="0.2">
      <c r="A473" s="15" t="s">
        <v>715</v>
      </c>
      <c r="B473" s="15">
        <v>70.171999999999997</v>
      </c>
      <c r="C473" s="15">
        <v>-146.255</v>
      </c>
      <c r="D473" s="15">
        <v>80</v>
      </c>
      <c r="I473" s="15">
        <v>1</v>
      </c>
      <c r="K473" s="16">
        <v>42675</v>
      </c>
      <c r="N473" s="15" t="s">
        <v>716</v>
      </c>
    </row>
    <row r="474" spans="1:14" x14ac:dyDescent="0.2">
      <c r="K474" s="4"/>
    </row>
    <row r="475" spans="1:14" x14ac:dyDescent="0.2">
      <c r="A475" t="s">
        <v>556</v>
      </c>
      <c r="B475">
        <v>64.188999999999993</v>
      </c>
      <c r="C475">
        <v>-155.54599999999999</v>
      </c>
      <c r="D475">
        <v>10</v>
      </c>
      <c r="E475">
        <v>10</v>
      </c>
      <c r="F475">
        <v>15</v>
      </c>
      <c r="G475">
        <v>15</v>
      </c>
      <c r="H475" t="s">
        <v>55</v>
      </c>
      <c r="I475">
        <v>0.2</v>
      </c>
      <c r="J475" t="s">
        <v>230</v>
      </c>
      <c r="K475" s="4">
        <v>40360</v>
      </c>
      <c r="N475" t="s">
        <v>183</v>
      </c>
    </row>
    <row r="476" spans="1:14" x14ac:dyDescent="0.2">
      <c r="K476" s="4"/>
    </row>
    <row r="477" spans="1:14" x14ac:dyDescent="0.2">
      <c r="A477" t="s">
        <v>557</v>
      </c>
      <c r="B477">
        <v>64.087999999999994</v>
      </c>
      <c r="C477">
        <v>-155.566</v>
      </c>
      <c r="D477">
        <v>0</v>
      </c>
      <c r="E477">
        <v>0</v>
      </c>
      <c r="F477">
        <v>0</v>
      </c>
      <c r="G477">
        <v>0</v>
      </c>
      <c r="H477" t="s">
        <v>55</v>
      </c>
      <c r="I477">
        <v>0.5</v>
      </c>
      <c r="J477" t="s">
        <v>230</v>
      </c>
      <c r="K477" s="4">
        <v>32082</v>
      </c>
    </row>
    <row r="478" spans="1:14" x14ac:dyDescent="0.2">
      <c r="G478" t="s">
        <v>60</v>
      </c>
      <c r="K478" s="4"/>
    </row>
    <row r="479" spans="1:14" x14ac:dyDescent="0.2">
      <c r="A479" t="s">
        <v>558</v>
      </c>
      <c r="B479">
        <v>70.254000000000005</v>
      </c>
      <c r="C479">
        <v>-148.697</v>
      </c>
      <c r="D479">
        <v>186</v>
      </c>
      <c r="E479">
        <v>186</v>
      </c>
      <c r="F479">
        <v>186</v>
      </c>
      <c r="G479">
        <v>215</v>
      </c>
      <c r="H479" t="s">
        <v>222</v>
      </c>
      <c r="I479">
        <v>1.7</v>
      </c>
      <c r="J479" t="s">
        <v>270</v>
      </c>
      <c r="K479" s="4">
        <v>38869</v>
      </c>
    </row>
    <row r="480" spans="1:14" x14ac:dyDescent="0.2">
      <c r="K480" s="4"/>
    </row>
    <row r="481" spans="1:14" x14ac:dyDescent="0.2">
      <c r="A481" t="s">
        <v>390</v>
      </c>
      <c r="B481">
        <v>70.283000000000001</v>
      </c>
      <c r="C481">
        <v>-148.25299999999999</v>
      </c>
      <c r="D481">
        <v>10</v>
      </c>
      <c r="E481">
        <v>10</v>
      </c>
      <c r="F481">
        <v>10</v>
      </c>
      <c r="G481">
        <v>20</v>
      </c>
      <c r="H481" t="s">
        <v>55</v>
      </c>
      <c r="I481">
        <v>0.5</v>
      </c>
      <c r="J481" t="s">
        <v>270</v>
      </c>
      <c r="K481" s="4">
        <v>31990</v>
      </c>
    </row>
    <row r="482" spans="1:14" x14ac:dyDescent="0.2">
      <c r="K482" s="4"/>
    </row>
    <row r="483" spans="1:14" x14ac:dyDescent="0.2">
      <c r="A483" t="s">
        <v>391</v>
      </c>
      <c r="B483">
        <v>70.311999999999998</v>
      </c>
      <c r="C483">
        <v>-148.30500000000001</v>
      </c>
      <c r="D483">
        <v>10</v>
      </c>
      <c r="E483">
        <v>10</v>
      </c>
      <c r="F483">
        <v>10</v>
      </c>
      <c r="G483">
        <v>20</v>
      </c>
      <c r="H483" t="s">
        <v>55</v>
      </c>
      <c r="I483">
        <v>1.1000000000000001</v>
      </c>
      <c r="J483" t="s">
        <v>270</v>
      </c>
      <c r="K483" s="4">
        <v>31990</v>
      </c>
    </row>
    <row r="484" spans="1:14" x14ac:dyDescent="0.2">
      <c r="K484" s="4"/>
    </row>
    <row r="485" spans="1:14" x14ac:dyDescent="0.2">
      <c r="A485" t="s">
        <v>392</v>
      </c>
      <c r="B485">
        <v>70.254000000000005</v>
      </c>
      <c r="C485">
        <v>-148.69999999999999</v>
      </c>
      <c r="D485">
        <v>5000</v>
      </c>
      <c r="E485">
        <v>5000</v>
      </c>
      <c r="F485">
        <v>5306</v>
      </c>
      <c r="G485">
        <v>5300</v>
      </c>
      <c r="H485" t="s">
        <v>222</v>
      </c>
      <c r="I485">
        <v>25</v>
      </c>
      <c r="J485" t="s">
        <v>393</v>
      </c>
      <c r="K485" s="4">
        <v>40360</v>
      </c>
      <c r="N485" t="s">
        <v>18</v>
      </c>
    </row>
    <row r="486" spans="1:14" x14ac:dyDescent="0.2">
      <c r="K486" s="4"/>
    </row>
    <row r="487" spans="1:14" x14ac:dyDescent="0.2">
      <c r="A487" t="s">
        <v>394</v>
      </c>
      <c r="B487">
        <v>70.257000000000005</v>
      </c>
      <c r="C487">
        <v>-148.61799999999999</v>
      </c>
      <c r="D487">
        <v>20</v>
      </c>
      <c r="E487">
        <v>20</v>
      </c>
      <c r="F487">
        <v>20</v>
      </c>
      <c r="G487">
        <v>100</v>
      </c>
      <c r="H487" t="s">
        <v>55</v>
      </c>
      <c r="I487">
        <v>0.5</v>
      </c>
      <c r="J487" t="s">
        <v>395</v>
      </c>
      <c r="K487" s="4">
        <v>38961</v>
      </c>
      <c r="N487" t="s">
        <v>396</v>
      </c>
    </row>
    <row r="488" spans="1:14" x14ac:dyDescent="0.2">
      <c r="K488" s="4"/>
      <c r="N488" t="s">
        <v>397</v>
      </c>
    </row>
    <row r="489" spans="1:14" x14ac:dyDescent="0.2">
      <c r="A489" t="s">
        <v>398</v>
      </c>
      <c r="B489">
        <v>63.423000000000002</v>
      </c>
      <c r="C489">
        <v>-145.76499999999999</v>
      </c>
      <c r="D489">
        <v>20</v>
      </c>
      <c r="E489">
        <v>20</v>
      </c>
      <c r="F489">
        <v>20</v>
      </c>
      <c r="G489">
        <v>2</v>
      </c>
      <c r="H489" t="s">
        <v>55</v>
      </c>
      <c r="I489">
        <v>0.5</v>
      </c>
      <c r="J489" t="s">
        <v>395</v>
      </c>
      <c r="K489" s="4">
        <v>38961</v>
      </c>
      <c r="N489" t="s">
        <v>399</v>
      </c>
    </row>
    <row r="490" spans="1:14" x14ac:dyDescent="0.2">
      <c r="K490" s="4"/>
    </row>
    <row r="491" spans="1:14" x14ac:dyDescent="0.2">
      <c r="A491" t="s">
        <v>400</v>
      </c>
      <c r="B491">
        <v>69.462000000000003</v>
      </c>
      <c r="C491">
        <v>-148.56</v>
      </c>
      <c r="D491">
        <v>20</v>
      </c>
      <c r="E491">
        <v>20</v>
      </c>
      <c r="F491">
        <v>20</v>
      </c>
      <c r="G491">
        <v>2</v>
      </c>
      <c r="H491" t="s">
        <v>55</v>
      </c>
      <c r="I491">
        <v>0.5</v>
      </c>
      <c r="J491" t="s">
        <v>395</v>
      </c>
      <c r="K491" s="4">
        <v>38961</v>
      </c>
    </row>
    <row r="492" spans="1:14" x14ac:dyDescent="0.2">
      <c r="K492" s="4"/>
    </row>
    <row r="493" spans="1:14" x14ac:dyDescent="0.2">
      <c r="A493" t="s">
        <v>401</v>
      </c>
      <c r="B493">
        <v>68.844999999999999</v>
      </c>
      <c r="C493">
        <v>-148.834</v>
      </c>
      <c r="D493">
        <v>20</v>
      </c>
      <c r="E493">
        <v>20</v>
      </c>
      <c r="F493">
        <v>20</v>
      </c>
      <c r="G493">
        <v>100</v>
      </c>
      <c r="H493" t="s">
        <v>55</v>
      </c>
      <c r="I493">
        <v>0.5</v>
      </c>
      <c r="J493" t="s">
        <v>395</v>
      </c>
      <c r="K493" s="4">
        <v>38961</v>
      </c>
    </row>
    <row r="494" spans="1:14" x14ac:dyDescent="0.2">
      <c r="K494" s="4"/>
    </row>
    <row r="495" spans="1:14" x14ac:dyDescent="0.2">
      <c r="A495" t="s">
        <v>402</v>
      </c>
      <c r="B495">
        <v>68.423000000000002</v>
      </c>
      <c r="C495">
        <v>-149.35599999999999</v>
      </c>
      <c r="D495">
        <v>20</v>
      </c>
      <c r="E495">
        <v>20</v>
      </c>
      <c r="F495">
        <v>20</v>
      </c>
      <c r="G495">
        <v>100</v>
      </c>
      <c r="H495" t="s">
        <v>55</v>
      </c>
      <c r="I495">
        <v>0.5</v>
      </c>
      <c r="J495" t="s">
        <v>395</v>
      </c>
      <c r="K495" s="4">
        <v>38961</v>
      </c>
    </row>
    <row r="496" spans="1:14" x14ac:dyDescent="0.2">
      <c r="K496" s="4"/>
    </row>
    <row r="497" spans="1:14" x14ac:dyDescent="0.2">
      <c r="A497" t="s">
        <v>403</v>
      </c>
      <c r="B497">
        <v>66.805000000000007</v>
      </c>
      <c r="C497">
        <v>-150.73500000000001</v>
      </c>
      <c r="D497">
        <v>20</v>
      </c>
      <c r="E497">
        <v>20</v>
      </c>
      <c r="F497">
        <v>20</v>
      </c>
      <c r="G497">
        <v>60</v>
      </c>
      <c r="H497" t="s">
        <v>55</v>
      </c>
      <c r="I497">
        <v>0.9</v>
      </c>
      <c r="J497" t="s">
        <v>395</v>
      </c>
      <c r="K497" s="4">
        <v>38961</v>
      </c>
    </row>
    <row r="498" spans="1:14" x14ac:dyDescent="0.2">
      <c r="K498" s="4"/>
    </row>
    <row r="499" spans="1:14" x14ac:dyDescent="0.2">
      <c r="A499" t="s">
        <v>404</v>
      </c>
      <c r="B499">
        <v>65.852999999999994</v>
      </c>
      <c r="C499">
        <v>-149.73599999999999</v>
      </c>
      <c r="D499">
        <v>20</v>
      </c>
      <c r="E499">
        <v>20</v>
      </c>
      <c r="F499">
        <v>20</v>
      </c>
      <c r="G499">
        <v>10</v>
      </c>
      <c r="H499" t="s">
        <v>55</v>
      </c>
      <c r="I499">
        <v>0.5</v>
      </c>
      <c r="J499" t="s">
        <v>395</v>
      </c>
      <c r="K499" s="4">
        <v>38961</v>
      </c>
    </row>
    <row r="500" spans="1:14" x14ac:dyDescent="0.2">
      <c r="K500" s="4"/>
    </row>
    <row r="501" spans="1:14" x14ac:dyDescent="0.2">
      <c r="A501" t="s">
        <v>405</v>
      </c>
      <c r="B501">
        <v>65.311000000000007</v>
      </c>
      <c r="C501">
        <v>-148.26599999999999</v>
      </c>
      <c r="D501">
        <v>20</v>
      </c>
      <c r="E501">
        <v>20</v>
      </c>
      <c r="F501">
        <v>20</v>
      </c>
      <c r="G501">
        <v>20</v>
      </c>
      <c r="H501" t="s">
        <v>55</v>
      </c>
      <c r="I501">
        <v>0.5</v>
      </c>
      <c r="J501" t="s">
        <v>395</v>
      </c>
      <c r="K501" s="4">
        <v>38961</v>
      </c>
    </row>
    <row r="502" spans="1:14" x14ac:dyDescent="0.2">
      <c r="K502" s="4"/>
    </row>
    <row r="503" spans="1:14" x14ac:dyDescent="0.2">
      <c r="A503" t="s">
        <v>406</v>
      </c>
      <c r="B503">
        <v>64.540000000000006</v>
      </c>
      <c r="C503">
        <v>-146.81800000000001</v>
      </c>
      <c r="D503">
        <v>20</v>
      </c>
      <c r="E503">
        <v>20</v>
      </c>
      <c r="F503">
        <v>20</v>
      </c>
      <c r="G503">
        <v>2</v>
      </c>
      <c r="H503" t="s">
        <v>55</v>
      </c>
      <c r="I503">
        <v>0.5</v>
      </c>
      <c r="J503" t="s">
        <v>395</v>
      </c>
      <c r="K503" s="4">
        <v>38961</v>
      </c>
    </row>
    <row r="504" spans="1:14" x14ac:dyDescent="0.2">
      <c r="K504" s="4"/>
    </row>
    <row r="505" spans="1:14" x14ac:dyDescent="0.2">
      <c r="A505" t="s">
        <v>407</v>
      </c>
      <c r="B505">
        <v>63.933999999999997</v>
      </c>
      <c r="C505">
        <v>-145.76300000000001</v>
      </c>
      <c r="D505">
        <v>20</v>
      </c>
      <c r="E505">
        <v>20</v>
      </c>
      <c r="F505">
        <v>20</v>
      </c>
      <c r="G505">
        <v>40</v>
      </c>
      <c r="H505" t="s">
        <v>55</v>
      </c>
      <c r="I505">
        <v>0.5</v>
      </c>
      <c r="J505" t="s">
        <v>395</v>
      </c>
      <c r="K505" s="4">
        <v>38961</v>
      </c>
    </row>
    <row r="506" spans="1:14" x14ac:dyDescent="0.2">
      <c r="K506" s="4"/>
    </row>
    <row r="507" spans="1:14" s="10" customFormat="1" x14ac:dyDescent="0.2">
      <c r="A507" s="10" t="s">
        <v>408</v>
      </c>
      <c r="B507" s="10">
        <v>65.507999999999996</v>
      </c>
      <c r="C507" s="10">
        <v>-150.15700000000001</v>
      </c>
      <c r="D507" s="10">
        <v>39</v>
      </c>
      <c r="E507" s="10">
        <v>12</v>
      </c>
      <c r="F507" s="10">
        <v>45</v>
      </c>
      <c r="G507" s="10">
        <v>45</v>
      </c>
      <c r="H507" s="10" t="s">
        <v>91</v>
      </c>
      <c r="I507" s="10">
        <v>1</v>
      </c>
      <c r="J507" s="10" t="s">
        <v>409</v>
      </c>
      <c r="K507" s="8">
        <v>42654</v>
      </c>
    </row>
    <row r="508" spans="1:14" x14ac:dyDescent="0.2">
      <c r="K508" s="4"/>
    </row>
    <row r="509" spans="1:14" x14ac:dyDescent="0.2">
      <c r="A509" t="s">
        <v>410</v>
      </c>
      <c r="B509">
        <v>65.383300000000006</v>
      </c>
      <c r="C509">
        <v>-148.01</v>
      </c>
      <c r="D509">
        <v>0</v>
      </c>
      <c r="E509">
        <v>0</v>
      </c>
      <c r="F509">
        <v>0</v>
      </c>
      <c r="G509">
        <v>0</v>
      </c>
      <c r="H509" t="s">
        <v>55</v>
      </c>
      <c r="I509">
        <v>0.02</v>
      </c>
      <c r="J509" t="s">
        <v>411</v>
      </c>
      <c r="K509" s="4">
        <v>33208</v>
      </c>
      <c r="N509" t="s">
        <v>59</v>
      </c>
    </row>
    <row r="510" spans="1:14" x14ac:dyDescent="0.2">
      <c r="K510" s="4"/>
    </row>
    <row r="511" spans="1:14" x14ac:dyDescent="0.2">
      <c r="A511" t="s">
        <v>412</v>
      </c>
      <c r="B511">
        <v>65.593299999999999</v>
      </c>
      <c r="C511">
        <v>-146.91999999999999</v>
      </c>
      <c r="D511">
        <v>0</v>
      </c>
      <c r="E511">
        <v>0</v>
      </c>
      <c r="F511">
        <v>0</v>
      </c>
      <c r="G511">
        <v>0</v>
      </c>
      <c r="H511" t="s">
        <v>55</v>
      </c>
      <c r="I511">
        <v>0.02</v>
      </c>
      <c r="J511" t="s">
        <v>411</v>
      </c>
      <c r="K511" s="4">
        <v>33208</v>
      </c>
      <c r="N511" t="s">
        <v>59</v>
      </c>
    </row>
    <row r="512" spans="1:14" x14ac:dyDescent="0.2">
      <c r="K512" s="4"/>
    </row>
    <row r="513" spans="1:14" x14ac:dyDescent="0.2">
      <c r="A513" t="s">
        <v>413</v>
      </c>
      <c r="B513">
        <v>65.521699999999996</v>
      </c>
      <c r="C513">
        <v>-145.51830000000001</v>
      </c>
      <c r="D513">
        <v>0</v>
      </c>
      <c r="E513">
        <v>0</v>
      </c>
      <c r="F513">
        <v>0</v>
      </c>
      <c r="G513">
        <v>0</v>
      </c>
      <c r="H513" t="s">
        <v>55</v>
      </c>
      <c r="I513">
        <v>0.02</v>
      </c>
      <c r="J513" t="s">
        <v>411</v>
      </c>
      <c r="K513" s="4">
        <v>33208</v>
      </c>
      <c r="N513" t="s">
        <v>59</v>
      </c>
    </row>
    <row r="514" spans="1:14" x14ac:dyDescent="0.2">
      <c r="K514" s="4"/>
    </row>
    <row r="515" spans="1:14" x14ac:dyDescent="0.2">
      <c r="A515" t="s">
        <v>414</v>
      </c>
      <c r="B515">
        <v>64.471000000000004</v>
      </c>
      <c r="C515">
        <v>-146.94</v>
      </c>
      <c r="D515">
        <v>200</v>
      </c>
      <c r="E515">
        <v>200</v>
      </c>
      <c r="F515">
        <v>200</v>
      </c>
      <c r="G515">
        <v>200</v>
      </c>
      <c r="H515" t="s">
        <v>222</v>
      </c>
      <c r="I515">
        <v>2</v>
      </c>
      <c r="J515" t="s">
        <v>433</v>
      </c>
      <c r="K515" s="4">
        <v>31990</v>
      </c>
      <c r="N515" t="s">
        <v>415</v>
      </c>
    </row>
    <row r="516" spans="1:14" x14ac:dyDescent="0.2">
      <c r="K516" s="4"/>
      <c r="N516" t="s">
        <v>599</v>
      </c>
    </row>
    <row r="517" spans="1:14" x14ac:dyDescent="0.2">
      <c r="A517" t="s">
        <v>600</v>
      </c>
      <c r="B517">
        <v>64.099999999999994</v>
      </c>
      <c r="C517">
        <v>-145.87799999999999</v>
      </c>
      <c r="D517">
        <v>10</v>
      </c>
      <c r="E517">
        <v>10</v>
      </c>
      <c r="F517">
        <v>10</v>
      </c>
      <c r="G517">
        <v>10</v>
      </c>
      <c r="H517" t="s">
        <v>55</v>
      </c>
      <c r="I517">
        <v>1.34</v>
      </c>
      <c r="J517" t="s">
        <v>198</v>
      </c>
      <c r="K517" s="4">
        <v>31990</v>
      </c>
    </row>
    <row r="518" spans="1:14" x14ac:dyDescent="0.2">
      <c r="K518" s="4"/>
    </row>
    <row r="519" spans="1:14" x14ac:dyDescent="0.2">
      <c r="A519" t="s">
        <v>601</v>
      </c>
      <c r="B519">
        <v>64.275000000000006</v>
      </c>
      <c r="C519">
        <v>-146.233</v>
      </c>
      <c r="D519">
        <v>30</v>
      </c>
      <c r="E519">
        <v>25</v>
      </c>
      <c r="F519">
        <v>25</v>
      </c>
      <c r="G519">
        <v>30</v>
      </c>
      <c r="H519" t="s">
        <v>55</v>
      </c>
      <c r="I519">
        <v>0.98</v>
      </c>
      <c r="J519" t="s">
        <v>313</v>
      </c>
      <c r="K519" s="4">
        <v>31990</v>
      </c>
    </row>
    <row r="520" spans="1:14" x14ac:dyDescent="0.2">
      <c r="K520" s="4"/>
    </row>
    <row r="521" spans="1:14" x14ac:dyDescent="0.2">
      <c r="A521" t="s">
        <v>602</v>
      </c>
      <c r="B521">
        <v>64.287999999999997</v>
      </c>
      <c r="C521">
        <v>-146.34200000000001</v>
      </c>
      <c r="D521">
        <v>5</v>
      </c>
      <c r="E521">
        <v>25</v>
      </c>
      <c r="F521">
        <v>5</v>
      </c>
      <c r="G521">
        <v>5</v>
      </c>
      <c r="H521" t="s">
        <v>55</v>
      </c>
      <c r="I521">
        <v>0.2</v>
      </c>
      <c r="J521" t="s">
        <v>313</v>
      </c>
      <c r="K521" s="4">
        <v>40360</v>
      </c>
      <c r="N521" t="s">
        <v>20</v>
      </c>
    </row>
    <row r="522" spans="1:14" x14ac:dyDescent="0.2">
      <c r="K522" s="4"/>
    </row>
    <row r="523" spans="1:14" x14ac:dyDescent="0.2">
      <c r="A523" t="s">
        <v>603</v>
      </c>
      <c r="B523">
        <v>65.945999999999998</v>
      </c>
      <c r="C523">
        <v>-154.33000000000001</v>
      </c>
      <c r="D523">
        <v>10</v>
      </c>
      <c r="E523">
        <v>8</v>
      </c>
      <c r="F523">
        <v>10</v>
      </c>
      <c r="G523">
        <v>10</v>
      </c>
      <c r="H523" t="s">
        <v>55</v>
      </c>
      <c r="I523">
        <v>0.15</v>
      </c>
      <c r="J523" t="s">
        <v>604</v>
      </c>
      <c r="K523" s="4">
        <v>40360</v>
      </c>
      <c r="N523" t="s">
        <v>21</v>
      </c>
    </row>
    <row r="524" spans="1:14" x14ac:dyDescent="0.2">
      <c r="K524" s="4"/>
    </row>
    <row r="525" spans="1:14" x14ac:dyDescent="0.2">
      <c r="A525" s="1" t="s">
        <v>605</v>
      </c>
      <c r="B525">
        <v>64.736000000000004</v>
      </c>
      <c r="C525">
        <v>-155.24100000000001</v>
      </c>
      <c r="D525">
        <v>191</v>
      </c>
      <c r="E525">
        <v>149</v>
      </c>
      <c r="F525">
        <v>165</v>
      </c>
      <c r="G525">
        <v>165</v>
      </c>
      <c r="H525" t="s">
        <v>91</v>
      </c>
      <c r="I525">
        <v>1.2</v>
      </c>
      <c r="J525" t="s">
        <v>606</v>
      </c>
      <c r="K525" s="4">
        <v>42654</v>
      </c>
      <c r="N525" t="s">
        <v>729</v>
      </c>
    </row>
    <row r="526" spans="1:14" x14ac:dyDescent="0.2">
      <c r="K526" s="4"/>
    </row>
    <row r="527" spans="1:14" x14ac:dyDescent="0.2">
      <c r="A527" t="s">
        <v>607</v>
      </c>
      <c r="B527">
        <v>69.349999999999994</v>
      </c>
      <c r="C527">
        <v>-147.68299999999999</v>
      </c>
      <c r="D527">
        <v>10</v>
      </c>
      <c r="E527">
        <v>10</v>
      </c>
      <c r="F527">
        <v>10</v>
      </c>
      <c r="G527">
        <v>10</v>
      </c>
      <c r="H527" t="s">
        <v>55</v>
      </c>
      <c r="I527">
        <v>0.9</v>
      </c>
      <c r="J527" t="s">
        <v>608</v>
      </c>
      <c r="K527" s="4">
        <v>42654</v>
      </c>
      <c r="N527" t="s">
        <v>609</v>
      </c>
    </row>
    <row r="528" spans="1:14" x14ac:dyDescent="0.2">
      <c r="K528" s="4"/>
    </row>
    <row r="529" spans="1:14" x14ac:dyDescent="0.2">
      <c r="A529" t="s">
        <v>26</v>
      </c>
      <c r="B529">
        <v>64.47</v>
      </c>
      <c r="C529">
        <v>146.917</v>
      </c>
      <c r="E529">
        <v>985</v>
      </c>
      <c r="I529">
        <v>3</v>
      </c>
      <c r="J529" t="s">
        <v>27</v>
      </c>
      <c r="K529" s="4">
        <v>40360</v>
      </c>
      <c r="N529" t="s">
        <v>623</v>
      </c>
    </row>
    <row r="530" spans="1:14" x14ac:dyDescent="0.2">
      <c r="K530" s="4"/>
    </row>
    <row r="531" spans="1:14" x14ac:dyDescent="0.2">
      <c r="A531" t="s">
        <v>610</v>
      </c>
      <c r="B531">
        <v>66.578999999999994</v>
      </c>
      <c r="C531">
        <v>-142.602</v>
      </c>
      <c r="D531">
        <v>0</v>
      </c>
      <c r="E531">
        <v>0</v>
      </c>
      <c r="F531">
        <v>0</v>
      </c>
      <c r="G531">
        <v>0</v>
      </c>
      <c r="H531" t="s">
        <v>55</v>
      </c>
      <c r="I531">
        <v>0.4</v>
      </c>
      <c r="J531" t="s">
        <v>611</v>
      </c>
      <c r="K531" s="4">
        <v>40118</v>
      </c>
      <c r="N531" t="s">
        <v>644</v>
      </c>
    </row>
    <row r="532" spans="1:14" x14ac:dyDescent="0.2">
      <c r="K532" s="4"/>
    </row>
    <row r="533" spans="1:14" s="15" customFormat="1" x14ac:dyDescent="0.2">
      <c r="A533" s="15" t="s">
        <v>39</v>
      </c>
      <c r="B533" s="15">
        <v>65.473299999999995</v>
      </c>
      <c r="C533" s="15">
        <v>-147.66900000000001</v>
      </c>
      <c r="D533" s="15">
        <v>1</v>
      </c>
      <c r="E533" s="15">
        <v>1</v>
      </c>
      <c r="I533" s="15">
        <v>0.1</v>
      </c>
      <c r="J533" s="15" t="s">
        <v>40</v>
      </c>
      <c r="K533" s="16">
        <v>40330</v>
      </c>
      <c r="N533" s="15" t="s">
        <v>41</v>
      </c>
    </row>
    <row r="534" spans="1:14" x14ac:dyDescent="0.2">
      <c r="K534" s="4"/>
    </row>
    <row r="535" spans="1:14" x14ac:dyDescent="0.2">
      <c r="A535" t="s">
        <v>645</v>
      </c>
      <c r="B535">
        <v>64.260999999999996</v>
      </c>
      <c r="C535">
        <v>-146.1</v>
      </c>
      <c r="D535">
        <v>5</v>
      </c>
      <c r="E535">
        <v>15</v>
      </c>
      <c r="F535">
        <v>5</v>
      </c>
      <c r="G535">
        <v>5</v>
      </c>
      <c r="H535" t="s">
        <v>55</v>
      </c>
      <c r="I535">
        <v>0.3</v>
      </c>
      <c r="J535" t="s">
        <v>313</v>
      </c>
      <c r="K535" s="4">
        <v>40360</v>
      </c>
      <c r="N535" t="s">
        <v>22</v>
      </c>
    </row>
    <row r="536" spans="1:14" x14ac:dyDescent="0.2">
      <c r="K536" s="4"/>
    </row>
    <row r="537" spans="1:14" x14ac:dyDescent="0.2">
      <c r="A537" t="s">
        <v>646</v>
      </c>
      <c r="B537">
        <v>66.894000000000005</v>
      </c>
      <c r="C537">
        <v>-143.803</v>
      </c>
      <c r="D537">
        <v>1</v>
      </c>
      <c r="E537">
        <v>2</v>
      </c>
      <c r="F537">
        <v>1</v>
      </c>
      <c r="G537">
        <v>1</v>
      </c>
      <c r="H537" t="s">
        <v>55</v>
      </c>
      <c r="I537">
        <v>0.1</v>
      </c>
      <c r="J537" t="s">
        <v>618</v>
      </c>
      <c r="K537" s="4">
        <v>40360</v>
      </c>
      <c r="N537" t="s">
        <v>23</v>
      </c>
    </row>
    <row r="538" spans="1:14" x14ac:dyDescent="0.2">
      <c r="K538" s="4"/>
    </row>
    <row r="539" spans="1:14" x14ac:dyDescent="0.2">
      <c r="A539" t="s">
        <v>647</v>
      </c>
      <c r="B539">
        <v>66.888000000000005</v>
      </c>
      <c r="C539">
        <v>-157.15</v>
      </c>
      <c r="D539">
        <v>290</v>
      </c>
      <c r="E539">
        <v>270</v>
      </c>
      <c r="F539">
        <v>267</v>
      </c>
      <c r="G539">
        <v>267</v>
      </c>
      <c r="H539" t="s">
        <v>91</v>
      </c>
      <c r="I539">
        <v>1.5</v>
      </c>
      <c r="J539" t="s">
        <v>648</v>
      </c>
      <c r="K539" s="4">
        <v>42654</v>
      </c>
      <c r="N539" t="s">
        <v>624</v>
      </c>
    </row>
    <row r="540" spans="1:14" x14ac:dyDescent="0.2">
      <c r="K540" s="4"/>
    </row>
    <row r="541" spans="1:14" x14ac:dyDescent="0.2">
      <c r="A541" t="s">
        <v>649</v>
      </c>
      <c r="B541">
        <v>70.087999999999994</v>
      </c>
      <c r="C541">
        <v>-156.84200000000001</v>
      </c>
      <c r="D541">
        <v>2</v>
      </c>
      <c r="E541">
        <v>2</v>
      </c>
      <c r="F541">
        <v>2</v>
      </c>
      <c r="G541">
        <v>2</v>
      </c>
      <c r="H541" t="s">
        <v>55</v>
      </c>
      <c r="I541">
        <v>0.02</v>
      </c>
      <c r="J541" t="s">
        <v>650</v>
      </c>
      <c r="K541" s="4">
        <v>32082</v>
      </c>
    </row>
    <row r="542" spans="1:14" x14ac:dyDescent="0.2">
      <c r="K542" s="4"/>
    </row>
    <row r="543" spans="1:14" x14ac:dyDescent="0.2">
      <c r="A543" t="s">
        <v>25</v>
      </c>
      <c r="B543">
        <v>62.7</v>
      </c>
      <c r="C543">
        <v>-143.97999999999999</v>
      </c>
      <c r="D543">
        <v>132</v>
      </c>
      <c r="E543">
        <v>102</v>
      </c>
      <c r="F543">
        <v>49</v>
      </c>
      <c r="G543">
        <v>73</v>
      </c>
      <c r="H543" t="s">
        <v>222</v>
      </c>
      <c r="I543">
        <v>0.5</v>
      </c>
      <c r="J543" t="s">
        <v>652</v>
      </c>
      <c r="K543" s="4">
        <v>42654</v>
      </c>
      <c r="N543" t="s">
        <v>625</v>
      </c>
    </row>
    <row r="544" spans="1:14" x14ac:dyDescent="0.2">
      <c r="K544" s="4"/>
    </row>
    <row r="545" spans="1:14" x14ac:dyDescent="0.2">
      <c r="A545" t="s">
        <v>653</v>
      </c>
      <c r="B545">
        <v>63.171999999999997</v>
      </c>
      <c r="C545">
        <v>-144.87</v>
      </c>
      <c r="D545">
        <v>1</v>
      </c>
      <c r="E545">
        <v>1</v>
      </c>
      <c r="F545">
        <v>1</v>
      </c>
      <c r="G545">
        <v>1</v>
      </c>
      <c r="H545" t="s">
        <v>55</v>
      </c>
      <c r="I545">
        <v>0.1</v>
      </c>
      <c r="J545" t="s">
        <v>654</v>
      </c>
      <c r="K545" s="4">
        <v>31990</v>
      </c>
    </row>
    <row r="546" spans="1:14" x14ac:dyDescent="0.2">
      <c r="K546" s="4"/>
    </row>
    <row r="547" spans="1:14" x14ac:dyDescent="0.2">
      <c r="A547" t="s">
        <v>620</v>
      </c>
      <c r="B547">
        <v>68.741</v>
      </c>
      <c r="C547">
        <v>-149.06299999999999</v>
      </c>
      <c r="D547">
        <v>1</v>
      </c>
      <c r="E547">
        <v>1</v>
      </c>
      <c r="F547">
        <v>1</v>
      </c>
      <c r="G547">
        <v>1</v>
      </c>
      <c r="H547" t="s">
        <v>55</v>
      </c>
      <c r="I547">
        <v>0.1</v>
      </c>
      <c r="J547" t="s">
        <v>621</v>
      </c>
      <c r="K547" s="4">
        <v>39022</v>
      </c>
      <c r="N547" t="s">
        <v>59</v>
      </c>
    </row>
    <row r="548" spans="1:14" x14ac:dyDescent="0.2">
      <c r="K548" s="4"/>
    </row>
    <row r="549" spans="1:14" x14ac:dyDescent="0.2">
      <c r="A549" t="s">
        <v>442</v>
      </c>
      <c r="B549">
        <v>65.292000000000002</v>
      </c>
      <c r="C549">
        <v>-146.483</v>
      </c>
      <c r="D549">
        <v>8</v>
      </c>
      <c r="E549">
        <v>8</v>
      </c>
      <c r="F549">
        <v>8</v>
      </c>
      <c r="G549">
        <v>8</v>
      </c>
      <c r="H549" t="s">
        <v>55</v>
      </c>
      <c r="I549">
        <v>0.3</v>
      </c>
      <c r="J549" t="s">
        <v>443</v>
      </c>
      <c r="K549" s="4">
        <v>40118</v>
      </c>
    </row>
    <row r="550" spans="1:14" x14ac:dyDescent="0.2">
      <c r="K550" s="4"/>
    </row>
    <row r="551" spans="1:14" s="11" customFormat="1" x14ac:dyDescent="0.2">
      <c r="A551" s="11" t="s">
        <v>444</v>
      </c>
      <c r="B551" s="11">
        <v>64.05</v>
      </c>
      <c r="C551" s="11">
        <v>-141.78200000000001</v>
      </c>
      <c r="D551" s="11">
        <v>2</v>
      </c>
      <c r="F551" s="11">
        <v>5</v>
      </c>
      <c r="G551" s="11">
        <v>2</v>
      </c>
      <c r="H551" s="11" t="s">
        <v>55</v>
      </c>
      <c r="I551" s="11">
        <v>0.15</v>
      </c>
      <c r="J551" s="11" t="s">
        <v>344</v>
      </c>
      <c r="K551" s="12">
        <v>31990</v>
      </c>
      <c r="N551" s="11" t="s">
        <v>176</v>
      </c>
    </row>
    <row r="552" spans="1:14" x14ac:dyDescent="0.2">
      <c r="K552" s="4"/>
    </row>
    <row r="553" spans="1:14" x14ac:dyDescent="0.2">
      <c r="A553" t="s">
        <v>445</v>
      </c>
      <c r="B553">
        <v>69.555000000000007</v>
      </c>
      <c r="C553">
        <v>-153.28</v>
      </c>
      <c r="D553">
        <v>0</v>
      </c>
      <c r="E553">
        <v>0</v>
      </c>
      <c r="F553">
        <v>0</v>
      </c>
      <c r="G553">
        <v>0</v>
      </c>
      <c r="H553" t="s">
        <v>55</v>
      </c>
      <c r="I553">
        <v>0.03</v>
      </c>
      <c r="J553" t="s">
        <v>211</v>
      </c>
      <c r="K553" s="4">
        <v>32082</v>
      </c>
    </row>
    <row r="554" spans="1:14" x14ac:dyDescent="0.2">
      <c r="K554" s="4"/>
    </row>
    <row r="555" spans="1:14" x14ac:dyDescent="0.2">
      <c r="A555" t="s">
        <v>446</v>
      </c>
      <c r="B555">
        <v>64.271000000000001</v>
      </c>
      <c r="C555">
        <v>-141.28299999999999</v>
      </c>
      <c r="D555">
        <v>96</v>
      </c>
      <c r="E555">
        <v>96</v>
      </c>
      <c r="F555">
        <v>96</v>
      </c>
      <c r="G555">
        <v>116</v>
      </c>
      <c r="H555" t="s">
        <v>222</v>
      </c>
      <c r="I555">
        <v>0.1</v>
      </c>
      <c r="J555" t="s">
        <v>468</v>
      </c>
      <c r="K555" s="4">
        <v>31990</v>
      </c>
    </row>
    <row r="556" spans="1:14" x14ac:dyDescent="0.2">
      <c r="K556" s="4"/>
    </row>
    <row r="557" spans="1:14" x14ac:dyDescent="0.2">
      <c r="A557" t="s">
        <v>447</v>
      </c>
      <c r="B557">
        <v>66.007999999999996</v>
      </c>
      <c r="C557">
        <v>-149.09299999999999</v>
      </c>
      <c r="D557">
        <v>39</v>
      </c>
      <c r="E557">
        <v>64</v>
      </c>
      <c r="F557">
        <v>87</v>
      </c>
      <c r="G557">
        <v>87</v>
      </c>
      <c r="H557" t="s">
        <v>91</v>
      </c>
      <c r="I557">
        <v>0.5</v>
      </c>
      <c r="J557" t="s">
        <v>448</v>
      </c>
      <c r="K557" s="4">
        <v>42654</v>
      </c>
      <c r="N557" t="s">
        <v>729</v>
      </c>
    </row>
    <row r="558" spans="1:14" x14ac:dyDescent="0.2">
      <c r="K558" s="4"/>
    </row>
    <row r="559" spans="1:14" x14ac:dyDescent="0.2">
      <c r="A559" t="s">
        <v>450</v>
      </c>
      <c r="B559">
        <v>70.283000000000001</v>
      </c>
      <c r="C559">
        <v>-148.25299999999999</v>
      </c>
      <c r="D559">
        <v>10</v>
      </c>
      <c r="E559">
        <v>10</v>
      </c>
      <c r="F559">
        <v>10</v>
      </c>
      <c r="G559">
        <v>10</v>
      </c>
      <c r="H559" t="s">
        <v>55</v>
      </c>
      <c r="I559">
        <v>0.5</v>
      </c>
      <c r="K559" s="4">
        <v>32905</v>
      </c>
    </row>
    <row r="560" spans="1:14" x14ac:dyDescent="0.2">
      <c r="K560" s="4"/>
    </row>
    <row r="561" spans="1:14" x14ac:dyDescent="0.2">
      <c r="A561" t="s">
        <v>451</v>
      </c>
      <c r="B561">
        <v>70.403000000000006</v>
      </c>
      <c r="C561">
        <v>-148.67500000000001</v>
      </c>
      <c r="D561">
        <v>1</v>
      </c>
      <c r="E561">
        <v>1</v>
      </c>
      <c r="F561">
        <v>1</v>
      </c>
      <c r="G561">
        <v>1</v>
      </c>
      <c r="H561" t="s">
        <v>55</v>
      </c>
      <c r="I561">
        <v>0.5</v>
      </c>
      <c r="J561" t="s">
        <v>270</v>
      </c>
      <c r="K561" s="4">
        <v>31990</v>
      </c>
    </row>
    <row r="562" spans="1:14" x14ac:dyDescent="0.2">
      <c r="K562" s="4"/>
    </row>
    <row r="563" spans="1:14" x14ac:dyDescent="0.2">
      <c r="A563" t="s">
        <v>452</v>
      </c>
      <c r="B563">
        <v>64.188999999999993</v>
      </c>
      <c r="C563">
        <v>-155.46299999999999</v>
      </c>
      <c r="D563">
        <v>10</v>
      </c>
      <c r="E563">
        <v>10</v>
      </c>
      <c r="F563">
        <v>10</v>
      </c>
      <c r="G563">
        <v>10</v>
      </c>
      <c r="H563" t="s">
        <v>55</v>
      </c>
      <c r="I563">
        <v>0.15</v>
      </c>
      <c r="J563" t="s">
        <v>453</v>
      </c>
      <c r="K563" s="4">
        <v>32082</v>
      </c>
    </row>
    <row r="564" spans="1:14" x14ac:dyDescent="0.2">
      <c r="K564" s="4"/>
    </row>
    <row r="565" spans="1:14" x14ac:dyDescent="0.2">
      <c r="A565" t="s">
        <v>454</v>
      </c>
      <c r="B565">
        <v>63.148000000000003</v>
      </c>
      <c r="C565">
        <v>-145.54300000000001</v>
      </c>
      <c r="D565">
        <v>50</v>
      </c>
      <c r="E565">
        <v>50</v>
      </c>
      <c r="F565">
        <v>50</v>
      </c>
      <c r="G565">
        <v>50</v>
      </c>
      <c r="H565" t="s">
        <v>222</v>
      </c>
      <c r="I565">
        <v>2</v>
      </c>
      <c r="J565" t="s">
        <v>455</v>
      </c>
      <c r="K565" s="4">
        <v>40118</v>
      </c>
    </row>
    <row r="566" spans="1:14" x14ac:dyDescent="0.2">
      <c r="K566" s="4"/>
    </row>
    <row r="567" spans="1:14" x14ac:dyDescent="0.2">
      <c r="A567" t="s">
        <v>456</v>
      </c>
      <c r="B567">
        <v>70.808000000000007</v>
      </c>
      <c r="C567">
        <v>-158.22999999999999</v>
      </c>
      <c r="D567">
        <v>10</v>
      </c>
      <c r="E567">
        <v>10</v>
      </c>
      <c r="F567">
        <v>10</v>
      </c>
      <c r="G567">
        <v>10</v>
      </c>
      <c r="H567" t="s">
        <v>55</v>
      </c>
      <c r="I567">
        <v>0.35</v>
      </c>
      <c r="J567" t="s">
        <v>457</v>
      </c>
      <c r="K567" s="4">
        <v>40360</v>
      </c>
      <c r="N567" t="s">
        <v>183</v>
      </c>
    </row>
    <row r="568" spans="1:14" x14ac:dyDescent="0.2">
      <c r="K568" s="4"/>
    </row>
    <row r="569" spans="1:14" x14ac:dyDescent="0.2">
      <c r="A569" t="s">
        <v>458</v>
      </c>
      <c r="B569">
        <v>63.378</v>
      </c>
      <c r="C569">
        <v>-143.333</v>
      </c>
      <c r="D569">
        <v>108</v>
      </c>
      <c r="E569">
        <v>203</v>
      </c>
      <c r="F569">
        <v>140</v>
      </c>
      <c r="G569">
        <v>140</v>
      </c>
      <c r="H569" t="s">
        <v>91</v>
      </c>
      <c r="I569">
        <v>1.6</v>
      </c>
      <c r="J569" t="s">
        <v>220</v>
      </c>
      <c r="K569" s="4">
        <v>42654</v>
      </c>
      <c r="N569" t="s">
        <v>729</v>
      </c>
    </row>
    <row r="570" spans="1:14" x14ac:dyDescent="0.2">
      <c r="K570" s="4"/>
    </row>
    <row r="571" spans="1:14" x14ac:dyDescent="0.2">
      <c r="A571" t="s">
        <v>460</v>
      </c>
      <c r="B571">
        <v>65.171999999999997</v>
      </c>
      <c r="C571">
        <v>-152.084</v>
      </c>
      <c r="D571">
        <v>217</v>
      </c>
      <c r="E571">
        <v>251</v>
      </c>
      <c r="F571">
        <v>268</v>
      </c>
      <c r="G571">
        <v>268</v>
      </c>
      <c r="H571" t="s">
        <v>91</v>
      </c>
      <c r="I571">
        <v>1.8</v>
      </c>
      <c r="J571" t="s">
        <v>461</v>
      </c>
      <c r="K571" s="4">
        <v>42654</v>
      </c>
      <c r="N571" t="s">
        <v>729</v>
      </c>
    </row>
    <row r="572" spans="1:14" x14ac:dyDescent="0.2">
      <c r="K572" s="4"/>
    </row>
    <row r="573" spans="1:14" x14ac:dyDescent="0.2">
      <c r="A573" t="s">
        <v>462</v>
      </c>
      <c r="B573">
        <v>65.328999999999994</v>
      </c>
      <c r="C573">
        <v>-148.30799999999999</v>
      </c>
      <c r="D573">
        <v>10</v>
      </c>
      <c r="E573">
        <v>10</v>
      </c>
      <c r="F573">
        <v>10</v>
      </c>
      <c r="G573">
        <v>15</v>
      </c>
      <c r="H573" t="s">
        <v>55</v>
      </c>
      <c r="I573">
        <v>0.2</v>
      </c>
      <c r="J573" t="s">
        <v>691</v>
      </c>
      <c r="K573" s="4">
        <v>31990</v>
      </c>
    </row>
    <row r="574" spans="1:14" x14ac:dyDescent="0.2">
      <c r="K574" s="4"/>
    </row>
    <row r="575" spans="1:14" x14ac:dyDescent="0.2">
      <c r="A575" t="s">
        <v>463</v>
      </c>
      <c r="B575">
        <v>65.147300000000001</v>
      </c>
      <c r="C575">
        <v>-147.39660000000001</v>
      </c>
      <c r="D575">
        <v>2</v>
      </c>
      <c r="E575">
        <v>2</v>
      </c>
      <c r="F575">
        <v>1</v>
      </c>
      <c r="G575">
        <v>1</v>
      </c>
      <c r="I575">
        <v>0.1</v>
      </c>
      <c r="J575" t="s">
        <v>691</v>
      </c>
      <c r="K575" s="4">
        <v>38991</v>
      </c>
      <c r="N575" t="s">
        <v>697</v>
      </c>
    </row>
    <row r="576" spans="1:14" x14ac:dyDescent="0.2">
      <c r="K576" s="4"/>
    </row>
    <row r="577" spans="1:14" s="15" customFormat="1" x14ac:dyDescent="0.2">
      <c r="A577" s="15" t="s">
        <v>531</v>
      </c>
      <c r="B577" s="15">
        <v>65.146299999999997</v>
      </c>
      <c r="C577" s="15">
        <v>-147.38509999999999</v>
      </c>
      <c r="D577" s="15">
        <v>2</v>
      </c>
      <c r="E577" s="15">
        <v>2</v>
      </c>
      <c r="F577" s="15">
        <v>1</v>
      </c>
      <c r="G577" s="15">
        <v>1</v>
      </c>
      <c r="I577" s="15">
        <v>0.1</v>
      </c>
      <c r="J577" s="15" t="s">
        <v>691</v>
      </c>
      <c r="K577" s="16">
        <v>38991</v>
      </c>
      <c r="N577" s="15" t="s">
        <v>532</v>
      </c>
    </row>
    <row r="578" spans="1:14" x14ac:dyDescent="0.2">
      <c r="K578" s="4"/>
    </row>
    <row r="579" spans="1:14" x14ac:dyDescent="0.2">
      <c r="A579" t="s">
        <v>533</v>
      </c>
      <c r="B579">
        <v>63.313000000000002</v>
      </c>
      <c r="C579">
        <v>-142.6</v>
      </c>
      <c r="D579">
        <v>112</v>
      </c>
      <c r="E579">
        <v>72</v>
      </c>
      <c r="F579">
        <v>27</v>
      </c>
      <c r="G579">
        <v>27</v>
      </c>
      <c r="H579" t="s">
        <v>222</v>
      </c>
      <c r="I579">
        <v>0.2</v>
      </c>
      <c r="J579" t="s">
        <v>218</v>
      </c>
      <c r="K579" s="4">
        <v>42654</v>
      </c>
      <c r="N579" t="s">
        <v>745</v>
      </c>
    </row>
    <row r="580" spans="1:14" x14ac:dyDescent="0.2">
      <c r="K580" s="4"/>
    </row>
    <row r="581" spans="1:14" x14ac:dyDescent="0.2">
      <c r="A581" t="s">
        <v>534</v>
      </c>
      <c r="B581">
        <v>63.134</v>
      </c>
      <c r="C581">
        <v>-142.52000000000001</v>
      </c>
      <c r="D581">
        <v>0</v>
      </c>
      <c r="E581">
        <v>97</v>
      </c>
      <c r="F581">
        <v>117</v>
      </c>
      <c r="G581">
        <v>117</v>
      </c>
      <c r="H581" t="s">
        <v>222</v>
      </c>
      <c r="I581">
        <v>0.6</v>
      </c>
      <c r="J581" t="s">
        <v>535</v>
      </c>
      <c r="K581" s="4">
        <v>42654</v>
      </c>
      <c r="N581" t="s">
        <v>698</v>
      </c>
    </row>
    <row r="582" spans="1:14" x14ac:dyDescent="0.2">
      <c r="K582" s="4"/>
    </row>
    <row r="583" spans="1:14" x14ac:dyDescent="0.2">
      <c r="A583" t="s">
        <v>537</v>
      </c>
      <c r="B583">
        <v>65.183999999999997</v>
      </c>
      <c r="C583">
        <v>-145.88999999999999</v>
      </c>
      <c r="D583">
        <v>5</v>
      </c>
      <c r="E583">
        <v>5</v>
      </c>
      <c r="F583">
        <v>5</v>
      </c>
      <c r="G583">
        <v>5</v>
      </c>
      <c r="H583" t="s">
        <v>55</v>
      </c>
      <c r="I583">
        <v>0.25</v>
      </c>
      <c r="J583" t="s">
        <v>198</v>
      </c>
      <c r="K583" s="4">
        <v>31990</v>
      </c>
    </row>
    <row r="584" spans="1:14" x14ac:dyDescent="0.2">
      <c r="K584" s="4"/>
    </row>
    <row r="585" spans="1:14" x14ac:dyDescent="0.2">
      <c r="A585" t="s">
        <v>538</v>
      </c>
      <c r="B585">
        <v>69.418999999999997</v>
      </c>
      <c r="C585">
        <v>-154.505</v>
      </c>
      <c r="D585">
        <v>0</v>
      </c>
      <c r="E585">
        <v>0</v>
      </c>
      <c r="F585">
        <v>0</v>
      </c>
      <c r="G585">
        <v>0</v>
      </c>
      <c r="H585" t="s">
        <v>55</v>
      </c>
      <c r="I585">
        <v>0.03</v>
      </c>
      <c r="J585" t="s">
        <v>211</v>
      </c>
      <c r="K585" s="4">
        <v>32082</v>
      </c>
    </row>
    <row r="586" spans="1:14" x14ac:dyDescent="0.2">
      <c r="K586" s="4"/>
    </row>
    <row r="587" spans="1:14" x14ac:dyDescent="0.2">
      <c r="A587" t="s">
        <v>539</v>
      </c>
      <c r="B587">
        <v>63.337000000000003</v>
      </c>
      <c r="C587">
        <v>-142.98699999999999</v>
      </c>
      <c r="D587">
        <v>1259</v>
      </c>
      <c r="E587">
        <v>1429</v>
      </c>
      <c r="F587">
        <v>1393</v>
      </c>
      <c r="G587">
        <v>1500</v>
      </c>
      <c r="H587" t="s">
        <v>91</v>
      </c>
      <c r="I587">
        <v>1.3</v>
      </c>
      <c r="J587" t="s">
        <v>218</v>
      </c>
      <c r="K587" s="4">
        <v>42654</v>
      </c>
      <c r="N587" t="s">
        <v>745</v>
      </c>
    </row>
    <row r="588" spans="1:14" x14ac:dyDescent="0.2">
      <c r="K588" s="4"/>
    </row>
    <row r="589" spans="1:14" x14ac:dyDescent="0.2">
      <c r="A589" t="s">
        <v>477</v>
      </c>
      <c r="B589">
        <v>64.388999999999996</v>
      </c>
      <c r="C589">
        <v>-155.28399999999999</v>
      </c>
      <c r="D589">
        <v>6</v>
      </c>
      <c r="E589">
        <v>5</v>
      </c>
      <c r="F589">
        <v>5</v>
      </c>
      <c r="G589">
        <v>6</v>
      </c>
      <c r="H589" t="s">
        <v>55</v>
      </c>
      <c r="I589">
        <v>0.1</v>
      </c>
      <c r="J589" t="s">
        <v>476</v>
      </c>
      <c r="K589" s="4">
        <v>32082</v>
      </c>
    </row>
    <row r="590" spans="1:14" x14ac:dyDescent="0.2">
      <c r="K590" s="4"/>
    </row>
    <row r="591" spans="1:14" x14ac:dyDescent="0.2">
      <c r="A591" t="s">
        <v>478</v>
      </c>
      <c r="B591">
        <v>64.393000000000001</v>
      </c>
      <c r="C591">
        <v>-155.30099999999999</v>
      </c>
      <c r="D591">
        <v>0</v>
      </c>
      <c r="E591">
        <v>0</v>
      </c>
      <c r="F591">
        <v>0</v>
      </c>
      <c r="G591">
        <v>0</v>
      </c>
      <c r="H591" t="s">
        <v>55</v>
      </c>
      <c r="I591">
        <v>0.3</v>
      </c>
      <c r="J591" t="s">
        <v>476</v>
      </c>
      <c r="K591" s="4">
        <v>32082</v>
      </c>
    </row>
    <row r="592" spans="1:14" x14ac:dyDescent="0.2">
      <c r="K592" s="4"/>
    </row>
    <row r="593" spans="1:14" x14ac:dyDescent="0.2">
      <c r="A593" t="s">
        <v>479</v>
      </c>
      <c r="B593">
        <v>67.096000000000004</v>
      </c>
      <c r="C593">
        <v>-150.488</v>
      </c>
      <c r="D593">
        <v>0</v>
      </c>
      <c r="E593">
        <v>1</v>
      </c>
      <c r="F593">
        <v>1</v>
      </c>
      <c r="G593">
        <v>0</v>
      </c>
      <c r="H593" t="s">
        <v>96</v>
      </c>
      <c r="I593">
        <v>0.5</v>
      </c>
      <c r="J593" t="s">
        <v>208</v>
      </c>
      <c r="K593" s="4">
        <v>32478</v>
      </c>
    </row>
    <row r="594" spans="1:14" x14ac:dyDescent="0.2">
      <c r="K594" s="4"/>
    </row>
    <row r="595" spans="1:14" x14ac:dyDescent="0.2">
      <c r="A595" t="s">
        <v>480</v>
      </c>
      <c r="B595">
        <v>63.417000000000002</v>
      </c>
      <c r="C595">
        <v>-145.74799999999999</v>
      </c>
      <c r="D595">
        <v>8</v>
      </c>
      <c r="E595">
        <v>10</v>
      </c>
      <c r="F595">
        <v>10</v>
      </c>
      <c r="G595">
        <v>8</v>
      </c>
      <c r="H595" t="s">
        <v>55</v>
      </c>
      <c r="I595">
        <v>0.1</v>
      </c>
      <c r="J595" t="s">
        <v>481</v>
      </c>
      <c r="K595" s="4">
        <v>31990</v>
      </c>
    </row>
    <row r="596" spans="1:14" x14ac:dyDescent="0.2">
      <c r="K596" s="4"/>
    </row>
    <row r="597" spans="1:14" x14ac:dyDescent="0.2">
      <c r="A597" t="s">
        <v>482</v>
      </c>
      <c r="B597">
        <v>66.036000000000001</v>
      </c>
      <c r="C597">
        <v>-144.29300000000001</v>
      </c>
      <c r="D597">
        <v>1</v>
      </c>
      <c r="E597">
        <v>1</v>
      </c>
      <c r="F597">
        <v>1</v>
      </c>
      <c r="G597">
        <v>1</v>
      </c>
      <c r="H597" t="s">
        <v>55</v>
      </c>
      <c r="I597">
        <v>0.1</v>
      </c>
      <c r="J597" t="s">
        <v>483</v>
      </c>
      <c r="K597" s="4">
        <v>31990</v>
      </c>
    </row>
    <row r="598" spans="1:14" x14ac:dyDescent="0.2">
      <c r="K598" s="4"/>
    </row>
    <row r="599" spans="1:14" x14ac:dyDescent="0.2">
      <c r="A599" t="s">
        <v>484</v>
      </c>
      <c r="B599">
        <v>65.483999999999995</v>
      </c>
      <c r="C599">
        <v>-144.88800000000001</v>
      </c>
      <c r="D599">
        <v>5</v>
      </c>
      <c r="E599">
        <v>5</v>
      </c>
      <c r="F599">
        <v>5</v>
      </c>
      <c r="G599">
        <v>5</v>
      </c>
      <c r="H599" t="s">
        <v>55</v>
      </c>
      <c r="I599">
        <v>0.5</v>
      </c>
      <c r="J599" t="s">
        <v>342</v>
      </c>
      <c r="K599" s="4">
        <v>40118</v>
      </c>
      <c r="N599" t="s">
        <v>485</v>
      </c>
    </row>
    <row r="600" spans="1:14" x14ac:dyDescent="0.2">
      <c r="K600" s="4"/>
    </row>
    <row r="601" spans="1:14" x14ac:dyDescent="0.2">
      <c r="A601" t="s">
        <v>486</v>
      </c>
      <c r="B601">
        <v>64.870500000000007</v>
      </c>
      <c r="C601">
        <v>147.03360000000001</v>
      </c>
      <c r="D601">
        <v>717</v>
      </c>
      <c r="E601">
        <v>663</v>
      </c>
      <c r="F601">
        <v>0</v>
      </c>
      <c r="G601">
        <v>482</v>
      </c>
      <c r="H601" t="s">
        <v>55</v>
      </c>
      <c r="I601">
        <v>6</v>
      </c>
      <c r="J601" t="s">
        <v>487</v>
      </c>
      <c r="K601" s="4">
        <v>42654</v>
      </c>
      <c r="N601" t="s">
        <v>699</v>
      </c>
    </row>
    <row r="602" spans="1:14" x14ac:dyDescent="0.2">
      <c r="K602" s="4"/>
    </row>
    <row r="603" spans="1:14" x14ac:dyDescent="0.2">
      <c r="A603" t="s">
        <v>489</v>
      </c>
      <c r="B603">
        <v>69.367999999999995</v>
      </c>
      <c r="C603">
        <v>-152.13</v>
      </c>
      <c r="D603">
        <v>5</v>
      </c>
      <c r="E603">
        <v>5</v>
      </c>
      <c r="F603">
        <v>5</v>
      </c>
      <c r="G603">
        <v>5</v>
      </c>
      <c r="H603" t="s">
        <v>55</v>
      </c>
      <c r="I603">
        <v>1.1000000000000001</v>
      </c>
      <c r="J603" t="s">
        <v>490</v>
      </c>
      <c r="K603" s="4">
        <v>40360</v>
      </c>
      <c r="N603" t="s">
        <v>28</v>
      </c>
    </row>
    <row r="604" spans="1:14" x14ac:dyDescent="0.2">
      <c r="K604" s="4"/>
    </row>
    <row r="605" spans="1:14" x14ac:dyDescent="0.2">
      <c r="A605" t="s">
        <v>491</v>
      </c>
      <c r="B605">
        <v>65.926000000000002</v>
      </c>
      <c r="C605">
        <v>-153.102</v>
      </c>
      <c r="D605">
        <v>22</v>
      </c>
      <c r="E605">
        <v>40</v>
      </c>
      <c r="F605">
        <v>40</v>
      </c>
      <c r="G605">
        <v>22</v>
      </c>
      <c r="H605" t="s">
        <v>55</v>
      </c>
      <c r="I605">
        <v>0.75</v>
      </c>
      <c r="J605" t="s">
        <v>492</v>
      </c>
      <c r="K605" s="4">
        <v>32082</v>
      </c>
    </row>
    <row r="606" spans="1:14" x14ac:dyDescent="0.2">
      <c r="K606" s="4"/>
    </row>
    <row r="607" spans="1:14" x14ac:dyDescent="0.2">
      <c r="A607" t="s">
        <v>493</v>
      </c>
      <c r="B607">
        <v>65.031999999999996</v>
      </c>
      <c r="C607">
        <v>-145.428</v>
      </c>
      <c r="D607">
        <v>10</v>
      </c>
      <c r="E607">
        <v>10</v>
      </c>
      <c r="F607">
        <v>10</v>
      </c>
      <c r="G607">
        <v>10</v>
      </c>
      <c r="H607" t="s">
        <v>55</v>
      </c>
      <c r="I607">
        <v>0.3</v>
      </c>
      <c r="J607" t="s">
        <v>494</v>
      </c>
      <c r="K607" s="4">
        <v>31778</v>
      </c>
    </row>
    <row r="608" spans="1:14" x14ac:dyDescent="0.2">
      <c r="K608" s="4"/>
    </row>
    <row r="609" spans="1:14" x14ac:dyDescent="0.2">
      <c r="A609" t="s">
        <v>495</v>
      </c>
      <c r="B609">
        <v>67.022999999999996</v>
      </c>
      <c r="C609">
        <v>-146.41200000000001</v>
      </c>
      <c r="D609">
        <v>170</v>
      </c>
      <c r="E609">
        <v>185</v>
      </c>
      <c r="F609">
        <v>176</v>
      </c>
      <c r="G609">
        <v>202</v>
      </c>
      <c r="H609" t="s">
        <v>91</v>
      </c>
      <c r="I609">
        <v>2</v>
      </c>
      <c r="J609" t="s">
        <v>496</v>
      </c>
      <c r="K609" s="4">
        <v>42654</v>
      </c>
      <c r="N609" t="s">
        <v>729</v>
      </c>
    </row>
    <row r="610" spans="1:14" x14ac:dyDescent="0.2">
      <c r="K610" s="4"/>
    </row>
    <row r="611" spans="1:14" x14ac:dyDescent="0.2">
      <c r="A611" t="s">
        <v>498</v>
      </c>
      <c r="B611">
        <v>64.078000000000003</v>
      </c>
      <c r="C611">
        <v>-141.64500000000001</v>
      </c>
      <c r="D611">
        <v>2</v>
      </c>
      <c r="E611">
        <v>2</v>
      </c>
      <c r="F611">
        <v>2</v>
      </c>
      <c r="G611">
        <v>2</v>
      </c>
      <c r="H611" t="s">
        <v>55</v>
      </c>
      <c r="I611">
        <v>0.5</v>
      </c>
      <c r="J611" t="s">
        <v>344</v>
      </c>
      <c r="K611" s="4">
        <v>32021</v>
      </c>
    </row>
    <row r="612" spans="1:14" x14ac:dyDescent="0.2">
      <c r="K612" s="4"/>
    </row>
    <row r="613" spans="1:14" x14ac:dyDescent="0.2">
      <c r="A613" t="s">
        <v>499</v>
      </c>
      <c r="B613">
        <v>65.168599999999998</v>
      </c>
      <c r="C613">
        <v>-147.2885</v>
      </c>
      <c r="D613">
        <v>3</v>
      </c>
      <c r="E613">
        <v>3</v>
      </c>
      <c r="F613">
        <v>3</v>
      </c>
      <c r="G613">
        <v>3</v>
      </c>
      <c r="H613" t="s">
        <v>55</v>
      </c>
      <c r="I613">
        <v>0.5</v>
      </c>
      <c r="J613" t="s">
        <v>500</v>
      </c>
      <c r="K613" s="4">
        <v>39022</v>
      </c>
      <c r="N613" t="s">
        <v>501</v>
      </c>
    </row>
    <row r="614" spans="1:14" x14ac:dyDescent="0.2">
      <c r="K614" s="4"/>
    </row>
    <row r="615" spans="1:14" x14ac:dyDescent="0.2">
      <c r="A615" t="s">
        <v>502</v>
      </c>
      <c r="B615">
        <v>66.465999999999994</v>
      </c>
      <c r="C615">
        <v>-146.90199999999999</v>
      </c>
      <c r="D615">
        <v>5</v>
      </c>
      <c r="E615">
        <v>5</v>
      </c>
      <c r="F615">
        <v>5</v>
      </c>
      <c r="G615">
        <v>8</v>
      </c>
      <c r="H615" t="s">
        <v>55</v>
      </c>
      <c r="I615">
        <v>0.2</v>
      </c>
      <c r="J615" t="s">
        <v>503</v>
      </c>
      <c r="K615" s="4">
        <v>40118</v>
      </c>
      <c r="N615" t="s">
        <v>504</v>
      </c>
    </row>
    <row r="616" spans="1:14" x14ac:dyDescent="0.2">
      <c r="K616" s="4"/>
    </row>
    <row r="617" spans="1:14" x14ac:dyDescent="0.2">
      <c r="A617" t="s">
        <v>505</v>
      </c>
      <c r="B617">
        <v>67.423000000000002</v>
      </c>
      <c r="C617">
        <v>-150.114</v>
      </c>
      <c r="D617">
        <v>12</v>
      </c>
      <c r="E617">
        <v>16</v>
      </c>
      <c r="F617">
        <v>21</v>
      </c>
      <c r="G617">
        <v>21</v>
      </c>
      <c r="H617" t="s">
        <v>91</v>
      </c>
      <c r="I617">
        <v>1</v>
      </c>
      <c r="J617" t="s">
        <v>527</v>
      </c>
      <c r="K617" s="4">
        <v>42654</v>
      </c>
      <c r="N617" t="s">
        <v>729</v>
      </c>
    </row>
    <row r="618" spans="1:14" x14ac:dyDescent="0.2">
      <c r="K618" s="4"/>
    </row>
    <row r="619" spans="1:14" x14ac:dyDescent="0.2">
      <c r="A619" t="s">
        <v>672</v>
      </c>
      <c r="B619">
        <v>69.400000000000006</v>
      </c>
      <c r="C619">
        <v>-153.49100000000001</v>
      </c>
      <c r="D619">
        <v>0</v>
      </c>
      <c r="E619">
        <v>0</v>
      </c>
      <c r="F619">
        <v>0</v>
      </c>
      <c r="G619">
        <v>0</v>
      </c>
      <c r="H619" t="s">
        <v>55</v>
      </c>
      <c r="I619">
        <v>0.03</v>
      </c>
      <c r="J619" t="s">
        <v>211</v>
      </c>
      <c r="K619" s="4">
        <v>32082</v>
      </c>
    </row>
    <row r="620" spans="1:14" x14ac:dyDescent="0.2">
      <c r="K620" s="4"/>
    </row>
    <row r="621" spans="1:14" x14ac:dyDescent="0.2">
      <c r="A621" t="s">
        <v>673</v>
      </c>
      <c r="B621">
        <v>65.293999999999997</v>
      </c>
      <c r="C621">
        <v>-143.41200000000001</v>
      </c>
      <c r="D621">
        <v>5</v>
      </c>
      <c r="E621">
        <v>5</v>
      </c>
      <c r="F621">
        <v>5</v>
      </c>
      <c r="G621">
        <v>5</v>
      </c>
      <c r="H621" t="s">
        <v>222</v>
      </c>
      <c r="I621">
        <v>0.4</v>
      </c>
      <c r="J621" t="s">
        <v>525</v>
      </c>
      <c r="K621" s="4">
        <v>40360</v>
      </c>
      <c r="N621" t="s">
        <v>29</v>
      </c>
    </row>
    <row r="622" spans="1:14" x14ac:dyDescent="0.2">
      <c r="K622" s="4"/>
    </row>
    <row r="623" spans="1:14" x14ac:dyDescent="0.2">
      <c r="A623" t="s">
        <v>674</v>
      </c>
      <c r="B623">
        <v>64.822000000000003</v>
      </c>
      <c r="C623">
        <v>-157.35400000000001</v>
      </c>
      <c r="D623">
        <v>10</v>
      </c>
      <c r="E623">
        <v>10</v>
      </c>
      <c r="F623">
        <v>10</v>
      </c>
      <c r="G623">
        <v>10</v>
      </c>
      <c r="H623" t="s">
        <v>55</v>
      </c>
      <c r="I623">
        <v>0.1</v>
      </c>
      <c r="J623" t="s">
        <v>675</v>
      </c>
      <c r="K623" s="4">
        <v>32082</v>
      </c>
    </row>
    <row r="624" spans="1:14" x14ac:dyDescent="0.2">
      <c r="K624" s="4"/>
    </row>
    <row r="625" spans="1:14" x14ac:dyDescent="0.2">
      <c r="A625" t="s">
        <v>676</v>
      </c>
      <c r="B625">
        <v>63.256999999999998</v>
      </c>
      <c r="C625">
        <v>-145.63999999999999</v>
      </c>
      <c r="D625">
        <v>1</v>
      </c>
      <c r="E625">
        <v>1</v>
      </c>
      <c r="F625">
        <v>1</v>
      </c>
      <c r="G625">
        <v>0</v>
      </c>
      <c r="H625" t="s">
        <v>55</v>
      </c>
      <c r="I625">
        <v>0.1</v>
      </c>
      <c r="J625" t="s">
        <v>215</v>
      </c>
      <c r="K625" s="4">
        <v>39022</v>
      </c>
      <c r="N625" t="s">
        <v>59</v>
      </c>
    </row>
    <row r="626" spans="1:14" x14ac:dyDescent="0.2">
      <c r="K626" s="4"/>
    </row>
    <row r="627" spans="1:14" s="15" customFormat="1" x14ac:dyDescent="0.2">
      <c r="A627" s="15" t="s">
        <v>722</v>
      </c>
      <c r="B627" s="15">
        <v>67.842799999999997</v>
      </c>
      <c r="C627" s="15">
        <v>-148.25720000000001</v>
      </c>
      <c r="D627" s="15">
        <v>2</v>
      </c>
      <c r="K627" s="16">
        <v>42675</v>
      </c>
      <c r="N627" s="15" t="s">
        <v>723</v>
      </c>
    </row>
    <row r="628" spans="1:14" x14ac:dyDescent="0.2">
      <c r="K628" s="4"/>
    </row>
    <row r="629" spans="1:14" x14ac:dyDescent="0.2">
      <c r="A629" t="s">
        <v>677</v>
      </c>
      <c r="B629">
        <v>65.876000000000005</v>
      </c>
      <c r="C629">
        <v>-149.72</v>
      </c>
      <c r="D629">
        <v>10</v>
      </c>
      <c r="E629">
        <v>10</v>
      </c>
      <c r="F629">
        <v>10</v>
      </c>
      <c r="G629">
        <v>20</v>
      </c>
      <c r="H629" t="s">
        <v>55</v>
      </c>
      <c r="I629">
        <v>0.5</v>
      </c>
      <c r="J629" t="s">
        <v>1</v>
      </c>
      <c r="K629" s="4">
        <v>40118</v>
      </c>
    </row>
    <row r="630" spans="1:14" x14ac:dyDescent="0.2">
      <c r="K630" s="4"/>
    </row>
    <row r="631" spans="1:14" x14ac:dyDescent="0.2">
      <c r="A631" t="s">
        <v>678</v>
      </c>
      <c r="B631">
        <v>65.825999999999993</v>
      </c>
      <c r="C631">
        <v>-149.542</v>
      </c>
      <c r="D631">
        <v>1</v>
      </c>
      <c r="E631">
        <v>1</v>
      </c>
      <c r="F631">
        <v>1</v>
      </c>
      <c r="G631">
        <v>0</v>
      </c>
      <c r="H631" t="s">
        <v>55</v>
      </c>
      <c r="I631">
        <v>0.1</v>
      </c>
      <c r="J631" t="s">
        <v>1</v>
      </c>
      <c r="K631" s="4">
        <v>32478</v>
      </c>
      <c r="N631" t="s">
        <v>59</v>
      </c>
    </row>
    <row r="633" spans="1:14" x14ac:dyDescent="0.2">
      <c r="A633" s="1" t="s">
        <v>679</v>
      </c>
      <c r="B633" s="2" t="s">
        <v>50</v>
      </c>
      <c r="C633" s="2" t="s">
        <v>50</v>
      </c>
      <c r="D633" s="2"/>
      <c r="E633" s="2"/>
      <c r="F633" s="2" t="s">
        <v>50</v>
      </c>
      <c r="G633" s="2"/>
      <c r="H633" s="2" t="s">
        <v>50</v>
      </c>
      <c r="I633" s="2" t="s">
        <v>50</v>
      </c>
      <c r="J633" s="2" t="s">
        <v>50</v>
      </c>
      <c r="K633" s="2" t="s">
        <v>50</v>
      </c>
    </row>
    <row r="635" spans="1:14" x14ac:dyDescent="0.2">
      <c r="A635" t="s">
        <v>680</v>
      </c>
      <c r="B635">
        <v>71</v>
      </c>
      <c r="C635">
        <v>-177</v>
      </c>
      <c r="F635">
        <v>0</v>
      </c>
      <c r="H635" t="s">
        <v>55</v>
      </c>
      <c r="I635">
        <v>3</v>
      </c>
      <c r="J635" s="1" t="s">
        <v>681</v>
      </c>
      <c r="K635" s="4">
        <v>31778</v>
      </c>
    </row>
    <row r="636" spans="1:14" x14ac:dyDescent="0.2">
      <c r="K636" s="4"/>
    </row>
    <row r="637" spans="1:14" x14ac:dyDescent="0.2">
      <c r="A637" t="s">
        <v>682</v>
      </c>
      <c r="B637">
        <v>68.23</v>
      </c>
      <c r="C637">
        <v>-134.97</v>
      </c>
      <c r="F637">
        <v>721</v>
      </c>
      <c r="H637" t="s">
        <v>55</v>
      </c>
      <c r="I637">
        <v>1</v>
      </c>
      <c r="J637" t="s">
        <v>681</v>
      </c>
      <c r="K637" s="4">
        <v>31778</v>
      </c>
    </row>
    <row r="638" spans="1:14" x14ac:dyDescent="0.2">
      <c r="K638" s="4"/>
    </row>
    <row r="639" spans="1:14" x14ac:dyDescent="0.2">
      <c r="A639" t="s">
        <v>683</v>
      </c>
      <c r="B639">
        <v>67.430000000000007</v>
      </c>
      <c r="C639">
        <v>-133.74</v>
      </c>
      <c r="F639">
        <v>120</v>
      </c>
      <c r="H639" t="s">
        <v>55</v>
      </c>
      <c r="I639">
        <v>1</v>
      </c>
      <c r="J639" t="s">
        <v>681</v>
      </c>
      <c r="K639" s="4">
        <v>31778</v>
      </c>
    </row>
    <row r="640" spans="1:14" x14ac:dyDescent="0.2">
      <c r="K640" s="4"/>
    </row>
    <row r="641" spans="1:11" x14ac:dyDescent="0.2">
      <c r="A641" t="s">
        <v>684</v>
      </c>
      <c r="B641">
        <v>70.5</v>
      </c>
      <c r="C641">
        <v>-127.93</v>
      </c>
      <c r="F641">
        <v>0</v>
      </c>
      <c r="H641" t="s">
        <v>55</v>
      </c>
      <c r="I641">
        <v>1</v>
      </c>
      <c r="J641" t="s">
        <v>681</v>
      </c>
      <c r="K641" s="4">
        <v>31778</v>
      </c>
    </row>
    <row r="642" spans="1:11" x14ac:dyDescent="0.2">
      <c r="K642" s="4"/>
    </row>
    <row r="643" spans="1:11" x14ac:dyDescent="0.2">
      <c r="A643" t="s">
        <v>685</v>
      </c>
      <c r="B643">
        <v>64.03</v>
      </c>
      <c r="C643">
        <v>-139.28</v>
      </c>
      <c r="F643">
        <v>250</v>
      </c>
      <c r="H643" t="s">
        <v>55</v>
      </c>
      <c r="I643">
        <v>1</v>
      </c>
      <c r="J643" t="s">
        <v>681</v>
      </c>
      <c r="K643" s="4">
        <v>31778</v>
      </c>
    </row>
    <row r="644" spans="1:11" x14ac:dyDescent="0.2">
      <c r="K644" s="4"/>
    </row>
    <row r="645" spans="1:11" x14ac:dyDescent="0.2">
      <c r="A645" t="s">
        <v>686</v>
      </c>
      <c r="B645">
        <v>69.832999999999998</v>
      </c>
      <c r="C645">
        <v>-136</v>
      </c>
      <c r="F645">
        <v>100</v>
      </c>
      <c r="H645" t="s">
        <v>55</v>
      </c>
      <c r="I645">
        <v>1</v>
      </c>
      <c r="J645" t="s">
        <v>681</v>
      </c>
      <c r="K645" s="4">
        <v>31778</v>
      </c>
    </row>
    <row r="646" spans="1:11" x14ac:dyDescent="0.2">
      <c r="K646" s="4"/>
    </row>
    <row r="647" spans="1:11" x14ac:dyDescent="0.2">
      <c r="A647" t="s">
        <v>687</v>
      </c>
      <c r="B647">
        <v>62.4</v>
      </c>
      <c r="C647">
        <v>-140.9</v>
      </c>
      <c r="F647">
        <v>50</v>
      </c>
      <c r="H647" t="s">
        <v>55</v>
      </c>
      <c r="I647">
        <v>1</v>
      </c>
      <c r="J647" t="s">
        <v>681</v>
      </c>
      <c r="K647" s="4">
        <v>31778</v>
      </c>
    </row>
    <row r="648" spans="1:11" x14ac:dyDescent="0.2">
      <c r="K648" s="4"/>
    </row>
    <row r="649" spans="1:11" x14ac:dyDescent="0.2">
      <c r="A649" t="s">
        <v>688</v>
      </c>
      <c r="B649">
        <v>63.5</v>
      </c>
      <c r="C649">
        <v>-138.85</v>
      </c>
      <c r="F649">
        <v>50</v>
      </c>
      <c r="H649" t="s">
        <v>55</v>
      </c>
      <c r="I649">
        <v>1</v>
      </c>
      <c r="J649" t="s">
        <v>681</v>
      </c>
      <c r="K649" s="4">
        <v>31778</v>
      </c>
    </row>
    <row r="650" spans="1:11" x14ac:dyDescent="0.2">
      <c r="K650" s="4"/>
    </row>
    <row r="651" spans="1:11" x14ac:dyDescent="0.2">
      <c r="A651" t="s">
        <v>689</v>
      </c>
      <c r="B651">
        <v>66</v>
      </c>
      <c r="C651">
        <v>-141</v>
      </c>
      <c r="F651">
        <v>0</v>
      </c>
      <c r="H651" t="s">
        <v>55</v>
      </c>
      <c r="I651">
        <v>1</v>
      </c>
      <c r="J651" t="s">
        <v>681</v>
      </c>
      <c r="K651" s="4">
        <v>31778</v>
      </c>
    </row>
    <row r="652" spans="1:11" x14ac:dyDescent="0.2">
      <c r="K652" s="4"/>
    </row>
    <row r="653" spans="1:11" x14ac:dyDescent="0.2">
      <c r="A653" t="s">
        <v>559</v>
      </c>
      <c r="B653">
        <v>66.332999999999998</v>
      </c>
      <c r="C653">
        <v>-141</v>
      </c>
      <c r="F653">
        <v>0</v>
      </c>
      <c r="H653" t="s">
        <v>55</v>
      </c>
      <c r="I653">
        <v>1</v>
      </c>
      <c r="J653" t="s">
        <v>681</v>
      </c>
      <c r="K653" s="4">
        <v>31778</v>
      </c>
    </row>
    <row r="654" spans="1:11" x14ac:dyDescent="0.2">
      <c r="K654" s="4"/>
    </row>
    <row r="655" spans="1:11" x14ac:dyDescent="0.2">
      <c r="A655" t="s">
        <v>560</v>
      </c>
      <c r="B655">
        <v>64.38</v>
      </c>
      <c r="C655">
        <v>-141.02000000000001</v>
      </c>
      <c r="F655">
        <v>0</v>
      </c>
      <c r="H655" t="s">
        <v>55</v>
      </c>
      <c r="I655">
        <v>1</v>
      </c>
      <c r="J655" t="s">
        <v>681</v>
      </c>
      <c r="K655" s="4">
        <v>31778</v>
      </c>
    </row>
    <row r="656" spans="1:11" x14ac:dyDescent="0.2">
      <c r="K656" s="4"/>
    </row>
    <row r="657" spans="1:11" x14ac:dyDescent="0.2">
      <c r="A657" t="s">
        <v>561</v>
      </c>
      <c r="B657">
        <v>63.78</v>
      </c>
      <c r="C657">
        <v>-141.02000000000001</v>
      </c>
      <c r="F657">
        <v>0</v>
      </c>
      <c r="H657" t="s">
        <v>55</v>
      </c>
      <c r="I657">
        <v>1</v>
      </c>
      <c r="J657" t="s">
        <v>681</v>
      </c>
      <c r="K657" s="4">
        <v>31778</v>
      </c>
    </row>
    <row r="658" spans="1:11" x14ac:dyDescent="0.2">
      <c r="K658" s="4"/>
    </row>
    <row r="659" spans="1:11" x14ac:dyDescent="0.2">
      <c r="A659" t="s">
        <v>562</v>
      </c>
      <c r="B659">
        <v>63.08</v>
      </c>
      <c r="C659">
        <v>-141.02000000000001</v>
      </c>
      <c r="F659">
        <v>0</v>
      </c>
      <c r="H659" t="s">
        <v>55</v>
      </c>
      <c r="I659">
        <v>1</v>
      </c>
      <c r="J659" t="s">
        <v>681</v>
      </c>
      <c r="K659" s="4">
        <v>31778</v>
      </c>
    </row>
    <row r="660" spans="1:11" x14ac:dyDescent="0.2">
      <c r="K660" s="4"/>
    </row>
    <row r="661" spans="1:11" x14ac:dyDescent="0.2">
      <c r="A661" t="s">
        <v>563</v>
      </c>
      <c r="B661">
        <v>63.83</v>
      </c>
      <c r="C661">
        <v>-141.25</v>
      </c>
      <c r="F661">
        <v>0</v>
      </c>
      <c r="H661" t="s">
        <v>55</v>
      </c>
      <c r="I661">
        <v>1</v>
      </c>
      <c r="J661" t="s">
        <v>681</v>
      </c>
      <c r="K661" s="4">
        <v>31778</v>
      </c>
    </row>
    <row r="662" spans="1:11" x14ac:dyDescent="0.2">
      <c r="K662" s="4"/>
    </row>
    <row r="663" spans="1:11" x14ac:dyDescent="0.2">
      <c r="A663" t="s">
        <v>564</v>
      </c>
      <c r="B663">
        <v>63.43</v>
      </c>
      <c r="C663">
        <v>-141.25</v>
      </c>
      <c r="F663">
        <v>0</v>
      </c>
      <c r="H663" t="s">
        <v>55</v>
      </c>
      <c r="I663">
        <v>1</v>
      </c>
      <c r="J663" t="s">
        <v>681</v>
      </c>
      <c r="K663" s="4">
        <v>31778</v>
      </c>
    </row>
    <row r="664" spans="1:11" x14ac:dyDescent="0.2">
      <c r="K664" s="4"/>
    </row>
    <row r="665" spans="1:11" x14ac:dyDescent="0.2">
      <c r="A665" t="s">
        <v>565</v>
      </c>
      <c r="B665">
        <v>70.17</v>
      </c>
      <c r="C665">
        <v>-124.53</v>
      </c>
      <c r="F665">
        <v>40</v>
      </c>
      <c r="H665" t="s">
        <v>55</v>
      </c>
      <c r="I665">
        <v>1</v>
      </c>
      <c r="J665" t="s">
        <v>681</v>
      </c>
      <c r="K665" s="4">
        <v>31778</v>
      </c>
    </row>
    <row r="666" spans="1:11" x14ac:dyDescent="0.2">
      <c r="K666" s="4"/>
    </row>
    <row r="667" spans="1:11" x14ac:dyDescent="0.2">
      <c r="A667" t="s">
        <v>566</v>
      </c>
      <c r="B667">
        <v>62.9</v>
      </c>
      <c r="C667">
        <v>-139.18</v>
      </c>
      <c r="F667">
        <v>50</v>
      </c>
      <c r="H667" t="s">
        <v>55</v>
      </c>
      <c r="I667">
        <v>1</v>
      </c>
      <c r="J667" t="s">
        <v>681</v>
      </c>
      <c r="K667" s="4">
        <v>31778</v>
      </c>
    </row>
    <row r="668" spans="1:11" x14ac:dyDescent="0.2">
      <c r="K668" s="4"/>
    </row>
    <row r="669" spans="1:11" x14ac:dyDescent="0.2">
      <c r="A669" t="s">
        <v>567</v>
      </c>
      <c r="B669">
        <v>67.349999999999994</v>
      </c>
      <c r="C669">
        <v>-125.87</v>
      </c>
      <c r="F669">
        <v>57</v>
      </c>
      <c r="H669" t="s">
        <v>55</v>
      </c>
      <c r="I669">
        <v>1</v>
      </c>
      <c r="J669" t="s">
        <v>681</v>
      </c>
      <c r="K669" s="4">
        <v>31778</v>
      </c>
    </row>
    <row r="670" spans="1:11" x14ac:dyDescent="0.2">
      <c r="K670" s="4"/>
    </row>
    <row r="671" spans="1:11" x14ac:dyDescent="0.2">
      <c r="A671" t="s">
        <v>568</v>
      </c>
      <c r="B671">
        <v>64.08</v>
      </c>
      <c r="C671">
        <v>-139.4</v>
      </c>
      <c r="F671">
        <v>838</v>
      </c>
      <c r="H671" t="s">
        <v>55</v>
      </c>
      <c r="I671">
        <v>1</v>
      </c>
      <c r="J671" t="s">
        <v>681</v>
      </c>
      <c r="K671" s="4">
        <v>31778</v>
      </c>
    </row>
    <row r="672" spans="1:11" x14ac:dyDescent="0.2">
      <c r="K672" s="4"/>
    </row>
    <row r="673" spans="1:11" x14ac:dyDescent="0.2">
      <c r="A673" t="s">
        <v>569</v>
      </c>
      <c r="B673">
        <v>62.7</v>
      </c>
      <c r="C673">
        <v>-140.1</v>
      </c>
      <c r="F673">
        <v>50</v>
      </c>
      <c r="H673" t="s">
        <v>55</v>
      </c>
      <c r="I673">
        <v>1</v>
      </c>
      <c r="J673" t="s">
        <v>681</v>
      </c>
      <c r="K673" s="4">
        <v>31778</v>
      </c>
    </row>
    <row r="674" spans="1:11" x14ac:dyDescent="0.2">
      <c r="K674" s="4"/>
    </row>
    <row r="675" spans="1:11" x14ac:dyDescent="0.2">
      <c r="A675" t="s">
        <v>570</v>
      </c>
      <c r="B675">
        <v>62.2</v>
      </c>
      <c r="C675">
        <v>-140.69999999999999</v>
      </c>
      <c r="F675">
        <v>50</v>
      </c>
      <c r="H675" t="s">
        <v>55</v>
      </c>
      <c r="I675">
        <v>1</v>
      </c>
      <c r="J675" t="s">
        <v>681</v>
      </c>
      <c r="K675" s="4">
        <v>31778</v>
      </c>
    </row>
    <row r="676" spans="1:11" x14ac:dyDescent="0.2">
      <c r="K676" s="4"/>
    </row>
    <row r="677" spans="1:11" x14ac:dyDescent="0.2">
      <c r="A677" t="s">
        <v>571</v>
      </c>
      <c r="B677">
        <v>80.099999999999994</v>
      </c>
      <c r="C677">
        <v>-87.75</v>
      </c>
      <c r="F677">
        <v>100</v>
      </c>
      <c r="H677" t="s">
        <v>55</v>
      </c>
      <c r="I677">
        <v>1</v>
      </c>
      <c r="J677" t="s">
        <v>681</v>
      </c>
      <c r="K677" s="4">
        <v>31778</v>
      </c>
    </row>
    <row r="678" spans="1:11" x14ac:dyDescent="0.2">
      <c r="K678" s="4"/>
    </row>
    <row r="679" spans="1:11" x14ac:dyDescent="0.2">
      <c r="A679" t="s">
        <v>572</v>
      </c>
      <c r="B679">
        <v>67.25</v>
      </c>
      <c r="C679">
        <v>-123.57</v>
      </c>
      <c r="F679">
        <v>463</v>
      </c>
      <c r="H679" t="s">
        <v>55</v>
      </c>
      <c r="I679">
        <v>1</v>
      </c>
      <c r="J679" t="s">
        <v>681</v>
      </c>
      <c r="K679" s="4">
        <v>31778</v>
      </c>
    </row>
    <row r="680" spans="1:11" x14ac:dyDescent="0.2">
      <c r="K680" s="4"/>
    </row>
    <row r="681" spans="1:11" x14ac:dyDescent="0.2">
      <c r="A681" t="s">
        <v>573</v>
      </c>
      <c r="B681">
        <v>67.44</v>
      </c>
      <c r="C681">
        <v>-134.85</v>
      </c>
      <c r="F681">
        <v>632</v>
      </c>
      <c r="H681" t="s">
        <v>55</v>
      </c>
      <c r="I681">
        <v>1</v>
      </c>
      <c r="J681" t="s">
        <v>681</v>
      </c>
      <c r="K681" s="4">
        <v>31778</v>
      </c>
    </row>
    <row r="682" spans="1:11" x14ac:dyDescent="0.2">
      <c r="K682" s="4"/>
    </row>
    <row r="683" spans="1:11" x14ac:dyDescent="0.2">
      <c r="A683" t="s">
        <v>574</v>
      </c>
      <c r="B683">
        <v>64.02</v>
      </c>
      <c r="C683">
        <v>-140.88</v>
      </c>
      <c r="F683">
        <v>250</v>
      </c>
      <c r="H683" t="s">
        <v>55</v>
      </c>
      <c r="I683">
        <v>1</v>
      </c>
      <c r="J683" t="s">
        <v>681</v>
      </c>
      <c r="K683" s="4">
        <v>31778</v>
      </c>
    </row>
    <row r="684" spans="1:11" x14ac:dyDescent="0.2">
      <c r="K684" s="4"/>
    </row>
    <row r="685" spans="1:11" x14ac:dyDescent="0.2">
      <c r="A685" t="s">
        <v>575</v>
      </c>
      <c r="B685">
        <v>63.96</v>
      </c>
      <c r="C685">
        <v>-138.25</v>
      </c>
      <c r="F685">
        <v>250</v>
      </c>
      <c r="H685" t="s">
        <v>55</v>
      </c>
      <c r="I685">
        <v>1</v>
      </c>
      <c r="J685" t="s">
        <v>681</v>
      </c>
      <c r="K685" s="4">
        <v>31778</v>
      </c>
    </row>
    <row r="686" spans="1:11" x14ac:dyDescent="0.2">
      <c r="K686" s="4"/>
    </row>
    <row r="687" spans="1:11" x14ac:dyDescent="0.2">
      <c r="A687" t="s">
        <v>576</v>
      </c>
      <c r="B687">
        <v>63.68</v>
      </c>
      <c r="C687">
        <v>-138.65</v>
      </c>
      <c r="F687">
        <v>250</v>
      </c>
      <c r="H687" t="s">
        <v>55</v>
      </c>
      <c r="I687">
        <v>1</v>
      </c>
      <c r="J687" t="s">
        <v>681</v>
      </c>
      <c r="K687" s="4">
        <v>31778</v>
      </c>
    </row>
    <row r="688" spans="1:11" x14ac:dyDescent="0.2">
      <c r="K688" s="4"/>
    </row>
    <row r="689" spans="1:11" x14ac:dyDescent="0.2">
      <c r="A689" t="s">
        <v>577</v>
      </c>
      <c r="B689">
        <v>69.569999999999993</v>
      </c>
      <c r="C689">
        <v>-138.93</v>
      </c>
      <c r="F689">
        <v>0</v>
      </c>
      <c r="H689" t="s">
        <v>55</v>
      </c>
      <c r="I689">
        <v>1</v>
      </c>
      <c r="J689" t="s">
        <v>681</v>
      </c>
      <c r="K689" s="4">
        <v>31778</v>
      </c>
    </row>
    <row r="690" spans="1:11" x14ac:dyDescent="0.2">
      <c r="K690" s="4"/>
    </row>
    <row r="691" spans="1:11" x14ac:dyDescent="0.2">
      <c r="A691" t="s">
        <v>578</v>
      </c>
      <c r="B691">
        <v>69.533000000000001</v>
      </c>
      <c r="C691">
        <v>-139</v>
      </c>
      <c r="F691">
        <v>100</v>
      </c>
      <c r="H691" t="s">
        <v>55</v>
      </c>
      <c r="I691">
        <v>1</v>
      </c>
      <c r="J691" t="s">
        <v>681</v>
      </c>
      <c r="K691" s="4">
        <v>31778</v>
      </c>
    </row>
    <row r="692" spans="1:11" x14ac:dyDescent="0.2">
      <c r="K692" s="4"/>
    </row>
    <row r="693" spans="1:11" x14ac:dyDescent="0.2">
      <c r="A693" t="s">
        <v>579</v>
      </c>
      <c r="B693">
        <v>70.62</v>
      </c>
      <c r="C693">
        <v>-117.6</v>
      </c>
      <c r="F693">
        <v>300</v>
      </c>
      <c r="H693" t="s">
        <v>55</v>
      </c>
      <c r="I693">
        <v>1</v>
      </c>
      <c r="J693" t="s">
        <v>681</v>
      </c>
      <c r="K693" s="4">
        <v>31778</v>
      </c>
    </row>
    <row r="694" spans="1:11" x14ac:dyDescent="0.2">
      <c r="K694" s="4"/>
    </row>
    <row r="695" spans="1:11" x14ac:dyDescent="0.2">
      <c r="A695" t="s">
        <v>580</v>
      </c>
      <c r="B695">
        <v>63.96</v>
      </c>
      <c r="C695">
        <v>-139</v>
      </c>
      <c r="F695">
        <v>250</v>
      </c>
      <c r="H695" t="s">
        <v>55</v>
      </c>
      <c r="I695">
        <v>1</v>
      </c>
      <c r="J695" t="s">
        <v>681</v>
      </c>
      <c r="K695" s="4">
        <v>31778</v>
      </c>
    </row>
    <row r="696" spans="1:11" x14ac:dyDescent="0.2">
      <c r="K696" s="4"/>
    </row>
    <row r="697" spans="1:11" x14ac:dyDescent="0.2">
      <c r="A697" t="s">
        <v>581</v>
      </c>
      <c r="B697">
        <v>68.3</v>
      </c>
      <c r="C697">
        <v>-133.5</v>
      </c>
      <c r="F697">
        <v>3158</v>
      </c>
      <c r="H697" t="s">
        <v>55</v>
      </c>
      <c r="I697">
        <v>1</v>
      </c>
      <c r="J697" t="s">
        <v>681</v>
      </c>
      <c r="K697" s="4">
        <v>31778</v>
      </c>
    </row>
    <row r="698" spans="1:11" x14ac:dyDescent="0.2">
      <c r="K698" s="4"/>
    </row>
    <row r="699" spans="1:11" x14ac:dyDescent="0.2">
      <c r="A699" t="s">
        <v>582</v>
      </c>
      <c r="B699">
        <v>73.8</v>
      </c>
      <c r="C699">
        <v>-103.5</v>
      </c>
      <c r="F699">
        <v>0</v>
      </c>
      <c r="H699" t="s">
        <v>55</v>
      </c>
      <c r="I699">
        <v>1</v>
      </c>
      <c r="J699" t="s">
        <v>681</v>
      </c>
      <c r="K699" s="4">
        <v>31778</v>
      </c>
    </row>
    <row r="700" spans="1:11" x14ac:dyDescent="0.2">
      <c r="K700" s="4"/>
    </row>
    <row r="701" spans="1:11" x14ac:dyDescent="0.2">
      <c r="A701" t="s">
        <v>583</v>
      </c>
      <c r="B701">
        <v>63</v>
      </c>
      <c r="C701">
        <v>-139.4</v>
      </c>
      <c r="F701">
        <v>50</v>
      </c>
      <c r="H701" t="s">
        <v>55</v>
      </c>
      <c r="I701">
        <v>1</v>
      </c>
      <c r="J701" t="s">
        <v>681</v>
      </c>
      <c r="K701" s="4">
        <v>31778</v>
      </c>
    </row>
    <row r="702" spans="1:11" x14ac:dyDescent="0.2">
      <c r="K702" s="4"/>
    </row>
    <row r="703" spans="1:11" x14ac:dyDescent="0.2">
      <c r="A703" t="s">
        <v>584</v>
      </c>
      <c r="B703">
        <v>69.64</v>
      </c>
      <c r="C703">
        <v>-140.44999999999999</v>
      </c>
      <c r="F703">
        <v>15</v>
      </c>
      <c r="H703" t="s">
        <v>55</v>
      </c>
      <c r="I703">
        <v>1</v>
      </c>
      <c r="J703" t="s">
        <v>681</v>
      </c>
      <c r="K703" s="4">
        <v>31778</v>
      </c>
    </row>
    <row r="704" spans="1:11" x14ac:dyDescent="0.2">
      <c r="K704" s="4"/>
    </row>
    <row r="705" spans="1:11" x14ac:dyDescent="0.2">
      <c r="A705" t="s">
        <v>585</v>
      </c>
      <c r="B705">
        <v>64</v>
      </c>
      <c r="C705">
        <v>-139.1</v>
      </c>
      <c r="F705">
        <v>50</v>
      </c>
      <c r="H705" t="s">
        <v>55</v>
      </c>
      <c r="I705">
        <v>1</v>
      </c>
      <c r="J705" t="s">
        <v>681</v>
      </c>
      <c r="K705" s="4">
        <v>31778</v>
      </c>
    </row>
    <row r="706" spans="1:11" x14ac:dyDescent="0.2">
      <c r="K706" s="4"/>
    </row>
    <row r="707" spans="1:11" x14ac:dyDescent="0.2">
      <c r="A707" t="s">
        <v>586</v>
      </c>
      <c r="B707">
        <v>62.5</v>
      </c>
      <c r="C707">
        <v>-139.5</v>
      </c>
      <c r="F707">
        <v>50</v>
      </c>
      <c r="H707" t="s">
        <v>55</v>
      </c>
      <c r="I707">
        <v>1</v>
      </c>
      <c r="J707" t="s">
        <v>681</v>
      </c>
      <c r="K707" s="4">
        <v>31778</v>
      </c>
    </row>
    <row r="708" spans="1:11" x14ac:dyDescent="0.2">
      <c r="K708" s="4"/>
    </row>
    <row r="709" spans="1:11" x14ac:dyDescent="0.2">
      <c r="A709" t="s">
        <v>587</v>
      </c>
      <c r="B709">
        <v>69.88</v>
      </c>
      <c r="C709">
        <v>-133.05000000000001</v>
      </c>
      <c r="F709">
        <v>100</v>
      </c>
      <c r="H709" t="s">
        <v>55</v>
      </c>
      <c r="I709">
        <v>1</v>
      </c>
      <c r="J709" t="s">
        <v>681</v>
      </c>
      <c r="K709" s="4">
        <v>31778</v>
      </c>
    </row>
    <row r="710" spans="1:11" x14ac:dyDescent="0.2">
      <c r="K710" s="4"/>
    </row>
    <row r="711" spans="1:11" x14ac:dyDescent="0.2">
      <c r="A711" t="s">
        <v>588</v>
      </c>
      <c r="B711">
        <v>69.832999999999998</v>
      </c>
      <c r="C711">
        <v>-131.28299999999999</v>
      </c>
      <c r="F711">
        <v>100</v>
      </c>
      <c r="H711" t="s">
        <v>55</v>
      </c>
      <c r="I711">
        <v>1</v>
      </c>
      <c r="J711" t="s">
        <v>681</v>
      </c>
      <c r="K711" s="4">
        <v>31778</v>
      </c>
    </row>
    <row r="712" spans="1:11" x14ac:dyDescent="0.2">
      <c r="K712" s="4"/>
    </row>
    <row r="713" spans="1:11" x14ac:dyDescent="0.2">
      <c r="A713" t="s">
        <v>589</v>
      </c>
      <c r="B713">
        <v>62.55</v>
      </c>
      <c r="C713">
        <v>-140.94999999999999</v>
      </c>
      <c r="F713">
        <v>50</v>
      </c>
      <c r="H713" t="s">
        <v>55</v>
      </c>
      <c r="I713">
        <v>1</v>
      </c>
      <c r="J713" t="s">
        <v>681</v>
      </c>
      <c r="K713" s="4">
        <v>31778</v>
      </c>
    </row>
    <row r="714" spans="1:11" x14ac:dyDescent="0.2">
      <c r="K714" s="4"/>
    </row>
    <row r="715" spans="1:11" x14ac:dyDescent="0.2">
      <c r="A715" t="s">
        <v>590</v>
      </c>
      <c r="B715">
        <v>64.099999999999994</v>
      </c>
      <c r="C715">
        <v>-139.47</v>
      </c>
      <c r="F715">
        <v>250</v>
      </c>
      <c r="H715" t="s">
        <v>55</v>
      </c>
      <c r="I715">
        <v>1</v>
      </c>
      <c r="J715" t="s">
        <v>681</v>
      </c>
      <c r="K715" s="4">
        <v>31778</v>
      </c>
    </row>
    <row r="716" spans="1:11" x14ac:dyDescent="0.2">
      <c r="K716" s="4"/>
    </row>
    <row r="717" spans="1:11" x14ac:dyDescent="0.2">
      <c r="A717" t="s">
        <v>591</v>
      </c>
      <c r="B717">
        <v>76.28</v>
      </c>
      <c r="C717">
        <v>-119.1</v>
      </c>
      <c r="F717">
        <v>10</v>
      </c>
      <c r="H717" t="s">
        <v>55</v>
      </c>
      <c r="I717">
        <v>1</v>
      </c>
      <c r="J717" t="s">
        <v>681</v>
      </c>
      <c r="K717" s="4">
        <v>31778</v>
      </c>
    </row>
    <row r="718" spans="1:11" x14ac:dyDescent="0.2">
      <c r="K718" s="4"/>
    </row>
    <row r="719" spans="1:11" x14ac:dyDescent="0.2">
      <c r="A719" t="s">
        <v>592</v>
      </c>
      <c r="B719">
        <v>69.900000000000006</v>
      </c>
      <c r="C719">
        <v>-128.9</v>
      </c>
      <c r="F719">
        <v>15</v>
      </c>
      <c r="H719" t="s">
        <v>55</v>
      </c>
      <c r="I719">
        <v>1</v>
      </c>
      <c r="J719" t="s">
        <v>681</v>
      </c>
      <c r="K719" s="4">
        <v>31778</v>
      </c>
    </row>
    <row r="720" spans="1:11" x14ac:dyDescent="0.2">
      <c r="K720" s="4"/>
    </row>
    <row r="721" spans="1:11" x14ac:dyDescent="0.2">
      <c r="A721" t="s">
        <v>593</v>
      </c>
      <c r="B721">
        <v>63.58</v>
      </c>
      <c r="C721">
        <v>-139.75</v>
      </c>
      <c r="F721">
        <v>50</v>
      </c>
      <c r="H721" t="s">
        <v>55</v>
      </c>
      <c r="I721">
        <v>1</v>
      </c>
      <c r="J721" t="s">
        <v>681</v>
      </c>
      <c r="K721" s="4">
        <v>31778</v>
      </c>
    </row>
    <row r="722" spans="1:11" x14ac:dyDescent="0.2">
      <c r="K722" s="4"/>
    </row>
    <row r="723" spans="1:11" x14ac:dyDescent="0.2">
      <c r="A723" t="s">
        <v>594</v>
      </c>
      <c r="B723">
        <v>67.569999999999993</v>
      </c>
      <c r="C723">
        <v>-139.88</v>
      </c>
      <c r="F723">
        <v>260</v>
      </c>
      <c r="H723" t="s">
        <v>55</v>
      </c>
      <c r="I723">
        <v>1</v>
      </c>
      <c r="J723" t="s">
        <v>681</v>
      </c>
      <c r="K723" s="4">
        <v>31778</v>
      </c>
    </row>
    <row r="724" spans="1:11" x14ac:dyDescent="0.2">
      <c r="K724" s="4"/>
    </row>
    <row r="725" spans="1:11" x14ac:dyDescent="0.2">
      <c r="A725" t="s">
        <v>595</v>
      </c>
      <c r="B725">
        <v>75.75</v>
      </c>
      <c r="C725">
        <v>-108.6</v>
      </c>
      <c r="F725">
        <v>0</v>
      </c>
      <c r="H725" t="s">
        <v>55</v>
      </c>
      <c r="I725">
        <v>1</v>
      </c>
      <c r="J725" t="s">
        <v>681</v>
      </c>
      <c r="K725" s="4">
        <v>31778</v>
      </c>
    </row>
    <row r="726" spans="1:11" x14ac:dyDescent="0.2">
      <c r="K726" s="4"/>
    </row>
    <row r="727" spans="1:11" x14ac:dyDescent="0.2">
      <c r="A727" t="s">
        <v>596</v>
      </c>
      <c r="B727">
        <v>63.83</v>
      </c>
      <c r="C727">
        <v>-138.69999999999999</v>
      </c>
      <c r="F727">
        <v>250</v>
      </c>
      <c r="H727" t="s">
        <v>55</v>
      </c>
      <c r="I727">
        <v>1</v>
      </c>
      <c r="J727" t="s">
        <v>681</v>
      </c>
      <c r="K727" s="4">
        <v>31778</v>
      </c>
    </row>
    <row r="728" spans="1:11" x14ac:dyDescent="0.2">
      <c r="K728" s="4"/>
    </row>
    <row r="729" spans="1:11" x14ac:dyDescent="0.2">
      <c r="A729" t="s">
        <v>597</v>
      </c>
      <c r="B729">
        <v>69.36</v>
      </c>
      <c r="C729">
        <v>-123.95</v>
      </c>
      <c r="F729">
        <v>174</v>
      </c>
      <c r="H729" t="s">
        <v>55</v>
      </c>
      <c r="I729">
        <v>1</v>
      </c>
      <c r="J729" t="s">
        <v>681</v>
      </c>
      <c r="K729" s="4">
        <v>31778</v>
      </c>
    </row>
    <row r="730" spans="1:11" x14ac:dyDescent="0.2">
      <c r="K730" s="4"/>
    </row>
    <row r="731" spans="1:11" x14ac:dyDescent="0.2">
      <c r="A731" t="s">
        <v>598</v>
      </c>
      <c r="B731">
        <v>75.132999999999996</v>
      </c>
      <c r="C731">
        <v>-105.93300000000001</v>
      </c>
      <c r="F731">
        <v>250</v>
      </c>
      <c r="H731" t="s">
        <v>55</v>
      </c>
      <c r="I731">
        <v>1</v>
      </c>
      <c r="J731" t="s">
        <v>681</v>
      </c>
      <c r="K731" s="4">
        <v>31778</v>
      </c>
    </row>
    <row r="732" spans="1:11" x14ac:dyDescent="0.2">
      <c r="K732" s="4"/>
    </row>
    <row r="733" spans="1:11" x14ac:dyDescent="0.2">
      <c r="A733" t="s">
        <v>626</v>
      </c>
      <c r="B733">
        <v>63.8</v>
      </c>
      <c r="C733">
        <v>-139.12</v>
      </c>
      <c r="F733">
        <v>250</v>
      </c>
      <c r="H733" t="s">
        <v>55</v>
      </c>
      <c r="I733">
        <v>1</v>
      </c>
      <c r="J733" t="s">
        <v>681</v>
      </c>
      <c r="K733" s="4">
        <v>31778</v>
      </c>
    </row>
    <row r="734" spans="1:11" x14ac:dyDescent="0.2">
      <c r="K734" s="4"/>
    </row>
    <row r="735" spans="1:11" x14ac:dyDescent="0.2">
      <c r="A735" t="s">
        <v>627</v>
      </c>
      <c r="B735">
        <v>68.709999999999994</v>
      </c>
      <c r="C735">
        <v>-134.13</v>
      </c>
      <c r="F735">
        <v>0</v>
      </c>
      <c r="H735" t="s">
        <v>55</v>
      </c>
      <c r="I735">
        <v>1</v>
      </c>
      <c r="J735" t="s">
        <v>681</v>
      </c>
      <c r="K735" s="4">
        <v>31778</v>
      </c>
    </row>
    <row r="736" spans="1:11" x14ac:dyDescent="0.2">
      <c r="K736" s="4"/>
    </row>
    <row r="737" spans="1:11" x14ac:dyDescent="0.2">
      <c r="A737" t="s">
        <v>628</v>
      </c>
      <c r="B737">
        <v>74.2</v>
      </c>
      <c r="C737">
        <v>-94.9</v>
      </c>
      <c r="F737">
        <v>168</v>
      </c>
      <c r="H737" t="s">
        <v>55</v>
      </c>
      <c r="I737">
        <v>1</v>
      </c>
      <c r="J737" t="s">
        <v>681</v>
      </c>
      <c r="K737" s="4">
        <v>31778</v>
      </c>
    </row>
    <row r="738" spans="1:11" x14ac:dyDescent="0.2">
      <c r="K738" s="4"/>
    </row>
    <row r="739" spans="1:11" x14ac:dyDescent="0.2">
      <c r="A739" t="s">
        <v>629</v>
      </c>
      <c r="B739">
        <v>72.05</v>
      </c>
      <c r="C739">
        <v>-125.25</v>
      </c>
      <c r="F739">
        <v>161</v>
      </c>
      <c r="H739" t="s">
        <v>55</v>
      </c>
      <c r="I739">
        <v>1</v>
      </c>
      <c r="J739" t="s">
        <v>681</v>
      </c>
      <c r="K739" s="4">
        <v>31778</v>
      </c>
    </row>
    <row r="740" spans="1:11" x14ac:dyDescent="0.2">
      <c r="K740" s="4"/>
    </row>
    <row r="741" spans="1:11" x14ac:dyDescent="0.2">
      <c r="A741" t="s">
        <v>630</v>
      </c>
      <c r="B741">
        <v>63.2</v>
      </c>
      <c r="C741">
        <v>-138.85</v>
      </c>
      <c r="F741">
        <v>50</v>
      </c>
      <c r="H741" t="s">
        <v>55</v>
      </c>
      <c r="I741">
        <v>1</v>
      </c>
      <c r="J741" t="s">
        <v>681</v>
      </c>
      <c r="K741" s="4">
        <v>31778</v>
      </c>
    </row>
    <row r="742" spans="1:11" x14ac:dyDescent="0.2">
      <c r="K742" s="4"/>
    </row>
    <row r="743" spans="1:11" x14ac:dyDescent="0.2">
      <c r="A743" t="s">
        <v>631</v>
      </c>
      <c r="B743">
        <v>67.900000000000006</v>
      </c>
      <c r="C743">
        <v>-137.30000000000001</v>
      </c>
      <c r="F743">
        <v>15</v>
      </c>
      <c r="H743" t="s">
        <v>55</v>
      </c>
      <c r="I743">
        <v>1</v>
      </c>
      <c r="J743" t="s">
        <v>681</v>
      </c>
      <c r="K743" s="4">
        <v>31778</v>
      </c>
    </row>
    <row r="744" spans="1:11" x14ac:dyDescent="0.2">
      <c r="K744" s="4"/>
    </row>
    <row r="745" spans="1:11" x14ac:dyDescent="0.2">
      <c r="A745" t="s">
        <v>632</v>
      </c>
      <c r="B745">
        <v>64.03</v>
      </c>
      <c r="C745">
        <v>-140.80000000000001</v>
      </c>
      <c r="F745">
        <v>250</v>
      </c>
      <c r="H745" t="s">
        <v>55</v>
      </c>
      <c r="I745">
        <v>1</v>
      </c>
      <c r="J745" t="s">
        <v>681</v>
      </c>
      <c r="K745" s="4">
        <v>31778</v>
      </c>
    </row>
    <row r="746" spans="1:11" x14ac:dyDescent="0.2">
      <c r="K746" s="4"/>
    </row>
    <row r="747" spans="1:11" x14ac:dyDescent="0.2">
      <c r="A747" t="s">
        <v>633</v>
      </c>
      <c r="B747">
        <v>62.43</v>
      </c>
      <c r="C747">
        <v>-140.41999999999999</v>
      </c>
      <c r="F747">
        <v>50</v>
      </c>
      <c r="H747" t="s">
        <v>55</v>
      </c>
      <c r="I747">
        <v>1</v>
      </c>
      <c r="J747" t="s">
        <v>681</v>
      </c>
      <c r="K747" s="4">
        <v>31778</v>
      </c>
    </row>
    <row r="748" spans="1:11" x14ac:dyDescent="0.2">
      <c r="K748" s="4"/>
    </row>
    <row r="749" spans="1:11" x14ac:dyDescent="0.2">
      <c r="A749" t="s">
        <v>634</v>
      </c>
      <c r="B749">
        <v>62.5</v>
      </c>
      <c r="C749">
        <v>-140.9</v>
      </c>
      <c r="F749">
        <v>50</v>
      </c>
      <c r="H749" t="s">
        <v>55</v>
      </c>
      <c r="I749">
        <v>1</v>
      </c>
      <c r="J749" t="s">
        <v>681</v>
      </c>
      <c r="K749" s="4">
        <v>31778</v>
      </c>
    </row>
    <row r="750" spans="1:11" x14ac:dyDescent="0.2">
      <c r="K750" s="4"/>
    </row>
    <row r="751" spans="1:11" x14ac:dyDescent="0.2">
      <c r="A751" t="s">
        <v>635</v>
      </c>
      <c r="B751">
        <v>63.33</v>
      </c>
      <c r="C751">
        <v>-139.44999999999999</v>
      </c>
      <c r="F751">
        <v>50</v>
      </c>
      <c r="H751" t="s">
        <v>55</v>
      </c>
      <c r="I751">
        <v>1</v>
      </c>
      <c r="J751" t="s">
        <v>681</v>
      </c>
      <c r="K751" s="4">
        <v>31778</v>
      </c>
    </row>
    <row r="752" spans="1:11" x14ac:dyDescent="0.2">
      <c r="K752" s="4"/>
    </row>
    <row r="753" spans="1:11" x14ac:dyDescent="0.2">
      <c r="A753" t="s">
        <v>636</v>
      </c>
      <c r="B753">
        <v>63.78</v>
      </c>
      <c r="C753">
        <v>-138.9</v>
      </c>
      <c r="F753">
        <v>250</v>
      </c>
      <c r="H753" t="s">
        <v>55</v>
      </c>
      <c r="I753">
        <v>1</v>
      </c>
      <c r="J753" t="s">
        <v>681</v>
      </c>
      <c r="K753" s="4">
        <v>31778</v>
      </c>
    </row>
    <row r="754" spans="1:11" x14ac:dyDescent="0.2">
      <c r="K754" s="4"/>
    </row>
    <row r="755" spans="1:11" x14ac:dyDescent="0.2">
      <c r="A755" t="s">
        <v>637</v>
      </c>
      <c r="B755">
        <v>63.06</v>
      </c>
      <c r="C755">
        <v>-139.5</v>
      </c>
      <c r="F755">
        <v>50</v>
      </c>
      <c r="H755" t="s">
        <v>55</v>
      </c>
      <c r="I755">
        <v>1</v>
      </c>
      <c r="J755" t="s">
        <v>681</v>
      </c>
      <c r="K755" s="4">
        <v>31778</v>
      </c>
    </row>
    <row r="756" spans="1:11" x14ac:dyDescent="0.2">
      <c r="K756" s="4"/>
    </row>
    <row r="757" spans="1:11" x14ac:dyDescent="0.2">
      <c r="A757" t="s">
        <v>638</v>
      </c>
      <c r="B757">
        <v>69.332999999999998</v>
      </c>
      <c r="C757">
        <v>-133</v>
      </c>
      <c r="F757">
        <v>35</v>
      </c>
      <c r="H757" t="s">
        <v>55</v>
      </c>
      <c r="I757">
        <v>1</v>
      </c>
      <c r="J757" t="s">
        <v>681</v>
      </c>
      <c r="K757" s="4">
        <v>31778</v>
      </c>
    </row>
    <row r="758" spans="1:11" x14ac:dyDescent="0.2">
      <c r="K758" s="4"/>
    </row>
    <row r="759" spans="1:11" x14ac:dyDescent="0.2">
      <c r="A759" t="s">
        <v>639</v>
      </c>
      <c r="B759">
        <v>69.167000000000002</v>
      </c>
      <c r="C759">
        <v>-133.25</v>
      </c>
      <c r="F759">
        <v>35</v>
      </c>
      <c r="H759" t="s">
        <v>55</v>
      </c>
      <c r="I759">
        <v>1</v>
      </c>
      <c r="J759" t="s">
        <v>681</v>
      </c>
      <c r="K759" s="4">
        <v>31778</v>
      </c>
    </row>
    <row r="760" spans="1:11" x14ac:dyDescent="0.2">
      <c r="K760" s="4"/>
    </row>
    <row r="761" spans="1:11" x14ac:dyDescent="0.2">
      <c r="A761" t="s">
        <v>640</v>
      </c>
      <c r="B761">
        <v>69.167000000000002</v>
      </c>
      <c r="C761">
        <v>-133</v>
      </c>
      <c r="F761">
        <v>100</v>
      </c>
      <c r="H761" t="s">
        <v>55</v>
      </c>
      <c r="I761">
        <v>1</v>
      </c>
      <c r="J761" t="s">
        <v>681</v>
      </c>
      <c r="K761" s="4">
        <v>31778</v>
      </c>
    </row>
    <row r="762" spans="1:11" x14ac:dyDescent="0.2">
      <c r="K762" s="4"/>
    </row>
    <row r="763" spans="1:11" x14ac:dyDescent="0.2">
      <c r="A763" t="s">
        <v>641</v>
      </c>
      <c r="B763">
        <v>69.33</v>
      </c>
      <c r="C763">
        <v>-133.03</v>
      </c>
      <c r="F763">
        <v>772</v>
      </c>
      <c r="H763" t="s">
        <v>55</v>
      </c>
      <c r="I763">
        <v>1</v>
      </c>
      <c r="J763" t="s">
        <v>681</v>
      </c>
      <c r="K763" s="4">
        <v>31778</v>
      </c>
    </row>
    <row r="764" spans="1:11" x14ac:dyDescent="0.2">
      <c r="K764" s="4"/>
    </row>
    <row r="765" spans="1:11" x14ac:dyDescent="0.2">
      <c r="A765" t="s">
        <v>642</v>
      </c>
      <c r="B765">
        <v>69.45</v>
      </c>
      <c r="C765">
        <v>-133.03299999999999</v>
      </c>
      <c r="F765">
        <v>500</v>
      </c>
      <c r="H765" t="s">
        <v>55</v>
      </c>
      <c r="I765">
        <v>1</v>
      </c>
      <c r="J765" t="s">
        <v>681</v>
      </c>
      <c r="K765" s="4">
        <v>31778</v>
      </c>
    </row>
    <row r="766" spans="1:11" x14ac:dyDescent="0.2">
      <c r="K766" s="4"/>
    </row>
    <row r="767" spans="1:11" x14ac:dyDescent="0.2">
      <c r="A767" t="s">
        <v>643</v>
      </c>
      <c r="B767">
        <v>69.91</v>
      </c>
      <c r="C767">
        <v>-133.01</v>
      </c>
      <c r="F767">
        <v>200</v>
      </c>
      <c r="H767" t="s">
        <v>55</v>
      </c>
      <c r="I767">
        <v>1</v>
      </c>
      <c r="J767" t="s">
        <v>681</v>
      </c>
      <c r="K767" s="4">
        <v>31778</v>
      </c>
    </row>
    <row r="768" spans="1:11" x14ac:dyDescent="0.2">
      <c r="K768" s="4"/>
    </row>
    <row r="769" spans="11:11" x14ac:dyDescent="0.2">
      <c r="K769" s="4"/>
    </row>
    <row r="770" spans="11:11" x14ac:dyDescent="0.2">
      <c r="K770" s="4"/>
    </row>
    <row r="771" spans="11:11" x14ac:dyDescent="0.2">
      <c r="K771" s="4"/>
    </row>
    <row r="772" spans="11:11" x14ac:dyDescent="0.2">
      <c r="K772" s="4"/>
    </row>
    <row r="773" spans="11:11" x14ac:dyDescent="0.2">
      <c r="K773" s="4"/>
    </row>
    <row r="774" spans="11:11" x14ac:dyDescent="0.2">
      <c r="K774" s="4"/>
    </row>
    <row r="775" spans="11:11" x14ac:dyDescent="0.2">
      <c r="K775" s="4"/>
    </row>
  </sheetData>
  <phoneticPr fontId="1" type="noConversion"/>
  <printOptions gridLines="1" gridLinesSet="0"/>
  <pageMargins left="0.25" right="0.25" top="0.5" bottom="0.5" header="0.5" footer="0.5"/>
  <headerFooter alignWithMargins="0">
    <oddHeader>&amp;C&amp;"Lucida Grande,Regular"Population Database</oddHeader>
    <oddFooter>Page &amp;P</oddFooter>
  </headerFooter>
  <rowBreaks count="1" manualBreakCount="1">
    <brk id="220" max="13" man="1" pt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N763"/>
  <sheetViews>
    <sheetView view="pageLayout" topLeftCell="A13" workbookViewId="0">
      <selection activeCell="M120" sqref="M120"/>
    </sheetView>
  </sheetViews>
  <sheetFormatPr defaultColWidth="8.7109375" defaultRowHeight="12.75" x14ac:dyDescent="0.2"/>
  <cols>
    <col min="1" max="1" width="36.5703125" customWidth="1"/>
    <col min="2" max="2" width="8" customWidth="1"/>
    <col min="3" max="4" width="9.5703125" customWidth="1"/>
    <col min="5" max="6" width="10.140625" customWidth="1"/>
    <col min="7" max="7" width="5.28515625" customWidth="1"/>
    <col min="8" max="8" width="6" customWidth="1"/>
    <col min="9" max="9" width="24.5703125" customWidth="1"/>
    <col min="10" max="12" width="10.140625" customWidth="1"/>
    <col min="13" max="13" width="36.42578125" customWidth="1"/>
  </cols>
  <sheetData>
    <row r="3" spans="1:9" ht="24.75" x14ac:dyDescent="0.35">
      <c r="E3" s="14" t="s">
        <v>546</v>
      </c>
    </row>
    <row r="4" spans="1:9" ht="24.75" x14ac:dyDescent="0.35">
      <c r="E4" s="14" t="s">
        <v>547</v>
      </c>
    </row>
    <row r="5" spans="1:9" ht="24.75" x14ac:dyDescent="0.35">
      <c r="E5" s="14"/>
    </row>
    <row r="6" spans="1:9" ht="24.75" x14ac:dyDescent="0.35">
      <c r="E6" s="14"/>
    </row>
    <row r="7" spans="1:9" ht="24.75" x14ac:dyDescent="0.35">
      <c r="E7" s="14" t="s">
        <v>540</v>
      </c>
    </row>
    <row r="9" spans="1:9" x14ac:dyDescent="0.2">
      <c r="A9" t="s">
        <v>543</v>
      </c>
      <c r="C9" t="s">
        <v>541</v>
      </c>
      <c r="I9" t="s">
        <v>542</v>
      </c>
    </row>
    <row r="11" spans="1:9" x14ac:dyDescent="0.2">
      <c r="A11" t="s">
        <v>544</v>
      </c>
      <c r="C11" s="4">
        <v>40376</v>
      </c>
      <c r="I11" t="s">
        <v>545</v>
      </c>
    </row>
    <row r="13" spans="1:9" x14ac:dyDescent="0.2">
      <c r="A13" t="s">
        <v>114</v>
      </c>
      <c r="C13" s="4">
        <v>40785</v>
      </c>
      <c r="I13" t="s">
        <v>115</v>
      </c>
    </row>
    <row r="40" spans="1:13" x14ac:dyDescent="0.2">
      <c r="A40" s="9">
        <v>40360</v>
      </c>
    </row>
    <row r="42" spans="1:13" x14ac:dyDescent="0.2">
      <c r="D42" t="s">
        <v>10</v>
      </c>
      <c r="E42" t="s">
        <v>8</v>
      </c>
      <c r="F42" t="s">
        <v>9</v>
      </c>
      <c r="L42" t="s">
        <v>32</v>
      </c>
    </row>
    <row r="43" spans="1:13" x14ac:dyDescent="0.2">
      <c r="A43" t="s">
        <v>356</v>
      </c>
      <c r="B43" t="s">
        <v>357</v>
      </c>
      <c r="C43" t="s">
        <v>358</v>
      </c>
      <c r="D43" t="s">
        <v>13</v>
      </c>
      <c r="E43" t="s">
        <v>11</v>
      </c>
      <c r="F43" t="s">
        <v>12</v>
      </c>
      <c r="G43" t="s">
        <v>190</v>
      </c>
      <c r="H43" s="1" t="s">
        <v>191</v>
      </c>
      <c r="I43" t="s">
        <v>47</v>
      </c>
      <c r="J43" t="s">
        <v>48</v>
      </c>
      <c r="K43" t="s">
        <v>33</v>
      </c>
      <c r="L43" t="s">
        <v>33</v>
      </c>
      <c r="M43" t="s">
        <v>49</v>
      </c>
    </row>
    <row r="44" spans="1:13" x14ac:dyDescent="0.2">
      <c r="A44" s="2" t="s">
        <v>50</v>
      </c>
      <c r="B44" s="2" t="s">
        <v>50</v>
      </c>
      <c r="C44" s="2" t="s">
        <v>50</v>
      </c>
      <c r="D44" s="2"/>
      <c r="E44" s="2" t="s">
        <v>50</v>
      </c>
      <c r="F44" s="2"/>
      <c r="G44" s="2" t="s">
        <v>50</v>
      </c>
      <c r="H44" s="2" t="s">
        <v>50</v>
      </c>
      <c r="I44" s="2" t="s">
        <v>50</v>
      </c>
      <c r="J44" s="2" t="s">
        <v>50</v>
      </c>
      <c r="K44" s="3" t="s">
        <v>51</v>
      </c>
      <c r="L44" s="3" t="s">
        <v>52</v>
      </c>
      <c r="M44" s="3" t="s">
        <v>53</v>
      </c>
    </row>
    <row r="45" spans="1:13" x14ac:dyDescent="0.2">
      <c r="A45" s="1" t="s">
        <v>54</v>
      </c>
      <c r="B45">
        <v>65.135000000000005</v>
      </c>
      <c r="C45" t="e">
        <f>-L26147.4533</f>
        <v>#NAME?</v>
      </c>
      <c r="D45">
        <v>0</v>
      </c>
      <c r="E45">
        <v>0</v>
      </c>
      <c r="F45">
        <v>0</v>
      </c>
      <c r="G45" t="s">
        <v>55</v>
      </c>
      <c r="H45">
        <v>0.1</v>
      </c>
      <c r="I45" t="s">
        <v>56</v>
      </c>
      <c r="J45" s="4">
        <v>33786</v>
      </c>
    </row>
    <row r="46" spans="1:13" x14ac:dyDescent="0.2">
      <c r="J46" s="4"/>
    </row>
    <row r="47" spans="1:13" x14ac:dyDescent="0.2">
      <c r="A47" t="s">
        <v>57</v>
      </c>
      <c r="B47">
        <v>63.499000000000002</v>
      </c>
      <c r="C47">
        <v>-145.85400000000001</v>
      </c>
      <c r="D47">
        <v>1</v>
      </c>
      <c r="E47">
        <v>1</v>
      </c>
      <c r="F47">
        <v>1</v>
      </c>
      <c r="G47" t="s">
        <v>55</v>
      </c>
      <c r="H47">
        <v>0.1</v>
      </c>
      <c r="I47" t="s">
        <v>58</v>
      </c>
      <c r="J47" s="4">
        <v>40330</v>
      </c>
      <c r="M47" t="s">
        <v>59</v>
      </c>
    </row>
    <row r="48" spans="1:13" x14ac:dyDescent="0.2">
      <c r="F48" t="s">
        <v>60</v>
      </c>
      <c r="J48" s="4"/>
    </row>
    <row r="49" spans="1:13" x14ac:dyDescent="0.2">
      <c r="A49" t="s">
        <v>61</v>
      </c>
      <c r="B49">
        <v>63.77</v>
      </c>
      <c r="C49">
        <v>-145.84700000000001</v>
      </c>
      <c r="D49">
        <v>1</v>
      </c>
      <c r="E49">
        <v>1</v>
      </c>
      <c r="F49">
        <v>1</v>
      </c>
      <c r="G49" t="s">
        <v>55</v>
      </c>
      <c r="H49">
        <v>0.1</v>
      </c>
      <c r="I49" t="s">
        <v>62</v>
      </c>
      <c r="J49" s="4">
        <v>40330</v>
      </c>
      <c r="M49" t="s">
        <v>59</v>
      </c>
    </row>
    <row r="50" spans="1:13" x14ac:dyDescent="0.2">
      <c r="J50" s="4"/>
    </row>
    <row r="51" spans="1:13" x14ac:dyDescent="0.2">
      <c r="A51" t="s">
        <v>63</v>
      </c>
      <c r="B51">
        <v>65.216999999999999</v>
      </c>
      <c r="C51">
        <v>-148.048</v>
      </c>
      <c r="D51">
        <v>1</v>
      </c>
      <c r="E51">
        <v>1</v>
      </c>
      <c r="F51">
        <v>1</v>
      </c>
      <c r="G51" t="s">
        <v>55</v>
      </c>
      <c r="H51">
        <v>0.1</v>
      </c>
      <c r="I51" t="s">
        <v>64</v>
      </c>
      <c r="J51" s="4">
        <v>40330</v>
      </c>
      <c r="M51" t="s">
        <v>59</v>
      </c>
    </row>
    <row r="52" spans="1:13" x14ac:dyDescent="0.2">
      <c r="J52" s="4"/>
    </row>
    <row r="53" spans="1:13" x14ac:dyDescent="0.2">
      <c r="A53" t="s">
        <v>65</v>
      </c>
      <c r="B53">
        <v>70.766999999999996</v>
      </c>
      <c r="C53">
        <v>-155.03800000000001</v>
      </c>
      <c r="D53">
        <v>1</v>
      </c>
      <c r="E53">
        <v>1</v>
      </c>
      <c r="F53">
        <v>1</v>
      </c>
      <c r="G53" t="s">
        <v>55</v>
      </c>
      <c r="H53">
        <v>0.15</v>
      </c>
      <c r="I53" t="s">
        <v>66</v>
      </c>
      <c r="J53" s="4">
        <v>40330</v>
      </c>
      <c r="M53" t="s">
        <v>14</v>
      </c>
    </row>
    <row r="54" spans="1:13" x14ac:dyDescent="0.2">
      <c r="J54" s="4"/>
    </row>
    <row r="55" spans="1:13" x14ac:dyDescent="0.2">
      <c r="A55" t="s">
        <v>214</v>
      </c>
      <c r="B55">
        <v>63.238999999999997</v>
      </c>
      <c r="C55">
        <v>-145.63900000000001</v>
      </c>
      <c r="D55">
        <v>1</v>
      </c>
      <c r="E55">
        <v>1</v>
      </c>
      <c r="F55">
        <v>1</v>
      </c>
      <c r="G55" t="s">
        <v>55</v>
      </c>
      <c r="H55">
        <v>0.1</v>
      </c>
      <c r="I55" t="s">
        <v>215</v>
      </c>
      <c r="J55" s="4">
        <v>32478</v>
      </c>
      <c r="M55" t="s">
        <v>59</v>
      </c>
    </row>
    <row r="56" spans="1:13" x14ac:dyDescent="0.2">
      <c r="J56" s="4"/>
    </row>
    <row r="57" spans="1:13" x14ac:dyDescent="0.2">
      <c r="A57" t="s">
        <v>216</v>
      </c>
      <c r="B57">
        <v>62.969000000000001</v>
      </c>
      <c r="C57">
        <v>-145.46600000000001</v>
      </c>
      <c r="D57">
        <v>1</v>
      </c>
      <c r="E57">
        <v>1</v>
      </c>
      <c r="F57">
        <v>1</v>
      </c>
      <c r="G57" t="s">
        <v>55</v>
      </c>
      <c r="H57">
        <v>0.1</v>
      </c>
      <c r="I57" t="s">
        <v>215</v>
      </c>
      <c r="J57" s="4">
        <v>32478</v>
      </c>
      <c r="M57" t="s">
        <v>59</v>
      </c>
    </row>
    <row r="58" spans="1:13" x14ac:dyDescent="0.2">
      <c r="J58" s="4"/>
    </row>
    <row r="59" spans="1:13" x14ac:dyDescent="0.2">
      <c r="A59" t="s">
        <v>217</v>
      </c>
      <c r="B59">
        <v>63.33</v>
      </c>
      <c r="C59">
        <v>-142.89500000000001</v>
      </c>
      <c r="E59">
        <v>10</v>
      </c>
      <c r="F59">
        <v>20</v>
      </c>
      <c r="G59" t="s">
        <v>55</v>
      </c>
      <c r="H59">
        <v>0.24</v>
      </c>
      <c r="I59" t="s">
        <v>218</v>
      </c>
      <c r="J59" s="4">
        <v>31990</v>
      </c>
    </row>
    <row r="60" spans="1:13" x14ac:dyDescent="0.2">
      <c r="J60" s="4"/>
    </row>
    <row r="61" spans="1:13" x14ac:dyDescent="0.2">
      <c r="A61" t="s">
        <v>219</v>
      </c>
      <c r="B61">
        <v>63.345999999999997</v>
      </c>
      <c r="C61">
        <v>-143.11799999999999</v>
      </c>
      <c r="E61">
        <v>10</v>
      </c>
      <c r="F61">
        <v>20</v>
      </c>
      <c r="G61" t="s">
        <v>55</v>
      </c>
      <c r="H61">
        <v>0.49</v>
      </c>
      <c r="I61" t="s">
        <v>220</v>
      </c>
      <c r="J61" s="4">
        <v>31990</v>
      </c>
    </row>
    <row r="62" spans="1:13" x14ac:dyDescent="0.2">
      <c r="J62" s="4"/>
    </row>
    <row r="63" spans="1:13" s="10" customFormat="1" x14ac:dyDescent="0.2">
      <c r="A63" s="10" t="s">
        <v>221</v>
      </c>
      <c r="B63" s="10">
        <v>66.784999999999997</v>
      </c>
      <c r="C63" s="10">
        <v>-145.435</v>
      </c>
      <c r="E63" s="10">
        <v>17</v>
      </c>
      <c r="F63" s="10">
        <v>15</v>
      </c>
      <c r="G63" s="10" t="s">
        <v>222</v>
      </c>
      <c r="H63" s="10">
        <v>0.1</v>
      </c>
      <c r="I63" s="10" t="s">
        <v>223</v>
      </c>
      <c r="J63" s="8">
        <v>39022</v>
      </c>
    </row>
    <row r="64" spans="1:13" x14ac:dyDescent="0.2">
      <c r="J64" s="4"/>
    </row>
    <row r="65" spans="1:13" x14ac:dyDescent="0.2">
      <c r="A65" t="s">
        <v>224</v>
      </c>
      <c r="B65">
        <v>66.561999999999998</v>
      </c>
      <c r="C65">
        <v>-152.66300000000001</v>
      </c>
      <c r="D65">
        <v>137</v>
      </c>
      <c r="E65">
        <v>170</v>
      </c>
      <c r="F65">
        <f>97+36</f>
        <v>133</v>
      </c>
      <c r="G65" t="s">
        <v>225</v>
      </c>
      <c r="H65">
        <v>1.5</v>
      </c>
      <c r="I65" t="s">
        <v>87</v>
      </c>
      <c r="J65" s="4">
        <v>40360</v>
      </c>
      <c r="M65" t="s">
        <v>15</v>
      </c>
    </row>
    <row r="66" spans="1:13" x14ac:dyDescent="0.2">
      <c r="J66" s="4"/>
    </row>
    <row r="67" spans="1:13" x14ac:dyDescent="0.2">
      <c r="A67" t="s">
        <v>88</v>
      </c>
      <c r="B67">
        <v>66.563000000000002</v>
      </c>
      <c r="C67">
        <v>-152.65299999999999</v>
      </c>
      <c r="D67">
        <v>22</v>
      </c>
      <c r="E67">
        <v>121</v>
      </c>
      <c r="F67">
        <v>35</v>
      </c>
      <c r="G67" t="s">
        <v>222</v>
      </c>
      <c r="H67">
        <v>0.7</v>
      </c>
      <c r="I67" t="s">
        <v>89</v>
      </c>
      <c r="J67" s="4">
        <v>40360</v>
      </c>
      <c r="M67" t="s">
        <v>135</v>
      </c>
    </row>
    <row r="68" spans="1:13" x14ac:dyDescent="0.2">
      <c r="J68" s="4"/>
    </row>
    <row r="69" spans="1:13" x14ac:dyDescent="0.2">
      <c r="A69" t="s">
        <v>90</v>
      </c>
      <c r="B69">
        <v>67.087999999999994</v>
      </c>
      <c r="C69">
        <v>-157.85</v>
      </c>
      <c r="D69">
        <v>261</v>
      </c>
      <c r="E69">
        <v>309</v>
      </c>
      <c r="F69">
        <v>322</v>
      </c>
      <c r="G69" t="s">
        <v>91</v>
      </c>
      <c r="H69">
        <v>2</v>
      </c>
      <c r="I69" t="s">
        <v>92</v>
      </c>
      <c r="J69" s="4">
        <v>40360</v>
      </c>
      <c r="M69" t="s">
        <v>16</v>
      </c>
    </row>
    <row r="70" spans="1:13" x14ac:dyDescent="0.2">
      <c r="J70" s="4"/>
    </row>
    <row r="71" spans="1:13" x14ac:dyDescent="0.2">
      <c r="A71" t="s">
        <v>94</v>
      </c>
      <c r="B71">
        <v>67.108999999999995</v>
      </c>
      <c r="C71">
        <v>-157.852</v>
      </c>
      <c r="D71">
        <v>0</v>
      </c>
      <c r="E71">
        <v>0</v>
      </c>
      <c r="F71">
        <v>0</v>
      </c>
      <c r="G71" t="s">
        <v>55</v>
      </c>
      <c r="H71">
        <v>0.25</v>
      </c>
      <c r="I71" t="s">
        <v>92</v>
      </c>
      <c r="J71" s="4">
        <v>40360</v>
      </c>
    </row>
    <row r="72" spans="1:13" x14ac:dyDescent="0.2">
      <c r="J72" s="4"/>
    </row>
    <row r="73" spans="1:13" s="10" customFormat="1" x14ac:dyDescent="0.2">
      <c r="A73" s="10" t="s">
        <v>95</v>
      </c>
      <c r="B73" s="10">
        <v>65.543999999999997</v>
      </c>
      <c r="C73" s="10">
        <v>-148.43199999999999</v>
      </c>
      <c r="E73" s="10">
        <v>5</v>
      </c>
      <c r="F73" s="10">
        <v>5</v>
      </c>
      <c r="G73" s="10" t="s">
        <v>96</v>
      </c>
      <c r="H73" s="10">
        <v>0.1</v>
      </c>
      <c r="I73" s="10" t="s">
        <v>64</v>
      </c>
      <c r="J73" s="8">
        <v>39038</v>
      </c>
      <c r="M73" s="10" t="s">
        <v>97</v>
      </c>
    </row>
    <row r="74" spans="1:13" s="10" customFormat="1" x14ac:dyDescent="0.2">
      <c r="J74" s="8"/>
    </row>
    <row r="75" spans="1:13" s="10" customFormat="1" x14ac:dyDescent="0.2">
      <c r="A75" s="10" t="s">
        <v>98</v>
      </c>
      <c r="B75" s="10">
        <v>70.802000000000007</v>
      </c>
      <c r="C75" s="10">
        <v>-154.048</v>
      </c>
      <c r="E75" s="10">
        <v>1</v>
      </c>
      <c r="F75" s="10">
        <v>1</v>
      </c>
      <c r="G75" s="10" t="s">
        <v>55</v>
      </c>
      <c r="H75" s="10">
        <v>0.1</v>
      </c>
      <c r="I75" s="10" t="s">
        <v>99</v>
      </c>
      <c r="J75" s="8">
        <v>39038</v>
      </c>
    </row>
    <row r="76" spans="1:13" s="10" customFormat="1" x14ac:dyDescent="0.2">
      <c r="J76" s="8"/>
    </row>
    <row r="77" spans="1:13" s="10" customFormat="1" x14ac:dyDescent="0.2">
      <c r="A77" s="10" t="s">
        <v>100</v>
      </c>
      <c r="B77" s="10">
        <v>68.134</v>
      </c>
      <c r="C77" s="10">
        <v>-151.73500000000001</v>
      </c>
      <c r="D77" s="10">
        <v>287</v>
      </c>
      <c r="E77" s="10">
        <v>226</v>
      </c>
      <c r="F77" s="10">
        <v>251</v>
      </c>
      <c r="G77" s="10" t="s">
        <v>91</v>
      </c>
      <c r="H77" s="10">
        <v>0.9</v>
      </c>
      <c r="I77" s="10" t="s">
        <v>101</v>
      </c>
      <c r="J77" s="8">
        <v>40360</v>
      </c>
      <c r="M77" s="10" t="s">
        <v>16</v>
      </c>
    </row>
    <row r="78" spans="1:13" s="10" customFormat="1" x14ac:dyDescent="0.2">
      <c r="J78" s="8"/>
    </row>
    <row r="79" spans="1:13" s="10" customFormat="1" x14ac:dyDescent="0.2">
      <c r="A79" s="10" t="s">
        <v>258</v>
      </c>
      <c r="B79" s="10">
        <v>68.125</v>
      </c>
      <c r="C79" s="10">
        <v>-145.535</v>
      </c>
      <c r="D79" s="10">
        <v>139</v>
      </c>
      <c r="E79" s="10">
        <v>115</v>
      </c>
      <c r="F79" s="10">
        <v>152</v>
      </c>
      <c r="G79" s="10" t="s">
        <v>91</v>
      </c>
      <c r="H79" s="10">
        <v>1.5</v>
      </c>
      <c r="I79" s="10" t="s">
        <v>259</v>
      </c>
      <c r="J79" s="8">
        <v>40330</v>
      </c>
      <c r="M79" s="10" t="s">
        <v>16</v>
      </c>
    </row>
    <row r="80" spans="1:13" s="10" customFormat="1" x14ac:dyDescent="0.2">
      <c r="J80" s="8"/>
    </row>
    <row r="81" spans="1:13" s="10" customFormat="1" x14ac:dyDescent="0.2">
      <c r="A81" s="10" t="s">
        <v>261</v>
      </c>
      <c r="B81" s="10">
        <v>68.152000000000001</v>
      </c>
      <c r="C81" s="10">
        <v>-149.40700000000001</v>
      </c>
      <c r="D81" s="10">
        <v>1</v>
      </c>
      <c r="E81" s="10">
        <v>1</v>
      </c>
      <c r="F81" s="10">
        <v>1</v>
      </c>
      <c r="G81" s="10" t="s">
        <v>55</v>
      </c>
      <c r="H81" s="10">
        <v>0.1</v>
      </c>
      <c r="I81" s="10" t="s">
        <v>262</v>
      </c>
      <c r="J81" s="8">
        <v>39038</v>
      </c>
      <c r="M81" s="10" t="s">
        <v>59</v>
      </c>
    </row>
    <row r="82" spans="1:13" s="10" customFormat="1" x14ac:dyDescent="0.2">
      <c r="J82" s="8"/>
    </row>
    <row r="83" spans="1:13" x14ac:dyDescent="0.2">
      <c r="A83" t="s">
        <v>263</v>
      </c>
      <c r="B83">
        <v>70.489999999999995</v>
      </c>
      <c r="C83">
        <v>-157.37</v>
      </c>
      <c r="D83">
        <v>201</v>
      </c>
      <c r="E83">
        <v>203</v>
      </c>
      <c r="F83">
        <v>203</v>
      </c>
      <c r="G83" t="s">
        <v>91</v>
      </c>
      <c r="H83">
        <v>1</v>
      </c>
      <c r="I83" t="s">
        <v>264</v>
      </c>
      <c r="J83" s="4">
        <v>40330</v>
      </c>
      <c r="M83" t="s">
        <v>136</v>
      </c>
    </row>
    <row r="84" spans="1:13" x14ac:dyDescent="0.2">
      <c r="J84" s="4"/>
    </row>
    <row r="85" spans="1:13" s="10" customFormat="1" x14ac:dyDescent="0.2">
      <c r="A85" s="10" t="s">
        <v>266</v>
      </c>
      <c r="B85" s="10">
        <v>71.292000000000002</v>
      </c>
      <c r="C85" s="10">
        <v>-156.77500000000001</v>
      </c>
      <c r="D85" s="10">
        <v>2900</v>
      </c>
      <c r="E85" s="10">
        <v>3010</v>
      </c>
      <c r="F85" s="10">
        <v>3010</v>
      </c>
      <c r="G85" s="10" t="s">
        <v>91</v>
      </c>
      <c r="H85" s="10">
        <v>2.5</v>
      </c>
      <c r="I85" s="10" t="s">
        <v>267</v>
      </c>
      <c r="J85" s="8">
        <v>40330</v>
      </c>
      <c r="M85" s="10" t="s">
        <v>16</v>
      </c>
    </row>
    <row r="86" spans="1:13" s="10" customFormat="1" x14ac:dyDescent="0.2">
      <c r="J86" s="8"/>
    </row>
    <row r="87" spans="1:13" s="10" customFormat="1" x14ac:dyDescent="0.2">
      <c r="A87" s="10" t="s">
        <v>268</v>
      </c>
      <c r="B87" s="10">
        <v>71.332999999999998</v>
      </c>
      <c r="C87" s="10">
        <v>-156.643</v>
      </c>
      <c r="D87" s="10">
        <f>4119-D85</f>
        <v>1219</v>
      </c>
      <c r="E87" s="10">
        <v>1571</v>
      </c>
      <c r="F87" s="10">
        <v>1571</v>
      </c>
      <c r="G87" s="10" t="s">
        <v>222</v>
      </c>
      <c r="H87" s="10">
        <v>2.2000000000000002</v>
      </c>
      <c r="I87" s="10" t="s">
        <v>267</v>
      </c>
      <c r="J87" s="8">
        <v>40330</v>
      </c>
      <c r="M87" s="10" t="s">
        <v>16</v>
      </c>
    </row>
    <row r="88" spans="1:13" s="10" customFormat="1" x14ac:dyDescent="0.2">
      <c r="J88" s="8"/>
    </row>
    <row r="89" spans="1:13" s="10" customFormat="1" x14ac:dyDescent="0.2">
      <c r="A89" s="10" t="s">
        <v>37</v>
      </c>
      <c r="B89" s="10">
        <v>65.480500000000006</v>
      </c>
      <c r="C89" s="10">
        <v>-146.63399999999999</v>
      </c>
      <c r="D89" s="10">
        <v>1</v>
      </c>
      <c r="H89" s="10">
        <v>0.1</v>
      </c>
      <c r="I89" s="10" t="s">
        <v>35</v>
      </c>
      <c r="J89" s="8">
        <v>40330</v>
      </c>
      <c r="M89" s="10" t="s">
        <v>38</v>
      </c>
    </row>
    <row r="90" spans="1:13" s="10" customFormat="1" x14ac:dyDescent="0.2">
      <c r="J90" s="8"/>
    </row>
    <row r="91" spans="1:13" s="10" customFormat="1" x14ac:dyDescent="0.2">
      <c r="A91" s="10" t="s">
        <v>34</v>
      </c>
      <c r="B91" s="10">
        <v>65.438000000000002</v>
      </c>
      <c r="C91" s="10">
        <v>-147.768</v>
      </c>
      <c r="D91" s="10">
        <v>1</v>
      </c>
      <c r="H91" s="10">
        <v>0.1</v>
      </c>
      <c r="I91" s="10" t="s">
        <v>35</v>
      </c>
      <c r="J91" s="8">
        <v>40330</v>
      </c>
      <c r="M91" s="10" t="s">
        <v>36</v>
      </c>
    </row>
    <row r="92" spans="1:13" s="10" customFormat="1" x14ac:dyDescent="0.2">
      <c r="J92" s="8"/>
    </row>
    <row r="93" spans="1:13" s="10" customFormat="1" x14ac:dyDescent="0.2">
      <c r="A93" s="10" t="s">
        <v>269</v>
      </c>
      <c r="B93" s="10">
        <v>70.292000000000002</v>
      </c>
      <c r="C93" s="10">
        <v>-148.72800000000001</v>
      </c>
      <c r="D93" s="10">
        <v>20</v>
      </c>
      <c r="E93" s="10">
        <v>20</v>
      </c>
      <c r="F93" s="10">
        <v>20</v>
      </c>
      <c r="G93" s="10" t="s">
        <v>55</v>
      </c>
      <c r="H93" s="10">
        <v>0.5</v>
      </c>
      <c r="I93" s="10" t="s">
        <v>270</v>
      </c>
      <c r="J93" s="8">
        <v>39022</v>
      </c>
    </row>
    <row r="94" spans="1:13" s="10" customFormat="1" x14ac:dyDescent="0.2">
      <c r="J94" s="8"/>
    </row>
    <row r="95" spans="1:13" s="10" customFormat="1" x14ac:dyDescent="0.2">
      <c r="A95" s="10" t="s">
        <v>271</v>
      </c>
      <c r="B95" s="10">
        <v>65.117000000000004</v>
      </c>
      <c r="C95" s="10">
        <v>-147.77500000000001</v>
      </c>
      <c r="D95" s="10">
        <v>10</v>
      </c>
      <c r="E95" s="10">
        <v>10</v>
      </c>
      <c r="F95" s="10">
        <v>10</v>
      </c>
      <c r="G95" s="10" t="s">
        <v>55</v>
      </c>
      <c r="H95" s="10">
        <v>1</v>
      </c>
      <c r="I95" s="10" t="s">
        <v>272</v>
      </c>
      <c r="J95" s="8">
        <v>40118</v>
      </c>
      <c r="M95" s="10" t="s">
        <v>273</v>
      </c>
    </row>
    <row r="96" spans="1:13" s="10" customFormat="1" x14ac:dyDescent="0.2">
      <c r="J96" s="8"/>
    </row>
    <row r="97" spans="1:13" s="10" customFormat="1" x14ac:dyDescent="0.2">
      <c r="A97" s="10" t="s">
        <v>274</v>
      </c>
      <c r="B97" s="10">
        <v>66.36</v>
      </c>
      <c r="C97" s="10">
        <v>-147.39599999999999</v>
      </c>
      <c r="D97" s="10">
        <v>58</v>
      </c>
      <c r="E97" s="10">
        <v>74</v>
      </c>
      <c r="F97" s="10">
        <v>84</v>
      </c>
      <c r="G97" s="10" t="s">
        <v>91</v>
      </c>
      <c r="H97" s="10">
        <v>1.1000000000000001</v>
      </c>
      <c r="I97" s="10" t="s">
        <v>275</v>
      </c>
      <c r="J97" s="8">
        <v>40330</v>
      </c>
      <c r="M97" s="10" t="s">
        <v>137</v>
      </c>
    </row>
    <row r="98" spans="1:13" s="10" customFormat="1" x14ac:dyDescent="0.2">
      <c r="J98" s="8"/>
    </row>
    <row r="99" spans="1:13" s="10" customFormat="1" x14ac:dyDescent="0.2">
      <c r="A99" s="10" t="s">
        <v>276</v>
      </c>
      <c r="B99" s="10">
        <v>70.48</v>
      </c>
      <c r="C99" s="10">
        <v>-149.18</v>
      </c>
      <c r="D99" s="10">
        <v>10</v>
      </c>
      <c r="E99" s="10">
        <v>10</v>
      </c>
      <c r="F99" s="10">
        <v>10</v>
      </c>
      <c r="G99" s="10" t="s">
        <v>55</v>
      </c>
      <c r="H99" s="10">
        <v>0.1</v>
      </c>
      <c r="I99" s="10" t="s">
        <v>277</v>
      </c>
      <c r="J99" s="8">
        <v>39022</v>
      </c>
    </row>
    <row r="100" spans="1:13" s="10" customFormat="1" x14ac:dyDescent="0.2">
      <c r="J100" s="8"/>
    </row>
    <row r="101" spans="1:13" s="10" customFormat="1" x14ac:dyDescent="0.2">
      <c r="A101" s="10" t="s">
        <v>278</v>
      </c>
      <c r="B101" s="10">
        <v>65.125</v>
      </c>
      <c r="C101" s="10">
        <v>-147.19499999999999</v>
      </c>
      <c r="D101" s="10">
        <v>5</v>
      </c>
      <c r="E101" s="10">
        <v>7</v>
      </c>
      <c r="F101" s="10">
        <v>5</v>
      </c>
      <c r="G101" s="10" t="s">
        <v>55</v>
      </c>
      <c r="H101" s="10">
        <v>0.2</v>
      </c>
      <c r="I101" s="10" t="s">
        <v>116</v>
      </c>
      <c r="J101" s="8">
        <v>40330</v>
      </c>
      <c r="M101" s="10" t="s">
        <v>117</v>
      </c>
    </row>
    <row r="102" spans="1:13" s="10" customFormat="1" x14ac:dyDescent="0.2">
      <c r="J102" s="8"/>
    </row>
    <row r="103" spans="1:13" s="10" customFormat="1" x14ac:dyDescent="0.2">
      <c r="A103" s="13" t="s">
        <v>0</v>
      </c>
      <c r="B103" s="10">
        <v>66.013999999999996</v>
      </c>
      <c r="C103" s="10">
        <v>-149.81200000000001</v>
      </c>
      <c r="D103" s="10">
        <v>1</v>
      </c>
      <c r="E103" s="10">
        <v>1</v>
      </c>
      <c r="G103" s="10" t="s">
        <v>55</v>
      </c>
      <c r="H103" s="10">
        <v>0.1</v>
      </c>
      <c r="I103" s="10" t="s">
        <v>1</v>
      </c>
      <c r="J103" s="8">
        <v>39038</v>
      </c>
      <c r="M103" s="10" t="s">
        <v>59</v>
      </c>
    </row>
    <row r="104" spans="1:13" x14ac:dyDescent="0.2">
      <c r="J104" s="4"/>
    </row>
    <row r="105" spans="1:13" x14ac:dyDescent="0.2">
      <c r="A105" t="s">
        <v>2</v>
      </c>
      <c r="B105">
        <v>66.906999999999996</v>
      </c>
      <c r="C105">
        <v>-151.68199999999999</v>
      </c>
      <c r="D105">
        <v>19</v>
      </c>
      <c r="E105">
        <v>38</v>
      </c>
      <c r="F105">
        <v>43</v>
      </c>
      <c r="G105" t="s">
        <v>222</v>
      </c>
      <c r="H105">
        <v>0.25</v>
      </c>
      <c r="I105" t="s">
        <v>2</v>
      </c>
      <c r="J105" s="4">
        <v>40360</v>
      </c>
      <c r="M105" t="s">
        <v>113</v>
      </c>
    </row>
    <row r="106" spans="1:13" x14ac:dyDescent="0.2">
      <c r="J106" s="4"/>
    </row>
    <row r="107" spans="1:13" x14ac:dyDescent="0.2">
      <c r="A107" t="s">
        <v>4</v>
      </c>
      <c r="B107">
        <v>66.914000000000001</v>
      </c>
      <c r="C107">
        <v>-151.50800000000001</v>
      </c>
      <c r="D107">
        <v>22</v>
      </c>
      <c r="E107">
        <v>34</v>
      </c>
      <c r="F107">
        <v>39</v>
      </c>
      <c r="G107" t="s">
        <v>222</v>
      </c>
      <c r="H107">
        <v>0.95</v>
      </c>
      <c r="I107" t="s">
        <v>2</v>
      </c>
      <c r="J107" s="4">
        <v>40330</v>
      </c>
      <c r="M107" t="s">
        <v>138</v>
      </c>
    </row>
    <row r="108" spans="1:13" x14ac:dyDescent="0.2">
      <c r="J108" s="4"/>
    </row>
    <row r="109" spans="1:13" x14ac:dyDescent="0.2">
      <c r="A109" t="s">
        <v>5</v>
      </c>
      <c r="B109">
        <v>64.156999999999996</v>
      </c>
      <c r="C109">
        <v>-145.852</v>
      </c>
      <c r="D109">
        <v>640</v>
      </c>
      <c r="E109">
        <v>285</v>
      </c>
      <c r="F109">
        <v>285</v>
      </c>
      <c r="G109" t="s">
        <v>96</v>
      </c>
      <c r="H109">
        <v>2</v>
      </c>
      <c r="I109" t="s">
        <v>62</v>
      </c>
      <c r="J109" s="4">
        <v>40360</v>
      </c>
      <c r="M109" t="s">
        <v>74</v>
      </c>
    </row>
    <row r="110" spans="1:13" x14ac:dyDescent="0.2">
      <c r="J110" s="4"/>
    </row>
    <row r="111" spans="1:13" x14ac:dyDescent="0.2">
      <c r="A111" t="s">
        <v>6</v>
      </c>
      <c r="B111">
        <v>66.262</v>
      </c>
      <c r="C111">
        <v>-145.81299999999999</v>
      </c>
      <c r="D111">
        <v>31</v>
      </c>
      <c r="E111">
        <v>28</v>
      </c>
      <c r="F111">
        <v>28</v>
      </c>
      <c r="G111" t="s">
        <v>91</v>
      </c>
      <c r="H111">
        <v>0.1</v>
      </c>
      <c r="I111" t="s">
        <v>7</v>
      </c>
      <c r="J111" s="4">
        <v>40330</v>
      </c>
      <c r="M111" t="s">
        <v>16</v>
      </c>
    </row>
    <row r="112" spans="1:13" x14ac:dyDescent="0.2">
      <c r="J112" s="4"/>
    </row>
    <row r="113" spans="1:13" x14ac:dyDescent="0.2">
      <c r="A113" t="s">
        <v>432</v>
      </c>
      <c r="B113">
        <v>64.317999999999998</v>
      </c>
      <c r="C113">
        <v>-146.65799999999999</v>
      </c>
      <c r="E113">
        <v>30</v>
      </c>
      <c r="F113">
        <v>45</v>
      </c>
      <c r="G113" t="s">
        <v>55</v>
      </c>
      <c r="H113">
        <v>2.7</v>
      </c>
      <c r="I113" t="s">
        <v>433</v>
      </c>
      <c r="J113" s="4">
        <v>31990</v>
      </c>
    </row>
    <row r="114" spans="1:13" x14ac:dyDescent="0.2">
      <c r="J114" s="4"/>
    </row>
    <row r="115" spans="1:13" s="10" customFormat="1" x14ac:dyDescent="0.2">
      <c r="A115" s="10" t="s">
        <v>434</v>
      </c>
      <c r="B115" s="10">
        <v>65.135000000000005</v>
      </c>
      <c r="C115" s="10">
        <v>-153.55799999999999</v>
      </c>
      <c r="D115" s="10">
        <v>14</v>
      </c>
      <c r="E115" s="10">
        <v>20</v>
      </c>
      <c r="G115" s="10" t="s">
        <v>55</v>
      </c>
      <c r="H115" s="10">
        <v>0.3</v>
      </c>
      <c r="I115" s="10" t="s">
        <v>435</v>
      </c>
      <c r="J115" s="8">
        <v>40330</v>
      </c>
      <c r="M115" s="10" t="s">
        <v>139</v>
      </c>
    </row>
    <row r="116" spans="1:13" s="10" customFormat="1" x14ac:dyDescent="0.2">
      <c r="J116" s="8"/>
    </row>
    <row r="117" spans="1:13" s="10" customFormat="1" x14ac:dyDescent="0.2">
      <c r="A117" s="10" t="s">
        <v>436</v>
      </c>
      <c r="B117" s="10">
        <v>63.533000000000001</v>
      </c>
      <c r="C117" s="10">
        <v>-145.858</v>
      </c>
      <c r="D117" s="10">
        <v>12</v>
      </c>
      <c r="E117" s="10">
        <v>12</v>
      </c>
      <c r="F117" s="10">
        <v>12</v>
      </c>
      <c r="G117" s="10" t="s">
        <v>55</v>
      </c>
      <c r="H117" s="10">
        <v>0.45</v>
      </c>
      <c r="I117" s="10" t="s">
        <v>437</v>
      </c>
      <c r="J117" s="8">
        <v>40118</v>
      </c>
      <c r="M117" s="10" t="s">
        <v>438</v>
      </c>
    </row>
    <row r="118" spans="1:13" s="10" customFormat="1" x14ac:dyDescent="0.2">
      <c r="J118" s="8"/>
    </row>
    <row r="119" spans="1:13" s="10" customFormat="1" x14ac:dyDescent="0.2">
      <c r="A119" s="10" t="s">
        <v>439</v>
      </c>
      <c r="B119" s="10">
        <v>65.386700000000005</v>
      </c>
      <c r="C119" s="10">
        <v>-147.7336</v>
      </c>
      <c r="D119" s="10">
        <v>2</v>
      </c>
      <c r="E119" s="10">
        <v>2</v>
      </c>
      <c r="F119" s="10">
        <v>2</v>
      </c>
      <c r="G119" s="10" t="s">
        <v>55</v>
      </c>
      <c r="H119" s="10">
        <v>0.04</v>
      </c>
      <c r="I119" s="10" t="s">
        <v>440</v>
      </c>
      <c r="J119" s="8">
        <v>38961</v>
      </c>
    </row>
    <row r="120" spans="1:13" s="10" customFormat="1" x14ac:dyDescent="0.2">
      <c r="J120" s="8"/>
    </row>
    <row r="121" spans="1:13" s="10" customFormat="1" x14ac:dyDescent="0.2">
      <c r="A121" s="10" t="s">
        <v>279</v>
      </c>
      <c r="B121" s="10">
        <v>65.426699999999997</v>
      </c>
      <c r="C121" s="10">
        <v>-147.2433</v>
      </c>
      <c r="D121" s="10">
        <v>2</v>
      </c>
      <c r="E121" s="10">
        <v>2</v>
      </c>
      <c r="F121" s="10">
        <v>2</v>
      </c>
      <c r="G121" s="10" t="s">
        <v>55</v>
      </c>
      <c r="H121" s="10">
        <v>0.04</v>
      </c>
      <c r="I121" s="10" t="s">
        <v>440</v>
      </c>
      <c r="J121" s="8">
        <v>38961</v>
      </c>
    </row>
    <row r="122" spans="1:13" s="10" customFormat="1" x14ac:dyDescent="0.2">
      <c r="J122" s="8"/>
    </row>
    <row r="123" spans="1:13" s="10" customFormat="1" x14ac:dyDescent="0.2">
      <c r="A123" s="10" t="s">
        <v>118</v>
      </c>
      <c r="B123" s="10">
        <v>65.461699999999993</v>
      </c>
      <c r="C123" s="10">
        <v>-147.5669</v>
      </c>
      <c r="D123" s="10">
        <v>2</v>
      </c>
      <c r="E123" s="10">
        <v>2</v>
      </c>
      <c r="F123" s="10">
        <v>2</v>
      </c>
      <c r="G123" s="10" t="s">
        <v>55</v>
      </c>
      <c r="H123" s="10">
        <v>0.04</v>
      </c>
      <c r="I123" s="10" t="s">
        <v>440</v>
      </c>
      <c r="J123" s="8">
        <v>38961</v>
      </c>
    </row>
    <row r="124" spans="1:13" s="10" customFormat="1" x14ac:dyDescent="0.2">
      <c r="J124" s="8"/>
    </row>
    <row r="125" spans="1:13" s="10" customFormat="1" x14ac:dyDescent="0.2">
      <c r="A125" s="10" t="s">
        <v>119</v>
      </c>
      <c r="B125" s="10">
        <v>65.493300000000005</v>
      </c>
      <c r="C125" s="10">
        <v>-147.9</v>
      </c>
      <c r="D125" s="10">
        <v>2</v>
      </c>
      <c r="E125" s="10">
        <v>2</v>
      </c>
      <c r="F125" s="10">
        <v>2</v>
      </c>
      <c r="G125" s="10" t="s">
        <v>55</v>
      </c>
      <c r="H125" s="10">
        <v>0.04</v>
      </c>
      <c r="I125" s="10" t="s">
        <v>440</v>
      </c>
      <c r="J125" s="8">
        <v>38961</v>
      </c>
    </row>
    <row r="126" spans="1:13" s="10" customFormat="1" x14ac:dyDescent="0.2">
      <c r="J126" s="8"/>
    </row>
    <row r="127" spans="1:13" s="10" customFormat="1" x14ac:dyDescent="0.2">
      <c r="A127" s="10" t="s">
        <v>120</v>
      </c>
      <c r="B127" s="10">
        <v>65.278300000000002</v>
      </c>
      <c r="C127" s="10">
        <v>-147.86699999999999</v>
      </c>
      <c r="D127" s="10">
        <v>2</v>
      </c>
      <c r="E127" s="10">
        <v>2</v>
      </c>
      <c r="F127" s="10">
        <v>2</v>
      </c>
      <c r="G127" s="10" t="s">
        <v>55</v>
      </c>
      <c r="H127" s="10">
        <v>0.04</v>
      </c>
      <c r="I127" s="10" t="s">
        <v>440</v>
      </c>
      <c r="J127" s="8">
        <v>38961</v>
      </c>
    </row>
    <row r="128" spans="1:13" s="10" customFormat="1" x14ac:dyDescent="0.2">
      <c r="J128" s="8"/>
    </row>
    <row r="129" spans="1:10" s="10" customFormat="1" x14ac:dyDescent="0.2">
      <c r="A129" s="10" t="s">
        <v>121</v>
      </c>
      <c r="B129" s="10">
        <v>65.489000000000004</v>
      </c>
      <c r="C129" s="10">
        <v>-148.38300000000001</v>
      </c>
      <c r="D129" s="10">
        <v>2</v>
      </c>
      <c r="E129" s="10">
        <v>2</v>
      </c>
      <c r="F129" s="10">
        <v>2</v>
      </c>
      <c r="G129" s="10" t="s">
        <v>55</v>
      </c>
      <c r="H129" s="10">
        <v>0.04</v>
      </c>
      <c r="I129" s="10" t="s">
        <v>440</v>
      </c>
      <c r="J129" s="8">
        <v>38961</v>
      </c>
    </row>
    <row r="130" spans="1:10" s="10" customFormat="1" x14ac:dyDescent="0.2">
      <c r="J130" s="8"/>
    </row>
    <row r="131" spans="1:10" s="10" customFormat="1" x14ac:dyDescent="0.2">
      <c r="A131" s="10" t="s">
        <v>122</v>
      </c>
      <c r="B131" s="10">
        <v>65.202200000000005</v>
      </c>
      <c r="C131" s="10">
        <v>147.88829999999999</v>
      </c>
      <c r="D131" s="10">
        <v>2</v>
      </c>
      <c r="E131" s="10">
        <v>2</v>
      </c>
      <c r="F131" s="10">
        <v>2</v>
      </c>
      <c r="G131" s="10" t="s">
        <v>55</v>
      </c>
      <c r="H131" s="10">
        <v>0.04</v>
      </c>
      <c r="I131" s="10" t="s">
        <v>440</v>
      </c>
      <c r="J131" s="8">
        <v>38961</v>
      </c>
    </row>
    <row r="132" spans="1:10" s="10" customFormat="1" x14ac:dyDescent="0.2">
      <c r="J132" s="8"/>
    </row>
    <row r="133" spans="1:10" s="10" customFormat="1" x14ac:dyDescent="0.2">
      <c r="A133" s="10" t="s">
        <v>123</v>
      </c>
      <c r="B133" s="10">
        <v>65.228300000000004</v>
      </c>
      <c r="C133" s="10">
        <v>147.63</v>
      </c>
      <c r="D133" s="10">
        <v>2</v>
      </c>
      <c r="E133" s="10">
        <v>2</v>
      </c>
      <c r="F133" s="10">
        <v>2</v>
      </c>
      <c r="G133" s="10" t="s">
        <v>55</v>
      </c>
      <c r="H133" s="10">
        <v>0.04</v>
      </c>
      <c r="I133" s="10" t="s">
        <v>440</v>
      </c>
      <c r="J133" s="8">
        <v>38961</v>
      </c>
    </row>
    <row r="134" spans="1:10" s="10" customFormat="1" x14ac:dyDescent="0.2">
      <c r="J134" s="8"/>
    </row>
    <row r="135" spans="1:10" s="10" customFormat="1" x14ac:dyDescent="0.2">
      <c r="A135" s="10" t="s">
        <v>124</v>
      </c>
      <c r="B135" s="10">
        <v>65.428299999999993</v>
      </c>
      <c r="C135" s="10">
        <v>147.97499999999999</v>
      </c>
      <c r="D135" s="10">
        <v>2</v>
      </c>
      <c r="E135" s="10">
        <v>2</v>
      </c>
      <c r="F135" s="10">
        <v>2</v>
      </c>
      <c r="G135" s="10" t="s">
        <v>55</v>
      </c>
      <c r="H135" s="10">
        <v>0.04</v>
      </c>
      <c r="I135" s="10" t="s">
        <v>440</v>
      </c>
      <c r="J135" s="8">
        <v>38961</v>
      </c>
    </row>
    <row r="136" spans="1:10" s="10" customFormat="1" x14ac:dyDescent="0.2">
      <c r="I136" s="10" t="s">
        <v>60</v>
      </c>
      <c r="J136" s="8"/>
    </row>
    <row r="137" spans="1:10" s="10" customFormat="1" x14ac:dyDescent="0.2">
      <c r="A137" s="10" t="s">
        <v>125</v>
      </c>
      <c r="B137" s="10">
        <v>65.267799999999994</v>
      </c>
      <c r="C137" s="10">
        <v>147.9667</v>
      </c>
      <c r="D137" s="10">
        <v>2</v>
      </c>
      <c r="E137" s="10">
        <v>2</v>
      </c>
      <c r="F137" s="10">
        <v>2</v>
      </c>
      <c r="G137" s="10" t="s">
        <v>55</v>
      </c>
      <c r="H137" s="10">
        <v>0.04</v>
      </c>
      <c r="I137" s="10" t="s">
        <v>440</v>
      </c>
      <c r="J137" s="8">
        <v>38961</v>
      </c>
    </row>
    <row r="138" spans="1:10" s="10" customFormat="1" x14ac:dyDescent="0.2">
      <c r="J138" s="8"/>
    </row>
    <row r="139" spans="1:10" s="10" customFormat="1" x14ac:dyDescent="0.2">
      <c r="A139" s="10" t="s">
        <v>126</v>
      </c>
      <c r="B139" s="10">
        <v>65.278300000000002</v>
      </c>
      <c r="C139" s="10">
        <v>147.8467</v>
      </c>
      <c r="D139" s="10">
        <v>2</v>
      </c>
      <c r="E139" s="10">
        <v>2</v>
      </c>
      <c r="F139" s="10">
        <v>2</v>
      </c>
      <c r="G139" s="10" t="s">
        <v>55</v>
      </c>
      <c r="H139" s="10">
        <v>0.04</v>
      </c>
      <c r="I139" s="10" t="s">
        <v>440</v>
      </c>
      <c r="J139" s="8">
        <v>38961</v>
      </c>
    </row>
    <row r="140" spans="1:10" s="10" customFormat="1" x14ac:dyDescent="0.2">
      <c r="J140" s="8"/>
    </row>
    <row r="141" spans="1:10" s="10" customFormat="1" x14ac:dyDescent="0.2">
      <c r="A141" s="10" t="s">
        <v>127</v>
      </c>
      <c r="B141" s="10">
        <v>65.578299999999999</v>
      </c>
      <c r="C141" s="10">
        <v>147.42500000000001</v>
      </c>
      <c r="D141" s="10">
        <v>2</v>
      </c>
      <c r="E141" s="10">
        <v>2</v>
      </c>
      <c r="F141" s="10">
        <v>2</v>
      </c>
      <c r="G141" s="10" t="s">
        <v>55</v>
      </c>
      <c r="H141" s="10">
        <v>0.04</v>
      </c>
      <c r="I141" s="10" t="s">
        <v>440</v>
      </c>
      <c r="J141" s="8">
        <v>38961</v>
      </c>
    </row>
    <row r="142" spans="1:10" s="10" customFormat="1" x14ac:dyDescent="0.2">
      <c r="J142" s="8"/>
    </row>
    <row r="143" spans="1:10" s="10" customFormat="1" x14ac:dyDescent="0.2">
      <c r="A143" s="10" t="s">
        <v>128</v>
      </c>
      <c r="B143" s="10">
        <v>65.555000000000007</v>
      </c>
      <c r="C143" s="10">
        <v>-147.65600000000001</v>
      </c>
      <c r="D143" s="10">
        <v>2</v>
      </c>
      <c r="E143" s="10">
        <v>2</v>
      </c>
      <c r="F143" s="10">
        <v>2</v>
      </c>
      <c r="G143" s="10" t="s">
        <v>55</v>
      </c>
      <c r="H143" s="10">
        <v>0.04</v>
      </c>
      <c r="I143" s="10" t="s">
        <v>440</v>
      </c>
      <c r="J143" s="8">
        <v>39034</v>
      </c>
    </row>
    <row r="144" spans="1:10" s="10" customFormat="1" x14ac:dyDescent="0.2">
      <c r="J144" s="8"/>
    </row>
    <row r="145" spans="1:13" s="10" customFormat="1" x14ac:dyDescent="0.2">
      <c r="A145" s="10" t="s">
        <v>140</v>
      </c>
      <c r="B145" s="10">
        <v>65.321700000000007</v>
      </c>
      <c r="C145" s="10">
        <v>-147.46</v>
      </c>
      <c r="D145" s="10">
        <v>2</v>
      </c>
      <c r="E145" s="10">
        <v>2</v>
      </c>
      <c r="F145" s="10">
        <v>2</v>
      </c>
      <c r="G145" s="10" t="s">
        <v>30</v>
      </c>
      <c r="H145" s="10">
        <v>0.04</v>
      </c>
      <c r="I145" s="10" t="s">
        <v>31</v>
      </c>
      <c r="J145" s="8">
        <v>40330</v>
      </c>
    </row>
    <row r="146" spans="1:13" x14ac:dyDescent="0.2">
      <c r="J146" s="4"/>
    </row>
    <row r="147" spans="1:13" x14ac:dyDescent="0.2">
      <c r="A147" t="s">
        <v>129</v>
      </c>
      <c r="B147">
        <v>67.066000000000003</v>
      </c>
      <c r="C147">
        <v>-156.94200000000001</v>
      </c>
      <c r="D147">
        <v>0</v>
      </c>
      <c r="E147">
        <v>10</v>
      </c>
      <c r="F147">
        <v>10</v>
      </c>
      <c r="G147" t="s">
        <v>55</v>
      </c>
      <c r="H147">
        <v>0.25</v>
      </c>
      <c r="I147" t="s">
        <v>92</v>
      </c>
      <c r="J147" s="4">
        <v>40330</v>
      </c>
      <c r="M147" t="s">
        <v>141</v>
      </c>
    </row>
    <row r="148" spans="1:13" x14ac:dyDescent="0.2">
      <c r="J148" s="4"/>
    </row>
    <row r="149" spans="1:13" x14ac:dyDescent="0.2">
      <c r="A149" t="s">
        <v>130</v>
      </c>
      <c r="B149">
        <v>67.078999999999994</v>
      </c>
      <c r="C149">
        <v>-156.94</v>
      </c>
      <c r="D149">
        <v>0</v>
      </c>
      <c r="E149">
        <v>0</v>
      </c>
      <c r="F149">
        <v>0</v>
      </c>
      <c r="G149" t="s">
        <v>55</v>
      </c>
      <c r="H149">
        <v>0.5</v>
      </c>
      <c r="I149" t="s">
        <v>92</v>
      </c>
      <c r="J149" s="4">
        <v>32082</v>
      </c>
    </row>
    <row r="150" spans="1:13" x14ac:dyDescent="0.2">
      <c r="J150" s="4"/>
    </row>
    <row r="151" spans="1:13" x14ac:dyDescent="0.2">
      <c r="A151" t="s">
        <v>131</v>
      </c>
      <c r="B151">
        <v>64.078000000000003</v>
      </c>
      <c r="C151">
        <v>-141.113</v>
      </c>
      <c r="D151">
        <v>25</v>
      </c>
      <c r="E151">
        <v>5</v>
      </c>
      <c r="F151">
        <v>5</v>
      </c>
      <c r="G151" t="s">
        <v>55</v>
      </c>
      <c r="H151">
        <v>0.4</v>
      </c>
      <c r="I151" t="s">
        <v>132</v>
      </c>
      <c r="J151" s="4">
        <v>40330</v>
      </c>
      <c r="M151" t="s">
        <v>106</v>
      </c>
    </row>
    <row r="152" spans="1:13" x14ac:dyDescent="0.2">
      <c r="J152" s="4"/>
    </row>
    <row r="153" spans="1:13" x14ac:dyDescent="0.2">
      <c r="A153" t="s">
        <v>133</v>
      </c>
      <c r="B153">
        <v>68.968000000000004</v>
      </c>
      <c r="C153">
        <v>-158.465</v>
      </c>
      <c r="E153">
        <v>10</v>
      </c>
      <c r="F153">
        <v>10</v>
      </c>
      <c r="G153" t="s">
        <v>55</v>
      </c>
      <c r="H153">
        <v>0.25</v>
      </c>
      <c r="I153" t="s">
        <v>134</v>
      </c>
      <c r="J153" s="4">
        <v>32082</v>
      </c>
    </row>
    <row r="154" spans="1:13" x14ac:dyDescent="0.2">
      <c r="J154" s="4"/>
    </row>
    <row r="155" spans="1:13" x14ac:dyDescent="0.2">
      <c r="A155" t="s">
        <v>302</v>
      </c>
      <c r="B155">
        <v>64.378</v>
      </c>
      <c r="C155">
        <v>-146.39500000000001</v>
      </c>
      <c r="E155">
        <v>10</v>
      </c>
      <c r="F155">
        <v>10</v>
      </c>
      <c r="G155" t="s">
        <v>55</v>
      </c>
      <c r="H155">
        <v>0.1</v>
      </c>
      <c r="I155" t="s">
        <v>303</v>
      </c>
      <c r="J155" s="8">
        <v>39038</v>
      </c>
      <c r="M155" t="s">
        <v>59</v>
      </c>
    </row>
    <row r="156" spans="1:13" x14ac:dyDescent="0.2">
      <c r="J156" s="4"/>
    </row>
    <row r="157" spans="1:13" x14ac:dyDescent="0.2">
      <c r="A157" t="s">
        <v>304</v>
      </c>
      <c r="B157">
        <v>70.174000000000007</v>
      </c>
      <c r="C157">
        <v>-146.84299999999999</v>
      </c>
      <c r="D157">
        <v>2</v>
      </c>
      <c r="E157">
        <v>10</v>
      </c>
      <c r="F157">
        <v>4</v>
      </c>
      <c r="G157" t="s">
        <v>55</v>
      </c>
      <c r="H157">
        <v>0.7</v>
      </c>
      <c r="I157" t="s">
        <v>305</v>
      </c>
      <c r="J157" s="4">
        <v>40330</v>
      </c>
    </row>
    <row r="158" spans="1:13" x14ac:dyDescent="0.2">
      <c r="J158" s="4"/>
    </row>
    <row r="159" spans="1:13" x14ac:dyDescent="0.2">
      <c r="A159" t="s">
        <v>306</v>
      </c>
      <c r="B159">
        <v>67.027000000000001</v>
      </c>
      <c r="C159">
        <v>-142.596</v>
      </c>
      <c r="D159">
        <v>3</v>
      </c>
      <c r="E159">
        <v>3</v>
      </c>
      <c r="F159">
        <v>3</v>
      </c>
      <c r="G159" t="s">
        <v>55</v>
      </c>
      <c r="H159">
        <v>0.05</v>
      </c>
      <c r="I159" t="s">
        <v>307</v>
      </c>
      <c r="J159" s="4">
        <v>40118</v>
      </c>
      <c r="M159" t="s">
        <v>308</v>
      </c>
    </row>
    <row r="160" spans="1:13" x14ac:dyDescent="0.2">
      <c r="J160" s="4"/>
    </row>
    <row r="161" spans="1:13" x14ac:dyDescent="0.2">
      <c r="A161" t="s">
        <v>309</v>
      </c>
      <c r="B161">
        <v>69.933000000000007</v>
      </c>
      <c r="C161">
        <v>-144.82</v>
      </c>
      <c r="D161">
        <v>2</v>
      </c>
      <c r="E161">
        <v>10</v>
      </c>
      <c r="F161">
        <v>4</v>
      </c>
      <c r="G161" t="s">
        <v>55</v>
      </c>
      <c r="H161">
        <v>0.7</v>
      </c>
      <c r="I161" t="s">
        <v>310</v>
      </c>
      <c r="J161" s="4">
        <v>40330</v>
      </c>
      <c r="M161" t="s">
        <v>105</v>
      </c>
    </row>
    <row r="162" spans="1:13" x14ac:dyDescent="0.2">
      <c r="J162" s="4"/>
    </row>
    <row r="163" spans="1:13" x14ac:dyDescent="0.2">
      <c r="A163" s="1" t="s">
        <v>311</v>
      </c>
      <c r="B163">
        <v>63.523000000000003</v>
      </c>
      <c r="C163">
        <v>-145.85</v>
      </c>
      <c r="D163">
        <v>10</v>
      </c>
      <c r="E163">
        <v>20</v>
      </c>
      <c r="F163">
        <v>5</v>
      </c>
      <c r="G163" t="s">
        <v>55</v>
      </c>
      <c r="H163">
        <v>0.3</v>
      </c>
      <c r="I163" t="s">
        <v>437</v>
      </c>
      <c r="J163" s="4">
        <v>40330</v>
      </c>
      <c r="M163" t="s">
        <v>107</v>
      </c>
    </row>
    <row r="164" spans="1:13" x14ac:dyDescent="0.2">
      <c r="J164" s="4"/>
    </row>
    <row r="165" spans="1:13" x14ac:dyDescent="0.2">
      <c r="A165" t="s">
        <v>312</v>
      </c>
      <c r="B165">
        <v>64.287999999999997</v>
      </c>
      <c r="C165">
        <v>-146.48699999999999</v>
      </c>
      <c r="D165">
        <v>5</v>
      </c>
      <c r="E165">
        <v>5</v>
      </c>
      <c r="F165">
        <v>5</v>
      </c>
      <c r="G165" t="s">
        <v>55</v>
      </c>
      <c r="H165">
        <v>0.2</v>
      </c>
      <c r="I165" t="s">
        <v>313</v>
      </c>
      <c r="J165" s="4">
        <v>40118</v>
      </c>
      <c r="M165" t="s">
        <v>142</v>
      </c>
    </row>
    <row r="166" spans="1:13" x14ac:dyDescent="0.2">
      <c r="J166" s="4"/>
    </row>
    <row r="167" spans="1:13" x14ac:dyDescent="0.2">
      <c r="A167" t="s">
        <v>143</v>
      </c>
      <c r="B167">
        <v>67.150000000000006</v>
      </c>
      <c r="C167">
        <v>-142.833</v>
      </c>
      <c r="D167">
        <v>7</v>
      </c>
      <c r="E167">
        <v>7</v>
      </c>
      <c r="F167">
        <v>13</v>
      </c>
      <c r="G167" t="s">
        <v>55</v>
      </c>
      <c r="H167">
        <v>0.2</v>
      </c>
      <c r="I167" t="s">
        <v>144</v>
      </c>
      <c r="J167" s="4">
        <v>40118</v>
      </c>
      <c r="M167" t="s">
        <v>145</v>
      </c>
    </row>
    <row r="168" spans="1:13" x14ac:dyDescent="0.2">
      <c r="J168" s="4"/>
    </row>
    <row r="169" spans="1:13" x14ac:dyDescent="0.2">
      <c r="A169" t="s">
        <v>146</v>
      </c>
      <c r="B169">
        <v>64.67</v>
      </c>
      <c r="C169">
        <v>-145.61000000000001</v>
      </c>
      <c r="D169">
        <v>5</v>
      </c>
      <c r="E169">
        <v>5</v>
      </c>
      <c r="F169">
        <v>5</v>
      </c>
      <c r="G169" t="s">
        <v>55</v>
      </c>
      <c r="H169">
        <v>0.15</v>
      </c>
      <c r="I169" t="s">
        <v>147</v>
      </c>
      <c r="J169" s="4">
        <v>31778</v>
      </c>
    </row>
    <row r="170" spans="1:13" x14ac:dyDescent="0.2">
      <c r="J170" s="4"/>
    </row>
    <row r="171" spans="1:13" x14ac:dyDescent="0.2">
      <c r="A171" t="s">
        <v>148</v>
      </c>
      <c r="B171">
        <v>67.17</v>
      </c>
      <c r="C171">
        <v>-148.005</v>
      </c>
      <c r="D171">
        <v>3</v>
      </c>
      <c r="E171">
        <v>3</v>
      </c>
      <c r="F171">
        <v>1</v>
      </c>
      <c r="G171" t="s">
        <v>55</v>
      </c>
      <c r="H171">
        <v>0.15</v>
      </c>
      <c r="I171" t="s">
        <v>149</v>
      </c>
      <c r="J171" s="4">
        <v>40118</v>
      </c>
      <c r="M171" t="s">
        <v>150</v>
      </c>
    </row>
    <row r="172" spans="1:13" x14ac:dyDescent="0.2">
      <c r="J172" s="4"/>
    </row>
    <row r="173" spans="1:13" x14ac:dyDescent="0.2">
      <c r="A173" t="s">
        <v>151</v>
      </c>
      <c r="B173">
        <v>63.386000000000003</v>
      </c>
      <c r="C173">
        <v>-143.745</v>
      </c>
      <c r="D173">
        <v>5</v>
      </c>
      <c r="E173">
        <v>10</v>
      </c>
      <c r="F173">
        <v>10</v>
      </c>
      <c r="G173" t="s">
        <v>55</v>
      </c>
      <c r="H173">
        <v>0.25</v>
      </c>
      <c r="I173" t="s">
        <v>152</v>
      </c>
      <c r="J173" s="4">
        <v>40360</v>
      </c>
      <c r="M173" t="s">
        <v>108</v>
      </c>
    </row>
    <row r="174" spans="1:13" x14ac:dyDescent="0.2">
      <c r="J174" s="4"/>
    </row>
    <row r="175" spans="1:13" x14ac:dyDescent="0.2">
      <c r="A175" t="s">
        <v>153</v>
      </c>
      <c r="B175">
        <v>65.572000000000003</v>
      </c>
      <c r="C175">
        <v>-144.80000000000001</v>
      </c>
      <c r="D175">
        <v>96</v>
      </c>
      <c r="E175">
        <v>100</v>
      </c>
      <c r="F175">
        <v>134</v>
      </c>
      <c r="G175" t="s">
        <v>222</v>
      </c>
      <c r="H175">
        <v>1.3</v>
      </c>
      <c r="I175" t="s">
        <v>154</v>
      </c>
      <c r="J175" s="4">
        <v>40360</v>
      </c>
      <c r="M175" t="s">
        <v>109</v>
      </c>
    </row>
    <row r="176" spans="1:13" x14ac:dyDescent="0.2">
      <c r="J176" s="4"/>
    </row>
    <row r="177" spans="1:13" x14ac:dyDescent="0.2">
      <c r="A177" t="s">
        <v>156</v>
      </c>
      <c r="B177">
        <v>66.658000000000001</v>
      </c>
      <c r="C177">
        <v>-143.71700000000001</v>
      </c>
      <c r="D177">
        <v>60</v>
      </c>
      <c r="E177">
        <v>83</v>
      </c>
      <c r="F177">
        <v>83</v>
      </c>
      <c r="G177" t="s">
        <v>91</v>
      </c>
      <c r="H177">
        <v>0.7</v>
      </c>
      <c r="I177" t="s">
        <v>157</v>
      </c>
      <c r="J177" s="4">
        <v>40360</v>
      </c>
      <c r="M177" t="s">
        <v>110</v>
      </c>
    </row>
    <row r="178" spans="1:13" x14ac:dyDescent="0.2">
      <c r="J178" s="4"/>
    </row>
    <row r="179" spans="1:13" x14ac:dyDescent="0.2">
      <c r="A179" t="s">
        <v>85</v>
      </c>
      <c r="B179">
        <v>64.712000000000003</v>
      </c>
      <c r="C179">
        <v>-156.72499999999999</v>
      </c>
      <c r="D179">
        <v>0</v>
      </c>
      <c r="E179">
        <v>250</v>
      </c>
      <c r="F179">
        <v>250</v>
      </c>
      <c r="G179" t="s">
        <v>55</v>
      </c>
      <c r="H179">
        <v>0.9</v>
      </c>
      <c r="I179" t="s">
        <v>160</v>
      </c>
      <c r="J179" s="4">
        <v>40360</v>
      </c>
      <c r="M179" t="s">
        <v>86</v>
      </c>
    </row>
    <row r="180" spans="1:13" x14ac:dyDescent="0.2">
      <c r="J180" s="4"/>
    </row>
    <row r="181" spans="1:13" x14ac:dyDescent="0.2">
      <c r="A181" t="s">
        <v>161</v>
      </c>
      <c r="B181">
        <v>67.5</v>
      </c>
      <c r="C181">
        <v>-148.5</v>
      </c>
      <c r="D181">
        <v>12</v>
      </c>
      <c r="E181">
        <v>12</v>
      </c>
      <c r="F181">
        <v>15</v>
      </c>
      <c r="G181" t="s">
        <v>222</v>
      </c>
      <c r="H181">
        <v>0.5</v>
      </c>
      <c r="I181" t="s">
        <v>162</v>
      </c>
      <c r="J181" s="4">
        <v>39003</v>
      </c>
      <c r="M181" t="s">
        <v>163</v>
      </c>
    </row>
    <row r="182" spans="1:13" x14ac:dyDescent="0.2">
      <c r="J182" s="4"/>
    </row>
    <row r="183" spans="1:13" s="10" customFormat="1" x14ac:dyDescent="0.2">
      <c r="A183" s="10" t="s">
        <v>164</v>
      </c>
      <c r="B183" s="10">
        <v>65.113</v>
      </c>
      <c r="C183" s="10">
        <v>-147.483</v>
      </c>
      <c r="D183" s="10">
        <v>25</v>
      </c>
      <c r="E183" s="10">
        <v>25</v>
      </c>
      <c r="F183" s="10">
        <v>5</v>
      </c>
      <c r="G183" s="10" t="s">
        <v>55</v>
      </c>
      <c r="H183" s="10">
        <v>0.7</v>
      </c>
      <c r="I183" s="10" t="s">
        <v>165</v>
      </c>
      <c r="J183" s="8">
        <v>40118</v>
      </c>
    </row>
    <row r="184" spans="1:13" s="10" customFormat="1" x14ac:dyDescent="0.2">
      <c r="J184" s="8"/>
    </row>
    <row r="185" spans="1:13" s="10" customFormat="1" x14ac:dyDescent="0.2">
      <c r="A185" s="10" t="s">
        <v>166</v>
      </c>
      <c r="B185" s="10">
        <v>65.110900000000001</v>
      </c>
      <c r="C185" s="10">
        <v>-147.4716</v>
      </c>
      <c r="D185" s="10">
        <v>4</v>
      </c>
      <c r="E185" s="10">
        <v>4</v>
      </c>
      <c r="F185" s="10">
        <v>2</v>
      </c>
      <c r="G185" s="10" t="s">
        <v>222</v>
      </c>
      <c r="H185" s="10">
        <v>0.15</v>
      </c>
      <c r="I185" s="10" t="s">
        <v>167</v>
      </c>
      <c r="J185" s="8">
        <v>33208</v>
      </c>
      <c r="M185" s="10" t="s">
        <v>168</v>
      </c>
    </row>
    <row r="186" spans="1:13" s="10" customFormat="1" x14ac:dyDescent="0.2">
      <c r="J186" s="8"/>
    </row>
    <row r="187" spans="1:13" s="10" customFormat="1" x14ac:dyDescent="0.2">
      <c r="A187" s="10" t="s">
        <v>169</v>
      </c>
      <c r="B187" s="10">
        <v>65.116399999999999</v>
      </c>
      <c r="C187" s="10">
        <v>-147.49700000000001</v>
      </c>
      <c r="D187" s="10">
        <v>1</v>
      </c>
      <c r="E187" s="10">
        <v>1</v>
      </c>
      <c r="F187" s="10">
        <v>1</v>
      </c>
      <c r="G187" s="10" t="s">
        <v>55</v>
      </c>
      <c r="H187" s="10">
        <v>0.22</v>
      </c>
      <c r="I187" s="10" t="s">
        <v>167</v>
      </c>
      <c r="J187" s="8">
        <v>33208</v>
      </c>
    </row>
    <row r="188" spans="1:13" s="10" customFormat="1" x14ac:dyDescent="0.2">
      <c r="J188" s="8"/>
    </row>
    <row r="189" spans="1:13" s="10" customFormat="1" x14ac:dyDescent="0.2">
      <c r="A189" s="10" t="s">
        <v>170</v>
      </c>
      <c r="B189" s="10">
        <v>65.116699999999994</v>
      </c>
      <c r="C189" s="10">
        <v>-147.49799999999999</v>
      </c>
      <c r="D189" s="10">
        <v>2</v>
      </c>
      <c r="E189" s="10">
        <v>1</v>
      </c>
      <c r="F189" s="10">
        <v>2</v>
      </c>
      <c r="G189" s="10" t="s">
        <v>55</v>
      </c>
      <c r="H189" s="10">
        <v>0.22</v>
      </c>
      <c r="I189" s="10" t="s">
        <v>167</v>
      </c>
      <c r="J189" s="8">
        <v>33208</v>
      </c>
    </row>
    <row r="190" spans="1:13" s="10" customFormat="1" x14ac:dyDescent="0.2">
      <c r="J190" s="8"/>
    </row>
    <row r="191" spans="1:13" s="10" customFormat="1" x14ac:dyDescent="0.2">
      <c r="A191" s="10" t="s">
        <v>171</v>
      </c>
      <c r="B191" s="10">
        <v>65.11</v>
      </c>
      <c r="C191" s="10">
        <v>-147.47970000000001</v>
      </c>
      <c r="D191" s="10">
        <v>5</v>
      </c>
      <c r="E191" s="10">
        <v>10</v>
      </c>
      <c r="F191" s="10">
        <v>3</v>
      </c>
      <c r="G191" s="10" t="s">
        <v>55</v>
      </c>
      <c r="H191" s="10">
        <v>1.3</v>
      </c>
      <c r="I191" s="10" t="s">
        <v>167</v>
      </c>
      <c r="J191" s="8">
        <v>33208</v>
      </c>
    </row>
    <row r="192" spans="1:13" s="10" customFormat="1" x14ac:dyDescent="0.2">
      <c r="J192" s="8"/>
    </row>
    <row r="193" spans="1:13" s="10" customFormat="1" x14ac:dyDescent="0.2">
      <c r="A193" s="10" t="s">
        <v>172</v>
      </c>
      <c r="B193" s="10">
        <v>65.117999999999995</v>
      </c>
      <c r="C193" s="10">
        <v>-147.50139999999999</v>
      </c>
      <c r="D193" s="10">
        <v>10</v>
      </c>
      <c r="E193" s="10">
        <v>10</v>
      </c>
      <c r="F193" s="10">
        <v>6</v>
      </c>
      <c r="G193" s="10" t="s">
        <v>55</v>
      </c>
      <c r="H193" s="10">
        <v>1.3</v>
      </c>
      <c r="I193" s="10" t="s">
        <v>167</v>
      </c>
      <c r="J193" s="8">
        <v>33208</v>
      </c>
    </row>
    <row r="194" spans="1:13" s="10" customFormat="1" x14ac:dyDescent="0.2">
      <c r="J194" s="8"/>
    </row>
    <row r="195" spans="1:13" s="10" customFormat="1" x14ac:dyDescent="0.2">
      <c r="A195" s="10" t="s">
        <v>339</v>
      </c>
      <c r="B195" s="10">
        <v>64.870999999999995</v>
      </c>
      <c r="C195" s="10">
        <v>-147.036</v>
      </c>
      <c r="D195" s="10">
        <v>1500</v>
      </c>
      <c r="E195" s="10">
        <v>1500</v>
      </c>
      <c r="F195" s="10">
        <v>1500</v>
      </c>
      <c r="G195" s="10" t="s">
        <v>55</v>
      </c>
      <c r="H195" s="10">
        <v>4.51</v>
      </c>
      <c r="I195" s="10" t="s">
        <v>340</v>
      </c>
      <c r="J195" s="8">
        <v>40118</v>
      </c>
    </row>
    <row r="196" spans="1:13" s="10" customFormat="1" x14ac:dyDescent="0.2">
      <c r="J196" s="8"/>
    </row>
    <row r="197" spans="1:13" s="10" customFormat="1" x14ac:dyDescent="0.2">
      <c r="A197" s="10" t="s">
        <v>341</v>
      </c>
      <c r="B197" s="10">
        <v>65.058000000000007</v>
      </c>
      <c r="C197" s="10">
        <v>-146.05600000000001</v>
      </c>
      <c r="D197" s="10">
        <v>50</v>
      </c>
      <c r="E197" s="10">
        <v>50</v>
      </c>
      <c r="F197" s="10">
        <v>45</v>
      </c>
      <c r="G197" s="10" t="s">
        <v>55</v>
      </c>
      <c r="H197" s="10">
        <v>0.81</v>
      </c>
      <c r="I197" s="10" t="s">
        <v>342</v>
      </c>
      <c r="J197" s="8">
        <v>40118</v>
      </c>
    </row>
    <row r="198" spans="1:13" s="10" customFormat="1" x14ac:dyDescent="0.2">
      <c r="J198" s="8"/>
    </row>
    <row r="199" spans="1:13" s="10" customFormat="1" x14ac:dyDescent="0.2">
      <c r="A199" s="10" t="s">
        <v>343</v>
      </c>
      <c r="B199" s="10">
        <v>64.075000000000003</v>
      </c>
      <c r="C199" s="10">
        <v>-141.93299999999999</v>
      </c>
      <c r="D199" s="10">
        <v>23</v>
      </c>
      <c r="E199" s="10">
        <v>37</v>
      </c>
      <c r="F199" s="10">
        <v>17</v>
      </c>
      <c r="G199" s="10" t="s">
        <v>222</v>
      </c>
      <c r="H199" s="10">
        <v>0.7</v>
      </c>
      <c r="I199" s="10" t="s">
        <v>344</v>
      </c>
      <c r="J199" s="8">
        <v>40360</v>
      </c>
      <c r="M199" s="10" t="s">
        <v>112</v>
      </c>
    </row>
    <row r="200" spans="1:13" s="10" customFormat="1" x14ac:dyDescent="0.2">
      <c r="J200" s="8"/>
    </row>
    <row r="201" spans="1:13" s="10" customFormat="1" x14ac:dyDescent="0.2">
      <c r="A201" s="10" t="s">
        <v>345</v>
      </c>
      <c r="B201" s="10">
        <v>65.825000000000003</v>
      </c>
      <c r="C201" s="10">
        <v>-144.06299999999999</v>
      </c>
      <c r="D201" s="10">
        <v>99</v>
      </c>
      <c r="E201" s="10">
        <v>100</v>
      </c>
      <c r="F201" s="10">
        <v>100</v>
      </c>
      <c r="G201" s="10" t="s">
        <v>91</v>
      </c>
      <c r="H201" s="10">
        <v>0.8</v>
      </c>
      <c r="I201" s="10" t="s">
        <v>346</v>
      </c>
      <c r="J201" s="8">
        <v>40360</v>
      </c>
      <c r="M201" s="10" t="s">
        <v>113</v>
      </c>
    </row>
    <row r="202" spans="1:13" s="10" customFormat="1" x14ac:dyDescent="0.2">
      <c r="J202" s="8"/>
    </row>
    <row r="203" spans="1:13" s="10" customFormat="1" x14ac:dyDescent="0.2">
      <c r="A203" s="10" t="s">
        <v>348</v>
      </c>
      <c r="B203" s="10">
        <v>65.483000000000004</v>
      </c>
      <c r="C203" s="10">
        <v>-144.625</v>
      </c>
      <c r="D203" s="10">
        <v>15</v>
      </c>
      <c r="E203" s="10">
        <v>15</v>
      </c>
      <c r="F203" s="10">
        <v>15</v>
      </c>
      <c r="G203" s="10" t="s">
        <v>55</v>
      </c>
      <c r="H203" s="10">
        <v>1.1000000000000001</v>
      </c>
      <c r="I203" s="10" t="s">
        <v>349</v>
      </c>
      <c r="J203" s="8">
        <v>40118</v>
      </c>
    </row>
    <row r="204" spans="1:13" s="10" customFormat="1" x14ac:dyDescent="0.2">
      <c r="J204" s="8"/>
    </row>
    <row r="205" spans="1:13" s="10" customFormat="1" x14ac:dyDescent="0.2">
      <c r="A205" s="10" t="s">
        <v>350</v>
      </c>
      <c r="B205" s="10">
        <v>64.180000000000007</v>
      </c>
      <c r="C205" s="10">
        <v>-145.51</v>
      </c>
      <c r="D205" s="10">
        <v>300</v>
      </c>
      <c r="E205" s="10">
        <v>600</v>
      </c>
      <c r="F205" s="10">
        <v>600</v>
      </c>
      <c r="G205" s="10" t="s">
        <v>55</v>
      </c>
      <c r="H205" s="10">
        <v>2.5</v>
      </c>
      <c r="I205" s="10" t="s">
        <v>351</v>
      </c>
      <c r="J205" s="8">
        <v>40360</v>
      </c>
      <c r="M205" s="10" t="s">
        <v>75</v>
      </c>
    </row>
    <row r="206" spans="1:13" s="10" customFormat="1" x14ac:dyDescent="0.2">
      <c r="J206" s="8"/>
    </row>
    <row r="207" spans="1:13" s="10" customFormat="1" x14ac:dyDescent="0.2">
      <c r="A207" s="10" t="s">
        <v>352</v>
      </c>
      <c r="B207" s="10">
        <v>65.015000000000001</v>
      </c>
      <c r="C207" s="10">
        <v>-147.447</v>
      </c>
      <c r="D207" s="10">
        <v>0</v>
      </c>
      <c r="E207" s="10">
        <v>0</v>
      </c>
      <c r="F207" s="10">
        <v>0</v>
      </c>
      <c r="G207" s="10" t="s">
        <v>55</v>
      </c>
      <c r="H207" s="10">
        <v>0.5</v>
      </c>
      <c r="I207" s="10" t="s">
        <v>116</v>
      </c>
      <c r="J207" s="8">
        <v>40360</v>
      </c>
    </row>
    <row r="208" spans="1:13" s="10" customFormat="1" x14ac:dyDescent="0.2">
      <c r="J208" s="8"/>
    </row>
    <row r="209" spans="1:13" s="10" customFormat="1" x14ac:dyDescent="0.2">
      <c r="A209" s="10" t="s">
        <v>522</v>
      </c>
      <c r="B209" s="10">
        <v>65.046000000000006</v>
      </c>
      <c r="C209" s="10">
        <v>-147.404</v>
      </c>
      <c r="D209" s="10">
        <v>12</v>
      </c>
      <c r="E209" s="10">
        <v>25</v>
      </c>
      <c r="F209" s="10">
        <v>35</v>
      </c>
      <c r="G209" s="10" t="s">
        <v>55</v>
      </c>
      <c r="H209" s="10">
        <v>0.5</v>
      </c>
      <c r="I209" s="10" t="s">
        <v>68</v>
      </c>
      <c r="J209" s="8">
        <v>40360</v>
      </c>
      <c r="M209" s="10" t="s">
        <v>523</v>
      </c>
    </row>
    <row r="210" spans="1:13" x14ac:dyDescent="0.2">
      <c r="J210" s="4"/>
      <c r="M210" t="s">
        <v>67</v>
      </c>
    </row>
    <row r="211" spans="1:13" x14ac:dyDescent="0.2">
      <c r="A211" t="s">
        <v>524</v>
      </c>
      <c r="B211">
        <v>65.307000000000002</v>
      </c>
      <c r="C211">
        <v>-143.137</v>
      </c>
      <c r="D211">
        <v>5</v>
      </c>
      <c r="E211">
        <v>5</v>
      </c>
      <c r="F211">
        <v>5</v>
      </c>
      <c r="G211" t="s">
        <v>55</v>
      </c>
      <c r="H211">
        <v>0.8</v>
      </c>
      <c r="I211" t="s">
        <v>525</v>
      </c>
      <c r="J211" s="4">
        <v>31990</v>
      </c>
    </row>
    <row r="212" spans="1:13" x14ac:dyDescent="0.2">
      <c r="J212" s="4"/>
    </row>
    <row r="213" spans="1:13" x14ac:dyDescent="0.2">
      <c r="A213" t="s">
        <v>526</v>
      </c>
      <c r="B213">
        <v>67.278999999999996</v>
      </c>
      <c r="C213">
        <v>-150.261</v>
      </c>
      <c r="D213">
        <v>1</v>
      </c>
      <c r="E213">
        <v>1</v>
      </c>
      <c r="F213">
        <v>1</v>
      </c>
      <c r="G213" t="s">
        <v>55</v>
      </c>
      <c r="H213">
        <v>0.1</v>
      </c>
      <c r="I213" t="s">
        <v>527</v>
      </c>
      <c r="J213" s="4">
        <v>39038</v>
      </c>
    </row>
    <row r="214" spans="1:13" x14ac:dyDescent="0.2">
      <c r="J214" s="4"/>
      <c r="M214" t="s">
        <v>59</v>
      </c>
    </row>
    <row r="215" spans="1:13" x14ac:dyDescent="0.2">
      <c r="A215" t="s">
        <v>528</v>
      </c>
      <c r="B215">
        <v>67.234999999999999</v>
      </c>
      <c r="C215">
        <v>-150.273</v>
      </c>
      <c r="D215">
        <v>1</v>
      </c>
      <c r="E215">
        <v>1</v>
      </c>
      <c r="F215">
        <v>1</v>
      </c>
      <c r="G215" t="s">
        <v>55</v>
      </c>
      <c r="H215">
        <v>0.1</v>
      </c>
      <c r="I215" t="s">
        <v>527</v>
      </c>
      <c r="J215" s="4">
        <v>32478</v>
      </c>
    </row>
    <row r="216" spans="1:13" x14ac:dyDescent="0.2">
      <c r="J216" s="4"/>
    </row>
    <row r="217" spans="1:13" x14ac:dyDescent="0.2">
      <c r="A217" t="s">
        <v>359</v>
      </c>
      <c r="B217">
        <v>67.253</v>
      </c>
      <c r="C217">
        <v>-150.179</v>
      </c>
      <c r="D217">
        <v>13</v>
      </c>
      <c r="E217">
        <v>8</v>
      </c>
      <c r="F217">
        <v>15</v>
      </c>
      <c r="G217" t="s">
        <v>55</v>
      </c>
      <c r="H217">
        <v>0.75</v>
      </c>
      <c r="I217" t="s">
        <v>360</v>
      </c>
      <c r="J217" s="4">
        <v>40360</v>
      </c>
      <c r="M217" t="s">
        <v>70</v>
      </c>
    </row>
    <row r="218" spans="1:13" x14ac:dyDescent="0.2">
      <c r="J218" s="4"/>
    </row>
    <row r="219" spans="1:13" x14ac:dyDescent="0.2">
      <c r="A219" t="s">
        <v>193</v>
      </c>
      <c r="B219">
        <v>69.116</v>
      </c>
      <c r="C219">
        <v>-148.94499999999999</v>
      </c>
      <c r="D219">
        <v>1</v>
      </c>
      <c r="E219">
        <v>1</v>
      </c>
      <c r="F219">
        <v>1</v>
      </c>
      <c r="G219" t="s">
        <v>55</v>
      </c>
      <c r="H219">
        <v>0.1</v>
      </c>
      <c r="I219" t="s">
        <v>194</v>
      </c>
      <c r="J219" s="4">
        <v>39038</v>
      </c>
      <c r="M219" t="s">
        <v>59</v>
      </c>
    </row>
    <row r="220" spans="1:13" x14ac:dyDescent="0.2">
      <c r="J220" s="4"/>
    </row>
    <row r="221" spans="1:13" x14ac:dyDescent="0.2">
      <c r="A221" t="s">
        <v>195</v>
      </c>
      <c r="B221">
        <v>70.206999999999994</v>
      </c>
      <c r="C221">
        <v>-148.42500000000001</v>
      </c>
      <c r="D221">
        <v>47</v>
      </c>
      <c r="E221">
        <v>64</v>
      </c>
      <c r="F221">
        <v>64</v>
      </c>
      <c r="G221" t="s">
        <v>222</v>
      </c>
      <c r="H221">
        <v>3</v>
      </c>
      <c r="I221" t="s">
        <v>196</v>
      </c>
      <c r="J221" s="4">
        <v>40360</v>
      </c>
      <c r="M221" t="s">
        <v>71</v>
      </c>
    </row>
    <row r="222" spans="1:13" x14ac:dyDescent="0.2">
      <c r="J222" s="4"/>
    </row>
    <row r="223" spans="1:13" x14ac:dyDescent="0.2">
      <c r="A223" t="s">
        <v>197</v>
      </c>
      <c r="B223">
        <v>64.037999999999997</v>
      </c>
      <c r="C223">
        <v>-145.727</v>
      </c>
      <c r="D223">
        <v>1128</v>
      </c>
      <c r="E223">
        <v>652</v>
      </c>
      <c r="F223">
        <v>840</v>
      </c>
      <c r="G223" t="s">
        <v>72</v>
      </c>
      <c r="H223">
        <v>2.9</v>
      </c>
      <c r="I223" t="s">
        <v>198</v>
      </c>
      <c r="J223" s="4">
        <v>40360</v>
      </c>
      <c r="M223" t="s">
        <v>73</v>
      </c>
    </row>
    <row r="224" spans="1:13" x14ac:dyDescent="0.2">
      <c r="J224" s="4"/>
    </row>
    <row r="225" spans="1:13" x14ac:dyDescent="0.2">
      <c r="A225" t="s">
        <v>199</v>
      </c>
      <c r="B225">
        <v>67.688999999999993</v>
      </c>
      <c r="C225">
        <v>-149.72999999999999</v>
      </c>
      <c r="D225">
        <v>10</v>
      </c>
      <c r="E225">
        <v>20</v>
      </c>
      <c r="F225">
        <v>10</v>
      </c>
      <c r="G225" t="s">
        <v>55</v>
      </c>
      <c r="H225">
        <v>0.9</v>
      </c>
      <c r="I225" t="s">
        <v>200</v>
      </c>
      <c r="J225" s="4">
        <v>31990</v>
      </c>
    </row>
    <row r="226" spans="1:13" x14ac:dyDescent="0.2">
      <c r="J226" s="4"/>
    </row>
    <row r="227" spans="1:13" x14ac:dyDescent="0.2">
      <c r="A227" t="s">
        <v>201</v>
      </c>
      <c r="B227">
        <v>63.789000000000001</v>
      </c>
      <c r="C227">
        <v>-145.863</v>
      </c>
      <c r="D227">
        <v>1</v>
      </c>
      <c r="E227">
        <v>1</v>
      </c>
      <c r="F227">
        <v>1</v>
      </c>
      <c r="G227" t="s">
        <v>55</v>
      </c>
      <c r="H227">
        <v>0.1</v>
      </c>
      <c r="I227" t="s">
        <v>62</v>
      </c>
      <c r="J227" s="4">
        <v>32478</v>
      </c>
    </row>
    <row r="228" spans="1:13" x14ac:dyDescent="0.2">
      <c r="J228" s="4"/>
    </row>
    <row r="229" spans="1:13" x14ac:dyDescent="0.2">
      <c r="A229" t="s">
        <v>202</v>
      </c>
      <c r="B229">
        <v>63.66</v>
      </c>
      <c r="C229">
        <v>-144.06200000000001</v>
      </c>
      <c r="D229">
        <v>53</v>
      </c>
      <c r="E229">
        <v>53</v>
      </c>
      <c r="F229">
        <v>38</v>
      </c>
      <c r="G229" t="s">
        <v>76</v>
      </c>
      <c r="H229">
        <v>0.5</v>
      </c>
      <c r="I229" t="s">
        <v>204</v>
      </c>
      <c r="J229" s="4">
        <v>40360</v>
      </c>
      <c r="M229" t="s">
        <v>77</v>
      </c>
    </row>
    <row r="230" spans="1:13" x14ac:dyDescent="0.2">
      <c r="J230" s="4"/>
    </row>
    <row r="231" spans="1:13" x14ac:dyDescent="0.2">
      <c r="A231" t="s">
        <v>205</v>
      </c>
      <c r="B231">
        <v>64.786000000000001</v>
      </c>
      <c r="C231">
        <v>-141.20699999999999</v>
      </c>
      <c r="D231">
        <v>146</v>
      </c>
      <c r="E231">
        <v>168</v>
      </c>
      <c r="F231">
        <v>129</v>
      </c>
      <c r="G231" t="s">
        <v>78</v>
      </c>
      <c r="H231">
        <v>1.4</v>
      </c>
      <c r="I231" t="s">
        <v>206</v>
      </c>
      <c r="J231" s="4">
        <v>40360</v>
      </c>
      <c r="M231" t="s">
        <v>77</v>
      </c>
    </row>
    <row r="232" spans="1:13" x14ac:dyDescent="0.2">
      <c r="J232" s="4"/>
    </row>
    <row r="233" spans="1:13" x14ac:dyDescent="0.2">
      <c r="A233" t="s">
        <v>207</v>
      </c>
      <c r="B233">
        <v>66.951999999999998</v>
      </c>
      <c r="C233">
        <v>-150.56399999999999</v>
      </c>
      <c r="D233">
        <v>1</v>
      </c>
      <c r="E233">
        <v>1</v>
      </c>
      <c r="F233">
        <v>1</v>
      </c>
      <c r="G233" t="s">
        <v>55</v>
      </c>
      <c r="H233">
        <v>0.1</v>
      </c>
      <c r="I233" t="s">
        <v>208</v>
      </c>
      <c r="J233" s="4">
        <v>39038</v>
      </c>
      <c r="M233" t="s">
        <v>59</v>
      </c>
    </row>
    <row r="234" spans="1:13" x14ac:dyDescent="0.2">
      <c r="J234" s="4"/>
    </row>
    <row r="235" spans="1:13" x14ac:dyDescent="0.2">
      <c r="A235" t="s">
        <v>209</v>
      </c>
      <c r="B235">
        <v>64.781000000000006</v>
      </c>
      <c r="C235">
        <v>-141.114</v>
      </c>
      <c r="D235">
        <v>115</v>
      </c>
      <c r="E235">
        <v>35</v>
      </c>
      <c r="F235">
        <v>68</v>
      </c>
      <c r="G235" t="s">
        <v>78</v>
      </c>
      <c r="H235">
        <v>0.4</v>
      </c>
      <c r="I235" t="s">
        <v>206</v>
      </c>
      <c r="J235" s="4">
        <v>40360</v>
      </c>
      <c r="M235" t="s">
        <v>77</v>
      </c>
    </row>
    <row r="236" spans="1:13" x14ac:dyDescent="0.2">
      <c r="J236" s="4"/>
    </row>
    <row r="237" spans="1:13" x14ac:dyDescent="0.2">
      <c r="A237" t="s">
        <v>210</v>
      </c>
      <c r="B237">
        <v>69.790000000000006</v>
      </c>
      <c r="C237">
        <v>-155.501</v>
      </c>
      <c r="D237">
        <v>0</v>
      </c>
      <c r="E237">
        <v>0</v>
      </c>
      <c r="F237">
        <v>0</v>
      </c>
      <c r="G237" t="s">
        <v>55</v>
      </c>
      <c r="H237">
        <v>0.03</v>
      </c>
      <c r="I237" t="s">
        <v>211</v>
      </c>
      <c r="J237" s="4">
        <v>32082</v>
      </c>
    </row>
    <row r="238" spans="1:13" x14ac:dyDescent="0.2">
      <c r="J238" s="4"/>
    </row>
    <row r="239" spans="1:13" x14ac:dyDescent="0.2">
      <c r="A239" t="s">
        <v>212</v>
      </c>
      <c r="B239">
        <v>64.671999999999997</v>
      </c>
      <c r="C239">
        <v>-147.08000000000001</v>
      </c>
      <c r="D239">
        <v>2896</v>
      </c>
      <c r="E239">
        <v>6000</v>
      </c>
      <c r="F239">
        <v>2000</v>
      </c>
      <c r="G239" t="s">
        <v>213</v>
      </c>
      <c r="H239">
        <v>6.38</v>
      </c>
      <c r="I239" t="s">
        <v>379</v>
      </c>
      <c r="J239" s="4">
        <v>40360</v>
      </c>
      <c r="M239" t="s">
        <v>380</v>
      </c>
    </row>
    <row r="240" spans="1:13" x14ac:dyDescent="0.2">
      <c r="J240" s="4"/>
      <c r="M240" t="s">
        <v>381</v>
      </c>
    </row>
    <row r="241" spans="1:13" x14ac:dyDescent="0.2">
      <c r="A241" t="s">
        <v>382</v>
      </c>
      <c r="B241">
        <v>67.317999999999998</v>
      </c>
      <c r="C241">
        <v>-150.185</v>
      </c>
      <c r="D241">
        <v>1</v>
      </c>
      <c r="E241">
        <v>1</v>
      </c>
      <c r="F241">
        <v>1</v>
      </c>
      <c r="G241" t="s">
        <v>55</v>
      </c>
      <c r="H241">
        <v>0.1</v>
      </c>
      <c r="I241" t="s">
        <v>527</v>
      </c>
      <c r="J241" s="4">
        <v>32478</v>
      </c>
    </row>
    <row r="242" spans="1:13" x14ac:dyDescent="0.2">
      <c r="J242" s="4"/>
    </row>
    <row r="243" spans="1:13" x14ac:dyDescent="0.2">
      <c r="A243" t="s">
        <v>383</v>
      </c>
      <c r="B243">
        <v>70.882999999999996</v>
      </c>
      <c r="C243">
        <v>-152.583</v>
      </c>
      <c r="D243">
        <v>1</v>
      </c>
      <c r="E243">
        <v>1</v>
      </c>
      <c r="F243">
        <v>1</v>
      </c>
      <c r="G243" t="s">
        <v>55</v>
      </c>
      <c r="H243">
        <v>0.25</v>
      </c>
      <c r="I243" t="s">
        <v>384</v>
      </c>
      <c r="J243" s="4">
        <v>31990</v>
      </c>
    </row>
    <row r="244" spans="1:13" x14ac:dyDescent="0.2">
      <c r="J244" s="4"/>
    </row>
    <row r="245" spans="1:13" x14ac:dyDescent="0.2">
      <c r="A245" t="s">
        <v>385</v>
      </c>
      <c r="B245">
        <v>65.174000000000007</v>
      </c>
      <c r="C245">
        <v>-150.21700000000001</v>
      </c>
      <c r="D245">
        <v>8</v>
      </c>
      <c r="E245">
        <v>5</v>
      </c>
      <c r="F245">
        <v>5</v>
      </c>
      <c r="G245" t="s">
        <v>55</v>
      </c>
      <c r="H245">
        <v>0.7</v>
      </c>
      <c r="I245" t="s">
        <v>386</v>
      </c>
      <c r="J245" s="4">
        <v>40360</v>
      </c>
      <c r="M245" t="s">
        <v>83</v>
      </c>
    </row>
    <row r="246" spans="1:13" x14ac:dyDescent="0.2">
      <c r="J246" s="4"/>
    </row>
    <row r="247" spans="1:13" x14ac:dyDescent="0.2">
      <c r="A247" t="s">
        <v>387</v>
      </c>
      <c r="B247">
        <v>66.924999999999997</v>
      </c>
      <c r="C247">
        <v>-151.505</v>
      </c>
      <c r="D247">
        <v>13</v>
      </c>
      <c r="E247">
        <v>71</v>
      </c>
      <c r="F247">
        <v>71</v>
      </c>
      <c r="G247" t="s">
        <v>91</v>
      </c>
      <c r="H247">
        <v>0.25</v>
      </c>
      <c r="I247" t="s">
        <v>388</v>
      </c>
      <c r="J247" s="4">
        <v>40360</v>
      </c>
      <c r="M247" t="s">
        <v>84</v>
      </c>
    </row>
    <row r="248" spans="1:13" x14ac:dyDescent="0.2">
      <c r="J248" s="4"/>
    </row>
    <row r="249" spans="1:13" x14ac:dyDescent="0.2">
      <c r="A249" t="s">
        <v>389</v>
      </c>
      <c r="B249">
        <v>65.048000000000002</v>
      </c>
      <c r="C249">
        <v>-147.15199999999999</v>
      </c>
      <c r="D249">
        <v>10</v>
      </c>
      <c r="E249">
        <v>5</v>
      </c>
      <c r="F249">
        <v>5</v>
      </c>
      <c r="G249" t="s">
        <v>55</v>
      </c>
      <c r="H249">
        <v>0.3</v>
      </c>
      <c r="I249" t="s">
        <v>116</v>
      </c>
      <c r="J249" s="4">
        <v>32021</v>
      </c>
    </row>
    <row r="250" spans="1:13" x14ac:dyDescent="0.2">
      <c r="J250" s="4"/>
    </row>
    <row r="251" spans="1:13" x14ac:dyDescent="0.2">
      <c r="A251" t="s">
        <v>226</v>
      </c>
      <c r="B251">
        <v>64.832999999999998</v>
      </c>
      <c r="C251">
        <v>-147.727</v>
      </c>
      <c r="D251">
        <v>84864</v>
      </c>
      <c r="E251">
        <v>76264</v>
      </c>
      <c r="F251">
        <v>68000</v>
      </c>
      <c r="G251" t="s">
        <v>225</v>
      </c>
      <c r="H251">
        <v>14.35</v>
      </c>
      <c r="I251" t="s">
        <v>227</v>
      </c>
      <c r="J251" s="4">
        <v>40360</v>
      </c>
      <c r="M251" t="s">
        <v>228</v>
      </c>
    </row>
    <row r="252" spans="1:13" x14ac:dyDescent="0.2">
      <c r="J252" s="4"/>
    </row>
    <row r="253" spans="1:13" x14ac:dyDescent="0.2">
      <c r="A253" t="s">
        <v>229</v>
      </c>
      <c r="B253">
        <v>64.055000000000007</v>
      </c>
      <c r="C253">
        <v>-155.57300000000001</v>
      </c>
      <c r="D253">
        <v>0</v>
      </c>
      <c r="E253">
        <v>4</v>
      </c>
      <c r="F253">
        <v>6</v>
      </c>
      <c r="G253" t="s">
        <v>55</v>
      </c>
      <c r="H253">
        <v>0.15</v>
      </c>
      <c r="I253" t="s">
        <v>230</v>
      </c>
      <c r="J253" s="4">
        <v>40360</v>
      </c>
      <c r="M253" t="s">
        <v>73</v>
      </c>
    </row>
    <row r="254" spans="1:13" x14ac:dyDescent="0.2">
      <c r="J254" s="4"/>
    </row>
    <row r="255" spans="1:13" x14ac:dyDescent="0.2">
      <c r="A255" t="s">
        <v>231</v>
      </c>
      <c r="B255">
        <v>65.808000000000007</v>
      </c>
      <c r="C255">
        <v>-154.80000000000001</v>
      </c>
      <c r="D255">
        <v>5</v>
      </c>
      <c r="E255">
        <v>5</v>
      </c>
      <c r="F255">
        <v>5</v>
      </c>
      <c r="G255" t="s">
        <v>55</v>
      </c>
      <c r="H255">
        <v>0.1</v>
      </c>
      <c r="I255" t="s">
        <v>232</v>
      </c>
      <c r="J255" s="4">
        <v>32082</v>
      </c>
    </row>
    <row r="256" spans="1:13" x14ac:dyDescent="0.2">
      <c r="J256" s="4"/>
    </row>
    <row r="257" spans="1:13" x14ac:dyDescent="0.2">
      <c r="A257" t="s">
        <v>233</v>
      </c>
      <c r="B257">
        <v>64.989999999999995</v>
      </c>
      <c r="C257">
        <v>-142.44999999999999</v>
      </c>
      <c r="D257">
        <v>5</v>
      </c>
      <c r="E257">
        <v>5</v>
      </c>
      <c r="F257">
        <v>5</v>
      </c>
      <c r="G257" t="s">
        <v>55</v>
      </c>
      <c r="H257">
        <v>0.6</v>
      </c>
      <c r="I257" t="s">
        <v>234</v>
      </c>
      <c r="J257" s="4">
        <v>31809</v>
      </c>
    </row>
    <row r="258" spans="1:13" x14ac:dyDescent="0.2">
      <c r="J258" s="4"/>
    </row>
    <row r="259" spans="1:13" x14ac:dyDescent="0.2">
      <c r="A259" t="s">
        <v>235</v>
      </c>
      <c r="B259">
        <v>63.988</v>
      </c>
      <c r="C259">
        <v>-145.72200000000001</v>
      </c>
      <c r="D259">
        <v>413</v>
      </c>
      <c r="E259">
        <v>1635</v>
      </c>
      <c r="F259">
        <v>461</v>
      </c>
      <c r="G259" t="s">
        <v>222</v>
      </c>
      <c r="H259">
        <v>2</v>
      </c>
      <c r="I259" t="s">
        <v>236</v>
      </c>
      <c r="J259" s="4">
        <v>40360</v>
      </c>
    </row>
    <row r="260" spans="1:13" x14ac:dyDescent="0.2">
      <c r="J260" s="4"/>
    </row>
    <row r="261" spans="1:13" x14ac:dyDescent="0.2">
      <c r="A261" t="s">
        <v>237</v>
      </c>
      <c r="B261">
        <v>66.566999999999993</v>
      </c>
      <c r="C261">
        <v>-145.244</v>
      </c>
      <c r="D261">
        <v>585</v>
      </c>
      <c r="E261">
        <v>520</v>
      </c>
      <c r="F261">
        <v>595</v>
      </c>
      <c r="G261" t="s">
        <v>91</v>
      </c>
      <c r="H261">
        <v>1.9</v>
      </c>
      <c r="I261" t="s">
        <v>238</v>
      </c>
      <c r="J261" s="4">
        <v>40360</v>
      </c>
      <c r="M261" t="s">
        <v>73</v>
      </c>
    </row>
    <row r="262" spans="1:13" x14ac:dyDescent="0.2">
      <c r="J262" s="4"/>
    </row>
    <row r="263" spans="1:13" x14ac:dyDescent="0.2">
      <c r="A263" t="s">
        <v>79</v>
      </c>
      <c r="B263">
        <v>64.959999999999994</v>
      </c>
      <c r="C263">
        <v>-147.61699999999999</v>
      </c>
      <c r="D263">
        <v>390</v>
      </c>
      <c r="E263" t="s">
        <v>82</v>
      </c>
      <c r="I263" t="s">
        <v>80</v>
      </c>
      <c r="J263" s="4">
        <v>40360</v>
      </c>
      <c r="M263" t="s">
        <v>81</v>
      </c>
    </row>
    <row r="264" spans="1:13" x14ac:dyDescent="0.2">
      <c r="J264" s="4"/>
    </row>
    <row r="265" spans="1:13" x14ac:dyDescent="0.2">
      <c r="A265" t="s">
        <v>239</v>
      </c>
      <c r="B265">
        <v>69.789000000000001</v>
      </c>
      <c r="C265">
        <v>-148.50200000000001</v>
      </c>
      <c r="D265">
        <v>1</v>
      </c>
      <c r="E265">
        <v>1</v>
      </c>
      <c r="F265">
        <v>1</v>
      </c>
      <c r="G265" t="s">
        <v>55</v>
      </c>
      <c r="H265">
        <v>0.1</v>
      </c>
      <c r="I265" t="s">
        <v>240</v>
      </c>
      <c r="J265" s="4">
        <v>39022</v>
      </c>
      <c r="M265" t="s">
        <v>59</v>
      </c>
    </row>
    <row r="266" spans="1:13" x14ac:dyDescent="0.2">
      <c r="J266" s="4"/>
    </row>
    <row r="267" spans="1:13" x14ac:dyDescent="0.2">
      <c r="A267" t="s">
        <v>241</v>
      </c>
      <c r="B267">
        <v>64.747</v>
      </c>
      <c r="C267">
        <v>-156.85</v>
      </c>
      <c r="D267">
        <v>350</v>
      </c>
      <c r="E267">
        <v>10</v>
      </c>
      <c r="F267">
        <v>20</v>
      </c>
      <c r="G267" t="s">
        <v>242</v>
      </c>
      <c r="H267">
        <v>0.8</v>
      </c>
      <c r="I267" t="s">
        <v>160</v>
      </c>
      <c r="J267" s="4">
        <v>40360</v>
      </c>
      <c r="M267" t="s">
        <v>42</v>
      </c>
    </row>
    <row r="268" spans="1:13" x14ac:dyDescent="0.2">
      <c r="J268" s="4"/>
    </row>
    <row r="269" spans="1:13" x14ac:dyDescent="0.2">
      <c r="A269" t="s">
        <v>244</v>
      </c>
      <c r="B269">
        <v>64.738</v>
      </c>
      <c r="C269">
        <v>-156.93299999999999</v>
      </c>
      <c r="D269">
        <v>564</v>
      </c>
      <c r="E269">
        <v>599</v>
      </c>
      <c r="F269">
        <v>599</v>
      </c>
      <c r="G269" t="s">
        <v>91</v>
      </c>
      <c r="H269">
        <v>1.3</v>
      </c>
      <c r="I269" t="s">
        <v>160</v>
      </c>
      <c r="J269" s="4">
        <v>40360</v>
      </c>
      <c r="M269" t="s">
        <v>77</v>
      </c>
    </row>
    <row r="270" spans="1:13" x14ac:dyDescent="0.2">
      <c r="J270" s="4"/>
    </row>
    <row r="271" spans="1:13" x14ac:dyDescent="0.2">
      <c r="A271" t="s">
        <v>246</v>
      </c>
      <c r="B271">
        <v>63.762999999999998</v>
      </c>
      <c r="C271">
        <v>-144.69300000000001</v>
      </c>
      <c r="D271">
        <v>5</v>
      </c>
      <c r="E271">
        <v>5</v>
      </c>
      <c r="F271">
        <v>5</v>
      </c>
      <c r="G271" t="s">
        <v>55</v>
      </c>
      <c r="H271">
        <v>0.15</v>
      </c>
      <c r="I271" t="s">
        <v>247</v>
      </c>
      <c r="J271" s="4">
        <v>31990</v>
      </c>
    </row>
    <row r="272" spans="1:13" x14ac:dyDescent="0.2">
      <c r="J272" s="4"/>
    </row>
    <row r="273" spans="1:13" x14ac:dyDescent="0.2">
      <c r="A273" t="s">
        <v>248</v>
      </c>
      <c r="B273">
        <v>63.314</v>
      </c>
      <c r="C273">
        <v>-143</v>
      </c>
      <c r="D273">
        <v>20</v>
      </c>
      <c r="E273">
        <v>10</v>
      </c>
      <c r="F273">
        <v>20</v>
      </c>
      <c r="G273" t="s">
        <v>55</v>
      </c>
      <c r="H273">
        <v>0.24</v>
      </c>
      <c r="I273" t="s">
        <v>249</v>
      </c>
      <c r="J273" s="4">
        <v>38869</v>
      </c>
    </row>
    <row r="274" spans="1:13" x14ac:dyDescent="0.2">
      <c r="J274" s="4"/>
    </row>
    <row r="275" spans="1:13" x14ac:dyDescent="0.2">
      <c r="A275" t="s">
        <v>250</v>
      </c>
      <c r="B275">
        <v>66.975999999999999</v>
      </c>
      <c r="C275">
        <v>-150.625</v>
      </c>
      <c r="D275">
        <v>1</v>
      </c>
      <c r="E275">
        <v>1</v>
      </c>
      <c r="F275">
        <v>1</v>
      </c>
      <c r="G275" t="s">
        <v>96</v>
      </c>
      <c r="H275">
        <v>0.1</v>
      </c>
      <c r="I275" t="s">
        <v>208</v>
      </c>
      <c r="J275" s="4">
        <v>32478</v>
      </c>
    </row>
    <row r="276" spans="1:13" x14ac:dyDescent="0.2">
      <c r="J276" s="4"/>
    </row>
    <row r="277" spans="1:13" x14ac:dyDescent="0.2">
      <c r="A277" s="1" t="s">
        <v>251</v>
      </c>
      <c r="B277">
        <v>69.66</v>
      </c>
      <c r="C277">
        <v>-141.25</v>
      </c>
      <c r="D277">
        <v>0</v>
      </c>
      <c r="E277">
        <v>0</v>
      </c>
      <c r="F277">
        <v>0</v>
      </c>
      <c r="G277" t="s">
        <v>55</v>
      </c>
      <c r="H277">
        <v>0.2</v>
      </c>
      <c r="I277" t="s">
        <v>252</v>
      </c>
      <c r="J277" s="4">
        <v>31809</v>
      </c>
    </row>
    <row r="278" spans="1:13" x14ac:dyDescent="0.2">
      <c r="J278" s="4"/>
    </row>
    <row r="279" spans="1:13" x14ac:dyDescent="0.2">
      <c r="A279" t="s">
        <v>253</v>
      </c>
      <c r="B279">
        <v>67.5</v>
      </c>
      <c r="C279">
        <v>-147.83000000000001</v>
      </c>
      <c r="D279">
        <v>4</v>
      </c>
      <c r="E279">
        <v>4</v>
      </c>
      <c r="F279">
        <v>4</v>
      </c>
      <c r="G279" t="s">
        <v>55</v>
      </c>
      <c r="H279">
        <v>0.15</v>
      </c>
      <c r="I279" t="s">
        <v>149</v>
      </c>
      <c r="J279" s="4">
        <v>32478</v>
      </c>
    </row>
    <row r="280" spans="1:13" x14ac:dyDescent="0.2">
      <c r="J280" s="4"/>
    </row>
    <row r="281" spans="1:13" x14ac:dyDescent="0.2">
      <c r="A281" t="s">
        <v>254</v>
      </c>
      <c r="B281">
        <v>65.197999999999993</v>
      </c>
      <c r="C281">
        <v>-152.96299999999999</v>
      </c>
      <c r="D281">
        <v>40</v>
      </c>
      <c r="E281">
        <v>30</v>
      </c>
      <c r="F281">
        <v>30</v>
      </c>
      <c r="G281" t="s">
        <v>222</v>
      </c>
      <c r="H281">
        <v>0.25</v>
      </c>
      <c r="I281" t="s">
        <v>255</v>
      </c>
      <c r="J281" s="4">
        <v>32082</v>
      </c>
    </row>
    <row r="282" spans="1:13" x14ac:dyDescent="0.2">
      <c r="J282" s="4"/>
    </row>
    <row r="283" spans="1:13" x14ac:dyDescent="0.2">
      <c r="A283" t="s">
        <v>256</v>
      </c>
      <c r="B283">
        <v>64.656999999999996</v>
      </c>
      <c r="C283">
        <v>-141.30799999999999</v>
      </c>
      <c r="D283">
        <v>1</v>
      </c>
      <c r="E283">
        <v>1</v>
      </c>
      <c r="F283">
        <v>1</v>
      </c>
      <c r="G283" t="s">
        <v>55</v>
      </c>
      <c r="H283">
        <v>0.1</v>
      </c>
      <c r="I283" t="s">
        <v>416</v>
      </c>
      <c r="J283" s="4">
        <v>31990</v>
      </c>
    </row>
    <row r="284" spans="1:13" x14ac:dyDescent="0.2">
      <c r="J284" s="4"/>
    </row>
    <row r="285" spans="1:13" x14ac:dyDescent="0.2">
      <c r="A285" t="s">
        <v>417</v>
      </c>
      <c r="B285">
        <v>69.433000000000007</v>
      </c>
      <c r="C285">
        <v>-151.47200000000001</v>
      </c>
      <c r="D285">
        <v>5</v>
      </c>
      <c r="E285">
        <v>5</v>
      </c>
      <c r="F285">
        <v>0</v>
      </c>
      <c r="G285" t="s">
        <v>55</v>
      </c>
      <c r="H285">
        <v>0.4</v>
      </c>
      <c r="I285" t="s">
        <v>418</v>
      </c>
      <c r="J285" s="4">
        <v>31990</v>
      </c>
    </row>
    <row r="286" spans="1:13" x14ac:dyDescent="0.2">
      <c r="J286" s="4"/>
    </row>
    <row r="287" spans="1:13" x14ac:dyDescent="0.2">
      <c r="A287" t="s">
        <v>419</v>
      </c>
      <c r="B287">
        <v>67.405000000000001</v>
      </c>
      <c r="C287">
        <v>-150.02199999999999</v>
      </c>
      <c r="D287">
        <v>8</v>
      </c>
      <c r="E287">
        <v>5</v>
      </c>
      <c r="F287">
        <v>5</v>
      </c>
      <c r="G287" t="s">
        <v>55</v>
      </c>
      <c r="H287">
        <v>0.4</v>
      </c>
      <c r="I287" t="s">
        <v>360</v>
      </c>
      <c r="J287" s="4">
        <v>40360</v>
      </c>
      <c r="M287" t="s">
        <v>43</v>
      </c>
    </row>
    <row r="288" spans="1:13" x14ac:dyDescent="0.2">
      <c r="J288" s="4"/>
    </row>
    <row r="289" spans="1:13" x14ac:dyDescent="0.2">
      <c r="A289" t="s">
        <v>420</v>
      </c>
      <c r="B289">
        <v>64.424999999999997</v>
      </c>
      <c r="C289">
        <v>-146.85400000000001</v>
      </c>
      <c r="D289">
        <v>287</v>
      </c>
      <c r="E289">
        <v>100</v>
      </c>
      <c r="F289">
        <v>216</v>
      </c>
      <c r="G289" t="s">
        <v>55</v>
      </c>
      <c r="H289">
        <v>2.2999999999999998</v>
      </c>
      <c r="I289" t="s">
        <v>433</v>
      </c>
      <c r="J289" s="4">
        <v>40360</v>
      </c>
      <c r="M289" t="s">
        <v>111</v>
      </c>
    </row>
    <row r="290" spans="1:13" x14ac:dyDescent="0.2">
      <c r="J290" s="4"/>
    </row>
    <row r="291" spans="1:13" s="11" customFormat="1" x14ac:dyDescent="0.2">
      <c r="A291" s="11" t="s">
        <v>421</v>
      </c>
      <c r="B291" s="11">
        <v>65.106999999999999</v>
      </c>
      <c r="C291" s="11">
        <v>-147.77500000000001</v>
      </c>
      <c r="D291" s="11" t="s">
        <v>82</v>
      </c>
      <c r="E291" s="11">
        <v>20</v>
      </c>
      <c r="F291" s="11">
        <v>45</v>
      </c>
      <c r="G291" s="11" t="s">
        <v>55</v>
      </c>
      <c r="H291" s="11">
        <v>1.1200000000000001</v>
      </c>
      <c r="I291" s="11" t="s">
        <v>272</v>
      </c>
      <c r="J291" s="12"/>
      <c r="M291" s="11" t="s">
        <v>175</v>
      </c>
    </row>
    <row r="292" spans="1:13" x14ac:dyDescent="0.2">
      <c r="J292" s="4"/>
    </row>
    <row r="293" spans="1:13" x14ac:dyDescent="0.2">
      <c r="A293" t="s">
        <v>422</v>
      </c>
      <c r="B293">
        <v>63.966999999999999</v>
      </c>
      <c r="C293">
        <v>-144.71700000000001</v>
      </c>
      <c r="D293">
        <v>10</v>
      </c>
      <c r="E293">
        <v>37</v>
      </c>
      <c r="F293">
        <v>37</v>
      </c>
      <c r="G293" t="s">
        <v>91</v>
      </c>
      <c r="H293">
        <v>0.71</v>
      </c>
      <c r="I293" t="s">
        <v>247</v>
      </c>
      <c r="J293" s="4">
        <v>40360</v>
      </c>
      <c r="M293" t="s">
        <v>111</v>
      </c>
    </row>
    <row r="294" spans="1:13" x14ac:dyDescent="0.2">
      <c r="J294" s="4"/>
    </row>
    <row r="295" spans="1:13" x14ac:dyDescent="0.2">
      <c r="A295" t="s">
        <v>423</v>
      </c>
      <c r="B295">
        <v>65.567999999999998</v>
      </c>
      <c r="C295">
        <v>-148.39099999999999</v>
      </c>
      <c r="D295">
        <v>8</v>
      </c>
      <c r="E295">
        <v>5</v>
      </c>
      <c r="F295">
        <v>5</v>
      </c>
      <c r="G295" t="s">
        <v>55</v>
      </c>
      <c r="H295">
        <v>0.1</v>
      </c>
      <c r="I295" t="s">
        <v>64</v>
      </c>
      <c r="J295" s="4">
        <v>40360</v>
      </c>
      <c r="M295" t="s">
        <v>44</v>
      </c>
    </row>
    <row r="296" spans="1:13" x14ac:dyDescent="0.2">
      <c r="J296" s="4"/>
    </row>
    <row r="297" spans="1:13" x14ac:dyDescent="0.2">
      <c r="A297" t="s">
        <v>424</v>
      </c>
      <c r="B297">
        <v>65.021000000000001</v>
      </c>
      <c r="C297">
        <v>-147.63999999999999</v>
      </c>
      <c r="D297">
        <v>23</v>
      </c>
      <c r="E297">
        <v>10</v>
      </c>
      <c r="F297">
        <v>10</v>
      </c>
      <c r="G297" t="s">
        <v>55</v>
      </c>
      <c r="H297">
        <v>0.73</v>
      </c>
      <c r="I297" t="s">
        <v>272</v>
      </c>
      <c r="J297" s="4">
        <v>40360</v>
      </c>
      <c r="M297" t="s">
        <v>45</v>
      </c>
    </row>
    <row r="298" spans="1:13" x14ac:dyDescent="0.2">
      <c r="J298" s="4"/>
    </row>
    <row r="299" spans="1:13" x14ac:dyDescent="0.2">
      <c r="A299" t="s">
        <v>425</v>
      </c>
      <c r="B299">
        <v>66</v>
      </c>
      <c r="C299">
        <v>-155.47999999999999</v>
      </c>
      <c r="D299">
        <v>10</v>
      </c>
      <c r="E299">
        <v>10</v>
      </c>
      <c r="F299">
        <v>10</v>
      </c>
      <c r="G299" t="s">
        <v>55</v>
      </c>
      <c r="H299">
        <v>0.1</v>
      </c>
      <c r="I299" t="s">
        <v>426</v>
      </c>
      <c r="J299" s="4">
        <v>40360</v>
      </c>
      <c r="M299" t="s">
        <v>46</v>
      </c>
    </row>
    <row r="300" spans="1:13" x14ac:dyDescent="0.2">
      <c r="J300" s="4"/>
    </row>
    <row r="301" spans="1:13" x14ac:dyDescent="0.2">
      <c r="A301" t="s">
        <v>427</v>
      </c>
      <c r="B301">
        <v>66.192999999999998</v>
      </c>
      <c r="C301">
        <v>-155.71</v>
      </c>
      <c r="D301">
        <v>10</v>
      </c>
      <c r="E301">
        <v>10</v>
      </c>
      <c r="F301">
        <v>10</v>
      </c>
      <c r="G301" t="s">
        <v>55</v>
      </c>
      <c r="H301">
        <v>0.1</v>
      </c>
      <c r="I301" t="s">
        <v>426</v>
      </c>
      <c r="J301" s="4">
        <v>32082</v>
      </c>
    </row>
    <row r="302" spans="1:13" x14ac:dyDescent="0.2">
      <c r="J302" s="4"/>
    </row>
    <row r="303" spans="1:13" x14ac:dyDescent="0.2">
      <c r="A303" t="s">
        <v>428</v>
      </c>
      <c r="B303">
        <v>66.05</v>
      </c>
      <c r="C303">
        <v>-154.26</v>
      </c>
      <c r="D303">
        <v>79</v>
      </c>
      <c r="E303">
        <v>69</v>
      </c>
      <c r="F303">
        <v>69</v>
      </c>
      <c r="G303" t="s">
        <v>91</v>
      </c>
      <c r="H303">
        <v>0.25</v>
      </c>
      <c r="I303" t="s">
        <v>428</v>
      </c>
      <c r="J303" s="4">
        <v>40360</v>
      </c>
      <c r="M303" t="s">
        <v>111</v>
      </c>
    </row>
    <row r="304" spans="1:13" x14ac:dyDescent="0.2">
      <c r="J304" s="4"/>
    </row>
    <row r="305" spans="1:13" x14ac:dyDescent="0.2">
      <c r="A305" t="s">
        <v>430</v>
      </c>
      <c r="B305">
        <v>65.697000000000003</v>
      </c>
      <c r="C305">
        <v>-156.38999999999999</v>
      </c>
      <c r="D305">
        <v>265</v>
      </c>
      <c r="E305">
        <v>257</v>
      </c>
      <c r="F305">
        <v>278</v>
      </c>
      <c r="G305" t="s">
        <v>91</v>
      </c>
      <c r="H305">
        <v>1</v>
      </c>
      <c r="I305" t="s">
        <v>431</v>
      </c>
      <c r="J305" s="4">
        <v>40360</v>
      </c>
      <c r="M305" t="s">
        <v>111</v>
      </c>
    </row>
    <row r="306" spans="1:13" x14ac:dyDescent="0.2">
      <c r="J306" s="4"/>
    </row>
    <row r="307" spans="1:13" x14ac:dyDescent="0.2">
      <c r="A307" t="s">
        <v>612</v>
      </c>
      <c r="B307">
        <v>66.075000000000003</v>
      </c>
      <c r="C307">
        <v>-153.81</v>
      </c>
      <c r="D307">
        <v>10</v>
      </c>
      <c r="E307">
        <v>10</v>
      </c>
      <c r="F307">
        <v>10</v>
      </c>
      <c r="G307" t="s">
        <v>55</v>
      </c>
      <c r="H307">
        <v>0.2</v>
      </c>
      <c r="I307" t="s">
        <v>426</v>
      </c>
      <c r="J307" s="4">
        <v>32082</v>
      </c>
    </row>
    <row r="308" spans="1:13" x14ac:dyDescent="0.2">
      <c r="J308" s="4"/>
    </row>
    <row r="309" spans="1:13" x14ac:dyDescent="0.2">
      <c r="A309" t="s">
        <v>613</v>
      </c>
      <c r="B309">
        <v>68.481999999999999</v>
      </c>
      <c r="C309">
        <v>-155.68100000000001</v>
      </c>
      <c r="D309">
        <v>2</v>
      </c>
      <c r="E309">
        <v>2</v>
      </c>
      <c r="F309">
        <v>2</v>
      </c>
      <c r="G309" t="s">
        <v>222</v>
      </c>
      <c r="H309">
        <v>0.03</v>
      </c>
      <c r="I309" t="s">
        <v>614</v>
      </c>
      <c r="J309" s="4">
        <v>40118</v>
      </c>
      <c r="M309" t="s">
        <v>615</v>
      </c>
    </row>
    <row r="310" spans="1:13" x14ac:dyDescent="0.2">
      <c r="J310" s="4"/>
    </row>
    <row r="311" spans="1:13" x14ac:dyDescent="0.2">
      <c r="A311" t="s">
        <v>616</v>
      </c>
      <c r="B311">
        <v>64.058000000000007</v>
      </c>
      <c r="C311">
        <v>-145.542</v>
      </c>
      <c r="D311">
        <v>90</v>
      </c>
      <c r="E311">
        <v>50</v>
      </c>
      <c r="F311">
        <v>50</v>
      </c>
      <c r="G311" t="s">
        <v>55</v>
      </c>
      <c r="H311">
        <v>0.55000000000000004</v>
      </c>
      <c r="I311" t="s">
        <v>198</v>
      </c>
      <c r="J311" s="4">
        <v>40360</v>
      </c>
      <c r="M311" t="s">
        <v>173</v>
      </c>
    </row>
    <row r="312" spans="1:13" x14ac:dyDescent="0.2">
      <c r="J312" s="4"/>
    </row>
    <row r="313" spans="1:13" x14ac:dyDescent="0.2">
      <c r="A313" t="s">
        <v>617</v>
      </c>
      <c r="B313">
        <v>66.87</v>
      </c>
      <c r="C313">
        <v>-143.70599999999999</v>
      </c>
      <c r="D313">
        <v>1</v>
      </c>
      <c r="E313">
        <v>1</v>
      </c>
      <c r="F313">
        <v>1</v>
      </c>
      <c r="G313" t="s">
        <v>55</v>
      </c>
      <c r="H313">
        <v>0.1</v>
      </c>
      <c r="I313" t="s">
        <v>618</v>
      </c>
      <c r="J313" s="4">
        <v>31990</v>
      </c>
    </row>
    <row r="314" spans="1:13" x14ac:dyDescent="0.2">
      <c r="J314" s="4"/>
    </row>
    <row r="315" spans="1:13" x14ac:dyDescent="0.2">
      <c r="A315" t="s">
        <v>619</v>
      </c>
      <c r="B315">
        <v>66.989999999999995</v>
      </c>
      <c r="C315">
        <v>-143.14400000000001</v>
      </c>
      <c r="D315">
        <v>1</v>
      </c>
      <c r="E315">
        <v>1</v>
      </c>
      <c r="F315">
        <v>1</v>
      </c>
      <c r="G315" t="s">
        <v>55</v>
      </c>
      <c r="H315">
        <v>0.1</v>
      </c>
      <c r="I315" t="s">
        <v>441</v>
      </c>
      <c r="J315" s="4">
        <v>40360</v>
      </c>
      <c r="M315" t="s">
        <v>174</v>
      </c>
    </row>
    <row r="316" spans="1:13" x14ac:dyDescent="0.2">
      <c r="J316" s="4"/>
    </row>
    <row r="317" spans="1:13" s="11" customFormat="1" x14ac:dyDescent="0.2">
      <c r="A317" s="11" t="s">
        <v>280</v>
      </c>
      <c r="B317" s="11">
        <v>63.701999999999998</v>
      </c>
      <c r="C317" s="11">
        <v>-144.63999999999999</v>
      </c>
      <c r="D317" s="11">
        <v>10</v>
      </c>
      <c r="E317" s="11">
        <v>10</v>
      </c>
      <c r="F317" s="11">
        <v>10</v>
      </c>
      <c r="G317" s="11" t="s">
        <v>55</v>
      </c>
      <c r="H317" s="11">
        <v>0.15</v>
      </c>
      <c r="I317" s="11" t="s">
        <v>281</v>
      </c>
      <c r="J317" s="12">
        <v>40360</v>
      </c>
      <c r="M317" s="11" t="s">
        <v>176</v>
      </c>
    </row>
    <row r="318" spans="1:13" x14ac:dyDescent="0.2">
      <c r="J318" s="4"/>
    </row>
    <row r="319" spans="1:13" x14ac:dyDescent="0.2">
      <c r="A319" t="s">
        <v>282</v>
      </c>
      <c r="B319">
        <v>67.668999999999997</v>
      </c>
      <c r="C319">
        <v>-149.822</v>
      </c>
      <c r="D319">
        <v>1</v>
      </c>
      <c r="E319">
        <v>1</v>
      </c>
      <c r="F319">
        <v>1</v>
      </c>
      <c r="G319" t="s">
        <v>55</v>
      </c>
      <c r="H319">
        <v>0.1</v>
      </c>
      <c r="I319" t="s">
        <v>283</v>
      </c>
      <c r="J319" s="4">
        <v>39022</v>
      </c>
      <c r="M319" t="s">
        <v>59</v>
      </c>
    </row>
    <row r="320" spans="1:13" x14ac:dyDescent="0.2">
      <c r="J320" s="4"/>
    </row>
    <row r="321" spans="1:14" x14ac:dyDescent="0.2">
      <c r="A321" t="s">
        <v>284</v>
      </c>
      <c r="B321">
        <v>70.132999999999996</v>
      </c>
      <c r="C321">
        <v>-143.69999999999999</v>
      </c>
      <c r="D321">
        <v>286</v>
      </c>
      <c r="E321">
        <v>224</v>
      </c>
      <c r="F321">
        <v>293</v>
      </c>
      <c r="G321" t="s">
        <v>225</v>
      </c>
      <c r="H321">
        <v>1.7</v>
      </c>
      <c r="I321" t="s">
        <v>285</v>
      </c>
      <c r="J321" s="4">
        <v>40360</v>
      </c>
      <c r="M321" t="s">
        <v>111</v>
      </c>
    </row>
    <row r="322" spans="1:14" x14ac:dyDescent="0.2">
      <c r="J322" s="4"/>
    </row>
    <row r="323" spans="1:14" x14ac:dyDescent="0.2">
      <c r="A323" t="s">
        <v>286</v>
      </c>
      <c r="B323">
        <v>65.186000000000007</v>
      </c>
      <c r="C323">
        <v>-153.065</v>
      </c>
      <c r="D323">
        <v>25</v>
      </c>
      <c r="E323">
        <v>25</v>
      </c>
      <c r="F323">
        <v>25</v>
      </c>
      <c r="G323" t="s">
        <v>55</v>
      </c>
      <c r="H323">
        <v>0.4</v>
      </c>
      <c r="I323" t="s">
        <v>287</v>
      </c>
      <c r="J323" s="4">
        <v>40118</v>
      </c>
    </row>
    <row r="324" spans="1:14" x14ac:dyDescent="0.2">
      <c r="J324" s="4"/>
    </row>
    <row r="325" spans="1:14" x14ac:dyDescent="0.2">
      <c r="A325" t="s">
        <v>288</v>
      </c>
      <c r="B325">
        <v>64.325999999999993</v>
      </c>
      <c r="C325">
        <v>-158.73099999999999</v>
      </c>
      <c r="D325">
        <v>172</v>
      </c>
      <c r="E325">
        <v>202</v>
      </c>
      <c r="F325">
        <v>202</v>
      </c>
      <c r="G325" t="s">
        <v>91</v>
      </c>
      <c r="H325">
        <v>0.75</v>
      </c>
      <c r="I325" t="s">
        <v>289</v>
      </c>
      <c r="J325" s="4">
        <v>40360</v>
      </c>
      <c r="M325" t="s">
        <v>111</v>
      </c>
    </row>
    <row r="326" spans="1:14" x14ac:dyDescent="0.2">
      <c r="J326" s="4"/>
    </row>
    <row r="327" spans="1:14" s="10" customFormat="1" x14ac:dyDescent="0.2">
      <c r="A327" s="10" t="s">
        <v>290</v>
      </c>
      <c r="B327" s="10">
        <v>64.266999999999996</v>
      </c>
      <c r="C327" s="10">
        <v>-158.69999999999999</v>
      </c>
      <c r="D327" s="10">
        <v>1</v>
      </c>
      <c r="E327" s="10">
        <v>1</v>
      </c>
      <c r="F327" s="10">
        <v>10</v>
      </c>
      <c r="G327" s="10" t="s">
        <v>222</v>
      </c>
      <c r="H327" s="10">
        <v>0.35</v>
      </c>
      <c r="I327" s="10" t="s">
        <v>289</v>
      </c>
      <c r="J327" s="8">
        <v>40360</v>
      </c>
      <c r="M327" s="10" t="s">
        <v>177</v>
      </c>
    </row>
    <row r="328" spans="1:14" x14ac:dyDescent="0.2">
      <c r="J328" s="4"/>
    </row>
    <row r="329" spans="1:14" x14ac:dyDescent="0.2">
      <c r="A329" t="s">
        <v>291</v>
      </c>
      <c r="B329">
        <v>70.25</v>
      </c>
      <c r="C329">
        <v>-149.69999999999999</v>
      </c>
      <c r="D329">
        <v>1000</v>
      </c>
      <c r="E329">
        <v>1000</v>
      </c>
      <c r="F329">
        <v>1000</v>
      </c>
      <c r="G329" t="s">
        <v>55</v>
      </c>
      <c r="H329">
        <v>10</v>
      </c>
      <c r="I329" t="s">
        <v>276</v>
      </c>
      <c r="J329" s="4">
        <v>32021</v>
      </c>
    </row>
    <row r="330" spans="1:14" x14ac:dyDescent="0.2">
      <c r="J330" s="4"/>
    </row>
    <row r="331" spans="1:14" s="11" customFormat="1" x14ac:dyDescent="0.2">
      <c r="A331" s="11" t="s">
        <v>292</v>
      </c>
      <c r="B331" s="11">
        <v>62.970999999999997</v>
      </c>
      <c r="C331" s="11">
        <v>-141.83000000000001</v>
      </c>
      <c r="E331" s="11">
        <v>10</v>
      </c>
      <c r="F331" s="11">
        <v>10</v>
      </c>
      <c r="G331" s="11" t="s">
        <v>55</v>
      </c>
      <c r="H331" s="11">
        <v>1</v>
      </c>
      <c r="I331" s="11" t="s">
        <v>293</v>
      </c>
      <c r="J331" s="12">
        <v>31990</v>
      </c>
      <c r="M331" s="11" t="s">
        <v>179</v>
      </c>
      <c r="N331" s="11" t="s">
        <v>178</v>
      </c>
    </row>
    <row r="332" spans="1:14" x14ac:dyDescent="0.2">
      <c r="J332" s="4"/>
    </row>
    <row r="333" spans="1:14" x14ac:dyDescent="0.2">
      <c r="A333" s="1" t="s">
        <v>294</v>
      </c>
      <c r="B333">
        <v>68.421000000000006</v>
      </c>
      <c r="C333">
        <v>-154.30500000000001</v>
      </c>
      <c r="D333">
        <v>0</v>
      </c>
      <c r="E333">
        <v>0</v>
      </c>
      <c r="F333">
        <v>0</v>
      </c>
      <c r="G333" t="s">
        <v>55</v>
      </c>
      <c r="H333">
        <v>0.03</v>
      </c>
      <c r="I333" t="s">
        <v>614</v>
      </c>
      <c r="J333" s="4">
        <v>40360</v>
      </c>
    </row>
    <row r="334" spans="1:14" x14ac:dyDescent="0.2">
      <c r="J334" s="4"/>
    </row>
    <row r="335" spans="1:14" x14ac:dyDescent="0.2">
      <c r="A335" t="s">
        <v>295</v>
      </c>
      <c r="B335">
        <v>66.459999999999994</v>
      </c>
      <c r="C335">
        <v>-153.04499999999999</v>
      </c>
      <c r="D335">
        <v>10</v>
      </c>
      <c r="E335">
        <v>10</v>
      </c>
      <c r="F335">
        <v>10</v>
      </c>
      <c r="G335" t="s">
        <v>55</v>
      </c>
      <c r="H335">
        <v>0.1</v>
      </c>
      <c r="I335" t="s">
        <v>426</v>
      </c>
      <c r="J335" s="4">
        <v>40360</v>
      </c>
      <c r="M335" t="s">
        <v>180</v>
      </c>
    </row>
    <row r="336" spans="1:14" x14ac:dyDescent="0.2">
      <c r="J336" s="4"/>
    </row>
    <row r="337" spans="1:13" x14ac:dyDescent="0.2">
      <c r="A337" t="s">
        <v>296</v>
      </c>
      <c r="B337">
        <v>69.144000000000005</v>
      </c>
      <c r="C337">
        <v>-154.68899999999999</v>
      </c>
      <c r="D337">
        <v>0</v>
      </c>
      <c r="E337">
        <v>0</v>
      </c>
      <c r="F337">
        <v>0</v>
      </c>
      <c r="G337" t="s">
        <v>55</v>
      </c>
      <c r="H337">
        <v>0.03</v>
      </c>
      <c r="I337" t="s">
        <v>211</v>
      </c>
      <c r="J337" s="4">
        <v>32082</v>
      </c>
    </row>
    <row r="338" spans="1:13" x14ac:dyDescent="0.2">
      <c r="J338" s="4"/>
    </row>
    <row r="339" spans="1:13" x14ac:dyDescent="0.2">
      <c r="A339" t="s">
        <v>297</v>
      </c>
      <c r="B339">
        <v>66.91</v>
      </c>
      <c r="C339">
        <v>-156.88800000000001</v>
      </c>
      <c r="D339">
        <v>122</v>
      </c>
      <c r="E339">
        <v>109</v>
      </c>
      <c r="F339">
        <v>111</v>
      </c>
      <c r="G339" t="s">
        <v>55</v>
      </c>
      <c r="H339">
        <v>0.75</v>
      </c>
      <c r="I339" t="s">
        <v>298</v>
      </c>
      <c r="J339" s="4">
        <v>40360</v>
      </c>
      <c r="M339" t="s">
        <v>111</v>
      </c>
    </row>
    <row r="340" spans="1:13" x14ac:dyDescent="0.2">
      <c r="J340" s="4"/>
    </row>
    <row r="341" spans="1:13" x14ac:dyDescent="0.2">
      <c r="A341" t="s">
        <v>299</v>
      </c>
      <c r="B341">
        <v>70.915000000000006</v>
      </c>
      <c r="C341">
        <v>-153.072</v>
      </c>
      <c r="D341">
        <v>1</v>
      </c>
      <c r="E341">
        <v>1</v>
      </c>
      <c r="F341">
        <v>1</v>
      </c>
      <c r="G341" t="s">
        <v>55</v>
      </c>
      <c r="H341">
        <v>0.3</v>
      </c>
      <c r="I341" t="s">
        <v>300</v>
      </c>
      <c r="J341" s="4">
        <v>31990</v>
      </c>
    </row>
    <row r="342" spans="1:13" x14ac:dyDescent="0.2">
      <c r="J342" s="4"/>
    </row>
    <row r="343" spans="1:13" x14ac:dyDescent="0.2">
      <c r="A343" t="s">
        <v>301</v>
      </c>
      <c r="B343">
        <v>70.587000000000003</v>
      </c>
      <c r="C343">
        <v>-158.66300000000001</v>
      </c>
      <c r="D343">
        <v>0</v>
      </c>
      <c r="E343">
        <v>0</v>
      </c>
      <c r="F343">
        <v>0</v>
      </c>
      <c r="G343" t="s">
        <v>55</v>
      </c>
      <c r="H343">
        <v>0.02</v>
      </c>
      <c r="I343" t="s">
        <v>464</v>
      </c>
      <c r="J343" s="4">
        <v>32082</v>
      </c>
    </row>
    <row r="344" spans="1:13" x14ac:dyDescent="0.2">
      <c r="J344" s="4"/>
    </row>
    <row r="345" spans="1:13" x14ac:dyDescent="0.2">
      <c r="A345" t="s">
        <v>465</v>
      </c>
      <c r="B345">
        <v>68.884</v>
      </c>
      <c r="C345">
        <v>-155.33799999999999</v>
      </c>
      <c r="D345">
        <v>0</v>
      </c>
      <c r="E345">
        <v>0</v>
      </c>
      <c r="F345">
        <v>0</v>
      </c>
      <c r="G345" t="s">
        <v>55</v>
      </c>
      <c r="H345">
        <v>0.03</v>
      </c>
      <c r="I345" t="s">
        <v>614</v>
      </c>
      <c r="J345" s="4">
        <v>32082</v>
      </c>
    </row>
    <row r="346" spans="1:13" x14ac:dyDescent="0.2">
      <c r="J346" s="4"/>
    </row>
    <row r="347" spans="1:13" x14ac:dyDescent="0.2">
      <c r="A347" t="s">
        <v>466</v>
      </c>
      <c r="B347">
        <v>70.614000000000004</v>
      </c>
      <c r="C347">
        <v>-156.88900000000001</v>
      </c>
      <c r="D347">
        <v>0</v>
      </c>
      <c r="E347">
        <v>0</v>
      </c>
      <c r="F347">
        <v>0</v>
      </c>
      <c r="G347" t="s">
        <v>55</v>
      </c>
      <c r="H347">
        <v>0.02</v>
      </c>
      <c r="I347" t="s">
        <v>464</v>
      </c>
      <c r="J347" s="4">
        <v>32082</v>
      </c>
    </row>
    <row r="348" spans="1:13" x14ac:dyDescent="0.2">
      <c r="J348" s="4"/>
    </row>
    <row r="349" spans="1:13" x14ac:dyDescent="0.2">
      <c r="A349" t="s">
        <v>467</v>
      </c>
      <c r="B349">
        <v>64.53</v>
      </c>
      <c r="C349">
        <v>-141.22999999999999</v>
      </c>
      <c r="D349">
        <v>10</v>
      </c>
      <c r="E349">
        <v>5</v>
      </c>
      <c r="F349">
        <v>5</v>
      </c>
      <c r="G349" t="s">
        <v>55</v>
      </c>
      <c r="H349">
        <v>0.15</v>
      </c>
      <c r="I349" t="s">
        <v>468</v>
      </c>
      <c r="J349" s="4">
        <v>40360</v>
      </c>
      <c r="M349" t="s">
        <v>180</v>
      </c>
    </row>
    <row r="350" spans="1:13" x14ac:dyDescent="0.2">
      <c r="J350" s="4"/>
    </row>
    <row r="351" spans="1:13" x14ac:dyDescent="0.2">
      <c r="A351" t="s">
        <v>469</v>
      </c>
      <c r="B351">
        <v>65.527000000000001</v>
      </c>
      <c r="C351">
        <v>-148.554</v>
      </c>
      <c r="D351">
        <v>24</v>
      </c>
      <c r="E351">
        <v>20</v>
      </c>
      <c r="F351">
        <v>26</v>
      </c>
      <c r="G351" t="s">
        <v>96</v>
      </c>
      <c r="H351">
        <v>0.1</v>
      </c>
      <c r="I351" t="s">
        <v>470</v>
      </c>
      <c r="J351" s="4">
        <v>40360</v>
      </c>
      <c r="M351" t="s">
        <v>111</v>
      </c>
    </row>
    <row r="352" spans="1:13" x14ac:dyDescent="0.2">
      <c r="J352" s="4"/>
    </row>
    <row r="353" spans="1:13" x14ac:dyDescent="0.2">
      <c r="A353" t="s">
        <v>472</v>
      </c>
      <c r="B353">
        <v>65.313000000000002</v>
      </c>
      <c r="C353">
        <v>-148.54400000000001</v>
      </c>
      <c r="D353">
        <v>14</v>
      </c>
      <c r="E353">
        <v>14</v>
      </c>
      <c r="F353">
        <v>14</v>
      </c>
      <c r="G353" t="s">
        <v>222</v>
      </c>
      <c r="H353">
        <v>0.6</v>
      </c>
      <c r="I353" t="s">
        <v>473</v>
      </c>
      <c r="J353" s="4">
        <v>40118</v>
      </c>
    </row>
    <row r="354" spans="1:13" x14ac:dyDescent="0.2">
      <c r="J354" s="4"/>
    </row>
    <row r="355" spans="1:13" s="11" customFormat="1" x14ac:dyDescent="0.2">
      <c r="A355" s="11" t="s">
        <v>474</v>
      </c>
      <c r="B355" s="11">
        <v>70.921999999999997</v>
      </c>
      <c r="C355" s="11">
        <v>-153.072</v>
      </c>
      <c r="E355" s="11">
        <v>20</v>
      </c>
      <c r="F355" s="11">
        <v>20</v>
      </c>
      <c r="G355" s="11" t="s">
        <v>55</v>
      </c>
      <c r="H355" s="11">
        <v>0.3</v>
      </c>
      <c r="I355" s="11" t="s">
        <v>300</v>
      </c>
      <c r="J355" s="12">
        <v>31990</v>
      </c>
      <c r="M355" s="11" t="s">
        <v>181</v>
      </c>
    </row>
    <row r="356" spans="1:13" x14ac:dyDescent="0.2">
      <c r="J356" s="4"/>
    </row>
    <row r="357" spans="1:13" x14ac:dyDescent="0.2">
      <c r="A357" t="s">
        <v>475</v>
      </c>
      <c r="B357">
        <v>64.403000000000006</v>
      </c>
      <c r="C357">
        <v>-155.49799999999999</v>
      </c>
      <c r="D357">
        <v>20</v>
      </c>
      <c r="E357">
        <v>10</v>
      </c>
      <c r="F357">
        <v>10</v>
      </c>
      <c r="G357" t="s">
        <v>55</v>
      </c>
      <c r="H357">
        <v>0.5</v>
      </c>
      <c r="I357" t="s">
        <v>476</v>
      </c>
      <c r="J357" s="4">
        <v>40360</v>
      </c>
      <c r="M357" t="s">
        <v>183</v>
      </c>
    </row>
    <row r="358" spans="1:13" x14ac:dyDescent="0.2">
      <c r="J358" s="4"/>
    </row>
    <row r="359" spans="1:13" x14ac:dyDescent="0.2">
      <c r="A359" t="s">
        <v>314</v>
      </c>
      <c r="B359">
        <v>64.418000000000006</v>
      </c>
      <c r="C359">
        <v>-155.5</v>
      </c>
      <c r="D359">
        <v>2</v>
      </c>
      <c r="E359">
        <v>0</v>
      </c>
      <c r="F359">
        <v>0</v>
      </c>
      <c r="G359" t="s">
        <v>55</v>
      </c>
      <c r="H359">
        <v>0.4</v>
      </c>
      <c r="I359" t="s">
        <v>476</v>
      </c>
      <c r="J359" s="4">
        <v>40360</v>
      </c>
      <c r="M359" t="s">
        <v>183</v>
      </c>
    </row>
    <row r="360" spans="1:13" x14ac:dyDescent="0.2">
      <c r="J360" s="4"/>
    </row>
    <row r="361" spans="1:13" x14ac:dyDescent="0.2">
      <c r="A361" t="s">
        <v>315</v>
      </c>
      <c r="B361">
        <v>65</v>
      </c>
      <c r="C361">
        <v>-150.636</v>
      </c>
      <c r="D361">
        <v>81</v>
      </c>
      <c r="E361">
        <v>72</v>
      </c>
      <c r="F361">
        <v>72</v>
      </c>
      <c r="G361" t="s">
        <v>91</v>
      </c>
      <c r="H361">
        <v>1</v>
      </c>
      <c r="I361" t="s">
        <v>316</v>
      </c>
      <c r="J361" s="4">
        <v>40360</v>
      </c>
      <c r="M361" t="s">
        <v>111</v>
      </c>
    </row>
    <row r="362" spans="1:13" x14ac:dyDescent="0.2">
      <c r="J362" s="4"/>
    </row>
    <row r="363" spans="1:13" x14ac:dyDescent="0.2">
      <c r="A363" t="s">
        <v>317</v>
      </c>
      <c r="B363">
        <v>64.971999999999994</v>
      </c>
      <c r="C363">
        <v>-150.672</v>
      </c>
      <c r="D363">
        <v>1</v>
      </c>
      <c r="E363">
        <v>0</v>
      </c>
      <c r="F363">
        <v>6</v>
      </c>
      <c r="G363" t="s">
        <v>55</v>
      </c>
      <c r="H363">
        <v>0.2</v>
      </c>
      <c r="I363" t="s">
        <v>318</v>
      </c>
      <c r="J363" s="4">
        <v>40118</v>
      </c>
      <c r="M363" t="s">
        <v>182</v>
      </c>
    </row>
    <row r="364" spans="1:13" x14ac:dyDescent="0.2">
      <c r="J364" s="4"/>
    </row>
    <row r="365" spans="1:13" s="11" customFormat="1" x14ac:dyDescent="0.2">
      <c r="A365" s="11" t="s">
        <v>319</v>
      </c>
      <c r="B365" s="11">
        <v>63.48</v>
      </c>
      <c r="C365" s="11">
        <v>-143.44999999999999</v>
      </c>
      <c r="E365" s="11">
        <v>20</v>
      </c>
      <c r="F365" s="11">
        <v>20</v>
      </c>
      <c r="G365" s="11" t="s">
        <v>55</v>
      </c>
      <c r="H365" s="11">
        <v>0.3</v>
      </c>
      <c r="I365" s="11" t="s">
        <v>320</v>
      </c>
      <c r="J365" s="12">
        <v>31837</v>
      </c>
      <c r="M365" s="11" t="s">
        <v>178</v>
      </c>
    </row>
    <row r="366" spans="1:13" x14ac:dyDescent="0.2">
      <c r="J366" s="4"/>
    </row>
    <row r="367" spans="1:13" x14ac:dyDescent="0.2">
      <c r="A367" t="s">
        <v>321</v>
      </c>
      <c r="B367">
        <v>68.016000000000005</v>
      </c>
      <c r="C367">
        <v>-149.80699999999999</v>
      </c>
      <c r="D367">
        <v>1</v>
      </c>
      <c r="E367">
        <v>1</v>
      </c>
      <c r="F367">
        <v>1</v>
      </c>
      <c r="G367" t="s">
        <v>55</v>
      </c>
      <c r="H367">
        <v>0.1</v>
      </c>
      <c r="I367" t="s">
        <v>283</v>
      </c>
      <c r="J367" s="4">
        <v>39022</v>
      </c>
      <c r="M367" t="s">
        <v>59</v>
      </c>
    </row>
    <row r="368" spans="1:13" x14ac:dyDescent="0.2">
      <c r="J368" s="4"/>
    </row>
    <row r="369" spans="1:13" x14ac:dyDescent="0.2">
      <c r="A369" t="s">
        <v>322</v>
      </c>
      <c r="B369">
        <v>70.614000000000004</v>
      </c>
      <c r="C369">
        <v>-156.88900000000001</v>
      </c>
      <c r="D369">
        <v>0</v>
      </c>
      <c r="E369">
        <v>0</v>
      </c>
      <c r="F369">
        <v>0</v>
      </c>
      <c r="G369" t="s">
        <v>55</v>
      </c>
      <c r="H369">
        <v>0.02</v>
      </c>
      <c r="I369" t="s">
        <v>464</v>
      </c>
      <c r="J369" s="4">
        <v>32082</v>
      </c>
    </row>
    <row r="370" spans="1:13" x14ac:dyDescent="0.2">
      <c r="J370" s="4"/>
    </row>
    <row r="371" spans="1:13" x14ac:dyDescent="0.2">
      <c r="A371" t="s">
        <v>323</v>
      </c>
      <c r="B371">
        <v>62.9</v>
      </c>
      <c r="C371">
        <v>-143.88</v>
      </c>
      <c r="D371">
        <v>120</v>
      </c>
      <c r="E371">
        <v>59</v>
      </c>
      <c r="F371">
        <v>142</v>
      </c>
      <c r="G371" t="s">
        <v>222</v>
      </c>
      <c r="H371">
        <v>0.5</v>
      </c>
      <c r="J371" s="4">
        <v>40360</v>
      </c>
      <c r="M371" t="s">
        <v>111</v>
      </c>
    </row>
    <row r="372" spans="1:13" x14ac:dyDescent="0.2">
      <c r="J372" s="4"/>
    </row>
    <row r="373" spans="1:13" s="11" customFormat="1" x14ac:dyDescent="0.2">
      <c r="A373" s="11" t="s">
        <v>324</v>
      </c>
      <c r="B373" s="11">
        <v>65.142200000000003</v>
      </c>
      <c r="C373" s="11">
        <v>-147.43430000000001</v>
      </c>
      <c r="E373" s="11">
        <v>1</v>
      </c>
      <c r="F373" s="11">
        <v>2</v>
      </c>
      <c r="G373" s="11" t="s">
        <v>55</v>
      </c>
      <c r="H373" s="11">
        <v>0.15</v>
      </c>
      <c r="I373" s="11" t="s">
        <v>325</v>
      </c>
      <c r="J373" s="12">
        <v>38384</v>
      </c>
      <c r="M373" s="11" t="s">
        <v>326</v>
      </c>
    </row>
    <row r="374" spans="1:13" x14ac:dyDescent="0.2">
      <c r="J374" s="4"/>
    </row>
    <row r="375" spans="1:13" s="11" customFormat="1" x14ac:dyDescent="0.2">
      <c r="A375" s="11" t="s">
        <v>327</v>
      </c>
      <c r="B375" s="11">
        <v>65.143100000000004</v>
      </c>
      <c r="C375" s="11">
        <v>-147.43279999999999</v>
      </c>
      <c r="E375" s="11">
        <v>1</v>
      </c>
      <c r="F375" s="11">
        <v>2</v>
      </c>
      <c r="G375" s="11" t="s">
        <v>55</v>
      </c>
      <c r="H375" s="11">
        <v>0.15</v>
      </c>
      <c r="I375" s="11" t="s">
        <v>325</v>
      </c>
      <c r="J375" s="12">
        <v>38384</v>
      </c>
    </row>
    <row r="376" spans="1:13" x14ac:dyDescent="0.2">
      <c r="J376" s="4"/>
    </row>
    <row r="377" spans="1:13" s="11" customFormat="1" x14ac:dyDescent="0.2">
      <c r="A377" s="11" t="s">
        <v>328</v>
      </c>
      <c r="B377" s="11">
        <v>65.143900000000002</v>
      </c>
      <c r="C377" s="11">
        <v>-147.43350000000001</v>
      </c>
      <c r="E377" s="11">
        <v>1</v>
      </c>
      <c r="F377" s="11">
        <v>0</v>
      </c>
      <c r="G377" s="11" t="s">
        <v>55</v>
      </c>
      <c r="H377" s="11">
        <v>0.15</v>
      </c>
      <c r="I377" s="11" t="s">
        <v>325</v>
      </c>
      <c r="J377" s="12">
        <v>38384</v>
      </c>
    </row>
    <row r="378" spans="1:13" x14ac:dyDescent="0.2">
      <c r="J378" s="4"/>
    </row>
    <row r="379" spans="1:13" s="11" customFormat="1" x14ac:dyDescent="0.2">
      <c r="A379" s="11" t="s">
        <v>329</v>
      </c>
      <c r="B379" s="11">
        <v>65.144199999999998</v>
      </c>
      <c r="C379" s="11">
        <v>-147.4325</v>
      </c>
      <c r="E379" s="11">
        <v>1</v>
      </c>
      <c r="F379" s="11">
        <v>0</v>
      </c>
      <c r="G379" s="11" t="s">
        <v>55</v>
      </c>
      <c r="H379" s="11">
        <v>0.15</v>
      </c>
      <c r="I379" s="11" t="s">
        <v>325</v>
      </c>
      <c r="J379" s="12">
        <v>38384</v>
      </c>
    </row>
    <row r="380" spans="1:13" x14ac:dyDescent="0.2">
      <c r="J380" s="4"/>
    </row>
    <row r="381" spans="1:13" s="11" customFormat="1" x14ac:dyDescent="0.2">
      <c r="A381" s="11" t="s">
        <v>330</v>
      </c>
      <c r="B381" s="11">
        <v>65.142799999999994</v>
      </c>
      <c r="C381" s="11">
        <v>-147.43119999999999</v>
      </c>
      <c r="E381" s="11">
        <v>1</v>
      </c>
      <c r="F381" s="11">
        <v>0</v>
      </c>
      <c r="G381" s="11" t="s">
        <v>55</v>
      </c>
      <c r="H381" s="11">
        <v>0.15</v>
      </c>
      <c r="I381" s="11" t="s">
        <v>325</v>
      </c>
      <c r="J381" s="12">
        <v>38384</v>
      </c>
    </row>
    <row r="382" spans="1:13" x14ac:dyDescent="0.2">
      <c r="J382" s="4"/>
    </row>
    <row r="383" spans="1:13" s="11" customFormat="1" x14ac:dyDescent="0.2">
      <c r="A383" s="11" t="s">
        <v>331</v>
      </c>
      <c r="B383" s="11">
        <v>65.143900000000002</v>
      </c>
      <c r="C383" s="11">
        <v>-147.43039999999999</v>
      </c>
      <c r="F383" s="11">
        <v>0</v>
      </c>
      <c r="G383" s="11" t="s">
        <v>55</v>
      </c>
      <c r="H383" s="11">
        <v>0.15</v>
      </c>
      <c r="I383" s="11" t="s">
        <v>325</v>
      </c>
      <c r="J383" s="12">
        <v>38384</v>
      </c>
    </row>
    <row r="384" spans="1:13" x14ac:dyDescent="0.2">
      <c r="J384" s="4"/>
    </row>
    <row r="385" spans="1:13" s="11" customFormat="1" x14ac:dyDescent="0.2">
      <c r="A385" s="11" t="s">
        <v>332</v>
      </c>
      <c r="B385" s="11">
        <v>65.1447</v>
      </c>
      <c r="C385" s="11">
        <v>-147.429</v>
      </c>
      <c r="F385" s="11">
        <v>0</v>
      </c>
      <c r="G385" s="11" t="s">
        <v>55</v>
      </c>
      <c r="H385" s="11">
        <v>0.15</v>
      </c>
      <c r="I385" s="11" t="s">
        <v>325</v>
      </c>
      <c r="J385" s="12">
        <v>38384</v>
      </c>
    </row>
    <row r="386" spans="1:13" x14ac:dyDescent="0.2">
      <c r="J386" s="4"/>
    </row>
    <row r="387" spans="1:13" s="11" customFormat="1" x14ac:dyDescent="0.2">
      <c r="A387" s="11" t="s">
        <v>333</v>
      </c>
      <c r="B387" s="11">
        <v>65.144400000000005</v>
      </c>
      <c r="C387" s="11">
        <v>-147.4255</v>
      </c>
      <c r="F387" s="11">
        <v>0</v>
      </c>
      <c r="G387" s="11" t="s">
        <v>55</v>
      </c>
      <c r="H387" s="11">
        <v>0.15</v>
      </c>
      <c r="I387" s="11" t="s">
        <v>325</v>
      </c>
      <c r="J387" s="12">
        <v>38384</v>
      </c>
    </row>
    <row r="388" spans="1:13" x14ac:dyDescent="0.2">
      <c r="J388" s="4"/>
    </row>
    <row r="389" spans="1:13" s="11" customFormat="1" x14ac:dyDescent="0.2">
      <c r="A389" s="11" t="s">
        <v>334</v>
      </c>
      <c r="B389" s="11">
        <v>65.218599999999995</v>
      </c>
      <c r="C389" s="11">
        <v>-147.0804</v>
      </c>
      <c r="F389" s="11">
        <v>4</v>
      </c>
      <c r="G389" s="11" t="s">
        <v>55</v>
      </c>
      <c r="I389" s="11" t="s">
        <v>335</v>
      </c>
      <c r="J389" s="12">
        <v>39022</v>
      </c>
      <c r="M389" s="11" t="s">
        <v>336</v>
      </c>
    </row>
    <row r="390" spans="1:13" x14ac:dyDescent="0.2">
      <c r="J390" s="4"/>
    </row>
    <row r="391" spans="1:13" ht="13.5" customHeight="1" x14ac:dyDescent="0.2">
      <c r="A391" t="s">
        <v>337</v>
      </c>
      <c r="B391">
        <v>65.524000000000001</v>
      </c>
      <c r="C391">
        <v>-145.21799999999999</v>
      </c>
      <c r="E391">
        <v>0</v>
      </c>
      <c r="F391">
        <v>0</v>
      </c>
      <c r="G391" t="s">
        <v>55</v>
      </c>
      <c r="H391">
        <v>0.15</v>
      </c>
      <c r="I391" t="s">
        <v>338</v>
      </c>
      <c r="J391" s="4">
        <v>40087</v>
      </c>
    </row>
    <row r="392" spans="1:13" x14ac:dyDescent="0.2">
      <c r="J392" s="4"/>
    </row>
    <row r="393" spans="1:13" x14ac:dyDescent="0.2">
      <c r="A393" t="s">
        <v>506</v>
      </c>
      <c r="B393">
        <v>65.150000000000006</v>
      </c>
      <c r="C393">
        <v>-149.34</v>
      </c>
      <c r="D393">
        <v>191</v>
      </c>
      <c r="E393">
        <v>258</v>
      </c>
      <c r="F393">
        <v>258</v>
      </c>
      <c r="G393" t="s">
        <v>222</v>
      </c>
      <c r="H393">
        <v>1</v>
      </c>
      <c r="I393" t="s">
        <v>507</v>
      </c>
      <c r="J393" s="4">
        <v>40360</v>
      </c>
      <c r="M393" t="s">
        <v>111</v>
      </c>
    </row>
    <row r="394" spans="1:13" x14ac:dyDescent="0.2">
      <c r="J394" s="4"/>
    </row>
    <row r="395" spans="1:13" x14ac:dyDescent="0.2">
      <c r="A395" t="s">
        <v>508</v>
      </c>
      <c r="B395">
        <v>65.174999999999997</v>
      </c>
      <c r="C395">
        <v>-151.99700000000001</v>
      </c>
      <c r="D395">
        <v>30</v>
      </c>
      <c r="E395">
        <v>30</v>
      </c>
      <c r="F395">
        <v>30</v>
      </c>
      <c r="G395" t="s">
        <v>222</v>
      </c>
      <c r="H395">
        <v>0.3</v>
      </c>
      <c r="I395" t="s">
        <v>509</v>
      </c>
      <c r="J395" s="4">
        <v>40360</v>
      </c>
      <c r="M395" t="s">
        <v>184</v>
      </c>
    </row>
    <row r="396" spans="1:13" x14ac:dyDescent="0.2">
      <c r="J396" s="4"/>
    </row>
    <row r="397" spans="1:13" x14ac:dyDescent="0.2">
      <c r="A397" t="s">
        <v>510</v>
      </c>
      <c r="B397">
        <v>64.709999999999994</v>
      </c>
      <c r="C397">
        <v>147.16</v>
      </c>
      <c r="D397">
        <v>729</v>
      </c>
      <c r="E397">
        <v>1</v>
      </c>
      <c r="F397">
        <v>542</v>
      </c>
      <c r="G397" t="s">
        <v>55</v>
      </c>
      <c r="H397">
        <v>4</v>
      </c>
      <c r="I397" t="s">
        <v>379</v>
      </c>
      <c r="J397" s="4">
        <v>40360</v>
      </c>
      <c r="M397" t="s">
        <v>111</v>
      </c>
    </row>
    <row r="398" spans="1:13" x14ac:dyDescent="0.2">
      <c r="J398" s="4"/>
    </row>
    <row r="399" spans="1:13" x14ac:dyDescent="0.2">
      <c r="A399" t="s">
        <v>512</v>
      </c>
      <c r="B399">
        <v>64.572999999999993</v>
      </c>
      <c r="C399">
        <v>-148.35599999999999</v>
      </c>
      <c r="D399">
        <v>30</v>
      </c>
      <c r="E399">
        <v>10</v>
      </c>
      <c r="F399">
        <v>20</v>
      </c>
      <c r="G399" t="s">
        <v>55</v>
      </c>
      <c r="H399">
        <v>0.5</v>
      </c>
      <c r="I399" t="s">
        <v>513</v>
      </c>
      <c r="J399" s="4">
        <v>40360</v>
      </c>
      <c r="M399" t="s">
        <v>185</v>
      </c>
    </row>
    <row r="400" spans="1:13" x14ac:dyDescent="0.2">
      <c r="J400" s="4"/>
    </row>
    <row r="401" spans="1:13" x14ac:dyDescent="0.2">
      <c r="A401" t="s">
        <v>514</v>
      </c>
      <c r="B401">
        <v>62.35</v>
      </c>
      <c r="C401">
        <v>-143.25</v>
      </c>
      <c r="D401">
        <v>88</v>
      </c>
      <c r="E401">
        <v>50</v>
      </c>
      <c r="F401">
        <v>50</v>
      </c>
      <c r="G401" t="s">
        <v>55</v>
      </c>
      <c r="H401">
        <v>0.5</v>
      </c>
      <c r="I401" t="s">
        <v>186</v>
      </c>
      <c r="J401" s="4">
        <v>40360</v>
      </c>
      <c r="M401" t="s">
        <v>111</v>
      </c>
    </row>
    <row r="402" spans="1:13" x14ac:dyDescent="0.2">
      <c r="J402" s="4"/>
    </row>
    <row r="403" spans="1:13" x14ac:dyDescent="0.2">
      <c r="A403" t="s">
        <v>515</v>
      </c>
      <c r="B403">
        <v>65.209999999999994</v>
      </c>
      <c r="C403">
        <v>-141.85</v>
      </c>
      <c r="D403">
        <v>10</v>
      </c>
      <c r="E403">
        <v>10</v>
      </c>
      <c r="F403">
        <v>10</v>
      </c>
      <c r="G403" t="s">
        <v>55</v>
      </c>
      <c r="H403">
        <v>0.2</v>
      </c>
      <c r="I403" t="s">
        <v>188</v>
      </c>
      <c r="J403" s="4">
        <v>31837</v>
      </c>
    </row>
    <row r="404" spans="1:13" x14ac:dyDescent="0.2">
      <c r="J404" s="4"/>
    </row>
    <row r="405" spans="1:13" x14ac:dyDescent="0.2">
      <c r="A405" t="s">
        <v>516</v>
      </c>
      <c r="B405">
        <v>64.558000000000007</v>
      </c>
      <c r="C405">
        <v>-149.08799999999999</v>
      </c>
      <c r="D405">
        <v>353</v>
      </c>
      <c r="E405">
        <v>470</v>
      </c>
      <c r="F405">
        <v>402</v>
      </c>
      <c r="G405" t="s">
        <v>222</v>
      </c>
      <c r="H405">
        <v>1.8</v>
      </c>
      <c r="I405" t="s">
        <v>517</v>
      </c>
      <c r="J405" s="4">
        <v>40360</v>
      </c>
      <c r="M405" t="s">
        <v>111</v>
      </c>
    </row>
    <row r="406" spans="1:13" x14ac:dyDescent="0.2">
      <c r="J406" s="4"/>
    </row>
    <row r="407" spans="1:13" x14ac:dyDescent="0.2">
      <c r="A407" t="s">
        <v>518</v>
      </c>
      <c r="B407">
        <v>67.480999999999995</v>
      </c>
      <c r="C407">
        <v>-150.23699999999999</v>
      </c>
      <c r="D407">
        <v>1</v>
      </c>
      <c r="E407">
        <v>1</v>
      </c>
      <c r="F407">
        <v>1</v>
      </c>
      <c r="G407" t="s">
        <v>96</v>
      </c>
      <c r="H407">
        <v>0.3</v>
      </c>
      <c r="I407" t="s">
        <v>527</v>
      </c>
      <c r="J407" s="4">
        <v>32478</v>
      </c>
    </row>
    <row r="408" spans="1:13" x14ac:dyDescent="0.2">
      <c r="J408" s="4"/>
    </row>
    <row r="409" spans="1:13" x14ac:dyDescent="0.2">
      <c r="A409" t="s">
        <v>519</v>
      </c>
      <c r="B409">
        <v>64.771000000000001</v>
      </c>
      <c r="C409">
        <v>-147.28</v>
      </c>
      <c r="D409">
        <v>2200</v>
      </c>
      <c r="E409">
        <v>2140</v>
      </c>
      <c r="F409">
        <v>1570</v>
      </c>
      <c r="G409" t="s">
        <v>213</v>
      </c>
      <c r="H409">
        <v>5.99</v>
      </c>
      <c r="I409" t="s">
        <v>520</v>
      </c>
      <c r="J409" s="4">
        <v>40360</v>
      </c>
      <c r="M409" t="s">
        <v>111</v>
      </c>
    </row>
    <row r="410" spans="1:13" x14ac:dyDescent="0.2">
      <c r="J410" s="4"/>
    </row>
    <row r="411" spans="1:13" s="11" customFormat="1" x14ac:dyDescent="0.2">
      <c r="A411" s="11" t="s">
        <v>690</v>
      </c>
      <c r="B411" s="11">
        <v>65.396000000000001</v>
      </c>
      <c r="C411" s="11">
        <v>-148.21299999999999</v>
      </c>
      <c r="D411" s="11">
        <v>30</v>
      </c>
      <c r="E411" s="11">
        <v>30</v>
      </c>
      <c r="F411" s="11">
        <v>20</v>
      </c>
      <c r="G411" s="11" t="s">
        <v>55</v>
      </c>
      <c r="H411" s="11">
        <v>0.5</v>
      </c>
      <c r="I411" s="11" t="s">
        <v>691</v>
      </c>
      <c r="J411" s="12">
        <v>39022</v>
      </c>
      <c r="M411" s="11" t="s">
        <v>692</v>
      </c>
    </row>
    <row r="412" spans="1:13" x14ac:dyDescent="0.2">
      <c r="J412" s="4"/>
    </row>
    <row r="413" spans="1:13" x14ac:dyDescent="0.2">
      <c r="A413" t="s">
        <v>693</v>
      </c>
      <c r="B413">
        <v>62.963000000000001</v>
      </c>
      <c r="C413">
        <v>-141.91999999999999</v>
      </c>
      <c r="D413">
        <v>8</v>
      </c>
      <c r="E413">
        <v>8</v>
      </c>
      <c r="F413">
        <v>8</v>
      </c>
      <c r="G413" t="s">
        <v>55</v>
      </c>
      <c r="H413">
        <v>1.5</v>
      </c>
      <c r="I413" t="s">
        <v>293</v>
      </c>
      <c r="J413" s="4">
        <v>40118</v>
      </c>
    </row>
    <row r="414" spans="1:13" x14ac:dyDescent="0.2">
      <c r="J414" s="4"/>
    </row>
    <row r="415" spans="1:13" x14ac:dyDescent="0.2">
      <c r="A415" t="s">
        <v>694</v>
      </c>
      <c r="B415">
        <v>63.011000000000003</v>
      </c>
      <c r="C415">
        <v>-141.792</v>
      </c>
      <c r="D415">
        <v>60</v>
      </c>
      <c r="E415">
        <v>30</v>
      </c>
      <c r="F415">
        <v>30</v>
      </c>
      <c r="G415" t="s">
        <v>222</v>
      </c>
      <c r="H415">
        <v>1</v>
      </c>
      <c r="I415" t="s">
        <v>695</v>
      </c>
      <c r="J415" s="4">
        <v>40360</v>
      </c>
      <c r="M415" t="s">
        <v>111</v>
      </c>
    </row>
    <row r="416" spans="1:13" x14ac:dyDescent="0.2">
      <c r="J416" s="4"/>
    </row>
    <row r="417" spans="1:13" x14ac:dyDescent="0.2">
      <c r="A417" t="s">
        <v>696</v>
      </c>
      <c r="B417">
        <v>62.982999999999997</v>
      </c>
      <c r="C417">
        <v>-141.94999999999999</v>
      </c>
      <c r="D417">
        <v>76</v>
      </c>
      <c r="E417">
        <v>107</v>
      </c>
      <c r="F417">
        <v>107</v>
      </c>
      <c r="G417" t="s">
        <v>91</v>
      </c>
      <c r="H417">
        <v>0.45</v>
      </c>
      <c r="I417" t="s">
        <v>293</v>
      </c>
      <c r="J417" s="4">
        <v>40360</v>
      </c>
      <c r="M417" t="s">
        <v>111</v>
      </c>
    </row>
    <row r="418" spans="1:13" x14ac:dyDescent="0.2">
      <c r="J418" s="4"/>
    </row>
    <row r="419" spans="1:13" x14ac:dyDescent="0.2">
      <c r="A419" t="s">
        <v>529</v>
      </c>
      <c r="B419">
        <v>70.216999999999999</v>
      </c>
      <c r="C419">
        <v>-150.99199999999999</v>
      </c>
      <c r="D419">
        <v>402</v>
      </c>
      <c r="E419">
        <v>371</v>
      </c>
      <c r="F419">
        <v>371</v>
      </c>
      <c r="G419" t="s">
        <v>91</v>
      </c>
      <c r="H419">
        <v>1.2</v>
      </c>
      <c r="I419" t="s">
        <v>530</v>
      </c>
      <c r="J419" s="4">
        <v>40360</v>
      </c>
      <c r="M419" t="s">
        <v>111</v>
      </c>
    </row>
    <row r="420" spans="1:13" x14ac:dyDescent="0.2">
      <c r="J420" s="4"/>
    </row>
    <row r="421" spans="1:13" x14ac:dyDescent="0.2">
      <c r="A421" t="s">
        <v>361</v>
      </c>
      <c r="B421">
        <v>64.722999999999999</v>
      </c>
      <c r="C421">
        <v>-158.08699999999999</v>
      </c>
      <c r="D421">
        <v>240</v>
      </c>
      <c r="E421">
        <v>295</v>
      </c>
      <c r="F421">
        <v>295</v>
      </c>
      <c r="G421" t="s">
        <v>91</v>
      </c>
      <c r="H421">
        <v>1.1499999999999999</v>
      </c>
      <c r="I421" t="s">
        <v>362</v>
      </c>
      <c r="J421" s="4">
        <v>40360</v>
      </c>
      <c r="M421" t="s">
        <v>111</v>
      </c>
    </row>
    <row r="422" spans="1:13" x14ac:dyDescent="0.2">
      <c r="J422" s="4"/>
    </row>
    <row r="423" spans="1:13" x14ac:dyDescent="0.2">
      <c r="A423" t="s">
        <v>363</v>
      </c>
      <c r="B423">
        <v>69.875</v>
      </c>
      <c r="C423">
        <v>-142.30000000000001</v>
      </c>
      <c r="D423">
        <v>4</v>
      </c>
      <c r="E423">
        <v>10</v>
      </c>
      <c r="F423">
        <v>4</v>
      </c>
      <c r="G423" t="s">
        <v>55</v>
      </c>
      <c r="H423">
        <v>0.7</v>
      </c>
      <c r="I423" t="s">
        <v>364</v>
      </c>
      <c r="J423" s="4">
        <v>38869</v>
      </c>
    </row>
    <row r="424" spans="1:13" x14ac:dyDescent="0.2">
      <c r="J424" s="4"/>
    </row>
    <row r="425" spans="1:13" x14ac:dyDescent="0.2">
      <c r="A425" t="s">
        <v>365</v>
      </c>
      <c r="B425">
        <v>70.5</v>
      </c>
      <c r="C425">
        <v>-149.87700000000001</v>
      </c>
      <c r="D425">
        <v>5</v>
      </c>
      <c r="E425">
        <v>20</v>
      </c>
      <c r="F425">
        <v>5</v>
      </c>
      <c r="G425" t="s">
        <v>55</v>
      </c>
      <c r="H425">
        <v>1.2</v>
      </c>
      <c r="I425" t="s">
        <v>366</v>
      </c>
      <c r="J425" s="4">
        <v>38869</v>
      </c>
    </row>
    <row r="426" spans="1:13" x14ac:dyDescent="0.2">
      <c r="J426" s="4"/>
    </row>
    <row r="427" spans="1:13" x14ac:dyDescent="0.2">
      <c r="A427" t="s">
        <v>367</v>
      </c>
      <c r="B427">
        <v>65.063999999999993</v>
      </c>
      <c r="C427">
        <v>-147.65700000000001</v>
      </c>
      <c r="D427">
        <v>10</v>
      </c>
      <c r="E427">
        <v>10</v>
      </c>
      <c r="F427">
        <v>8</v>
      </c>
      <c r="G427" t="s">
        <v>55</v>
      </c>
      <c r="H427">
        <v>0.94</v>
      </c>
      <c r="I427" t="s">
        <v>368</v>
      </c>
      <c r="J427" s="4">
        <v>38961</v>
      </c>
    </row>
    <row r="428" spans="1:13" x14ac:dyDescent="0.2">
      <c r="J428" s="4"/>
    </row>
    <row r="429" spans="1:13" x14ac:dyDescent="0.2">
      <c r="A429" t="s">
        <v>369</v>
      </c>
      <c r="B429">
        <v>69.841999999999999</v>
      </c>
      <c r="C429">
        <v>-155.97800000000001</v>
      </c>
      <c r="D429">
        <v>0</v>
      </c>
      <c r="E429">
        <v>0</v>
      </c>
      <c r="F429">
        <v>0</v>
      </c>
      <c r="G429" t="s">
        <v>55</v>
      </c>
      <c r="H429">
        <v>0.03</v>
      </c>
      <c r="I429" t="s">
        <v>211</v>
      </c>
      <c r="J429" s="4">
        <v>38869</v>
      </c>
    </row>
    <row r="430" spans="1:13" x14ac:dyDescent="0.2">
      <c r="J430" s="4"/>
    </row>
    <row r="431" spans="1:13" x14ac:dyDescent="0.2">
      <c r="A431" t="s">
        <v>370</v>
      </c>
      <c r="B431">
        <v>63.023000000000003</v>
      </c>
      <c r="C431">
        <v>-145.47999999999999</v>
      </c>
      <c r="D431">
        <v>30</v>
      </c>
      <c r="E431">
        <v>30</v>
      </c>
      <c r="F431">
        <v>43</v>
      </c>
      <c r="G431" t="s">
        <v>96</v>
      </c>
      <c r="H431">
        <v>0.8</v>
      </c>
      <c r="I431" t="s">
        <v>215</v>
      </c>
      <c r="J431" s="4">
        <v>40360</v>
      </c>
      <c r="M431" t="s">
        <v>17</v>
      </c>
    </row>
    <row r="432" spans="1:13" x14ac:dyDescent="0.2">
      <c r="J432" s="4"/>
    </row>
    <row r="433" spans="1:13" x14ac:dyDescent="0.2">
      <c r="A433" t="s">
        <v>371</v>
      </c>
      <c r="B433">
        <v>65.034000000000006</v>
      </c>
      <c r="C433">
        <v>-147.5</v>
      </c>
      <c r="D433">
        <v>11</v>
      </c>
      <c r="E433">
        <v>2</v>
      </c>
      <c r="F433">
        <v>0</v>
      </c>
      <c r="G433" t="s">
        <v>55</v>
      </c>
      <c r="H433">
        <v>0.5</v>
      </c>
      <c r="I433" t="s">
        <v>116</v>
      </c>
      <c r="J433" s="4">
        <v>40360</v>
      </c>
      <c r="M433" t="s">
        <v>69</v>
      </c>
    </row>
    <row r="434" spans="1:13" x14ac:dyDescent="0.2">
      <c r="J434" s="4"/>
    </row>
    <row r="435" spans="1:13" x14ac:dyDescent="0.2">
      <c r="A435" t="s">
        <v>372</v>
      </c>
      <c r="B435">
        <v>64.881399999999999</v>
      </c>
      <c r="C435">
        <v>146.8672</v>
      </c>
      <c r="D435">
        <v>765</v>
      </c>
      <c r="E435">
        <v>623</v>
      </c>
      <c r="F435">
        <v>623</v>
      </c>
      <c r="H435">
        <v>10</v>
      </c>
      <c r="J435" s="4">
        <v>40360</v>
      </c>
      <c r="M435" t="s">
        <v>111</v>
      </c>
    </row>
    <row r="436" spans="1:13" x14ac:dyDescent="0.2">
      <c r="J436" s="4"/>
    </row>
    <row r="437" spans="1:13" x14ac:dyDescent="0.2">
      <c r="A437" t="s">
        <v>374</v>
      </c>
      <c r="B437">
        <v>65.128</v>
      </c>
      <c r="C437">
        <v>-147.47810000000001</v>
      </c>
      <c r="D437">
        <v>1</v>
      </c>
      <c r="E437">
        <v>1</v>
      </c>
      <c r="F437">
        <v>1</v>
      </c>
      <c r="G437" t="s">
        <v>55</v>
      </c>
      <c r="H437">
        <v>0.24</v>
      </c>
      <c r="I437" t="s">
        <v>375</v>
      </c>
      <c r="J437" s="4">
        <v>33208</v>
      </c>
    </row>
    <row r="438" spans="1:13" x14ac:dyDescent="0.2">
      <c r="J438" s="4"/>
    </row>
    <row r="439" spans="1:13" x14ac:dyDescent="0.2">
      <c r="A439" t="s">
        <v>376</v>
      </c>
      <c r="B439">
        <v>65.126800000000003</v>
      </c>
      <c r="C439">
        <v>-147.47370000000001</v>
      </c>
      <c r="D439">
        <v>1</v>
      </c>
      <c r="E439">
        <v>1</v>
      </c>
      <c r="F439">
        <v>1</v>
      </c>
      <c r="G439" t="s">
        <v>55</v>
      </c>
      <c r="H439">
        <v>0.11</v>
      </c>
      <c r="I439" t="s">
        <v>375</v>
      </c>
      <c r="J439" s="4">
        <v>33208</v>
      </c>
    </row>
    <row r="440" spans="1:13" x14ac:dyDescent="0.2">
      <c r="J440" s="4"/>
    </row>
    <row r="441" spans="1:13" x14ac:dyDescent="0.2">
      <c r="A441" t="s">
        <v>377</v>
      </c>
      <c r="B441">
        <v>65.129199999999997</v>
      </c>
      <c r="C441">
        <v>-147.4829</v>
      </c>
      <c r="D441">
        <v>20</v>
      </c>
      <c r="E441">
        <v>20</v>
      </c>
      <c r="F441">
        <v>20</v>
      </c>
      <c r="G441" t="s">
        <v>55</v>
      </c>
      <c r="H441">
        <v>0.2</v>
      </c>
      <c r="I441" t="s">
        <v>378</v>
      </c>
      <c r="J441" s="4">
        <v>33208</v>
      </c>
    </row>
    <row r="442" spans="1:13" x14ac:dyDescent="0.2">
      <c r="J442" s="4"/>
    </row>
    <row r="443" spans="1:13" x14ac:dyDescent="0.2">
      <c r="A443" t="s">
        <v>548</v>
      </c>
      <c r="B443">
        <v>65.128299999999996</v>
      </c>
      <c r="C443">
        <v>-147.48220000000001</v>
      </c>
      <c r="D443">
        <v>0</v>
      </c>
      <c r="E443">
        <v>1</v>
      </c>
      <c r="F443">
        <v>1</v>
      </c>
      <c r="G443" t="s">
        <v>55</v>
      </c>
      <c r="H443">
        <v>0.15</v>
      </c>
      <c r="I443" t="s">
        <v>375</v>
      </c>
      <c r="J443" s="4">
        <v>33208</v>
      </c>
    </row>
    <row r="444" spans="1:13" x14ac:dyDescent="0.2">
      <c r="J444" s="4"/>
    </row>
    <row r="445" spans="1:13" x14ac:dyDescent="0.2">
      <c r="A445" t="s">
        <v>549</v>
      </c>
      <c r="B445">
        <v>65.133200000000002</v>
      </c>
      <c r="C445">
        <v>-147.45140000000001</v>
      </c>
      <c r="D445">
        <v>0</v>
      </c>
      <c r="E445">
        <v>1</v>
      </c>
      <c r="F445">
        <v>1</v>
      </c>
      <c r="G445" t="s">
        <v>55</v>
      </c>
      <c r="H445">
        <v>0.15</v>
      </c>
      <c r="I445" t="s">
        <v>375</v>
      </c>
      <c r="J445" s="4">
        <v>33208</v>
      </c>
    </row>
    <row r="446" spans="1:13" x14ac:dyDescent="0.2">
      <c r="J446" s="4"/>
    </row>
    <row r="447" spans="1:13" x14ac:dyDescent="0.2">
      <c r="A447" t="s">
        <v>550</v>
      </c>
      <c r="B447">
        <v>65.126800000000003</v>
      </c>
      <c r="C447">
        <v>-147.4871</v>
      </c>
      <c r="D447">
        <v>5</v>
      </c>
      <c r="E447">
        <v>5</v>
      </c>
      <c r="F447">
        <v>5</v>
      </c>
      <c r="G447" t="s">
        <v>55</v>
      </c>
      <c r="H447">
        <v>0.2</v>
      </c>
      <c r="I447" t="s">
        <v>375</v>
      </c>
      <c r="J447" s="4">
        <v>33208</v>
      </c>
    </row>
    <row r="448" spans="1:13" x14ac:dyDescent="0.2">
      <c r="J448" s="4"/>
    </row>
    <row r="449" spans="1:10" x14ac:dyDescent="0.2">
      <c r="A449" t="s">
        <v>551</v>
      </c>
      <c r="B449">
        <v>65.116900000000001</v>
      </c>
      <c r="C449">
        <v>-147.46379999999999</v>
      </c>
      <c r="D449">
        <v>5</v>
      </c>
      <c r="E449">
        <v>15</v>
      </c>
      <c r="F449">
        <v>15</v>
      </c>
      <c r="G449" t="s">
        <v>55</v>
      </c>
      <c r="H449">
        <v>0.54</v>
      </c>
      <c r="I449" t="s">
        <v>375</v>
      </c>
      <c r="J449" s="4">
        <v>33208</v>
      </c>
    </row>
    <row r="450" spans="1:10" x14ac:dyDescent="0.2">
      <c r="J450" s="4"/>
    </row>
    <row r="451" spans="1:10" x14ac:dyDescent="0.2">
      <c r="A451" t="s">
        <v>552</v>
      </c>
      <c r="B451">
        <v>65.126999999999995</v>
      </c>
      <c r="C451">
        <v>-147.48769999999999</v>
      </c>
      <c r="D451">
        <v>5</v>
      </c>
      <c r="E451">
        <v>5</v>
      </c>
      <c r="F451">
        <v>5</v>
      </c>
      <c r="G451" t="s">
        <v>55</v>
      </c>
      <c r="H451">
        <v>0.25</v>
      </c>
      <c r="I451" t="s">
        <v>375</v>
      </c>
      <c r="J451" s="4">
        <v>33208</v>
      </c>
    </row>
    <row r="452" spans="1:10" x14ac:dyDescent="0.2">
      <c r="J452" s="4"/>
    </row>
    <row r="453" spans="1:10" x14ac:dyDescent="0.2">
      <c r="A453" t="s">
        <v>553</v>
      </c>
      <c r="B453">
        <v>65.1233</v>
      </c>
      <c r="C453">
        <v>-147.46639999999999</v>
      </c>
      <c r="D453">
        <v>1</v>
      </c>
      <c r="E453">
        <v>1</v>
      </c>
      <c r="F453">
        <v>1</v>
      </c>
      <c r="G453" t="s">
        <v>55</v>
      </c>
      <c r="H453">
        <v>0.4</v>
      </c>
      <c r="I453" t="s">
        <v>375</v>
      </c>
      <c r="J453" s="4">
        <v>33208</v>
      </c>
    </row>
    <row r="454" spans="1:10" x14ac:dyDescent="0.2">
      <c r="J454" s="4"/>
    </row>
    <row r="455" spans="1:10" x14ac:dyDescent="0.2">
      <c r="A455" t="s">
        <v>554</v>
      </c>
      <c r="B455">
        <v>65.130200000000002</v>
      </c>
      <c r="C455">
        <v>-147.483</v>
      </c>
      <c r="D455">
        <v>8</v>
      </c>
      <c r="E455">
        <v>8</v>
      </c>
      <c r="F455">
        <v>8</v>
      </c>
      <c r="G455" t="s">
        <v>55</v>
      </c>
      <c r="H455">
        <v>0.09</v>
      </c>
      <c r="I455" t="s">
        <v>375</v>
      </c>
      <c r="J455" s="4">
        <v>33208</v>
      </c>
    </row>
    <row r="456" spans="1:10" x14ac:dyDescent="0.2">
      <c r="J456" s="4"/>
    </row>
    <row r="457" spans="1:10" x14ac:dyDescent="0.2">
      <c r="A457" t="s">
        <v>555</v>
      </c>
      <c r="B457">
        <v>65.128399999999999</v>
      </c>
      <c r="C457">
        <v>-147.47919999999999</v>
      </c>
      <c r="D457">
        <v>2</v>
      </c>
      <c r="E457">
        <v>2</v>
      </c>
      <c r="F457">
        <v>2</v>
      </c>
      <c r="G457" t="s">
        <v>55</v>
      </c>
      <c r="H457">
        <v>0.25</v>
      </c>
      <c r="I457" t="s">
        <v>375</v>
      </c>
      <c r="J457" s="4">
        <v>33208</v>
      </c>
    </row>
    <row r="458" spans="1:10" x14ac:dyDescent="0.2">
      <c r="J458" s="4"/>
    </row>
    <row r="459" spans="1:10" x14ac:dyDescent="0.2">
      <c r="A459" t="s">
        <v>102</v>
      </c>
      <c r="D459">
        <v>10</v>
      </c>
      <c r="J459" s="4">
        <v>40360</v>
      </c>
    </row>
    <row r="460" spans="1:10" x14ac:dyDescent="0.2">
      <c r="J460" s="4"/>
    </row>
    <row r="461" spans="1:10" x14ac:dyDescent="0.2">
      <c r="A461" t="s">
        <v>103</v>
      </c>
      <c r="D461">
        <v>4</v>
      </c>
      <c r="J461" s="4">
        <v>40360</v>
      </c>
    </row>
    <row r="462" spans="1:10" x14ac:dyDescent="0.2">
      <c r="J462" s="4"/>
    </row>
    <row r="463" spans="1:10" x14ac:dyDescent="0.2">
      <c r="A463" t="s">
        <v>104</v>
      </c>
      <c r="D463">
        <v>5</v>
      </c>
      <c r="J463" s="4">
        <v>40360</v>
      </c>
    </row>
    <row r="464" spans="1:10" x14ac:dyDescent="0.2">
      <c r="J464" s="4"/>
    </row>
    <row r="465" spans="1:13" x14ac:dyDescent="0.2">
      <c r="A465" t="s">
        <v>556</v>
      </c>
      <c r="B465">
        <v>64.188999999999993</v>
      </c>
      <c r="C465">
        <v>-155.54599999999999</v>
      </c>
      <c r="D465">
        <v>10</v>
      </c>
      <c r="E465">
        <v>15</v>
      </c>
      <c r="F465">
        <v>15</v>
      </c>
      <c r="G465" t="s">
        <v>55</v>
      </c>
      <c r="H465">
        <v>0.2</v>
      </c>
      <c r="I465" t="s">
        <v>230</v>
      </c>
      <c r="J465" s="4">
        <v>40360</v>
      </c>
      <c r="M465" t="s">
        <v>183</v>
      </c>
    </row>
    <row r="466" spans="1:13" x14ac:dyDescent="0.2">
      <c r="J466" s="4"/>
    </row>
    <row r="467" spans="1:13" x14ac:dyDescent="0.2">
      <c r="A467" t="s">
        <v>557</v>
      </c>
      <c r="B467">
        <v>64.087999999999994</v>
      </c>
      <c r="C467">
        <v>-155.566</v>
      </c>
      <c r="D467">
        <v>0</v>
      </c>
      <c r="E467">
        <v>0</v>
      </c>
      <c r="F467">
        <v>0</v>
      </c>
      <c r="G467" t="s">
        <v>55</v>
      </c>
      <c r="H467">
        <v>0.5</v>
      </c>
      <c r="I467" t="s">
        <v>230</v>
      </c>
      <c r="J467" s="4">
        <v>32082</v>
      </c>
    </row>
    <row r="468" spans="1:13" x14ac:dyDescent="0.2">
      <c r="F468" t="s">
        <v>60</v>
      </c>
      <c r="J468" s="4"/>
    </row>
    <row r="469" spans="1:13" x14ac:dyDescent="0.2">
      <c r="A469" t="s">
        <v>558</v>
      </c>
      <c r="B469">
        <v>70.254000000000005</v>
      </c>
      <c r="C469">
        <v>-148.697</v>
      </c>
      <c r="D469">
        <v>186</v>
      </c>
      <c r="E469">
        <v>186</v>
      </c>
      <c r="F469">
        <v>215</v>
      </c>
      <c r="G469" t="s">
        <v>222</v>
      </c>
      <c r="H469">
        <v>1.7</v>
      </c>
      <c r="I469" t="s">
        <v>270</v>
      </c>
      <c r="J469" s="4">
        <v>38869</v>
      </c>
    </row>
    <row r="470" spans="1:13" x14ac:dyDescent="0.2">
      <c r="J470" s="4"/>
    </row>
    <row r="471" spans="1:13" x14ac:dyDescent="0.2">
      <c r="A471" t="s">
        <v>390</v>
      </c>
      <c r="B471">
        <v>70.283000000000001</v>
      </c>
      <c r="C471">
        <v>-148.25299999999999</v>
      </c>
      <c r="D471">
        <v>10</v>
      </c>
      <c r="E471">
        <v>10</v>
      </c>
      <c r="F471">
        <v>20</v>
      </c>
      <c r="G471" t="s">
        <v>55</v>
      </c>
      <c r="H471">
        <v>0.5</v>
      </c>
      <c r="I471" t="s">
        <v>270</v>
      </c>
      <c r="J471" s="4">
        <v>31990</v>
      </c>
    </row>
    <row r="472" spans="1:13" x14ac:dyDescent="0.2">
      <c r="J472" s="4"/>
    </row>
    <row r="473" spans="1:13" x14ac:dyDescent="0.2">
      <c r="A473" t="s">
        <v>391</v>
      </c>
      <c r="B473">
        <v>70.311999999999998</v>
      </c>
      <c r="C473">
        <v>-148.30500000000001</v>
      </c>
      <c r="D473">
        <v>10</v>
      </c>
      <c r="E473">
        <v>10</v>
      </c>
      <c r="F473">
        <v>20</v>
      </c>
      <c r="G473" t="s">
        <v>55</v>
      </c>
      <c r="H473">
        <v>1.1000000000000001</v>
      </c>
      <c r="I473" t="s">
        <v>270</v>
      </c>
      <c r="J473" s="4">
        <v>31990</v>
      </c>
    </row>
    <row r="474" spans="1:13" x14ac:dyDescent="0.2">
      <c r="J474" s="4"/>
    </row>
    <row r="475" spans="1:13" x14ac:dyDescent="0.2">
      <c r="A475" t="s">
        <v>392</v>
      </c>
      <c r="B475">
        <v>70.254000000000005</v>
      </c>
      <c r="C475">
        <v>-148.69999999999999</v>
      </c>
      <c r="D475">
        <v>5000</v>
      </c>
      <c r="E475">
        <v>5306</v>
      </c>
      <c r="F475">
        <v>5300</v>
      </c>
      <c r="G475" t="s">
        <v>222</v>
      </c>
      <c r="H475">
        <v>25</v>
      </c>
      <c r="I475" t="s">
        <v>393</v>
      </c>
      <c r="J475" s="4">
        <v>40360</v>
      </c>
      <c r="M475" t="s">
        <v>18</v>
      </c>
    </row>
    <row r="476" spans="1:13" x14ac:dyDescent="0.2">
      <c r="J476" s="4"/>
    </row>
    <row r="477" spans="1:13" x14ac:dyDescent="0.2">
      <c r="A477" t="s">
        <v>394</v>
      </c>
      <c r="B477">
        <v>70.257000000000005</v>
      </c>
      <c r="C477">
        <v>-148.61799999999999</v>
      </c>
      <c r="D477">
        <v>20</v>
      </c>
      <c r="E477">
        <v>20</v>
      </c>
      <c r="F477">
        <v>100</v>
      </c>
      <c r="G477" t="s">
        <v>55</v>
      </c>
      <c r="H477">
        <v>0.5</v>
      </c>
      <c r="I477" t="s">
        <v>395</v>
      </c>
      <c r="J477" s="4">
        <v>38961</v>
      </c>
      <c r="M477" t="s">
        <v>396</v>
      </c>
    </row>
    <row r="478" spans="1:13" x14ac:dyDescent="0.2">
      <c r="J478" s="4"/>
      <c r="M478" t="s">
        <v>397</v>
      </c>
    </row>
    <row r="479" spans="1:13" x14ac:dyDescent="0.2">
      <c r="A479" t="s">
        <v>398</v>
      </c>
      <c r="B479">
        <v>63.423000000000002</v>
      </c>
      <c r="C479">
        <v>-145.76499999999999</v>
      </c>
      <c r="D479">
        <v>20</v>
      </c>
      <c r="E479">
        <v>20</v>
      </c>
      <c r="F479">
        <v>2</v>
      </c>
      <c r="G479" t="s">
        <v>55</v>
      </c>
      <c r="H479">
        <v>0.5</v>
      </c>
      <c r="I479" t="s">
        <v>395</v>
      </c>
      <c r="J479" s="4">
        <v>38961</v>
      </c>
      <c r="M479" t="s">
        <v>399</v>
      </c>
    </row>
    <row r="480" spans="1:13" x14ac:dyDescent="0.2">
      <c r="J480" s="4"/>
    </row>
    <row r="481" spans="1:10" x14ac:dyDescent="0.2">
      <c r="A481" t="s">
        <v>400</v>
      </c>
      <c r="B481">
        <v>69.462000000000003</v>
      </c>
      <c r="C481">
        <v>-148.56</v>
      </c>
      <c r="D481">
        <v>20</v>
      </c>
      <c r="E481">
        <v>20</v>
      </c>
      <c r="F481">
        <v>2</v>
      </c>
      <c r="G481" t="s">
        <v>55</v>
      </c>
      <c r="H481">
        <v>0.5</v>
      </c>
      <c r="I481" t="s">
        <v>395</v>
      </c>
      <c r="J481" s="4">
        <v>38961</v>
      </c>
    </row>
    <row r="482" spans="1:10" x14ac:dyDescent="0.2">
      <c r="J482" s="4"/>
    </row>
    <row r="483" spans="1:10" x14ac:dyDescent="0.2">
      <c r="A483" t="s">
        <v>401</v>
      </c>
      <c r="B483">
        <v>68.844999999999999</v>
      </c>
      <c r="C483">
        <v>-148.834</v>
      </c>
      <c r="D483">
        <v>20</v>
      </c>
      <c r="E483">
        <v>20</v>
      </c>
      <c r="F483">
        <v>100</v>
      </c>
      <c r="G483" t="s">
        <v>55</v>
      </c>
      <c r="H483">
        <v>0.5</v>
      </c>
      <c r="I483" t="s">
        <v>395</v>
      </c>
      <c r="J483" s="4">
        <v>38961</v>
      </c>
    </row>
    <row r="484" spans="1:10" x14ac:dyDescent="0.2">
      <c r="J484" s="4"/>
    </row>
    <row r="485" spans="1:10" x14ac:dyDescent="0.2">
      <c r="A485" t="s">
        <v>402</v>
      </c>
      <c r="B485">
        <v>68.423000000000002</v>
      </c>
      <c r="C485">
        <v>-149.35599999999999</v>
      </c>
      <c r="D485">
        <v>20</v>
      </c>
      <c r="E485">
        <v>20</v>
      </c>
      <c r="F485">
        <v>100</v>
      </c>
      <c r="G485" t="s">
        <v>55</v>
      </c>
      <c r="H485">
        <v>0.5</v>
      </c>
      <c r="I485" t="s">
        <v>395</v>
      </c>
      <c r="J485" s="4">
        <v>38961</v>
      </c>
    </row>
    <row r="486" spans="1:10" x14ac:dyDescent="0.2">
      <c r="J486" s="4"/>
    </row>
    <row r="487" spans="1:10" x14ac:dyDescent="0.2">
      <c r="A487" t="s">
        <v>403</v>
      </c>
      <c r="B487">
        <v>66.805000000000007</v>
      </c>
      <c r="C487">
        <v>-150.73500000000001</v>
      </c>
      <c r="D487">
        <v>20</v>
      </c>
      <c r="E487">
        <v>20</v>
      </c>
      <c r="F487">
        <v>60</v>
      </c>
      <c r="G487" t="s">
        <v>55</v>
      </c>
      <c r="H487">
        <v>0.9</v>
      </c>
      <c r="I487" t="s">
        <v>395</v>
      </c>
      <c r="J487" s="4">
        <v>38961</v>
      </c>
    </row>
    <row r="488" spans="1:10" x14ac:dyDescent="0.2">
      <c r="J488" s="4"/>
    </row>
    <row r="489" spans="1:10" x14ac:dyDescent="0.2">
      <c r="A489" t="s">
        <v>404</v>
      </c>
      <c r="B489">
        <v>65.852999999999994</v>
      </c>
      <c r="C489">
        <v>-149.73599999999999</v>
      </c>
      <c r="D489">
        <v>20</v>
      </c>
      <c r="E489">
        <v>20</v>
      </c>
      <c r="F489">
        <v>10</v>
      </c>
      <c r="G489" t="s">
        <v>55</v>
      </c>
      <c r="H489">
        <v>0.5</v>
      </c>
      <c r="I489" t="s">
        <v>395</v>
      </c>
      <c r="J489" s="4">
        <v>38961</v>
      </c>
    </row>
    <row r="490" spans="1:10" x14ac:dyDescent="0.2">
      <c r="J490" s="4"/>
    </row>
    <row r="491" spans="1:10" x14ac:dyDescent="0.2">
      <c r="A491" t="s">
        <v>405</v>
      </c>
      <c r="B491">
        <v>65.311000000000007</v>
      </c>
      <c r="C491">
        <v>-148.26599999999999</v>
      </c>
      <c r="D491">
        <v>20</v>
      </c>
      <c r="E491">
        <v>20</v>
      </c>
      <c r="F491">
        <v>20</v>
      </c>
      <c r="G491" t="s">
        <v>55</v>
      </c>
      <c r="H491">
        <v>0.5</v>
      </c>
      <c r="I491" t="s">
        <v>395</v>
      </c>
      <c r="J491" s="4">
        <v>38961</v>
      </c>
    </row>
    <row r="492" spans="1:10" x14ac:dyDescent="0.2">
      <c r="J492" s="4"/>
    </row>
    <row r="493" spans="1:10" x14ac:dyDescent="0.2">
      <c r="A493" t="s">
        <v>406</v>
      </c>
      <c r="B493">
        <v>64.540000000000006</v>
      </c>
      <c r="C493">
        <v>-146.81800000000001</v>
      </c>
      <c r="D493">
        <v>20</v>
      </c>
      <c r="E493">
        <v>20</v>
      </c>
      <c r="F493">
        <v>2</v>
      </c>
      <c r="G493" t="s">
        <v>55</v>
      </c>
      <c r="H493">
        <v>0.5</v>
      </c>
      <c r="I493" t="s">
        <v>395</v>
      </c>
      <c r="J493" s="4">
        <v>38961</v>
      </c>
    </row>
    <row r="494" spans="1:10" x14ac:dyDescent="0.2">
      <c r="J494" s="4"/>
    </row>
    <row r="495" spans="1:10" x14ac:dyDescent="0.2">
      <c r="A495" t="s">
        <v>407</v>
      </c>
      <c r="B495">
        <v>63.933999999999997</v>
      </c>
      <c r="C495">
        <v>-145.76300000000001</v>
      </c>
      <c r="D495">
        <v>20</v>
      </c>
      <c r="E495">
        <v>20</v>
      </c>
      <c r="F495">
        <v>40</v>
      </c>
      <c r="G495" t="s">
        <v>55</v>
      </c>
      <c r="H495">
        <v>0.5</v>
      </c>
      <c r="I495" t="s">
        <v>395</v>
      </c>
      <c r="J495" s="4">
        <v>38961</v>
      </c>
    </row>
    <row r="496" spans="1:10" x14ac:dyDescent="0.2">
      <c r="J496" s="4"/>
    </row>
    <row r="497" spans="1:13" s="11" customFormat="1" x14ac:dyDescent="0.2">
      <c r="A497" s="11" t="s">
        <v>408</v>
      </c>
      <c r="B497" s="11">
        <v>65.507999999999996</v>
      </c>
      <c r="C497" s="11">
        <v>-150.15700000000001</v>
      </c>
      <c r="D497" s="11">
        <v>12</v>
      </c>
      <c r="E497" s="11">
        <v>45</v>
      </c>
      <c r="F497" s="11">
        <v>45</v>
      </c>
      <c r="G497" s="11" t="s">
        <v>91</v>
      </c>
      <c r="H497" s="11">
        <v>1</v>
      </c>
      <c r="I497" s="11" t="s">
        <v>409</v>
      </c>
      <c r="J497" s="12">
        <v>40360</v>
      </c>
      <c r="M497" s="11" t="s">
        <v>19</v>
      </c>
    </row>
    <row r="498" spans="1:13" x14ac:dyDescent="0.2">
      <c r="J498" s="4"/>
    </row>
    <row r="499" spans="1:13" x14ac:dyDescent="0.2">
      <c r="A499" t="s">
        <v>410</v>
      </c>
      <c r="B499">
        <v>65.383300000000006</v>
      </c>
      <c r="C499">
        <v>-148.01</v>
      </c>
      <c r="D499">
        <v>0</v>
      </c>
      <c r="E499">
        <v>0</v>
      </c>
      <c r="F499">
        <v>0</v>
      </c>
      <c r="G499" t="s">
        <v>55</v>
      </c>
      <c r="H499">
        <v>0.02</v>
      </c>
      <c r="I499" t="s">
        <v>411</v>
      </c>
      <c r="J499" s="4">
        <v>33208</v>
      </c>
      <c r="M499" t="s">
        <v>59</v>
      </c>
    </row>
    <row r="500" spans="1:13" x14ac:dyDescent="0.2">
      <c r="J500" s="4"/>
    </row>
    <row r="501" spans="1:13" x14ac:dyDescent="0.2">
      <c r="A501" t="s">
        <v>412</v>
      </c>
      <c r="B501">
        <v>65.593299999999999</v>
      </c>
      <c r="C501">
        <v>-146.91999999999999</v>
      </c>
      <c r="D501">
        <v>0</v>
      </c>
      <c r="E501">
        <v>0</v>
      </c>
      <c r="F501">
        <v>0</v>
      </c>
      <c r="G501" t="s">
        <v>55</v>
      </c>
      <c r="H501">
        <v>0.02</v>
      </c>
      <c r="I501" t="s">
        <v>411</v>
      </c>
      <c r="J501" s="4">
        <v>33208</v>
      </c>
      <c r="M501" t="s">
        <v>59</v>
      </c>
    </row>
    <row r="502" spans="1:13" x14ac:dyDescent="0.2">
      <c r="J502" s="4"/>
    </row>
    <row r="503" spans="1:13" x14ac:dyDescent="0.2">
      <c r="A503" t="s">
        <v>413</v>
      </c>
      <c r="B503">
        <v>65.521699999999996</v>
      </c>
      <c r="C503">
        <v>-145.51830000000001</v>
      </c>
      <c r="D503">
        <v>0</v>
      </c>
      <c r="E503">
        <v>0</v>
      </c>
      <c r="F503">
        <v>0</v>
      </c>
      <c r="G503" t="s">
        <v>55</v>
      </c>
      <c r="H503">
        <v>0.02</v>
      </c>
      <c r="I503" t="s">
        <v>411</v>
      </c>
      <c r="J503" s="4">
        <v>33208</v>
      </c>
      <c r="M503" t="s">
        <v>59</v>
      </c>
    </row>
    <row r="504" spans="1:13" x14ac:dyDescent="0.2">
      <c r="J504" s="4"/>
    </row>
    <row r="505" spans="1:13" x14ac:dyDescent="0.2">
      <c r="A505" t="s">
        <v>414</v>
      </c>
      <c r="B505">
        <v>64.471000000000004</v>
      </c>
      <c r="C505">
        <v>-146.94</v>
      </c>
      <c r="D505">
        <v>200</v>
      </c>
      <c r="E505">
        <v>200</v>
      </c>
      <c r="F505">
        <v>200</v>
      </c>
      <c r="G505" t="s">
        <v>222</v>
      </c>
      <c r="H505">
        <v>2</v>
      </c>
      <c r="I505" t="s">
        <v>433</v>
      </c>
      <c r="J505" s="4">
        <v>31990</v>
      </c>
      <c r="M505" t="s">
        <v>415</v>
      </c>
    </row>
    <row r="506" spans="1:13" x14ac:dyDescent="0.2">
      <c r="J506" s="4"/>
      <c r="M506" t="s">
        <v>599</v>
      </c>
    </row>
    <row r="507" spans="1:13" x14ac:dyDescent="0.2">
      <c r="A507" t="s">
        <v>600</v>
      </c>
      <c r="B507">
        <v>64.099999999999994</v>
      </c>
      <c r="C507">
        <v>-145.87799999999999</v>
      </c>
      <c r="D507">
        <v>10</v>
      </c>
      <c r="E507">
        <v>10</v>
      </c>
      <c r="F507">
        <v>10</v>
      </c>
      <c r="G507" t="s">
        <v>55</v>
      </c>
      <c r="H507">
        <v>1.34</v>
      </c>
      <c r="I507" t="s">
        <v>198</v>
      </c>
      <c r="J507" s="4">
        <v>31990</v>
      </c>
    </row>
    <row r="508" spans="1:13" x14ac:dyDescent="0.2">
      <c r="J508" s="4"/>
    </row>
    <row r="509" spans="1:13" x14ac:dyDescent="0.2">
      <c r="A509" t="s">
        <v>601</v>
      </c>
      <c r="B509">
        <v>64.275000000000006</v>
      </c>
      <c r="C509">
        <v>-146.233</v>
      </c>
      <c r="D509">
        <v>25</v>
      </c>
      <c r="E509">
        <v>25</v>
      </c>
      <c r="F509">
        <v>30</v>
      </c>
      <c r="G509" t="s">
        <v>55</v>
      </c>
      <c r="H509">
        <v>0.98</v>
      </c>
      <c r="I509" t="s">
        <v>313</v>
      </c>
      <c r="J509" s="4">
        <v>31990</v>
      </c>
    </row>
    <row r="510" spans="1:13" x14ac:dyDescent="0.2">
      <c r="J510" s="4"/>
    </row>
    <row r="511" spans="1:13" x14ac:dyDescent="0.2">
      <c r="A511" t="s">
        <v>602</v>
      </c>
      <c r="B511">
        <v>64.287999999999997</v>
      </c>
      <c r="C511">
        <v>-146.34200000000001</v>
      </c>
      <c r="D511">
        <v>25</v>
      </c>
      <c r="E511">
        <v>5</v>
      </c>
      <c r="F511">
        <v>5</v>
      </c>
      <c r="G511" t="s">
        <v>55</v>
      </c>
      <c r="H511">
        <v>0.2</v>
      </c>
      <c r="I511" t="s">
        <v>313</v>
      </c>
      <c r="J511" s="4">
        <v>40360</v>
      </c>
      <c r="M511" t="s">
        <v>20</v>
      </c>
    </row>
    <row r="512" spans="1:13" x14ac:dyDescent="0.2">
      <c r="J512" s="4"/>
    </row>
    <row r="513" spans="1:13" x14ac:dyDescent="0.2">
      <c r="A513" t="s">
        <v>603</v>
      </c>
      <c r="B513">
        <v>65.945999999999998</v>
      </c>
      <c r="C513">
        <v>-154.33000000000001</v>
      </c>
      <c r="D513">
        <v>8</v>
      </c>
      <c r="E513">
        <v>10</v>
      </c>
      <c r="F513">
        <v>10</v>
      </c>
      <c r="G513" t="s">
        <v>55</v>
      </c>
      <c r="H513">
        <v>0.15</v>
      </c>
      <c r="I513" t="s">
        <v>604</v>
      </c>
      <c r="J513" s="4">
        <v>40360</v>
      </c>
      <c r="M513" t="s">
        <v>21</v>
      </c>
    </row>
    <row r="514" spans="1:13" x14ac:dyDescent="0.2">
      <c r="J514" s="4"/>
    </row>
    <row r="515" spans="1:13" x14ac:dyDescent="0.2">
      <c r="A515" s="1" t="s">
        <v>605</v>
      </c>
      <c r="B515">
        <v>64.736000000000004</v>
      </c>
      <c r="C515">
        <v>-155.24100000000001</v>
      </c>
      <c r="D515">
        <v>149</v>
      </c>
      <c r="E515">
        <v>165</v>
      </c>
      <c r="F515">
        <v>165</v>
      </c>
      <c r="G515" t="s">
        <v>91</v>
      </c>
      <c r="H515">
        <v>1.2</v>
      </c>
      <c r="I515" t="s">
        <v>606</v>
      </c>
      <c r="J515" s="4">
        <v>40360</v>
      </c>
      <c r="M515" t="s">
        <v>111</v>
      </c>
    </row>
    <row r="516" spans="1:13" x14ac:dyDescent="0.2">
      <c r="J516" s="4"/>
    </row>
    <row r="517" spans="1:13" x14ac:dyDescent="0.2">
      <c r="A517" t="s">
        <v>607</v>
      </c>
      <c r="B517">
        <v>69.349999999999994</v>
      </c>
      <c r="C517">
        <v>-147.68299999999999</v>
      </c>
      <c r="D517">
        <v>10</v>
      </c>
      <c r="E517">
        <v>10</v>
      </c>
      <c r="F517">
        <v>10</v>
      </c>
      <c r="G517" t="s">
        <v>55</v>
      </c>
      <c r="H517">
        <v>0.9</v>
      </c>
      <c r="I517" t="s">
        <v>608</v>
      </c>
      <c r="J517" s="4">
        <v>40118</v>
      </c>
      <c r="M517" t="s">
        <v>609</v>
      </c>
    </row>
    <row r="518" spans="1:13" x14ac:dyDescent="0.2">
      <c r="J518" s="4"/>
    </row>
    <row r="519" spans="1:13" x14ac:dyDescent="0.2">
      <c r="A519" t="s">
        <v>26</v>
      </c>
      <c r="B519">
        <v>64.47</v>
      </c>
      <c r="C519">
        <v>146.917</v>
      </c>
      <c r="D519">
        <v>985</v>
      </c>
      <c r="H519">
        <v>3</v>
      </c>
      <c r="I519" t="s">
        <v>27</v>
      </c>
      <c r="J519" s="4">
        <v>40360</v>
      </c>
      <c r="M519" t="s">
        <v>111</v>
      </c>
    </row>
    <row r="520" spans="1:13" x14ac:dyDescent="0.2">
      <c r="J520" s="4"/>
    </row>
    <row r="521" spans="1:13" x14ac:dyDescent="0.2">
      <c r="A521" t="s">
        <v>610</v>
      </c>
      <c r="B521">
        <v>66.578999999999994</v>
      </c>
      <c r="C521">
        <v>-142.602</v>
      </c>
      <c r="D521">
        <v>0</v>
      </c>
      <c r="E521">
        <v>0</v>
      </c>
      <c r="F521">
        <v>0</v>
      </c>
      <c r="G521" t="s">
        <v>55</v>
      </c>
      <c r="H521">
        <v>0.4</v>
      </c>
      <c r="I521" t="s">
        <v>611</v>
      </c>
      <c r="J521" s="4">
        <v>40118</v>
      </c>
      <c r="M521" t="s">
        <v>644</v>
      </c>
    </row>
    <row r="522" spans="1:13" x14ac:dyDescent="0.2">
      <c r="J522" s="4"/>
    </row>
    <row r="523" spans="1:13" x14ac:dyDescent="0.2">
      <c r="A523" t="s">
        <v>39</v>
      </c>
      <c r="B523">
        <v>65.473299999999995</v>
      </c>
      <c r="C523">
        <v>-147.66900000000001</v>
      </c>
      <c r="D523">
        <v>1</v>
      </c>
      <c r="H523">
        <v>0.1</v>
      </c>
      <c r="I523" t="s">
        <v>40</v>
      </c>
      <c r="J523" s="4">
        <v>40330</v>
      </c>
      <c r="M523" t="s">
        <v>41</v>
      </c>
    </row>
    <row r="524" spans="1:13" x14ac:dyDescent="0.2">
      <c r="J524" s="4"/>
    </row>
    <row r="525" spans="1:13" x14ac:dyDescent="0.2">
      <c r="A525" t="s">
        <v>645</v>
      </c>
      <c r="B525">
        <v>64.260999999999996</v>
      </c>
      <c r="C525">
        <v>-146.1</v>
      </c>
      <c r="D525">
        <v>15</v>
      </c>
      <c r="E525">
        <v>5</v>
      </c>
      <c r="F525">
        <v>5</v>
      </c>
      <c r="G525" t="s">
        <v>55</v>
      </c>
      <c r="H525">
        <v>0.3</v>
      </c>
      <c r="I525" t="s">
        <v>313</v>
      </c>
      <c r="J525" s="4">
        <v>40360</v>
      </c>
      <c r="M525" t="s">
        <v>22</v>
      </c>
    </row>
    <row r="526" spans="1:13" x14ac:dyDescent="0.2">
      <c r="J526" s="4"/>
    </row>
    <row r="527" spans="1:13" x14ac:dyDescent="0.2">
      <c r="A527" t="s">
        <v>646</v>
      </c>
      <c r="B527">
        <v>66.894000000000005</v>
      </c>
      <c r="C527">
        <v>-143.803</v>
      </c>
      <c r="D527">
        <v>2</v>
      </c>
      <c r="E527">
        <v>1</v>
      </c>
      <c r="F527">
        <v>1</v>
      </c>
      <c r="G527" t="s">
        <v>55</v>
      </c>
      <c r="H527">
        <v>0.1</v>
      </c>
      <c r="I527" t="s">
        <v>618</v>
      </c>
      <c r="J527" s="4">
        <v>40360</v>
      </c>
      <c r="M527" t="s">
        <v>23</v>
      </c>
    </row>
    <row r="528" spans="1:13" x14ac:dyDescent="0.2">
      <c r="J528" s="4"/>
    </row>
    <row r="529" spans="1:13" x14ac:dyDescent="0.2">
      <c r="A529" t="s">
        <v>647</v>
      </c>
      <c r="B529">
        <v>66.888000000000005</v>
      </c>
      <c r="C529">
        <v>-157.15</v>
      </c>
      <c r="D529">
        <v>270</v>
      </c>
      <c r="E529">
        <v>267</v>
      </c>
      <c r="F529">
        <v>267</v>
      </c>
      <c r="G529" t="s">
        <v>91</v>
      </c>
      <c r="H529">
        <v>1.5</v>
      </c>
      <c r="I529" t="s">
        <v>648</v>
      </c>
      <c r="J529" s="4">
        <v>40330</v>
      </c>
      <c r="M529" t="s">
        <v>24</v>
      </c>
    </row>
    <row r="530" spans="1:13" x14ac:dyDescent="0.2">
      <c r="J530" s="4"/>
    </row>
    <row r="531" spans="1:13" x14ac:dyDescent="0.2">
      <c r="A531" t="s">
        <v>649</v>
      </c>
      <c r="B531">
        <v>70.087999999999994</v>
      </c>
      <c r="C531">
        <v>-156.84200000000001</v>
      </c>
      <c r="D531">
        <v>2</v>
      </c>
      <c r="E531">
        <v>2</v>
      </c>
      <c r="F531">
        <v>2</v>
      </c>
      <c r="G531" t="s">
        <v>55</v>
      </c>
      <c r="H531">
        <v>0.02</v>
      </c>
      <c r="I531" t="s">
        <v>650</v>
      </c>
      <c r="J531" s="4">
        <v>32082</v>
      </c>
    </row>
    <row r="532" spans="1:13" x14ac:dyDescent="0.2">
      <c r="J532" s="4"/>
    </row>
    <row r="533" spans="1:13" x14ac:dyDescent="0.2">
      <c r="A533" t="s">
        <v>25</v>
      </c>
      <c r="B533">
        <v>62.7</v>
      </c>
      <c r="C533">
        <v>-143.97999999999999</v>
      </c>
      <c r="D533">
        <v>102</v>
      </c>
      <c r="E533">
        <v>49</v>
      </c>
      <c r="F533">
        <v>73</v>
      </c>
      <c r="G533" t="s">
        <v>222</v>
      </c>
      <c r="H533">
        <v>0.5</v>
      </c>
      <c r="I533" t="s">
        <v>652</v>
      </c>
      <c r="J533" s="4">
        <v>40360</v>
      </c>
      <c r="M533" t="s">
        <v>111</v>
      </c>
    </row>
    <row r="534" spans="1:13" x14ac:dyDescent="0.2">
      <c r="J534" s="4"/>
    </row>
    <row r="535" spans="1:13" x14ac:dyDescent="0.2">
      <c r="A535" t="s">
        <v>653</v>
      </c>
      <c r="B535">
        <v>63.171999999999997</v>
      </c>
      <c r="C535">
        <v>-144.87</v>
      </c>
      <c r="D535">
        <v>1</v>
      </c>
      <c r="E535">
        <v>1</v>
      </c>
      <c r="F535">
        <v>1</v>
      </c>
      <c r="G535" t="s">
        <v>55</v>
      </c>
      <c r="H535">
        <v>0.1</v>
      </c>
      <c r="I535" t="s">
        <v>654</v>
      </c>
      <c r="J535" s="4">
        <v>31990</v>
      </c>
    </row>
    <row r="536" spans="1:13" x14ac:dyDescent="0.2">
      <c r="J536" s="4"/>
    </row>
    <row r="537" spans="1:13" x14ac:dyDescent="0.2">
      <c r="A537" t="s">
        <v>620</v>
      </c>
      <c r="B537">
        <v>68.741</v>
      </c>
      <c r="C537">
        <v>-149.06299999999999</v>
      </c>
      <c r="D537">
        <v>1</v>
      </c>
      <c r="E537">
        <v>1</v>
      </c>
      <c r="F537">
        <v>1</v>
      </c>
      <c r="G537" t="s">
        <v>55</v>
      </c>
      <c r="H537">
        <v>0.1</v>
      </c>
      <c r="I537" t="s">
        <v>621</v>
      </c>
      <c r="J537" s="4">
        <v>39022</v>
      </c>
      <c r="M537" t="s">
        <v>59</v>
      </c>
    </row>
    <row r="538" spans="1:13" x14ac:dyDescent="0.2">
      <c r="J538" s="4"/>
    </row>
    <row r="539" spans="1:13" x14ac:dyDescent="0.2">
      <c r="A539" t="s">
        <v>442</v>
      </c>
      <c r="B539">
        <v>65.292000000000002</v>
      </c>
      <c r="C539">
        <v>-146.483</v>
      </c>
      <c r="D539">
        <v>8</v>
      </c>
      <c r="E539">
        <v>8</v>
      </c>
      <c r="F539">
        <v>8</v>
      </c>
      <c r="G539" t="s">
        <v>55</v>
      </c>
      <c r="H539">
        <v>0.3</v>
      </c>
      <c r="I539" t="s">
        <v>443</v>
      </c>
      <c r="J539" s="4">
        <v>40118</v>
      </c>
    </row>
    <row r="540" spans="1:13" x14ac:dyDescent="0.2">
      <c r="J540" s="4"/>
    </row>
    <row r="541" spans="1:13" s="11" customFormat="1" x14ac:dyDescent="0.2">
      <c r="A541" s="11" t="s">
        <v>444</v>
      </c>
      <c r="B541" s="11">
        <v>64.05</v>
      </c>
      <c r="C541" s="11">
        <v>-141.78200000000001</v>
      </c>
      <c r="E541" s="11">
        <v>5</v>
      </c>
      <c r="F541" s="11">
        <v>2</v>
      </c>
      <c r="G541" s="11" t="s">
        <v>55</v>
      </c>
      <c r="H541" s="11">
        <v>0.15</v>
      </c>
      <c r="I541" s="11" t="s">
        <v>344</v>
      </c>
      <c r="J541" s="12">
        <v>31990</v>
      </c>
      <c r="M541" s="11" t="s">
        <v>176</v>
      </c>
    </row>
    <row r="542" spans="1:13" x14ac:dyDescent="0.2">
      <c r="J542" s="4"/>
    </row>
    <row r="543" spans="1:13" x14ac:dyDescent="0.2">
      <c r="A543" t="s">
        <v>445</v>
      </c>
      <c r="B543">
        <v>69.555000000000007</v>
      </c>
      <c r="C543">
        <v>-153.28</v>
      </c>
      <c r="D543">
        <v>0</v>
      </c>
      <c r="E543">
        <v>0</v>
      </c>
      <c r="F543">
        <v>0</v>
      </c>
      <c r="G543" t="s">
        <v>55</v>
      </c>
      <c r="H543">
        <v>0.03</v>
      </c>
      <c r="I543" t="s">
        <v>211</v>
      </c>
      <c r="J543" s="4">
        <v>32082</v>
      </c>
    </row>
    <row r="544" spans="1:13" x14ac:dyDescent="0.2">
      <c r="J544" s="4"/>
    </row>
    <row r="545" spans="1:13" x14ac:dyDescent="0.2">
      <c r="A545" t="s">
        <v>446</v>
      </c>
      <c r="B545">
        <v>64.271000000000001</v>
      </c>
      <c r="C545">
        <v>-141.28299999999999</v>
      </c>
      <c r="D545">
        <v>96</v>
      </c>
      <c r="E545">
        <v>96</v>
      </c>
      <c r="F545">
        <v>116</v>
      </c>
      <c r="G545" t="s">
        <v>222</v>
      </c>
      <c r="H545">
        <v>0.1</v>
      </c>
      <c r="I545" t="s">
        <v>468</v>
      </c>
      <c r="J545" s="4">
        <v>31990</v>
      </c>
    </row>
    <row r="546" spans="1:13" x14ac:dyDescent="0.2">
      <c r="J546" s="4"/>
    </row>
    <row r="547" spans="1:13" x14ac:dyDescent="0.2">
      <c r="A547" t="s">
        <v>447</v>
      </c>
      <c r="B547">
        <v>66.007999999999996</v>
      </c>
      <c r="C547">
        <v>-149.09299999999999</v>
      </c>
      <c r="D547">
        <v>64</v>
      </c>
      <c r="E547">
        <v>87</v>
      </c>
      <c r="F547">
        <v>87</v>
      </c>
      <c r="G547" t="s">
        <v>91</v>
      </c>
      <c r="H547">
        <v>0.5</v>
      </c>
      <c r="I547" t="s">
        <v>448</v>
      </c>
      <c r="J547" s="4">
        <v>40360</v>
      </c>
      <c r="M547" t="s">
        <v>111</v>
      </c>
    </row>
    <row r="548" spans="1:13" x14ac:dyDescent="0.2">
      <c r="J548" s="4"/>
    </row>
    <row r="549" spans="1:13" x14ac:dyDescent="0.2">
      <c r="A549" t="s">
        <v>450</v>
      </c>
      <c r="B549">
        <v>70.283000000000001</v>
      </c>
      <c r="C549">
        <v>-148.25299999999999</v>
      </c>
      <c r="D549">
        <v>10</v>
      </c>
      <c r="E549">
        <v>10</v>
      </c>
      <c r="F549">
        <v>10</v>
      </c>
      <c r="G549" t="s">
        <v>55</v>
      </c>
      <c r="H549">
        <v>0.5</v>
      </c>
      <c r="J549" s="4">
        <v>32905</v>
      </c>
    </row>
    <row r="550" spans="1:13" x14ac:dyDescent="0.2">
      <c r="J550" s="4"/>
    </row>
    <row r="551" spans="1:13" x14ac:dyDescent="0.2">
      <c r="A551" t="s">
        <v>451</v>
      </c>
      <c r="B551">
        <v>70.403000000000006</v>
      </c>
      <c r="C551">
        <v>-148.67500000000001</v>
      </c>
      <c r="D551">
        <v>1</v>
      </c>
      <c r="E551">
        <v>1</v>
      </c>
      <c r="F551">
        <v>1</v>
      </c>
      <c r="G551" t="s">
        <v>55</v>
      </c>
      <c r="H551">
        <v>0.5</v>
      </c>
      <c r="I551" t="s">
        <v>270</v>
      </c>
      <c r="J551" s="4">
        <v>31990</v>
      </c>
    </row>
    <row r="552" spans="1:13" x14ac:dyDescent="0.2">
      <c r="J552" s="4"/>
    </row>
    <row r="553" spans="1:13" x14ac:dyDescent="0.2">
      <c r="A553" t="s">
        <v>452</v>
      </c>
      <c r="B553">
        <v>64.188999999999993</v>
      </c>
      <c r="C553">
        <v>-155.46299999999999</v>
      </c>
      <c r="D553">
        <v>10</v>
      </c>
      <c r="E553">
        <v>10</v>
      </c>
      <c r="F553">
        <v>10</v>
      </c>
      <c r="G553" t="s">
        <v>55</v>
      </c>
      <c r="H553">
        <v>0.15</v>
      </c>
      <c r="I553" t="s">
        <v>453</v>
      </c>
      <c r="J553" s="4">
        <v>32082</v>
      </c>
    </row>
    <row r="554" spans="1:13" x14ac:dyDescent="0.2">
      <c r="J554" s="4"/>
    </row>
    <row r="555" spans="1:13" x14ac:dyDescent="0.2">
      <c r="A555" t="s">
        <v>454</v>
      </c>
      <c r="B555">
        <v>63.148000000000003</v>
      </c>
      <c r="C555">
        <v>-145.54300000000001</v>
      </c>
      <c r="D555">
        <v>50</v>
      </c>
      <c r="E555">
        <v>50</v>
      </c>
      <c r="F555">
        <v>50</v>
      </c>
      <c r="G555" t="s">
        <v>222</v>
      </c>
      <c r="H555">
        <v>2</v>
      </c>
      <c r="I555" t="s">
        <v>455</v>
      </c>
      <c r="J555" s="4">
        <v>40118</v>
      </c>
    </row>
    <row r="556" spans="1:13" x14ac:dyDescent="0.2">
      <c r="J556" s="4"/>
    </row>
    <row r="557" spans="1:13" x14ac:dyDescent="0.2">
      <c r="A557" t="s">
        <v>456</v>
      </c>
      <c r="B557">
        <v>70.808000000000007</v>
      </c>
      <c r="C557">
        <v>-158.22999999999999</v>
      </c>
      <c r="D557">
        <v>10</v>
      </c>
      <c r="E557">
        <v>10</v>
      </c>
      <c r="F557">
        <v>10</v>
      </c>
      <c r="G557" t="s">
        <v>55</v>
      </c>
      <c r="H557">
        <v>0.35</v>
      </c>
      <c r="I557" t="s">
        <v>457</v>
      </c>
      <c r="J557" s="4">
        <v>40360</v>
      </c>
      <c r="M557" t="s">
        <v>183</v>
      </c>
    </row>
    <row r="558" spans="1:13" x14ac:dyDescent="0.2">
      <c r="J558" s="4"/>
    </row>
    <row r="559" spans="1:13" x14ac:dyDescent="0.2">
      <c r="A559" t="s">
        <v>458</v>
      </c>
      <c r="B559">
        <v>63.378</v>
      </c>
      <c r="C559">
        <v>-143.333</v>
      </c>
      <c r="D559">
        <v>203</v>
      </c>
      <c r="E559">
        <v>140</v>
      </c>
      <c r="F559">
        <v>140</v>
      </c>
      <c r="G559" t="s">
        <v>91</v>
      </c>
      <c r="H559">
        <v>1.6</v>
      </c>
      <c r="I559" t="s">
        <v>220</v>
      </c>
      <c r="J559" s="4">
        <v>40360</v>
      </c>
      <c r="M559" t="s">
        <v>111</v>
      </c>
    </row>
    <row r="560" spans="1:13" x14ac:dyDescent="0.2">
      <c r="J560" s="4"/>
    </row>
    <row r="561" spans="1:13" x14ac:dyDescent="0.2">
      <c r="A561" t="s">
        <v>460</v>
      </c>
      <c r="B561">
        <v>65.171999999999997</v>
      </c>
      <c r="C561">
        <v>-152.084</v>
      </c>
      <c r="D561">
        <v>251</v>
      </c>
      <c r="E561">
        <v>268</v>
      </c>
      <c r="F561">
        <v>268</v>
      </c>
      <c r="G561" t="s">
        <v>91</v>
      </c>
      <c r="H561">
        <v>1.8</v>
      </c>
      <c r="I561" t="s">
        <v>461</v>
      </c>
      <c r="J561" s="4">
        <v>40360</v>
      </c>
      <c r="M561" t="s">
        <v>111</v>
      </c>
    </row>
    <row r="562" spans="1:13" x14ac:dyDescent="0.2">
      <c r="J562" s="4"/>
    </row>
    <row r="563" spans="1:13" x14ac:dyDescent="0.2">
      <c r="A563" t="s">
        <v>462</v>
      </c>
      <c r="B563">
        <v>65.328999999999994</v>
      </c>
      <c r="C563">
        <v>-148.30799999999999</v>
      </c>
      <c r="D563">
        <v>10</v>
      </c>
      <c r="E563">
        <v>10</v>
      </c>
      <c r="F563">
        <v>15</v>
      </c>
      <c r="G563" t="s">
        <v>55</v>
      </c>
      <c r="H563">
        <v>0.2</v>
      </c>
      <c r="I563" t="s">
        <v>691</v>
      </c>
      <c r="J563" s="4">
        <v>31990</v>
      </c>
    </row>
    <row r="564" spans="1:13" x14ac:dyDescent="0.2">
      <c r="J564" s="4"/>
    </row>
    <row r="565" spans="1:13" x14ac:dyDescent="0.2">
      <c r="A565" t="s">
        <v>463</v>
      </c>
      <c r="B565">
        <v>65.147300000000001</v>
      </c>
      <c r="C565">
        <v>-147.39660000000001</v>
      </c>
      <c r="D565">
        <v>2</v>
      </c>
      <c r="E565">
        <v>1</v>
      </c>
      <c r="F565">
        <v>1</v>
      </c>
      <c r="H565">
        <v>0.1</v>
      </c>
      <c r="I565" t="s">
        <v>691</v>
      </c>
      <c r="J565" s="4">
        <v>38991</v>
      </c>
      <c r="M565" t="s">
        <v>697</v>
      </c>
    </row>
    <row r="566" spans="1:13" x14ac:dyDescent="0.2">
      <c r="J566" s="4"/>
    </row>
    <row r="567" spans="1:13" x14ac:dyDescent="0.2">
      <c r="A567" t="s">
        <v>531</v>
      </c>
      <c r="B567">
        <v>65.146299999999997</v>
      </c>
      <c r="C567">
        <v>38.385100000000001</v>
      </c>
      <c r="D567">
        <v>2</v>
      </c>
      <c r="E567">
        <v>1</v>
      </c>
      <c r="F567">
        <v>1</v>
      </c>
      <c r="H567">
        <v>0.1</v>
      </c>
      <c r="I567" t="s">
        <v>691</v>
      </c>
      <c r="J567" s="4">
        <v>38991</v>
      </c>
      <c r="M567" t="s">
        <v>532</v>
      </c>
    </row>
    <row r="568" spans="1:13" x14ac:dyDescent="0.2">
      <c r="J568" s="4"/>
    </row>
    <row r="569" spans="1:13" x14ac:dyDescent="0.2">
      <c r="A569" t="s">
        <v>533</v>
      </c>
      <c r="B569">
        <v>63.313000000000002</v>
      </c>
      <c r="C569">
        <v>-142.6</v>
      </c>
      <c r="D569">
        <v>72</v>
      </c>
      <c r="E569">
        <v>27</v>
      </c>
      <c r="F569">
        <v>27</v>
      </c>
      <c r="G569" t="s">
        <v>222</v>
      </c>
      <c r="H569">
        <v>0.2</v>
      </c>
      <c r="I569" t="s">
        <v>218</v>
      </c>
      <c r="J569" s="4">
        <v>40360</v>
      </c>
      <c r="M569" t="s">
        <v>111</v>
      </c>
    </row>
    <row r="570" spans="1:13" x14ac:dyDescent="0.2">
      <c r="J570" s="4"/>
    </row>
    <row r="571" spans="1:13" x14ac:dyDescent="0.2">
      <c r="A571" t="s">
        <v>534</v>
      </c>
      <c r="B571">
        <v>63.134</v>
      </c>
      <c r="C571">
        <v>-142.52000000000001</v>
      </c>
      <c r="D571">
        <v>97</v>
      </c>
      <c r="E571">
        <v>117</v>
      </c>
      <c r="F571">
        <v>117</v>
      </c>
      <c r="G571" t="s">
        <v>222</v>
      </c>
      <c r="H571">
        <v>0.6</v>
      </c>
      <c r="I571" t="s">
        <v>535</v>
      </c>
      <c r="J571" s="4">
        <v>40360</v>
      </c>
      <c r="M571" t="s">
        <v>111</v>
      </c>
    </row>
    <row r="572" spans="1:13" x14ac:dyDescent="0.2">
      <c r="J572" s="4"/>
    </row>
    <row r="573" spans="1:13" x14ac:dyDescent="0.2">
      <c r="A573" t="s">
        <v>537</v>
      </c>
      <c r="B573">
        <v>65.183999999999997</v>
      </c>
      <c r="C573">
        <v>-145.88999999999999</v>
      </c>
      <c r="D573">
        <v>5</v>
      </c>
      <c r="E573">
        <v>5</v>
      </c>
      <c r="F573">
        <v>5</v>
      </c>
      <c r="G573" t="s">
        <v>55</v>
      </c>
      <c r="H573">
        <v>0.25</v>
      </c>
      <c r="I573" t="s">
        <v>198</v>
      </c>
      <c r="J573" s="4">
        <v>31990</v>
      </c>
    </row>
    <row r="574" spans="1:13" x14ac:dyDescent="0.2">
      <c r="J574" s="4"/>
    </row>
    <row r="575" spans="1:13" x14ac:dyDescent="0.2">
      <c r="A575" t="s">
        <v>538</v>
      </c>
      <c r="B575">
        <v>69.418999999999997</v>
      </c>
      <c r="C575">
        <v>-154.505</v>
      </c>
      <c r="D575">
        <v>0</v>
      </c>
      <c r="E575">
        <v>0</v>
      </c>
      <c r="F575">
        <v>0</v>
      </c>
      <c r="G575" t="s">
        <v>55</v>
      </c>
      <c r="H575">
        <v>0.03</v>
      </c>
      <c r="I575" t="s">
        <v>211</v>
      </c>
      <c r="J575" s="4">
        <v>32082</v>
      </c>
    </row>
    <row r="576" spans="1:13" x14ac:dyDescent="0.2">
      <c r="J576" s="4"/>
    </row>
    <row r="577" spans="1:13" x14ac:dyDescent="0.2">
      <c r="A577" t="s">
        <v>539</v>
      </c>
      <c r="B577">
        <v>63.337000000000003</v>
      </c>
      <c r="C577">
        <v>-142.98699999999999</v>
      </c>
      <c r="D577">
        <v>1429</v>
      </c>
      <c r="E577">
        <v>1393</v>
      </c>
      <c r="F577">
        <v>1500</v>
      </c>
      <c r="G577" t="s">
        <v>91</v>
      </c>
      <c r="H577">
        <v>1.3</v>
      </c>
      <c r="I577" t="s">
        <v>218</v>
      </c>
      <c r="J577" s="4">
        <v>40360</v>
      </c>
      <c r="M577" t="s">
        <v>111</v>
      </c>
    </row>
    <row r="578" spans="1:13" x14ac:dyDescent="0.2">
      <c r="J578" s="4"/>
    </row>
    <row r="579" spans="1:13" x14ac:dyDescent="0.2">
      <c r="A579" t="s">
        <v>477</v>
      </c>
      <c r="B579">
        <v>64.388999999999996</v>
      </c>
      <c r="C579">
        <v>-155.28399999999999</v>
      </c>
      <c r="D579">
        <v>5</v>
      </c>
      <c r="E579">
        <v>5</v>
      </c>
      <c r="F579">
        <v>6</v>
      </c>
      <c r="G579" t="s">
        <v>55</v>
      </c>
      <c r="H579">
        <v>0.1</v>
      </c>
      <c r="I579" t="s">
        <v>476</v>
      </c>
      <c r="J579" s="4">
        <v>32082</v>
      </c>
    </row>
    <row r="580" spans="1:13" x14ac:dyDescent="0.2">
      <c r="J580" s="4"/>
    </row>
    <row r="581" spans="1:13" x14ac:dyDescent="0.2">
      <c r="A581" t="s">
        <v>478</v>
      </c>
      <c r="B581">
        <v>64.393000000000001</v>
      </c>
      <c r="C581">
        <v>-155.30099999999999</v>
      </c>
      <c r="D581">
        <v>0</v>
      </c>
      <c r="E581">
        <v>0</v>
      </c>
      <c r="F581">
        <v>0</v>
      </c>
      <c r="G581" t="s">
        <v>55</v>
      </c>
      <c r="H581">
        <v>0.3</v>
      </c>
      <c r="I581" t="s">
        <v>476</v>
      </c>
      <c r="J581" s="4">
        <v>32082</v>
      </c>
    </row>
    <row r="582" spans="1:13" x14ac:dyDescent="0.2">
      <c r="J582" s="4"/>
    </row>
    <row r="583" spans="1:13" x14ac:dyDescent="0.2">
      <c r="A583" t="s">
        <v>479</v>
      </c>
      <c r="B583">
        <v>67.096000000000004</v>
      </c>
      <c r="C583">
        <v>-150.488</v>
      </c>
      <c r="D583">
        <v>1</v>
      </c>
      <c r="E583">
        <v>1</v>
      </c>
      <c r="F583">
        <v>0</v>
      </c>
      <c r="G583" t="s">
        <v>96</v>
      </c>
      <c r="H583">
        <v>0.5</v>
      </c>
      <c r="I583" t="s">
        <v>208</v>
      </c>
      <c r="J583" s="4">
        <v>32478</v>
      </c>
    </row>
    <row r="584" spans="1:13" x14ac:dyDescent="0.2">
      <c r="J584" s="4"/>
    </row>
    <row r="585" spans="1:13" x14ac:dyDescent="0.2">
      <c r="A585" t="s">
        <v>480</v>
      </c>
      <c r="B585">
        <v>63.417000000000002</v>
      </c>
      <c r="C585">
        <v>-145.74799999999999</v>
      </c>
      <c r="D585">
        <v>10</v>
      </c>
      <c r="E585">
        <v>10</v>
      </c>
      <c r="F585">
        <v>8</v>
      </c>
      <c r="G585" t="s">
        <v>55</v>
      </c>
      <c r="H585">
        <v>0.1</v>
      </c>
      <c r="I585" t="s">
        <v>481</v>
      </c>
      <c r="J585" s="4">
        <v>31990</v>
      </c>
    </row>
    <row r="586" spans="1:13" x14ac:dyDescent="0.2">
      <c r="J586" s="4"/>
    </row>
    <row r="587" spans="1:13" x14ac:dyDescent="0.2">
      <c r="A587" t="s">
        <v>482</v>
      </c>
      <c r="B587">
        <v>66.036000000000001</v>
      </c>
      <c r="C587">
        <v>-144.29300000000001</v>
      </c>
      <c r="D587">
        <v>1</v>
      </c>
      <c r="E587">
        <v>1</v>
      </c>
      <c r="F587">
        <v>1</v>
      </c>
      <c r="G587" t="s">
        <v>55</v>
      </c>
      <c r="H587">
        <v>0.1</v>
      </c>
      <c r="I587" t="s">
        <v>483</v>
      </c>
      <c r="J587" s="4">
        <v>31990</v>
      </c>
    </row>
    <row r="588" spans="1:13" x14ac:dyDescent="0.2">
      <c r="J588" s="4"/>
    </row>
    <row r="589" spans="1:13" x14ac:dyDescent="0.2">
      <c r="A589" t="s">
        <v>484</v>
      </c>
      <c r="B589">
        <v>65.483999999999995</v>
      </c>
      <c r="C589">
        <v>-144.88800000000001</v>
      </c>
      <c r="D589">
        <v>5</v>
      </c>
      <c r="E589">
        <v>5</v>
      </c>
      <c r="F589">
        <v>5</v>
      </c>
      <c r="G589" t="s">
        <v>55</v>
      </c>
      <c r="H589">
        <v>0.5</v>
      </c>
      <c r="I589" t="s">
        <v>342</v>
      </c>
      <c r="J589" s="4">
        <v>40118</v>
      </c>
      <c r="M589" t="s">
        <v>485</v>
      </c>
    </row>
    <row r="590" spans="1:13" x14ac:dyDescent="0.2">
      <c r="J590" s="4"/>
    </row>
    <row r="591" spans="1:13" x14ac:dyDescent="0.2">
      <c r="A591" t="s">
        <v>486</v>
      </c>
      <c r="B591">
        <v>64.870500000000007</v>
      </c>
      <c r="C591">
        <v>147.03360000000001</v>
      </c>
      <c r="D591">
        <v>663</v>
      </c>
      <c r="E591">
        <v>0</v>
      </c>
      <c r="F591">
        <v>482</v>
      </c>
      <c r="G591" t="s">
        <v>55</v>
      </c>
      <c r="H591">
        <v>6</v>
      </c>
      <c r="I591" t="s">
        <v>487</v>
      </c>
      <c r="J591" s="4">
        <v>40360</v>
      </c>
      <c r="M591" t="s">
        <v>187</v>
      </c>
    </row>
    <row r="592" spans="1:13" x14ac:dyDescent="0.2">
      <c r="J592" s="4"/>
    </row>
    <row r="593" spans="1:13" x14ac:dyDescent="0.2">
      <c r="A593" t="s">
        <v>489</v>
      </c>
      <c r="B593">
        <v>69.367999999999995</v>
      </c>
      <c r="C593">
        <v>-152.13</v>
      </c>
      <c r="D593">
        <v>5</v>
      </c>
      <c r="E593">
        <v>5</v>
      </c>
      <c r="F593">
        <v>5</v>
      </c>
      <c r="G593" t="s">
        <v>55</v>
      </c>
      <c r="H593">
        <v>1.1000000000000001</v>
      </c>
      <c r="I593" t="s">
        <v>490</v>
      </c>
      <c r="J593" s="4">
        <v>40360</v>
      </c>
      <c r="M593" t="s">
        <v>28</v>
      </c>
    </row>
    <row r="594" spans="1:13" x14ac:dyDescent="0.2">
      <c r="J594" s="4"/>
    </row>
    <row r="595" spans="1:13" x14ac:dyDescent="0.2">
      <c r="A595" t="s">
        <v>491</v>
      </c>
      <c r="B595">
        <v>65.926000000000002</v>
      </c>
      <c r="C595">
        <v>-153.102</v>
      </c>
      <c r="D595">
        <v>40</v>
      </c>
      <c r="E595">
        <v>40</v>
      </c>
      <c r="F595">
        <v>22</v>
      </c>
      <c r="G595" t="s">
        <v>55</v>
      </c>
      <c r="H595">
        <v>0.75</v>
      </c>
      <c r="I595" t="s">
        <v>492</v>
      </c>
      <c r="J595" s="4">
        <v>32082</v>
      </c>
    </row>
    <row r="596" spans="1:13" x14ac:dyDescent="0.2">
      <c r="J596" s="4"/>
    </row>
    <row r="597" spans="1:13" x14ac:dyDescent="0.2">
      <c r="A597" t="s">
        <v>493</v>
      </c>
      <c r="B597">
        <v>65.031999999999996</v>
      </c>
      <c r="C597">
        <v>-145.428</v>
      </c>
      <c r="D597">
        <v>10</v>
      </c>
      <c r="E597">
        <v>10</v>
      </c>
      <c r="F597">
        <v>10</v>
      </c>
      <c r="G597" t="s">
        <v>55</v>
      </c>
      <c r="H597">
        <v>0.3</v>
      </c>
      <c r="I597" t="s">
        <v>494</v>
      </c>
      <c r="J597" s="4">
        <v>31778</v>
      </c>
    </row>
    <row r="598" spans="1:13" x14ac:dyDescent="0.2">
      <c r="J598" s="4"/>
    </row>
    <row r="599" spans="1:13" x14ac:dyDescent="0.2">
      <c r="A599" t="s">
        <v>495</v>
      </c>
      <c r="B599">
        <v>67.022999999999996</v>
      </c>
      <c r="C599">
        <v>-146.41200000000001</v>
      </c>
      <c r="D599">
        <v>185</v>
      </c>
      <c r="E599">
        <v>176</v>
      </c>
      <c r="F599">
        <v>202</v>
      </c>
      <c r="G599" t="s">
        <v>91</v>
      </c>
      <c r="H599">
        <v>2</v>
      </c>
      <c r="I599" t="s">
        <v>496</v>
      </c>
      <c r="J599" s="4">
        <v>40360</v>
      </c>
      <c r="M599" t="s">
        <v>111</v>
      </c>
    </row>
    <row r="600" spans="1:13" x14ac:dyDescent="0.2">
      <c r="J600" s="4"/>
    </row>
    <row r="601" spans="1:13" x14ac:dyDescent="0.2">
      <c r="A601" t="s">
        <v>498</v>
      </c>
      <c r="B601">
        <v>64.078000000000003</v>
      </c>
      <c r="C601">
        <v>-141.64500000000001</v>
      </c>
      <c r="D601">
        <v>2</v>
      </c>
      <c r="E601">
        <v>2</v>
      </c>
      <c r="F601">
        <v>2</v>
      </c>
      <c r="G601" t="s">
        <v>55</v>
      </c>
      <c r="H601">
        <v>0.5</v>
      </c>
      <c r="I601" t="s">
        <v>344</v>
      </c>
      <c r="J601" s="4">
        <v>32021</v>
      </c>
    </row>
    <row r="602" spans="1:13" x14ac:dyDescent="0.2">
      <c r="J602" s="4"/>
    </row>
    <row r="603" spans="1:13" x14ac:dyDescent="0.2">
      <c r="A603" t="s">
        <v>499</v>
      </c>
      <c r="B603">
        <v>65.168599999999998</v>
      </c>
      <c r="C603">
        <v>-147.2885</v>
      </c>
      <c r="D603">
        <v>3</v>
      </c>
      <c r="E603">
        <v>3</v>
      </c>
      <c r="F603">
        <v>3</v>
      </c>
      <c r="G603" t="s">
        <v>55</v>
      </c>
      <c r="H603">
        <v>0.5</v>
      </c>
      <c r="I603" t="s">
        <v>500</v>
      </c>
      <c r="J603" s="4">
        <v>39022</v>
      </c>
      <c r="M603" t="s">
        <v>501</v>
      </c>
    </row>
    <row r="604" spans="1:13" x14ac:dyDescent="0.2">
      <c r="J604" s="4"/>
    </row>
    <row r="605" spans="1:13" x14ac:dyDescent="0.2">
      <c r="A605" t="s">
        <v>502</v>
      </c>
      <c r="B605">
        <v>66.465999999999994</v>
      </c>
      <c r="C605">
        <v>-146.90199999999999</v>
      </c>
      <c r="D605">
        <v>5</v>
      </c>
      <c r="E605">
        <v>5</v>
      </c>
      <c r="F605">
        <v>8</v>
      </c>
      <c r="G605" t="s">
        <v>55</v>
      </c>
      <c r="H605">
        <v>0.2</v>
      </c>
      <c r="I605" t="s">
        <v>503</v>
      </c>
      <c r="J605" s="4">
        <v>40118</v>
      </c>
      <c r="M605" t="s">
        <v>504</v>
      </c>
    </row>
    <row r="606" spans="1:13" x14ac:dyDescent="0.2">
      <c r="J606" s="4"/>
    </row>
    <row r="607" spans="1:13" x14ac:dyDescent="0.2">
      <c r="A607" t="s">
        <v>505</v>
      </c>
      <c r="B607">
        <v>67.423000000000002</v>
      </c>
      <c r="C607">
        <v>-150.114</v>
      </c>
      <c r="D607">
        <v>16</v>
      </c>
      <c r="E607">
        <v>21</v>
      </c>
      <c r="F607">
        <v>21</v>
      </c>
      <c r="G607" t="s">
        <v>91</v>
      </c>
      <c r="H607">
        <v>1</v>
      </c>
      <c r="I607" t="s">
        <v>527</v>
      </c>
      <c r="J607" s="4">
        <v>40360</v>
      </c>
      <c r="M607" t="s">
        <v>111</v>
      </c>
    </row>
    <row r="608" spans="1:13" x14ac:dyDescent="0.2">
      <c r="J608" s="4"/>
    </row>
    <row r="609" spans="1:13" x14ac:dyDescent="0.2">
      <c r="A609" t="s">
        <v>672</v>
      </c>
      <c r="B609">
        <v>69.400000000000006</v>
      </c>
      <c r="C609">
        <v>-153.49100000000001</v>
      </c>
      <c r="D609">
        <v>0</v>
      </c>
      <c r="E609">
        <v>0</v>
      </c>
      <c r="F609">
        <v>0</v>
      </c>
      <c r="G609" t="s">
        <v>55</v>
      </c>
      <c r="H609">
        <v>0.03</v>
      </c>
      <c r="I609" t="s">
        <v>211</v>
      </c>
      <c r="J609" s="4">
        <v>32082</v>
      </c>
    </row>
    <row r="610" spans="1:13" x14ac:dyDescent="0.2">
      <c r="J610" s="4"/>
    </row>
    <row r="611" spans="1:13" x14ac:dyDescent="0.2">
      <c r="A611" t="s">
        <v>673</v>
      </c>
      <c r="B611">
        <v>65.293999999999997</v>
      </c>
      <c r="C611">
        <v>-143.41200000000001</v>
      </c>
      <c r="D611">
        <v>5</v>
      </c>
      <c r="E611">
        <v>5</v>
      </c>
      <c r="F611">
        <v>5</v>
      </c>
      <c r="G611" t="s">
        <v>222</v>
      </c>
      <c r="H611">
        <v>0.4</v>
      </c>
      <c r="I611" t="s">
        <v>525</v>
      </c>
      <c r="J611" s="4">
        <v>40360</v>
      </c>
      <c r="M611" t="s">
        <v>29</v>
      </c>
    </row>
    <row r="612" spans="1:13" x14ac:dyDescent="0.2">
      <c r="J612" s="4"/>
    </row>
    <row r="613" spans="1:13" x14ac:dyDescent="0.2">
      <c r="A613" t="s">
        <v>674</v>
      </c>
      <c r="B613">
        <v>64.822000000000003</v>
      </c>
      <c r="C613">
        <v>-157.35400000000001</v>
      </c>
      <c r="D613">
        <v>10</v>
      </c>
      <c r="E613">
        <v>10</v>
      </c>
      <c r="F613">
        <v>10</v>
      </c>
      <c r="G613" t="s">
        <v>55</v>
      </c>
      <c r="H613">
        <v>0.1</v>
      </c>
      <c r="I613" t="s">
        <v>675</v>
      </c>
      <c r="J613" s="4">
        <v>32082</v>
      </c>
    </row>
    <row r="614" spans="1:13" x14ac:dyDescent="0.2">
      <c r="J614" s="4"/>
    </row>
    <row r="615" spans="1:13" x14ac:dyDescent="0.2">
      <c r="A615" t="s">
        <v>676</v>
      </c>
      <c r="B615">
        <v>63.256999999999998</v>
      </c>
      <c r="C615">
        <v>-145.63999999999999</v>
      </c>
      <c r="D615">
        <v>1</v>
      </c>
      <c r="E615">
        <v>1</v>
      </c>
      <c r="F615">
        <v>0</v>
      </c>
      <c r="G615" t="s">
        <v>55</v>
      </c>
      <c r="H615">
        <v>0.1</v>
      </c>
      <c r="I615" t="s">
        <v>215</v>
      </c>
      <c r="J615" s="4">
        <v>39022</v>
      </c>
      <c r="M615" t="s">
        <v>59</v>
      </c>
    </row>
    <row r="616" spans="1:13" x14ac:dyDescent="0.2">
      <c r="J616" s="4"/>
    </row>
    <row r="617" spans="1:13" x14ac:dyDescent="0.2">
      <c r="A617" t="s">
        <v>677</v>
      </c>
      <c r="B617">
        <v>65.876000000000005</v>
      </c>
      <c r="C617">
        <v>-149.72</v>
      </c>
      <c r="D617">
        <v>10</v>
      </c>
      <c r="E617">
        <v>10</v>
      </c>
      <c r="F617">
        <v>20</v>
      </c>
      <c r="G617" t="s">
        <v>55</v>
      </c>
      <c r="H617">
        <v>0.5</v>
      </c>
      <c r="I617" t="s">
        <v>1</v>
      </c>
      <c r="J617" s="4">
        <v>40118</v>
      </c>
    </row>
    <row r="618" spans="1:13" x14ac:dyDescent="0.2">
      <c r="J618" s="4"/>
    </row>
    <row r="619" spans="1:13" x14ac:dyDescent="0.2">
      <c r="A619" t="s">
        <v>678</v>
      </c>
      <c r="B619">
        <v>65.825999999999993</v>
      </c>
      <c r="C619">
        <v>-149.542</v>
      </c>
      <c r="D619">
        <v>1</v>
      </c>
      <c r="E619">
        <v>1</v>
      </c>
      <c r="F619">
        <v>0</v>
      </c>
      <c r="G619" t="s">
        <v>55</v>
      </c>
      <c r="H619">
        <v>0.1</v>
      </c>
      <c r="I619" t="s">
        <v>1</v>
      </c>
      <c r="J619" s="4">
        <v>32478</v>
      </c>
      <c r="M619" t="s">
        <v>59</v>
      </c>
    </row>
    <row r="621" spans="1:13" x14ac:dyDescent="0.2">
      <c r="A621" s="1" t="s">
        <v>679</v>
      </c>
      <c r="B621" s="2" t="s">
        <v>50</v>
      </c>
      <c r="C621" s="2" t="s">
        <v>50</v>
      </c>
      <c r="D621" s="2"/>
      <c r="E621" s="2" t="s">
        <v>50</v>
      </c>
      <c r="F621" s="2"/>
      <c r="G621" s="2" t="s">
        <v>50</v>
      </c>
      <c r="H621" s="2" t="s">
        <v>50</v>
      </c>
      <c r="I621" s="2" t="s">
        <v>50</v>
      </c>
      <c r="J621" s="2" t="s">
        <v>50</v>
      </c>
    </row>
    <row r="623" spans="1:13" x14ac:dyDescent="0.2">
      <c r="A623" t="s">
        <v>680</v>
      </c>
      <c r="B623">
        <v>71</v>
      </c>
      <c r="C623">
        <v>-177</v>
      </c>
      <c r="E623">
        <v>0</v>
      </c>
      <c r="G623" t="s">
        <v>55</v>
      </c>
      <c r="H623">
        <v>3</v>
      </c>
      <c r="I623" s="1" t="s">
        <v>681</v>
      </c>
      <c r="J623" s="4">
        <v>31778</v>
      </c>
    </row>
    <row r="624" spans="1:13" x14ac:dyDescent="0.2">
      <c r="J624" s="4"/>
    </row>
    <row r="625" spans="1:10" x14ac:dyDescent="0.2">
      <c r="A625" t="s">
        <v>682</v>
      </c>
      <c r="B625">
        <v>68.23</v>
      </c>
      <c r="C625">
        <v>-134.97</v>
      </c>
      <c r="E625">
        <v>721</v>
      </c>
      <c r="G625" t="s">
        <v>55</v>
      </c>
      <c r="H625">
        <v>1</v>
      </c>
      <c r="I625" t="s">
        <v>681</v>
      </c>
      <c r="J625" s="4">
        <v>31778</v>
      </c>
    </row>
    <row r="626" spans="1:10" x14ac:dyDescent="0.2">
      <c r="J626" s="4"/>
    </row>
    <row r="627" spans="1:10" x14ac:dyDescent="0.2">
      <c r="A627" t="s">
        <v>683</v>
      </c>
      <c r="B627">
        <v>67.430000000000007</v>
      </c>
      <c r="C627">
        <v>-133.74</v>
      </c>
      <c r="E627">
        <v>120</v>
      </c>
      <c r="G627" t="s">
        <v>55</v>
      </c>
      <c r="H627">
        <v>1</v>
      </c>
      <c r="I627" t="s">
        <v>681</v>
      </c>
      <c r="J627" s="4">
        <v>31778</v>
      </c>
    </row>
    <row r="628" spans="1:10" x14ac:dyDescent="0.2">
      <c r="J628" s="4"/>
    </row>
    <row r="629" spans="1:10" x14ac:dyDescent="0.2">
      <c r="A629" t="s">
        <v>684</v>
      </c>
      <c r="B629">
        <v>70.5</v>
      </c>
      <c r="C629">
        <v>-127.93</v>
      </c>
      <c r="E629">
        <v>0</v>
      </c>
      <c r="G629" t="s">
        <v>55</v>
      </c>
      <c r="H629">
        <v>1</v>
      </c>
      <c r="I629" t="s">
        <v>681</v>
      </c>
      <c r="J629" s="4">
        <v>31778</v>
      </c>
    </row>
    <row r="630" spans="1:10" x14ac:dyDescent="0.2">
      <c r="J630" s="4"/>
    </row>
    <row r="631" spans="1:10" x14ac:dyDescent="0.2">
      <c r="A631" t="s">
        <v>685</v>
      </c>
      <c r="B631">
        <v>64.03</v>
      </c>
      <c r="C631">
        <v>-139.28</v>
      </c>
      <c r="E631">
        <v>250</v>
      </c>
      <c r="G631" t="s">
        <v>55</v>
      </c>
      <c r="H631">
        <v>1</v>
      </c>
      <c r="I631" t="s">
        <v>681</v>
      </c>
      <c r="J631" s="4">
        <v>31778</v>
      </c>
    </row>
    <row r="632" spans="1:10" x14ac:dyDescent="0.2">
      <c r="J632" s="4"/>
    </row>
    <row r="633" spans="1:10" x14ac:dyDescent="0.2">
      <c r="A633" t="s">
        <v>686</v>
      </c>
      <c r="B633">
        <v>69.832999999999998</v>
      </c>
      <c r="C633">
        <v>-136</v>
      </c>
      <c r="E633">
        <v>100</v>
      </c>
      <c r="G633" t="s">
        <v>55</v>
      </c>
      <c r="H633">
        <v>1</v>
      </c>
      <c r="I633" t="s">
        <v>681</v>
      </c>
      <c r="J633" s="4">
        <v>31778</v>
      </c>
    </row>
    <row r="634" spans="1:10" x14ac:dyDescent="0.2">
      <c r="J634" s="4"/>
    </row>
    <row r="635" spans="1:10" x14ac:dyDescent="0.2">
      <c r="A635" t="s">
        <v>687</v>
      </c>
      <c r="B635">
        <v>62.4</v>
      </c>
      <c r="C635">
        <v>-140.9</v>
      </c>
      <c r="E635">
        <v>50</v>
      </c>
      <c r="G635" t="s">
        <v>55</v>
      </c>
      <c r="H635">
        <v>1</v>
      </c>
      <c r="I635" t="s">
        <v>681</v>
      </c>
      <c r="J635" s="4">
        <v>31778</v>
      </c>
    </row>
    <row r="636" spans="1:10" x14ac:dyDescent="0.2">
      <c r="J636" s="4"/>
    </row>
    <row r="637" spans="1:10" x14ac:dyDescent="0.2">
      <c r="A637" t="s">
        <v>688</v>
      </c>
      <c r="B637">
        <v>63.5</v>
      </c>
      <c r="C637">
        <v>-138.85</v>
      </c>
      <c r="E637">
        <v>50</v>
      </c>
      <c r="G637" t="s">
        <v>55</v>
      </c>
      <c r="H637">
        <v>1</v>
      </c>
      <c r="I637" t="s">
        <v>681</v>
      </c>
      <c r="J637" s="4">
        <v>31778</v>
      </c>
    </row>
    <row r="638" spans="1:10" x14ac:dyDescent="0.2">
      <c r="J638" s="4"/>
    </row>
    <row r="639" spans="1:10" x14ac:dyDescent="0.2">
      <c r="A639" t="s">
        <v>689</v>
      </c>
      <c r="B639">
        <v>66</v>
      </c>
      <c r="C639">
        <v>-141</v>
      </c>
      <c r="E639">
        <v>0</v>
      </c>
      <c r="G639" t="s">
        <v>55</v>
      </c>
      <c r="H639">
        <v>1</v>
      </c>
      <c r="I639" t="s">
        <v>681</v>
      </c>
      <c r="J639" s="4">
        <v>31778</v>
      </c>
    </row>
    <row r="640" spans="1:10" x14ac:dyDescent="0.2">
      <c r="J640" s="4"/>
    </row>
    <row r="641" spans="1:10" x14ac:dyDescent="0.2">
      <c r="A641" t="s">
        <v>559</v>
      </c>
      <c r="B641">
        <v>66.332999999999998</v>
      </c>
      <c r="C641">
        <v>-141</v>
      </c>
      <c r="E641">
        <v>0</v>
      </c>
      <c r="G641" t="s">
        <v>55</v>
      </c>
      <c r="H641">
        <v>1</v>
      </c>
      <c r="I641" t="s">
        <v>681</v>
      </c>
      <c r="J641" s="4">
        <v>31778</v>
      </c>
    </row>
    <row r="642" spans="1:10" x14ac:dyDescent="0.2">
      <c r="J642" s="4"/>
    </row>
    <row r="643" spans="1:10" x14ac:dyDescent="0.2">
      <c r="A643" t="s">
        <v>560</v>
      </c>
      <c r="B643">
        <v>64.38</v>
      </c>
      <c r="C643">
        <v>-141.02000000000001</v>
      </c>
      <c r="E643">
        <v>0</v>
      </c>
      <c r="G643" t="s">
        <v>55</v>
      </c>
      <c r="H643">
        <v>1</v>
      </c>
      <c r="I643" t="s">
        <v>681</v>
      </c>
      <c r="J643" s="4">
        <v>31778</v>
      </c>
    </row>
    <row r="644" spans="1:10" x14ac:dyDescent="0.2">
      <c r="J644" s="4"/>
    </row>
    <row r="645" spans="1:10" x14ac:dyDescent="0.2">
      <c r="A645" t="s">
        <v>561</v>
      </c>
      <c r="B645">
        <v>63.78</v>
      </c>
      <c r="C645">
        <v>-141.02000000000001</v>
      </c>
      <c r="E645">
        <v>0</v>
      </c>
      <c r="G645" t="s">
        <v>55</v>
      </c>
      <c r="H645">
        <v>1</v>
      </c>
      <c r="I645" t="s">
        <v>681</v>
      </c>
      <c r="J645" s="4">
        <v>31778</v>
      </c>
    </row>
    <row r="646" spans="1:10" x14ac:dyDescent="0.2">
      <c r="J646" s="4"/>
    </row>
    <row r="647" spans="1:10" x14ac:dyDescent="0.2">
      <c r="A647" t="s">
        <v>562</v>
      </c>
      <c r="B647">
        <v>63.08</v>
      </c>
      <c r="C647">
        <v>-141.02000000000001</v>
      </c>
      <c r="E647">
        <v>0</v>
      </c>
      <c r="G647" t="s">
        <v>55</v>
      </c>
      <c r="H647">
        <v>1</v>
      </c>
      <c r="I647" t="s">
        <v>681</v>
      </c>
      <c r="J647" s="4">
        <v>31778</v>
      </c>
    </row>
    <row r="648" spans="1:10" x14ac:dyDescent="0.2">
      <c r="J648" s="4"/>
    </row>
    <row r="649" spans="1:10" x14ac:dyDescent="0.2">
      <c r="A649" t="s">
        <v>563</v>
      </c>
      <c r="B649">
        <v>63.83</v>
      </c>
      <c r="C649">
        <v>-141.25</v>
      </c>
      <c r="E649">
        <v>0</v>
      </c>
      <c r="G649" t="s">
        <v>55</v>
      </c>
      <c r="H649">
        <v>1</v>
      </c>
      <c r="I649" t="s">
        <v>681</v>
      </c>
      <c r="J649" s="4">
        <v>31778</v>
      </c>
    </row>
    <row r="650" spans="1:10" x14ac:dyDescent="0.2">
      <c r="J650" s="4"/>
    </row>
    <row r="651" spans="1:10" x14ac:dyDescent="0.2">
      <c r="A651" t="s">
        <v>564</v>
      </c>
      <c r="B651">
        <v>63.43</v>
      </c>
      <c r="C651">
        <v>-141.25</v>
      </c>
      <c r="E651">
        <v>0</v>
      </c>
      <c r="G651" t="s">
        <v>55</v>
      </c>
      <c r="H651">
        <v>1</v>
      </c>
      <c r="I651" t="s">
        <v>681</v>
      </c>
      <c r="J651" s="4">
        <v>31778</v>
      </c>
    </row>
    <row r="652" spans="1:10" x14ac:dyDescent="0.2">
      <c r="J652" s="4"/>
    </row>
    <row r="653" spans="1:10" x14ac:dyDescent="0.2">
      <c r="A653" t="s">
        <v>565</v>
      </c>
      <c r="B653">
        <v>70.17</v>
      </c>
      <c r="C653">
        <v>-124.53</v>
      </c>
      <c r="E653">
        <v>40</v>
      </c>
      <c r="G653" t="s">
        <v>55</v>
      </c>
      <c r="H653">
        <v>1</v>
      </c>
      <c r="I653" t="s">
        <v>681</v>
      </c>
      <c r="J653" s="4">
        <v>31778</v>
      </c>
    </row>
    <row r="654" spans="1:10" x14ac:dyDescent="0.2">
      <c r="J654" s="4"/>
    </row>
    <row r="655" spans="1:10" x14ac:dyDescent="0.2">
      <c r="A655" t="s">
        <v>566</v>
      </c>
      <c r="B655">
        <v>62.9</v>
      </c>
      <c r="C655">
        <v>-139.18</v>
      </c>
      <c r="E655">
        <v>50</v>
      </c>
      <c r="G655" t="s">
        <v>55</v>
      </c>
      <c r="H655">
        <v>1</v>
      </c>
      <c r="I655" t="s">
        <v>681</v>
      </c>
      <c r="J655" s="4">
        <v>31778</v>
      </c>
    </row>
    <row r="656" spans="1:10" x14ac:dyDescent="0.2">
      <c r="J656" s="4"/>
    </row>
    <row r="657" spans="1:10" x14ac:dyDescent="0.2">
      <c r="A657" t="s">
        <v>567</v>
      </c>
      <c r="B657">
        <v>67.349999999999994</v>
      </c>
      <c r="C657">
        <v>-125.87</v>
      </c>
      <c r="E657">
        <v>57</v>
      </c>
      <c r="G657" t="s">
        <v>55</v>
      </c>
      <c r="H657">
        <v>1</v>
      </c>
      <c r="I657" t="s">
        <v>681</v>
      </c>
      <c r="J657" s="4">
        <v>31778</v>
      </c>
    </row>
    <row r="658" spans="1:10" x14ac:dyDescent="0.2">
      <c r="J658" s="4"/>
    </row>
    <row r="659" spans="1:10" x14ac:dyDescent="0.2">
      <c r="A659" t="s">
        <v>568</v>
      </c>
      <c r="B659">
        <v>64.08</v>
      </c>
      <c r="C659">
        <v>-139.4</v>
      </c>
      <c r="E659">
        <v>838</v>
      </c>
      <c r="G659" t="s">
        <v>55</v>
      </c>
      <c r="H659">
        <v>1</v>
      </c>
      <c r="I659" t="s">
        <v>681</v>
      </c>
      <c r="J659" s="4">
        <v>31778</v>
      </c>
    </row>
    <row r="660" spans="1:10" x14ac:dyDescent="0.2">
      <c r="J660" s="4"/>
    </row>
    <row r="661" spans="1:10" x14ac:dyDescent="0.2">
      <c r="A661" t="s">
        <v>569</v>
      </c>
      <c r="B661">
        <v>62.7</v>
      </c>
      <c r="C661">
        <v>-140.1</v>
      </c>
      <c r="E661">
        <v>50</v>
      </c>
      <c r="G661" t="s">
        <v>55</v>
      </c>
      <c r="H661">
        <v>1</v>
      </c>
      <c r="I661" t="s">
        <v>681</v>
      </c>
      <c r="J661" s="4">
        <v>31778</v>
      </c>
    </row>
    <row r="662" spans="1:10" x14ac:dyDescent="0.2">
      <c r="J662" s="4"/>
    </row>
    <row r="663" spans="1:10" x14ac:dyDescent="0.2">
      <c r="A663" t="s">
        <v>570</v>
      </c>
      <c r="B663">
        <v>62.2</v>
      </c>
      <c r="C663">
        <v>-140.69999999999999</v>
      </c>
      <c r="E663">
        <v>50</v>
      </c>
      <c r="G663" t="s">
        <v>55</v>
      </c>
      <c r="H663">
        <v>1</v>
      </c>
      <c r="I663" t="s">
        <v>681</v>
      </c>
      <c r="J663" s="4">
        <v>31778</v>
      </c>
    </row>
    <row r="664" spans="1:10" x14ac:dyDescent="0.2">
      <c r="J664" s="4"/>
    </row>
    <row r="665" spans="1:10" x14ac:dyDescent="0.2">
      <c r="A665" t="s">
        <v>571</v>
      </c>
      <c r="B665">
        <v>80.099999999999994</v>
      </c>
      <c r="C665">
        <v>-87.75</v>
      </c>
      <c r="E665">
        <v>100</v>
      </c>
      <c r="G665" t="s">
        <v>55</v>
      </c>
      <c r="H665">
        <v>1</v>
      </c>
      <c r="I665" t="s">
        <v>681</v>
      </c>
      <c r="J665" s="4">
        <v>31778</v>
      </c>
    </row>
    <row r="666" spans="1:10" x14ac:dyDescent="0.2">
      <c r="J666" s="4"/>
    </row>
    <row r="667" spans="1:10" x14ac:dyDescent="0.2">
      <c r="A667" t="s">
        <v>572</v>
      </c>
      <c r="B667">
        <v>67.25</v>
      </c>
      <c r="C667">
        <v>-123.57</v>
      </c>
      <c r="E667">
        <v>463</v>
      </c>
      <c r="G667" t="s">
        <v>55</v>
      </c>
      <c r="H667">
        <v>1</v>
      </c>
      <c r="I667" t="s">
        <v>681</v>
      </c>
      <c r="J667" s="4">
        <v>31778</v>
      </c>
    </row>
    <row r="668" spans="1:10" x14ac:dyDescent="0.2">
      <c r="J668" s="4"/>
    </row>
    <row r="669" spans="1:10" x14ac:dyDescent="0.2">
      <c r="A669" t="s">
        <v>573</v>
      </c>
      <c r="B669">
        <v>67.44</v>
      </c>
      <c r="C669">
        <v>-134.85</v>
      </c>
      <c r="E669">
        <v>632</v>
      </c>
      <c r="G669" t="s">
        <v>55</v>
      </c>
      <c r="H669">
        <v>1</v>
      </c>
      <c r="I669" t="s">
        <v>681</v>
      </c>
      <c r="J669" s="4">
        <v>31778</v>
      </c>
    </row>
    <row r="670" spans="1:10" x14ac:dyDescent="0.2">
      <c r="J670" s="4"/>
    </row>
    <row r="671" spans="1:10" x14ac:dyDescent="0.2">
      <c r="A671" t="s">
        <v>574</v>
      </c>
      <c r="B671">
        <v>64.02</v>
      </c>
      <c r="C671">
        <v>-140.88</v>
      </c>
      <c r="E671">
        <v>250</v>
      </c>
      <c r="G671" t="s">
        <v>55</v>
      </c>
      <c r="H671">
        <v>1</v>
      </c>
      <c r="I671" t="s">
        <v>681</v>
      </c>
      <c r="J671" s="4">
        <v>31778</v>
      </c>
    </row>
    <row r="672" spans="1:10" x14ac:dyDescent="0.2">
      <c r="J672" s="4"/>
    </row>
    <row r="673" spans="1:10" x14ac:dyDescent="0.2">
      <c r="A673" t="s">
        <v>575</v>
      </c>
      <c r="B673">
        <v>63.96</v>
      </c>
      <c r="C673">
        <v>-138.25</v>
      </c>
      <c r="E673">
        <v>250</v>
      </c>
      <c r="G673" t="s">
        <v>55</v>
      </c>
      <c r="H673">
        <v>1</v>
      </c>
      <c r="I673" t="s">
        <v>681</v>
      </c>
      <c r="J673" s="4">
        <v>31778</v>
      </c>
    </row>
    <row r="674" spans="1:10" x14ac:dyDescent="0.2">
      <c r="J674" s="4"/>
    </row>
    <row r="675" spans="1:10" x14ac:dyDescent="0.2">
      <c r="A675" t="s">
        <v>576</v>
      </c>
      <c r="B675">
        <v>63.68</v>
      </c>
      <c r="C675">
        <v>-138.65</v>
      </c>
      <c r="E675">
        <v>250</v>
      </c>
      <c r="G675" t="s">
        <v>55</v>
      </c>
      <c r="H675">
        <v>1</v>
      </c>
      <c r="I675" t="s">
        <v>681</v>
      </c>
      <c r="J675" s="4">
        <v>31778</v>
      </c>
    </row>
    <row r="676" spans="1:10" x14ac:dyDescent="0.2">
      <c r="J676" s="4"/>
    </row>
    <row r="677" spans="1:10" x14ac:dyDescent="0.2">
      <c r="A677" t="s">
        <v>577</v>
      </c>
      <c r="B677">
        <v>69.569999999999993</v>
      </c>
      <c r="C677">
        <v>-138.93</v>
      </c>
      <c r="E677">
        <v>0</v>
      </c>
      <c r="G677" t="s">
        <v>55</v>
      </c>
      <c r="H677">
        <v>1</v>
      </c>
      <c r="I677" t="s">
        <v>681</v>
      </c>
      <c r="J677" s="4">
        <v>31778</v>
      </c>
    </row>
    <row r="678" spans="1:10" x14ac:dyDescent="0.2">
      <c r="J678" s="4"/>
    </row>
    <row r="679" spans="1:10" x14ac:dyDescent="0.2">
      <c r="A679" t="s">
        <v>578</v>
      </c>
      <c r="B679">
        <v>69.533000000000001</v>
      </c>
      <c r="C679">
        <v>-139</v>
      </c>
      <c r="E679">
        <v>100</v>
      </c>
      <c r="G679" t="s">
        <v>55</v>
      </c>
      <c r="H679">
        <v>1</v>
      </c>
      <c r="I679" t="s">
        <v>681</v>
      </c>
      <c r="J679" s="4">
        <v>31778</v>
      </c>
    </row>
    <row r="680" spans="1:10" x14ac:dyDescent="0.2">
      <c r="J680" s="4"/>
    </row>
    <row r="681" spans="1:10" x14ac:dyDescent="0.2">
      <c r="A681" t="s">
        <v>579</v>
      </c>
      <c r="B681">
        <v>70.62</v>
      </c>
      <c r="C681">
        <v>-117.6</v>
      </c>
      <c r="E681">
        <v>300</v>
      </c>
      <c r="G681" t="s">
        <v>55</v>
      </c>
      <c r="H681">
        <v>1</v>
      </c>
      <c r="I681" t="s">
        <v>681</v>
      </c>
      <c r="J681" s="4">
        <v>31778</v>
      </c>
    </row>
    <row r="682" spans="1:10" x14ac:dyDescent="0.2">
      <c r="J682" s="4"/>
    </row>
    <row r="683" spans="1:10" x14ac:dyDescent="0.2">
      <c r="A683" t="s">
        <v>580</v>
      </c>
      <c r="B683">
        <v>63.96</v>
      </c>
      <c r="C683">
        <v>-139</v>
      </c>
      <c r="E683">
        <v>250</v>
      </c>
      <c r="G683" t="s">
        <v>55</v>
      </c>
      <c r="H683">
        <v>1</v>
      </c>
      <c r="I683" t="s">
        <v>681</v>
      </c>
      <c r="J683" s="4">
        <v>31778</v>
      </c>
    </row>
    <row r="684" spans="1:10" x14ac:dyDescent="0.2">
      <c r="J684" s="4"/>
    </row>
    <row r="685" spans="1:10" x14ac:dyDescent="0.2">
      <c r="A685" t="s">
        <v>581</v>
      </c>
      <c r="B685">
        <v>68.3</v>
      </c>
      <c r="C685">
        <v>-133.5</v>
      </c>
      <c r="E685">
        <v>3158</v>
      </c>
      <c r="G685" t="s">
        <v>55</v>
      </c>
      <c r="H685">
        <v>1</v>
      </c>
      <c r="I685" t="s">
        <v>681</v>
      </c>
      <c r="J685" s="4">
        <v>31778</v>
      </c>
    </row>
    <row r="686" spans="1:10" x14ac:dyDescent="0.2">
      <c r="J686" s="4"/>
    </row>
    <row r="687" spans="1:10" x14ac:dyDescent="0.2">
      <c r="A687" t="s">
        <v>582</v>
      </c>
      <c r="B687">
        <v>73.8</v>
      </c>
      <c r="C687">
        <v>-103.5</v>
      </c>
      <c r="E687">
        <v>0</v>
      </c>
      <c r="G687" t="s">
        <v>55</v>
      </c>
      <c r="H687">
        <v>1</v>
      </c>
      <c r="I687" t="s">
        <v>681</v>
      </c>
      <c r="J687" s="4">
        <v>31778</v>
      </c>
    </row>
    <row r="688" spans="1:10" x14ac:dyDescent="0.2">
      <c r="J688" s="4"/>
    </row>
    <row r="689" spans="1:10" x14ac:dyDescent="0.2">
      <c r="A689" t="s">
        <v>583</v>
      </c>
      <c r="B689">
        <v>63</v>
      </c>
      <c r="C689">
        <v>-139.4</v>
      </c>
      <c r="E689">
        <v>50</v>
      </c>
      <c r="G689" t="s">
        <v>55</v>
      </c>
      <c r="H689">
        <v>1</v>
      </c>
      <c r="I689" t="s">
        <v>681</v>
      </c>
      <c r="J689" s="4">
        <v>31778</v>
      </c>
    </row>
    <row r="690" spans="1:10" x14ac:dyDescent="0.2">
      <c r="J690" s="4"/>
    </row>
    <row r="691" spans="1:10" x14ac:dyDescent="0.2">
      <c r="A691" t="s">
        <v>584</v>
      </c>
      <c r="B691">
        <v>69.64</v>
      </c>
      <c r="C691">
        <v>-140.44999999999999</v>
      </c>
      <c r="E691">
        <v>15</v>
      </c>
      <c r="G691" t="s">
        <v>55</v>
      </c>
      <c r="H691">
        <v>1</v>
      </c>
      <c r="I691" t="s">
        <v>681</v>
      </c>
      <c r="J691" s="4">
        <v>31778</v>
      </c>
    </row>
    <row r="692" spans="1:10" x14ac:dyDescent="0.2">
      <c r="J692" s="4"/>
    </row>
    <row r="693" spans="1:10" x14ac:dyDescent="0.2">
      <c r="A693" t="s">
        <v>585</v>
      </c>
      <c r="B693">
        <v>64</v>
      </c>
      <c r="C693">
        <v>-139.1</v>
      </c>
      <c r="E693">
        <v>50</v>
      </c>
      <c r="G693" t="s">
        <v>55</v>
      </c>
      <c r="H693">
        <v>1</v>
      </c>
      <c r="I693" t="s">
        <v>681</v>
      </c>
      <c r="J693" s="4">
        <v>31778</v>
      </c>
    </row>
    <row r="694" spans="1:10" x14ac:dyDescent="0.2">
      <c r="J694" s="4"/>
    </row>
    <row r="695" spans="1:10" x14ac:dyDescent="0.2">
      <c r="A695" t="s">
        <v>586</v>
      </c>
      <c r="B695">
        <v>62.5</v>
      </c>
      <c r="C695">
        <v>-139.5</v>
      </c>
      <c r="E695">
        <v>50</v>
      </c>
      <c r="G695" t="s">
        <v>55</v>
      </c>
      <c r="H695">
        <v>1</v>
      </c>
      <c r="I695" t="s">
        <v>681</v>
      </c>
      <c r="J695" s="4">
        <v>31778</v>
      </c>
    </row>
    <row r="696" spans="1:10" x14ac:dyDescent="0.2">
      <c r="J696" s="4"/>
    </row>
    <row r="697" spans="1:10" x14ac:dyDescent="0.2">
      <c r="A697" t="s">
        <v>587</v>
      </c>
      <c r="B697">
        <v>69.88</v>
      </c>
      <c r="C697">
        <v>-133.05000000000001</v>
      </c>
      <c r="E697">
        <v>100</v>
      </c>
      <c r="G697" t="s">
        <v>55</v>
      </c>
      <c r="H697">
        <v>1</v>
      </c>
      <c r="I697" t="s">
        <v>681</v>
      </c>
      <c r="J697" s="4">
        <v>31778</v>
      </c>
    </row>
    <row r="698" spans="1:10" x14ac:dyDescent="0.2">
      <c r="J698" s="4"/>
    </row>
    <row r="699" spans="1:10" x14ac:dyDescent="0.2">
      <c r="A699" t="s">
        <v>588</v>
      </c>
      <c r="B699">
        <v>69.832999999999998</v>
      </c>
      <c r="C699">
        <v>-131.28299999999999</v>
      </c>
      <c r="E699">
        <v>100</v>
      </c>
      <c r="G699" t="s">
        <v>55</v>
      </c>
      <c r="H699">
        <v>1</v>
      </c>
      <c r="I699" t="s">
        <v>681</v>
      </c>
      <c r="J699" s="4">
        <v>31778</v>
      </c>
    </row>
    <row r="700" spans="1:10" x14ac:dyDescent="0.2">
      <c r="J700" s="4"/>
    </row>
    <row r="701" spans="1:10" x14ac:dyDescent="0.2">
      <c r="A701" t="s">
        <v>589</v>
      </c>
      <c r="B701">
        <v>62.55</v>
      </c>
      <c r="C701">
        <v>-140.94999999999999</v>
      </c>
      <c r="E701">
        <v>50</v>
      </c>
      <c r="G701" t="s">
        <v>55</v>
      </c>
      <c r="H701">
        <v>1</v>
      </c>
      <c r="I701" t="s">
        <v>681</v>
      </c>
      <c r="J701" s="4">
        <v>31778</v>
      </c>
    </row>
    <row r="702" spans="1:10" x14ac:dyDescent="0.2">
      <c r="J702" s="4"/>
    </row>
    <row r="703" spans="1:10" x14ac:dyDescent="0.2">
      <c r="A703" t="s">
        <v>590</v>
      </c>
      <c r="B703">
        <v>64.099999999999994</v>
      </c>
      <c r="C703">
        <v>-139.47</v>
      </c>
      <c r="E703">
        <v>250</v>
      </c>
      <c r="G703" t="s">
        <v>55</v>
      </c>
      <c r="H703">
        <v>1</v>
      </c>
      <c r="I703" t="s">
        <v>681</v>
      </c>
      <c r="J703" s="4">
        <v>31778</v>
      </c>
    </row>
    <row r="704" spans="1:10" x14ac:dyDescent="0.2">
      <c r="J704" s="4"/>
    </row>
    <row r="705" spans="1:10" x14ac:dyDescent="0.2">
      <c r="A705" t="s">
        <v>591</v>
      </c>
      <c r="B705">
        <v>76.28</v>
      </c>
      <c r="C705">
        <v>-119.1</v>
      </c>
      <c r="E705">
        <v>10</v>
      </c>
      <c r="G705" t="s">
        <v>55</v>
      </c>
      <c r="H705">
        <v>1</v>
      </c>
      <c r="I705" t="s">
        <v>681</v>
      </c>
      <c r="J705" s="4">
        <v>31778</v>
      </c>
    </row>
    <row r="706" spans="1:10" x14ac:dyDescent="0.2">
      <c r="J706" s="4"/>
    </row>
    <row r="707" spans="1:10" x14ac:dyDescent="0.2">
      <c r="A707" t="s">
        <v>592</v>
      </c>
      <c r="B707">
        <v>69.900000000000006</v>
      </c>
      <c r="C707">
        <v>-128.9</v>
      </c>
      <c r="E707">
        <v>15</v>
      </c>
      <c r="G707" t="s">
        <v>55</v>
      </c>
      <c r="H707">
        <v>1</v>
      </c>
      <c r="I707" t="s">
        <v>681</v>
      </c>
      <c r="J707" s="4">
        <v>31778</v>
      </c>
    </row>
    <row r="708" spans="1:10" x14ac:dyDescent="0.2">
      <c r="J708" s="4"/>
    </row>
    <row r="709" spans="1:10" x14ac:dyDescent="0.2">
      <c r="A709" t="s">
        <v>593</v>
      </c>
      <c r="B709">
        <v>63.58</v>
      </c>
      <c r="C709">
        <v>-139.75</v>
      </c>
      <c r="E709">
        <v>50</v>
      </c>
      <c r="G709" t="s">
        <v>55</v>
      </c>
      <c r="H709">
        <v>1</v>
      </c>
      <c r="I709" t="s">
        <v>681</v>
      </c>
      <c r="J709" s="4">
        <v>31778</v>
      </c>
    </row>
    <row r="710" spans="1:10" x14ac:dyDescent="0.2">
      <c r="J710" s="4"/>
    </row>
    <row r="711" spans="1:10" x14ac:dyDescent="0.2">
      <c r="A711" t="s">
        <v>594</v>
      </c>
      <c r="B711">
        <v>67.569999999999993</v>
      </c>
      <c r="C711">
        <v>-139.88</v>
      </c>
      <c r="E711">
        <v>260</v>
      </c>
      <c r="G711" t="s">
        <v>55</v>
      </c>
      <c r="H711">
        <v>1</v>
      </c>
      <c r="I711" t="s">
        <v>681</v>
      </c>
      <c r="J711" s="4">
        <v>31778</v>
      </c>
    </row>
    <row r="712" spans="1:10" x14ac:dyDescent="0.2">
      <c r="J712" s="4"/>
    </row>
    <row r="713" spans="1:10" x14ac:dyDescent="0.2">
      <c r="A713" t="s">
        <v>595</v>
      </c>
      <c r="B713">
        <v>75.75</v>
      </c>
      <c r="C713">
        <v>-108.6</v>
      </c>
      <c r="E713">
        <v>0</v>
      </c>
      <c r="G713" t="s">
        <v>55</v>
      </c>
      <c r="H713">
        <v>1</v>
      </c>
      <c r="I713" t="s">
        <v>681</v>
      </c>
      <c r="J713" s="4">
        <v>31778</v>
      </c>
    </row>
    <row r="714" spans="1:10" x14ac:dyDescent="0.2">
      <c r="J714" s="4"/>
    </row>
    <row r="715" spans="1:10" x14ac:dyDescent="0.2">
      <c r="A715" t="s">
        <v>596</v>
      </c>
      <c r="B715">
        <v>63.83</v>
      </c>
      <c r="C715">
        <v>-138.69999999999999</v>
      </c>
      <c r="E715">
        <v>250</v>
      </c>
      <c r="G715" t="s">
        <v>55</v>
      </c>
      <c r="H715">
        <v>1</v>
      </c>
      <c r="I715" t="s">
        <v>681</v>
      </c>
      <c r="J715" s="4">
        <v>31778</v>
      </c>
    </row>
    <row r="716" spans="1:10" x14ac:dyDescent="0.2">
      <c r="J716" s="4"/>
    </row>
    <row r="717" spans="1:10" x14ac:dyDescent="0.2">
      <c r="A717" t="s">
        <v>597</v>
      </c>
      <c r="B717">
        <v>69.36</v>
      </c>
      <c r="C717">
        <v>-123.95</v>
      </c>
      <c r="E717">
        <v>174</v>
      </c>
      <c r="G717" t="s">
        <v>55</v>
      </c>
      <c r="H717">
        <v>1</v>
      </c>
      <c r="I717" t="s">
        <v>681</v>
      </c>
      <c r="J717" s="4">
        <v>31778</v>
      </c>
    </row>
    <row r="718" spans="1:10" x14ac:dyDescent="0.2">
      <c r="J718" s="4"/>
    </row>
    <row r="719" spans="1:10" x14ac:dyDescent="0.2">
      <c r="A719" t="s">
        <v>598</v>
      </c>
      <c r="B719">
        <v>75.132999999999996</v>
      </c>
      <c r="C719">
        <v>-105.93300000000001</v>
      </c>
      <c r="E719">
        <v>250</v>
      </c>
      <c r="G719" t="s">
        <v>55</v>
      </c>
      <c r="H719">
        <v>1</v>
      </c>
      <c r="I719" t="s">
        <v>681</v>
      </c>
      <c r="J719" s="4">
        <v>31778</v>
      </c>
    </row>
    <row r="720" spans="1:10" x14ac:dyDescent="0.2">
      <c r="J720" s="4"/>
    </row>
    <row r="721" spans="1:10" x14ac:dyDescent="0.2">
      <c r="A721" t="s">
        <v>626</v>
      </c>
      <c r="B721">
        <v>63.8</v>
      </c>
      <c r="C721">
        <v>-139.12</v>
      </c>
      <c r="E721">
        <v>250</v>
      </c>
      <c r="G721" t="s">
        <v>55</v>
      </c>
      <c r="H721">
        <v>1</v>
      </c>
      <c r="I721" t="s">
        <v>681</v>
      </c>
      <c r="J721" s="4">
        <v>31778</v>
      </c>
    </row>
    <row r="722" spans="1:10" x14ac:dyDescent="0.2">
      <c r="J722" s="4"/>
    </row>
    <row r="723" spans="1:10" x14ac:dyDescent="0.2">
      <c r="A723" t="s">
        <v>627</v>
      </c>
      <c r="B723">
        <v>68.709999999999994</v>
      </c>
      <c r="C723">
        <v>-134.13</v>
      </c>
      <c r="E723">
        <v>0</v>
      </c>
      <c r="G723" t="s">
        <v>55</v>
      </c>
      <c r="H723">
        <v>1</v>
      </c>
      <c r="I723" t="s">
        <v>681</v>
      </c>
      <c r="J723" s="4">
        <v>31778</v>
      </c>
    </row>
    <row r="724" spans="1:10" x14ac:dyDescent="0.2">
      <c r="J724" s="4"/>
    </row>
    <row r="725" spans="1:10" x14ac:dyDescent="0.2">
      <c r="A725" t="s">
        <v>628</v>
      </c>
      <c r="B725">
        <v>74.2</v>
      </c>
      <c r="C725">
        <v>-94.9</v>
      </c>
      <c r="E725">
        <v>168</v>
      </c>
      <c r="G725" t="s">
        <v>55</v>
      </c>
      <c r="H725">
        <v>1</v>
      </c>
      <c r="I725" t="s">
        <v>681</v>
      </c>
      <c r="J725" s="4">
        <v>31778</v>
      </c>
    </row>
    <row r="726" spans="1:10" x14ac:dyDescent="0.2">
      <c r="J726" s="4"/>
    </row>
    <row r="727" spans="1:10" x14ac:dyDescent="0.2">
      <c r="A727" t="s">
        <v>629</v>
      </c>
      <c r="B727">
        <v>72.05</v>
      </c>
      <c r="C727">
        <v>-125.25</v>
      </c>
      <c r="E727">
        <v>161</v>
      </c>
      <c r="G727" t="s">
        <v>55</v>
      </c>
      <c r="H727">
        <v>1</v>
      </c>
      <c r="I727" t="s">
        <v>681</v>
      </c>
      <c r="J727" s="4">
        <v>31778</v>
      </c>
    </row>
    <row r="728" spans="1:10" x14ac:dyDescent="0.2">
      <c r="J728" s="4"/>
    </row>
    <row r="729" spans="1:10" x14ac:dyDescent="0.2">
      <c r="A729" t="s">
        <v>630</v>
      </c>
      <c r="B729">
        <v>63.2</v>
      </c>
      <c r="C729">
        <v>-138.85</v>
      </c>
      <c r="E729">
        <v>50</v>
      </c>
      <c r="G729" t="s">
        <v>55</v>
      </c>
      <c r="H729">
        <v>1</v>
      </c>
      <c r="I729" t="s">
        <v>681</v>
      </c>
      <c r="J729" s="4">
        <v>31778</v>
      </c>
    </row>
    <row r="730" spans="1:10" x14ac:dyDescent="0.2">
      <c r="J730" s="4"/>
    </row>
    <row r="731" spans="1:10" x14ac:dyDescent="0.2">
      <c r="A731" t="s">
        <v>631</v>
      </c>
      <c r="B731">
        <v>67.900000000000006</v>
      </c>
      <c r="C731">
        <v>-137.30000000000001</v>
      </c>
      <c r="E731">
        <v>15</v>
      </c>
      <c r="G731" t="s">
        <v>55</v>
      </c>
      <c r="H731">
        <v>1</v>
      </c>
      <c r="I731" t="s">
        <v>681</v>
      </c>
      <c r="J731" s="4">
        <v>31778</v>
      </c>
    </row>
    <row r="732" spans="1:10" x14ac:dyDescent="0.2">
      <c r="J732" s="4"/>
    </row>
    <row r="733" spans="1:10" x14ac:dyDescent="0.2">
      <c r="A733" t="s">
        <v>632</v>
      </c>
      <c r="B733">
        <v>64.03</v>
      </c>
      <c r="C733">
        <v>-140.80000000000001</v>
      </c>
      <c r="E733">
        <v>250</v>
      </c>
      <c r="G733" t="s">
        <v>55</v>
      </c>
      <c r="H733">
        <v>1</v>
      </c>
      <c r="I733" t="s">
        <v>681</v>
      </c>
      <c r="J733" s="4">
        <v>31778</v>
      </c>
    </row>
    <row r="734" spans="1:10" x14ac:dyDescent="0.2">
      <c r="J734" s="4"/>
    </row>
    <row r="735" spans="1:10" x14ac:dyDescent="0.2">
      <c r="A735" t="s">
        <v>633</v>
      </c>
      <c r="B735">
        <v>62.43</v>
      </c>
      <c r="C735">
        <v>-140.41999999999999</v>
      </c>
      <c r="E735">
        <v>50</v>
      </c>
      <c r="G735" t="s">
        <v>55</v>
      </c>
      <c r="H735">
        <v>1</v>
      </c>
      <c r="I735" t="s">
        <v>681</v>
      </c>
      <c r="J735" s="4">
        <v>31778</v>
      </c>
    </row>
    <row r="736" spans="1:10" x14ac:dyDescent="0.2">
      <c r="J736" s="4"/>
    </row>
    <row r="737" spans="1:10" x14ac:dyDescent="0.2">
      <c r="A737" t="s">
        <v>634</v>
      </c>
      <c r="B737">
        <v>62.5</v>
      </c>
      <c r="C737">
        <v>-140.9</v>
      </c>
      <c r="E737">
        <v>50</v>
      </c>
      <c r="G737" t="s">
        <v>55</v>
      </c>
      <c r="H737">
        <v>1</v>
      </c>
      <c r="I737" t="s">
        <v>681</v>
      </c>
      <c r="J737" s="4">
        <v>31778</v>
      </c>
    </row>
    <row r="738" spans="1:10" x14ac:dyDescent="0.2">
      <c r="J738" s="4"/>
    </row>
    <row r="739" spans="1:10" x14ac:dyDescent="0.2">
      <c r="A739" t="s">
        <v>635</v>
      </c>
      <c r="B739">
        <v>63.33</v>
      </c>
      <c r="C739">
        <v>-139.44999999999999</v>
      </c>
      <c r="E739">
        <v>50</v>
      </c>
      <c r="G739" t="s">
        <v>55</v>
      </c>
      <c r="H739">
        <v>1</v>
      </c>
      <c r="I739" t="s">
        <v>681</v>
      </c>
      <c r="J739" s="4">
        <v>31778</v>
      </c>
    </row>
    <row r="740" spans="1:10" x14ac:dyDescent="0.2">
      <c r="J740" s="4"/>
    </row>
    <row r="741" spans="1:10" x14ac:dyDescent="0.2">
      <c r="A741" t="s">
        <v>636</v>
      </c>
      <c r="B741">
        <v>63.78</v>
      </c>
      <c r="C741">
        <v>-138.9</v>
      </c>
      <c r="E741">
        <v>250</v>
      </c>
      <c r="G741" t="s">
        <v>55</v>
      </c>
      <c r="H741">
        <v>1</v>
      </c>
      <c r="I741" t="s">
        <v>681</v>
      </c>
      <c r="J741" s="4">
        <v>31778</v>
      </c>
    </row>
    <row r="742" spans="1:10" x14ac:dyDescent="0.2">
      <c r="J742" s="4"/>
    </row>
    <row r="743" spans="1:10" x14ac:dyDescent="0.2">
      <c r="A743" t="s">
        <v>637</v>
      </c>
      <c r="B743">
        <v>63.06</v>
      </c>
      <c r="C743">
        <v>-139.5</v>
      </c>
      <c r="E743">
        <v>50</v>
      </c>
      <c r="G743" t="s">
        <v>55</v>
      </c>
      <c r="H743">
        <v>1</v>
      </c>
      <c r="I743" t="s">
        <v>681</v>
      </c>
      <c r="J743" s="4">
        <v>31778</v>
      </c>
    </row>
    <row r="744" spans="1:10" x14ac:dyDescent="0.2">
      <c r="J744" s="4"/>
    </row>
    <row r="745" spans="1:10" x14ac:dyDescent="0.2">
      <c r="A745" t="s">
        <v>638</v>
      </c>
      <c r="B745">
        <v>69.332999999999998</v>
      </c>
      <c r="C745">
        <v>-133</v>
      </c>
      <c r="E745">
        <v>35</v>
      </c>
      <c r="G745" t="s">
        <v>55</v>
      </c>
      <c r="H745">
        <v>1</v>
      </c>
      <c r="I745" t="s">
        <v>681</v>
      </c>
      <c r="J745" s="4">
        <v>31778</v>
      </c>
    </row>
    <row r="746" spans="1:10" x14ac:dyDescent="0.2">
      <c r="J746" s="4"/>
    </row>
    <row r="747" spans="1:10" x14ac:dyDescent="0.2">
      <c r="A747" t="s">
        <v>639</v>
      </c>
      <c r="B747">
        <v>69.167000000000002</v>
      </c>
      <c r="C747">
        <v>-133.25</v>
      </c>
      <c r="E747">
        <v>35</v>
      </c>
      <c r="G747" t="s">
        <v>55</v>
      </c>
      <c r="H747">
        <v>1</v>
      </c>
      <c r="I747" t="s">
        <v>681</v>
      </c>
      <c r="J747" s="4">
        <v>31778</v>
      </c>
    </row>
    <row r="748" spans="1:10" x14ac:dyDescent="0.2">
      <c r="J748" s="4"/>
    </row>
    <row r="749" spans="1:10" x14ac:dyDescent="0.2">
      <c r="A749" t="s">
        <v>640</v>
      </c>
      <c r="B749">
        <v>69.167000000000002</v>
      </c>
      <c r="C749">
        <v>-133</v>
      </c>
      <c r="E749">
        <v>100</v>
      </c>
      <c r="G749" t="s">
        <v>55</v>
      </c>
      <c r="H749">
        <v>1</v>
      </c>
      <c r="I749" t="s">
        <v>681</v>
      </c>
      <c r="J749" s="4">
        <v>31778</v>
      </c>
    </row>
    <row r="750" spans="1:10" x14ac:dyDescent="0.2">
      <c r="J750" s="4"/>
    </row>
    <row r="751" spans="1:10" x14ac:dyDescent="0.2">
      <c r="A751" t="s">
        <v>641</v>
      </c>
      <c r="B751">
        <v>69.33</v>
      </c>
      <c r="C751">
        <v>-133.03</v>
      </c>
      <c r="E751">
        <v>772</v>
      </c>
      <c r="G751" t="s">
        <v>55</v>
      </c>
      <c r="H751">
        <v>1</v>
      </c>
      <c r="I751" t="s">
        <v>681</v>
      </c>
      <c r="J751" s="4">
        <v>31778</v>
      </c>
    </row>
    <row r="752" spans="1:10" x14ac:dyDescent="0.2">
      <c r="J752" s="4"/>
    </row>
    <row r="753" spans="1:10" x14ac:dyDescent="0.2">
      <c r="A753" t="s">
        <v>642</v>
      </c>
      <c r="B753">
        <v>69.45</v>
      </c>
      <c r="C753">
        <v>-133.03299999999999</v>
      </c>
      <c r="E753">
        <v>500</v>
      </c>
      <c r="G753" t="s">
        <v>55</v>
      </c>
      <c r="H753">
        <v>1</v>
      </c>
      <c r="I753" t="s">
        <v>681</v>
      </c>
      <c r="J753" s="4">
        <v>31778</v>
      </c>
    </row>
    <row r="754" spans="1:10" x14ac:dyDescent="0.2">
      <c r="J754" s="4"/>
    </row>
    <row r="755" spans="1:10" x14ac:dyDescent="0.2">
      <c r="A755" t="s">
        <v>643</v>
      </c>
      <c r="B755">
        <v>69.91</v>
      </c>
      <c r="C755">
        <v>-133.01</v>
      </c>
      <c r="E755">
        <v>200</v>
      </c>
      <c r="G755" t="s">
        <v>55</v>
      </c>
      <c r="H755">
        <v>1</v>
      </c>
      <c r="I755" t="s">
        <v>681</v>
      </c>
      <c r="J755" s="4">
        <v>31778</v>
      </c>
    </row>
    <row r="756" spans="1:10" x14ac:dyDescent="0.2">
      <c r="J756" s="4"/>
    </row>
    <row r="757" spans="1:10" x14ac:dyDescent="0.2">
      <c r="J757" s="4"/>
    </row>
    <row r="758" spans="1:10" x14ac:dyDescent="0.2">
      <c r="J758" s="4"/>
    </row>
    <row r="759" spans="1:10" x14ac:dyDescent="0.2">
      <c r="J759" s="4"/>
    </row>
    <row r="760" spans="1:10" x14ac:dyDescent="0.2">
      <c r="J760" s="4"/>
    </row>
    <row r="761" spans="1:10" x14ac:dyDescent="0.2">
      <c r="J761" s="4"/>
    </row>
    <row r="762" spans="1:10" x14ac:dyDescent="0.2">
      <c r="J762" s="4"/>
    </row>
    <row r="763" spans="1:10" x14ac:dyDescent="0.2">
      <c r="J763" s="4"/>
    </row>
  </sheetData>
  <phoneticPr fontId="1" type="noConversion"/>
  <printOptions gridLines="1" gridLinesSet="0"/>
  <pageMargins left="0.25" right="0.25" top="0.5" bottom="0.5" header="0.5" footer="0.5"/>
  <pageSetup scale="56" fitToHeight="13" orientation="landscape" r:id="rId1"/>
  <headerFooter alignWithMargins="0">
    <oddHeader>&amp;C&amp;"Lucida Grande,Regular"Population Database</oddHeader>
    <oddFooter>Page &amp;P</oddFooter>
  </headerFooter>
  <rowBreaks count="1" manualBreakCount="1">
    <brk id="37" max="16383" man="1"/>
  </rowBreaks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ColWidth="11.42578125" defaultRowHeight="12.75" x14ac:dyDescent="0.2"/>
  <sheetData/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707"/>
  <sheetViews>
    <sheetView topLeftCell="D687" workbookViewId="0">
      <selection activeCell="L708" sqref="L708"/>
    </sheetView>
  </sheetViews>
  <sheetFormatPr defaultColWidth="8.7109375" defaultRowHeight="12.75" x14ac:dyDescent="0.2"/>
  <cols>
    <col min="1" max="1" width="36.5703125" customWidth="1"/>
    <col min="2" max="2" width="8" customWidth="1"/>
    <col min="3" max="3" width="9.5703125" customWidth="1"/>
    <col min="4" max="5" width="10.140625" customWidth="1"/>
    <col min="6" max="6" width="5.28515625" customWidth="1"/>
    <col min="7" max="7" width="6" customWidth="1"/>
    <col min="8" max="8" width="24.5703125" customWidth="1"/>
    <col min="9" max="11" width="10.140625" bestFit="1" customWidth="1"/>
    <col min="12" max="12" width="36.42578125" customWidth="1"/>
  </cols>
  <sheetData>
    <row r="2" spans="1:12" x14ac:dyDescent="0.2">
      <c r="A2" t="s">
        <v>353</v>
      </c>
    </row>
    <row r="4" spans="1:12" x14ac:dyDescent="0.2">
      <c r="J4" t="s">
        <v>354</v>
      </c>
      <c r="K4" t="s">
        <v>355</v>
      </c>
    </row>
    <row r="5" spans="1:12" x14ac:dyDescent="0.2">
      <c r="A5" t="s">
        <v>356</v>
      </c>
      <c r="B5" t="s">
        <v>357</v>
      </c>
      <c r="C5" t="s">
        <v>358</v>
      </c>
      <c r="D5" t="s">
        <v>189</v>
      </c>
      <c r="F5" t="s">
        <v>190</v>
      </c>
      <c r="G5" s="1" t="s">
        <v>191</v>
      </c>
      <c r="H5" t="s">
        <v>47</v>
      </c>
      <c r="I5" t="s">
        <v>48</v>
      </c>
      <c r="J5" t="s">
        <v>189</v>
      </c>
      <c r="K5" t="s">
        <v>189</v>
      </c>
      <c r="L5" t="s">
        <v>49</v>
      </c>
    </row>
    <row r="6" spans="1:12" x14ac:dyDescent="0.2">
      <c r="A6" s="2" t="s">
        <v>50</v>
      </c>
      <c r="B6" s="2" t="s">
        <v>50</v>
      </c>
      <c r="C6" s="2" t="s">
        <v>50</v>
      </c>
      <c r="D6" s="2" t="s">
        <v>50</v>
      </c>
      <c r="E6" s="2"/>
      <c r="F6" s="2" t="s">
        <v>50</v>
      </c>
      <c r="G6" s="2" t="s">
        <v>50</v>
      </c>
      <c r="H6" s="2" t="s">
        <v>50</v>
      </c>
      <c r="I6" s="2" t="s">
        <v>50</v>
      </c>
      <c r="J6" s="3" t="s">
        <v>51</v>
      </c>
      <c r="K6" s="3" t="s">
        <v>52</v>
      </c>
      <c r="L6" s="3" t="s">
        <v>53</v>
      </c>
    </row>
    <row r="7" spans="1:12" x14ac:dyDescent="0.2">
      <c r="A7" s="1" t="s">
        <v>54</v>
      </c>
      <c r="B7">
        <v>65.135000000000005</v>
      </c>
      <c r="C7" t="e">
        <f>-L26147.4533</f>
        <v>#NAME?</v>
      </c>
      <c r="D7">
        <v>0</v>
      </c>
      <c r="E7">
        <v>0</v>
      </c>
      <c r="F7" t="s">
        <v>55</v>
      </c>
      <c r="G7">
        <v>0.1</v>
      </c>
      <c r="H7" t="s">
        <v>56</v>
      </c>
      <c r="I7" s="4">
        <v>33786</v>
      </c>
    </row>
    <row r="8" spans="1:12" x14ac:dyDescent="0.2">
      <c r="I8" s="4"/>
    </row>
    <row r="9" spans="1:12" x14ac:dyDescent="0.2">
      <c r="A9" t="s">
        <v>57</v>
      </c>
      <c r="B9">
        <v>63.499000000000002</v>
      </c>
      <c r="C9">
        <v>-145.85400000000001</v>
      </c>
      <c r="D9">
        <v>1</v>
      </c>
      <c r="E9">
        <v>1</v>
      </c>
      <c r="F9" t="s">
        <v>55</v>
      </c>
      <c r="G9">
        <v>0.1</v>
      </c>
      <c r="H9" t="s">
        <v>58</v>
      </c>
      <c r="I9" s="4">
        <v>32478</v>
      </c>
      <c r="L9" t="s">
        <v>59</v>
      </c>
    </row>
    <row r="10" spans="1:12" x14ac:dyDescent="0.2">
      <c r="E10" t="s">
        <v>60</v>
      </c>
      <c r="I10" s="4"/>
    </row>
    <row r="11" spans="1:12" x14ac:dyDescent="0.2">
      <c r="A11" t="s">
        <v>61</v>
      </c>
      <c r="B11">
        <v>63.77</v>
      </c>
      <c r="C11">
        <v>-145.84700000000001</v>
      </c>
      <c r="D11">
        <v>1</v>
      </c>
      <c r="E11">
        <v>1</v>
      </c>
      <c r="F11" t="s">
        <v>55</v>
      </c>
      <c r="G11">
        <v>0.1</v>
      </c>
      <c r="H11" t="s">
        <v>62</v>
      </c>
      <c r="I11" s="4">
        <v>32478</v>
      </c>
      <c r="L11" t="s">
        <v>59</v>
      </c>
    </row>
    <row r="12" spans="1:12" x14ac:dyDescent="0.2">
      <c r="I12" s="4"/>
    </row>
    <row r="13" spans="1:12" x14ac:dyDescent="0.2">
      <c r="A13" t="s">
        <v>63</v>
      </c>
      <c r="B13">
        <v>65.216999999999999</v>
      </c>
      <c r="C13">
        <v>-148.048</v>
      </c>
      <c r="D13">
        <v>1</v>
      </c>
      <c r="E13">
        <v>1</v>
      </c>
      <c r="F13" t="s">
        <v>55</v>
      </c>
      <c r="G13">
        <v>0.1</v>
      </c>
      <c r="H13" t="s">
        <v>64</v>
      </c>
      <c r="I13" s="4">
        <v>32478</v>
      </c>
      <c r="L13" t="s">
        <v>59</v>
      </c>
    </row>
    <row r="14" spans="1:12" x14ac:dyDescent="0.2">
      <c r="I14" s="4"/>
    </row>
    <row r="15" spans="1:12" x14ac:dyDescent="0.2">
      <c r="A15" t="s">
        <v>65</v>
      </c>
      <c r="B15">
        <v>70.766999999999996</v>
      </c>
      <c r="C15">
        <v>-155.03800000000001</v>
      </c>
      <c r="D15">
        <v>1</v>
      </c>
      <c r="E15">
        <v>1</v>
      </c>
      <c r="F15" t="s">
        <v>55</v>
      </c>
      <c r="G15">
        <v>0.15</v>
      </c>
      <c r="H15" t="s">
        <v>66</v>
      </c>
      <c r="I15" s="4">
        <v>31990</v>
      </c>
    </row>
    <row r="16" spans="1:12" x14ac:dyDescent="0.2">
      <c r="I16" s="4"/>
    </row>
    <row r="17" spans="1:12" x14ac:dyDescent="0.2">
      <c r="A17" t="s">
        <v>214</v>
      </c>
      <c r="B17">
        <v>63.238999999999997</v>
      </c>
      <c r="C17">
        <v>-145.63900000000001</v>
      </c>
      <c r="D17">
        <v>1</v>
      </c>
      <c r="E17">
        <v>1</v>
      </c>
      <c r="F17" t="s">
        <v>55</v>
      </c>
      <c r="G17">
        <v>0.1</v>
      </c>
      <c r="H17" t="s">
        <v>215</v>
      </c>
      <c r="I17" s="4">
        <v>32478</v>
      </c>
      <c r="L17" t="s">
        <v>59</v>
      </c>
    </row>
    <row r="18" spans="1:12" x14ac:dyDescent="0.2">
      <c r="I18" s="4"/>
    </row>
    <row r="19" spans="1:12" x14ac:dyDescent="0.2">
      <c r="A19" t="s">
        <v>216</v>
      </c>
      <c r="B19">
        <v>62.969000000000001</v>
      </c>
      <c r="C19">
        <v>-145.46600000000001</v>
      </c>
      <c r="D19">
        <v>1</v>
      </c>
      <c r="E19">
        <v>1</v>
      </c>
      <c r="F19" t="s">
        <v>55</v>
      </c>
      <c r="G19">
        <v>0.1</v>
      </c>
      <c r="H19" t="s">
        <v>215</v>
      </c>
      <c r="I19" s="4">
        <v>32478</v>
      </c>
      <c r="L19" t="s">
        <v>59</v>
      </c>
    </row>
    <row r="20" spans="1:12" x14ac:dyDescent="0.2">
      <c r="I20" s="4"/>
    </row>
    <row r="21" spans="1:12" x14ac:dyDescent="0.2">
      <c r="A21" t="s">
        <v>217</v>
      </c>
      <c r="B21">
        <v>63.33</v>
      </c>
      <c r="C21">
        <v>-142.89500000000001</v>
      </c>
      <c r="D21">
        <v>10</v>
      </c>
      <c r="E21">
        <v>20</v>
      </c>
      <c r="F21" t="s">
        <v>55</v>
      </c>
      <c r="G21">
        <v>0.24</v>
      </c>
      <c r="H21" t="s">
        <v>218</v>
      </c>
      <c r="I21" s="4">
        <v>31990</v>
      </c>
    </row>
    <row r="22" spans="1:12" x14ac:dyDescent="0.2">
      <c r="I22" s="4"/>
    </row>
    <row r="23" spans="1:12" x14ac:dyDescent="0.2">
      <c r="A23" t="s">
        <v>219</v>
      </c>
      <c r="B23">
        <v>63.345999999999997</v>
      </c>
      <c r="C23">
        <v>-143.11799999999999</v>
      </c>
      <c r="D23">
        <v>10</v>
      </c>
      <c r="E23">
        <v>20</v>
      </c>
      <c r="F23" t="s">
        <v>55</v>
      </c>
      <c r="G23">
        <v>0.49</v>
      </c>
      <c r="H23" t="s">
        <v>220</v>
      </c>
      <c r="I23" s="4">
        <v>31990</v>
      </c>
    </row>
    <row r="24" spans="1:12" x14ac:dyDescent="0.2">
      <c r="I24" s="4"/>
    </row>
    <row r="25" spans="1:12" s="5" customFormat="1" x14ac:dyDescent="0.2">
      <c r="A25" s="5" t="s">
        <v>221</v>
      </c>
      <c r="B25" s="5">
        <v>66.784999999999997</v>
      </c>
      <c r="C25" s="5">
        <v>-145.435</v>
      </c>
      <c r="D25" s="5">
        <v>17</v>
      </c>
      <c r="E25" s="5">
        <v>15</v>
      </c>
      <c r="F25" s="5" t="s">
        <v>222</v>
      </c>
      <c r="G25" s="5">
        <v>0.1</v>
      </c>
      <c r="H25" s="5" t="s">
        <v>223</v>
      </c>
      <c r="I25" s="6">
        <v>39022</v>
      </c>
    </row>
    <row r="26" spans="1:12" x14ac:dyDescent="0.2">
      <c r="I26" s="4"/>
    </row>
    <row r="27" spans="1:12" x14ac:dyDescent="0.2">
      <c r="A27" t="s">
        <v>224</v>
      </c>
      <c r="B27">
        <v>66.561999999999998</v>
      </c>
      <c r="C27">
        <v>-152.66300000000001</v>
      </c>
      <c r="D27">
        <v>170</v>
      </c>
      <c r="E27">
        <f>97+36</f>
        <v>133</v>
      </c>
      <c r="F27" t="s">
        <v>225</v>
      </c>
      <c r="G27">
        <v>1.5</v>
      </c>
      <c r="H27" t="s">
        <v>87</v>
      </c>
      <c r="I27" s="4">
        <v>33329</v>
      </c>
    </row>
    <row r="28" spans="1:12" x14ac:dyDescent="0.2">
      <c r="I28" s="4"/>
    </row>
    <row r="29" spans="1:12" x14ac:dyDescent="0.2">
      <c r="A29" t="s">
        <v>88</v>
      </c>
      <c r="B29">
        <v>66.563000000000002</v>
      </c>
      <c r="C29">
        <v>-152.65299999999999</v>
      </c>
      <c r="D29">
        <v>121</v>
      </c>
      <c r="E29">
        <v>35</v>
      </c>
      <c r="F29" t="s">
        <v>222</v>
      </c>
      <c r="G29">
        <v>0.7</v>
      </c>
      <c r="H29" t="s">
        <v>89</v>
      </c>
      <c r="I29" s="4">
        <v>32082</v>
      </c>
    </row>
    <row r="30" spans="1:12" x14ac:dyDescent="0.2">
      <c r="I30" s="4"/>
    </row>
    <row r="31" spans="1:12" x14ac:dyDescent="0.2">
      <c r="A31" t="s">
        <v>90</v>
      </c>
      <c r="B31">
        <v>67.087999999999994</v>
      </c>
      <c r="C31">
        <v>-157.85</v>
      </c>
      <c r="D31">
        <v>309</v>
      </c>
      <c r="E31">
        <v>322</v>
      </c>
      <c r="F31" t="s">
        <v>91</v>
      </c>
      <c r="G31">
        <v>2</v>
      </c>
      <c r="H31" t="s">
        <v>92</v>
      </c>
      <c r="I31" s="4">
        <v>40118</v>
      </c>
      <c r="L31" t="s">
        <v>93</v>
      </c>
    </row>
    <row r="32" spans="1:12" x14ac:dyDescent="0.2">
      <c r="I32" s="4"/>
    </row>
    <row r="33" spans="1:12" x14ac:dyDescent="0.2">
      <c r="A33" t="s">
        <v>94</v>
      </c>
      <c r="B33">
        <v>67.108999999999995</v>
      </c>
      <c r="C33">
        <v>-157.852</v>
      </c>
      <c r="D33">
        <v>0</v>
      </c>
      <c r="E33">
        <v>0</v>
      </c>
      <c r="F33" t="s">
        <v>55</v>
      </c>
      <c r="G33">
        <v>0.25</v>
      </c>
      <c r="H33" t="s">
        <v>92</v>
      </c>
      <c r="I33" s="4">
        <v>32082</v>
      </c>
    </row>
    <row r="34" spans="1:12" x14ac:dyDescent="0.2">
      <c r="I34" s="4"/>
    </row>
    <row r="35" spans="1:12" s="5" customFormat="1" x14ac:dyDescent="0.2">
      <c r="A35" s="5" t="s">
        <v>95</v>
      </c>
      <c r="B35" s="5">
        <v>65.543999999999997</v>
      </c>
      <c r="C35" s="5">
        <v>-148.43199999999999</v>
      </c>
      <c r="D35" s="5">
        <v>5</v>
      </c>
      <c r="E35" s="5">
        <v>5</v>
      </c>
      <c r="F35" s="5" t="s">
        <v>96</v>
      </c>
      <c r="G35" s="5">
        <v>0.1</v>
      </c>
      <c r="H35" s="5" t="s">
        <v>64</v>
      </c>
      <c r="I35" s="6">
        <v>39038</v>
      </c>
      <c r="L35" s="5" t="s">
        <v>97</v>
      </c>
    </row>
    <row r="36" spans="1:12" x14ac:dyDescent="0.2">
      <c r="I36" s="4"/>
    </row>
    <row r="37" spans="1:12" s="5" customFormat="1" x14ac:dyDescent="0.2">
      <c r="A37" s="5" t="s">
        <v>98</v>
      </c>
      <c r="B37" s="5">
        <v>70.802000000000007</v>
      </c>
      <c r="C37" s="5">
        <v>-154.048</v>
      </c>
      <c r="D37" s="5">
        <v>1</v>
      </c>
      <c r="E37" s="5">
        <v>1</v>
      </c>
      <c r="F37" s="5" t="s">
        <v>55</v>
      </c>
      <c r="G37" s="5">
        <v>0.1</v>
      </c>
      <c r="H37" s="5" t="s">
        <v>99</v>
      </c>
      <c r="I37" s="6">
        <v>39038</v>
      </c>
    </row>
    <row r="38" spans="1:12" x14ac:dyDescent="0.2">
      <c r="I38" s="4"/>
    </row>
    <row r="39" spans="1:12" x14ac:dyDescent="0.2">
      <c r="A39" t="s">
        <v>100</v>
      </c>
      <c r="B39">
        <v>68.134</v>
      </c>
      <c r="C39">
        <v>-151.73500000000001</v>
      </c>
      <c r="D39">
        <v>226</v>
      </c>
      <c r="E39">
        <v>251</v>
      </c>
      <c r="F39" t="s">
        <v>91</v>
      </c>
      <c r="G39">
        <v>0.9</v>
      </c>
      <c r="H39" t="s">
        <v>101</v>
      </c>
      <c r="I39" s="4">
        <v>40118</v>
      </c>
      <c r="L39" t="s">
        <v>257</v>
      </c>
    </row>
    <row r="40" spans="1:12" x14ac:dyDescent="0.2">
      <c r="I40" s="4"/>
    </row>
    <row r="41" spans="1:12" x14ac:dyDescent="0.2">
      <c r="A41" t="s">
        <v>258</v>
      </c>
      <c r="B41">
        <v>68.125</v>
      </c>
      <c r="C41">
        <v>-145.535</v>
      </c>
      <c r="D41">
        <v>115</v>
      </c>
      <c r="E41">
        <v>152</v>
      </c>
      <c r="F41" t="s">
        <v>91</v>
      </c>
      <c r="G41">
        <v>1.5</v>
      </c>
      <c r="H41" t="s">
        <v>259</v>
      </c>
      <c r="I41" s="4">
        <v>40118</v>
      </c>
      <c r="L41" t="s">
        <v>260</v>
      </c>
    </row>
    <row r="42" spans="1:12" x14ac:dyDescent="0.2">
      <c r="I42" s="4"/>
    </row>
    <row r="43" spans="1:12" s="5" customFormat="1" x14ac:dyDescent="0.2">
      <c r="A43" s="5" t="s">
        <v>261</v>
      </c>
      <c r="B43" s="5">
        <v>68.152000000000001</v>
      </c>
      <c r="C43" s="5">
        <v>-149.40700000000001</v>
      </c>
      <c r="D43" s="5">
        <v>1</v>
      </c>
      <c r="E43" s="5">
        <v>1</v>
      </c>
      <c r="F43" s="5" t="s">
        <v>55</v>
      </c>
      <c r="G43" s="5">
        <v>0.1</v>
      </c>
      <c r="H43" s="5" t="s">
        <v>262</v>
      </c>
      <c r="I43" s="6">
        <v>39038</v>
      </c>
      <c r="L43" t="s">
        <v>59</v>
      </c>
    </row>
    <row r="44" spans="1:12" x14ac:dyDescent="0.2">
      <c r="I44" s="4"/>
    </row>
    <row r="45" spans="1:12" x14ac:dyDescent="0.2">
      <c r="A45" t="s">
        <v>263</v>
      </c>
      <c r="B45">
        <v>70.489999999999995</v>
      </c>
      <c r="C45">
        <v>-157.37</v>
      </c>
      <c r="D45">
        <v>203</v>
      </c>
      <c r="E45">
        <v>203</v>
      </c>
      <c r="F45" t="s">
        <v>91</v>
      </c>
      <c r="G45">
        <v>1</v>
      </c>
      <c r="H45" t="s">
        <v>264</v>
      </c>
      <c r="I45" s="4">
        <v>40118</v>
      </c>
      <c r="L45" t="s">
        <v>265</v>
      </c>
    </row>
    <row r="46" spans="1:12" x14ac:dyDescent="0.2">
      <c r="I46" s="4"/>
    </row>
    <row r="47" spans="1:12" s="5" customFormat="1" x14ac:dyDescent="0.2">
      <c r="A47" s="5" t="s">
        <v>266</v>
      </c>
      <c r="B47" s="5">
        <v>71.292000000000002</v>
      </c>
      <c r="C47" s="5">
        <v>-156.77500000000001</v>
      </c>
      <c r="D47" s="5">
        <v>3010</v>
      </c>
      <c r="E47" s="5">
        <v>3010</v>
      </c>
      <c r="F47" s="5" t="s">
        <v>91</v>
      </c>
      <c r="G47" s="5">
        <v>2.5</v>
      </c>
      <c r="H47" s="5" t="s">
        <v>267</v>
      </c>
      <c r="I47" s="6">
        <v>40118</v>
      </c>
    </row>
    <row r="48" spans="1:12" x14ac:dyDescent="0.2">
      <c r="I48" s="4"/>
    </row>
    <row r="49" spans="1:12" s="5" customFormat="1" x14ac:dyDescent="0.2">
      <c r="A49" s="5" t="s">
        <v>268</v>
      </c>
      <c r="B49" s="5">
        <v>71.332999999999998</v>
      </c>
      <c r="C49" s="5">
        <v>-156.643</v>
      </c>
      <c r="D49" s="5">
        <v>1571</v>
      </c>
      <c r="E49" s="5">
        <v>1571</v>
      </c>
      <c r="F49" s="5" t="s">
        <v>222</v>
      </c>
      <c r="G49" s="5">
        <v>2.2000000000000002</v>
      </c>
      <c r="H49" s="5" t="s">
        <v>267</v>
      </c>
      <c r="I49" s="6">
        <v>40118</v>
      </c>
    </row>
    <row r="50" spans="1:12" x14ac:dyDescent="0.2">
      <c r="I50" s="4"/>
    </row>
    <row r="51" spans="1:12" s="5" customFormat="1" x14ac:dyDescent="0.2">
      <c r="A51" s="5" t="s">
        <v>269</v>
      </c>
      <c r="B51" s="5">
        <v>70.292000000000002</v>
      </c>
      <c r="C51" s="5">
        <v>-148.72800000000001</v>
      </c>
      <c r="D51" s="5">
        <v>20</v>
      </c>
      <c r="E51" s="5">
        <v>20</v>
      </c>
      <c r="F51" s="5" t="s">
        <v>55</v>
      </c>
      <c r="G51" s="5">
        <v>0.5</v>
      </c>
      <c r="H51" s="5" t="s">
        <v>270</v>
      </c>
      <c r="I51" s="6">
        <v>39022</v>
      </c>
    </row>
    <row r="52" spans="1:12" x14ac:dyDescent="0.2">
      <c r="I52" s="4"/>
    </row>
    <row r="53" spans="1:12" s="5" customFormat="1" x14ac:dyDescent="0.2">
      <c r="A53" s="5" t="s">
        <v>271</v>
      </c>
      <c r="B53" s="5">
        <v>65.117000000000004</v>
      </c>
      <c r="C53" s="5">
        <v>-147.77500000000001</v>
      </c>
      <c r="D53" s="5">
        <v>10</v>
      </c>
      <c r="E53" s="5">
        <v>10</v>
      </c>
      <c r="F53" s="5" t="s">
        <v>55</v>
      </c>
      <c r="G53" s="5">
        <v>1</v>
      </c>
      <c r="H53" s="5" t="s">
        <v>272</v>
      </c>
      <c r="I53" s="6">
        <v>40118</v>
      </c>
      <c r="L53" s="5" t="s">
        <v>273</v>
      </c>
    </row>
    <row r="54" spans="1:12" x14ac:dyDescent="0.2">
      <c r="I54" s="4"/>
    </row>
    <row r="55" spans="1:12" x14ac:dyDescent="0.2">
      <c r="A55" t="s">
        <v>274</v>
      </c>
      <c r="B55">
        <v>66.36</v>
      </c>
      <c r="C55">
        <v>-147.39599999999999</v>
      </c>
      <c r="D55">
        <v>74</v>
      </c>
      <c r="E55">
        <v>84</v>
      </c>
      <c r="F55" t="s">
        <v>91</v>
      </c>
      <c r="G55">
        <v>1.1000000000000001</v>
      </c>
      <c r="H55" t="s">
        <v>275</v>
      </c>
      <c r="I55" s="4">
        <v>40118</v>
      </c>
      <c r="L55" t="s">
        <v>257</v>
      </c>
    </row>
    <row r="56" spans="1:12" x14ac:dyDescent="0.2">
      <c r="I56" s="4"/>
    </row>
    <row r="57" spans="1:12" s="5" customFormat="1" x14ac:dyDescent="0.2">
      <c r="A57" s="5" t="s">
        <v>276</v>
      </c>
      <c r="B57" s="5">
        <v>70.48</v>
      </c>
      <c r="C57" s="5">
        <v>-149.18</v>
      </c>
      <c r="D57" s="5">
        <v>10</v>
      </c>
      <c r="E57" s="5">
        <v>10</v>
      </c>
      <c r="F57" s="5" t="s">
        <v>55</v>
      </c>
      <c r="G57" s="5">
        <v>0.1</v>
      </c>
      <c r="H57" s="5" t="s">
        <v>277</v>
      </c>
      <c r="I57" s="6">
        <v>39022</v>
      </c>
    </row>
    <row r="58" spans="1:12" x14ac:dyDescent="0.2">
      <c r="I58" s="4"/>
    </row>
    <row r="59" spans="1:12" s="5" customFormat="1" x14ac:dyDescent="0.2">
      <c r="A59" s="5" t="s">
        <v>278</v>
      </c>
      <c r="B59" s="5">
        <v>65.125</v>
      </c>
      <c r="C59" s="5">
        <v>-147.19499999999999</v>
      </c>
      <c r="D59" s="5">
        <v>7</v>
      </c>
      <c r="E59" s="5">
        <v>5</v>
      </c>
      <c r="F59" s="5" t="s">
        <v>55</v>
      </c>
      <c r="G59" s="5">
        <v>0.2</v>
      </c>
      <c r="H59" s="5" t="s">
        <v>116</v>
      </c>
      <c r="I59" s="6">
        <v>39022</v>
      </c>
      <c r="L59" s="5" t="s">
        <v>117</v>
      </c>
    </row>
    <row r="60" spans="1:12" x14ac:dyDescent="0.2">
      <c r="I60" s="4"/>
    </row>
    <row r="61" spans="1:12" s="5" customFormat="1" x14ac:dyDescent="0.2">
      <c r="A61" s="7" t="s">
        <v>0</v>
      </c>
      <c r="B61" s="5">
        <v>66.013999999999996</v>
      </c>
      <c r="C61" s="5">
        <v>-149.81200000000001</v>
      </c>
      <c r="D61" s="5">
        <v>1</v>
      </c>
      <c r="F61" s="5" t="s">
        <v>55</v>
      </c>
      <c r="G61" s="5">
        <v>0.1</v>
      </c>
      <c r="H61" s="5" t="s">
        <v>1</v>
      </c>
      <c r="I61" s="6">
        <v>39038</v>
      </c>
      <c r="L61" t="s">
        <v>59</v>
      </c>
    </row>
    <row r="62" spans="1:12" x14ac:dyDescent="0.2">
      <c r="I62" s="4"/>
    </row>
    <row r="63" spans="1:12" x14ac:dyDescent="0.2">
      <c r="A63" t="s">
        <v>2</v>
      </c>
      <c r="B63">
        <v>66.906999999999996</v>
      </c>
      <c r="C63">
        <v>-151.68199999999999</v>
      </c>
      <c r="D63">
        <v>38</v>
      </c>
      <c r="E63">
        <v>43</v>
      </c>
      <c r="F63" t="s">
        <v>222</v>
      </c>
      <c r="G63">
        <v>0.25</v>
      </c>
      <c r="H63" t="s">
        <v>2</v>
      </c>
      <c r="I63" s="4">
        <v>40118</v>
      </c>
      <c r="L63" t="s">
        <v>3</v>
      </c>
    </row>
    <row r="64" spans="1:12" x14ac:dyDescent="0.2">
      <c r="I64" s="4"/>
    </row>
    <row r="65" spans="1:12" x14ac:dyDescent="0.2">
      <c r="A65" t="s">
        <v>4</v>
      </c>
      <c r="B65">
        <v>66.914000000000001</v>
      </c>
      <c r="C65">
        <v>-151.50800000000001</v>
      </c>
      <c r="D65">
        <v>34</v>
      </c>
      <c r="E65">
        <v>39</v>
      </c>
      <c r="F65" t="s">
        <v>222</v>
      </c>
      <c r="G65">
        <v>0.95</v>
      </c>
      <c r="H65" t="s">
        <v>2</v>
      </c>
      <c r="I65" s="4">
        <v>32082</v>
      </c>
    </row>
    <row r="66" spans="1:12" x14ac:dyDescent="0.2">
      <c r="I66" s="4"/>
    </row>
    <row r="67" spans="1:12" x14ac:dyDescent="0.2">
      <c r="A67" t="s">
        <v>5</v>
      </c>
      <c r="B67">
        <v>64.156999999999996</v>
      </c>
      <c r="C67">
        <v>-145.852</v>
      </c>
      <c r="D67">
        <v>285</v>
      </c>
      <c r="E67">
        <v>285</v>
      </c>
      <c r="F67" t="s">
        <v>96</v>
      </c>
      <c r="G67">
        <v>2</v>
      </c>
      <c r="H67" t="s">
        <v>62</v>
      </c>
      <c r="I67" s="4">
        <v>32478</v>
      </c>
    </row>
    <row r="68" spans="1:12" x14ac:dyDescent="0.2">
      <c r="I68" s="4"/>
    </row>
    <row r="69" spans="1:12" x14ac:dyDescent="0.2">
      <c r="A69" t="s">
        <v>6</v>
      </c>
      <c r="B69">
        <v>66.262</v>
      </c>
      <c r="C69">
        <v>-145.81299999999999</v>
      </c>
      <c r="D69">
        <v>28</v>
      </c>
      <c r="E69">
        <v>28</v>
      </c>
      <c r="F69" t="s">
        <v>91</v>
      </c>
      <c r="G69">
        <v>0.1</v>
      </c>
      <c r="H69" t="s">
        <v>7</v>
      </c>
      <c r="I69" s="4">
        <v>40118</v>
      </c>
      <c r="L69" t="s">
        <v>257</v>
      </c>
    </row>
    <row r="70" spans="1:12" x14ac:dyDescent="0.2">
      <c r="I70" s="4"/>
    </row>
    <row r="71" spans="1:12" x14ac:dyDescent="0.2">
      <c r="A71" t="s">
        <v>432</v>
      </c>
      <c r="B71">
        <v>64.317999999999998</v>
      </c>
      <c r="C71">
        <v>-146.65799999999999</v>
      </c>
      <c r="D71">
        <v>30</v>
      </c>
      <c r="E71">
        <v>45</v>
      </c>
      <c r="F71" t="s">
        <v>55</v>
      </c>
      <c r="G71">
        <v>2.7</v>
      </c>
      <c r="H71" t="s">
        <v>433</v>
      </c>
      <c r="I71" s="4">
        <v>31990</v>
      </c>
    </row>
    <row r="72" spans="1:12" x14ac:dyDescent="0.2">
      <c r="I72" s="4"/>
    </row>
    <row r="73" spans="1:12" s="5" customFormat="1" x14ac:dyDescent="0.2">
      <c r="A73" s="5" t="s">
        <v>434</v>
      </c>
      <c r="B73" s="5">
        <v>65.135000000000005</v>
      </c>
      <c r="C73" s="5">
        <v>-153.55799999999999</v>
      </c>
      <c r="D73" s="5">
        <v>20</v>
      </c>
      <c r="F73" s="5" t="s">
        <v>55</v>
      </c>
      <c r="G73" s="5">
        <v>0.3</v>
      </c>
      <c r="H73" s="5" t="s">
        <v>435</v>
      </c>
      <c r="I73" s="6">
        <v>32082</v>
      </c>
    </row>
    <row r="74" spans="1:12" x14ac:dyDescent="0.2">
      <c r="I74" s="4"/>
    </row>
    <row r="75" spans="1:12" x14ac:dyDescent="0.2">
      <c r="A75" t="s">
        <v>436</v>
      </c>
      <c r="B75">
        <v>63.533000000000001</v>
      </c>
      <c r="C75">
        <v>-145.858</v>
      </c>
      <c r="D75">
        <v>12</v>
      </c>
      <c r="E75">
        <v>12</v>
      </c>
      <c r="F75" t="s">
        <v>55</v>
      </c>
      <c r="G75">
        <v>0.45</v>
      </c>
      <c r="H75" t="s">
        <v>437</v>
      </c>
      <c r="I75" s="4">
        <v>40118</v>
      </c>
      <c r="L75" t="s">
        <v>438</v>
      </c>
    </row>
    <row r="76" spans="1:12" x14ac:dyDescent="0.2">
      <c r="I76" s="4"/>
    </row>
    <row r="77" spans="1:12" x14ac:dyDescent="0.2">
      <c r="A77" t="s">
        <v>439</v>
      </c>
      <c r="B77">
        <v>65.386700000000005</v>
      </c>
      <c r="C77">
        <v>-147.7336</v>
      </c>
      <c r="D77">
        <v>2</v>
      </c>
      <c r="E77">
        <v>2</v>
      </c>
      <c r="F77" t="s">
        <v>55</v>
      </c>
      <c r="G77">
        <v>0.04</v>
      </c>
      <c r="H77" t="s">
        <v>440</v>
      </c>
      <c r="I77" s="4">
        <v>38961</v>
      </c>
    </row>
    <row r="78" spans="1:12" x14ac:dyDescent="0.2">
      <c r="I78" s="4"/>
    </row>
    <row r="79" spans="1:12" x14ac:dyDescent="0.2">
      <c r="A79" t="s">
        <v>279</v>
      </c>
      <c r="B79">
        <v>65.426699999999997</v>
      </c>
      <c r="C79">
        <v>-147.2433</v>
      </c>
      <c r="D79">
        <v>2</v>
      </c>
      <c r="E79">
        <v>2</v>
      </c>
      <c r="F79" t="s">
        <v>55</v>
      </c>
      <c r="G79">
        <v>0.04</v>
      </c>
      <c r="H79" t="s">
        <v>440</v>
      </c>
      <c r="I79" s="4">
        <v>38961</v>
      </c>
    </row>
    <row r="80" spans="1:12" x14ac:dyDescent="0.2">
      <c r="I80" s="4"/>
    </row>
    <row r="81" spans="1:9" x14ac:dyDescent="0.2">
      <c r="A81" t="s">
        <v>118</v>
      </c>
      <c r="B81">
        <v>65.461699999999993</v>
      </c>
      <c r="C81">
        <v>-147.5669</v>
      </c>
      <c r="D81">
        <v>2</v>
      </c>
      <c r="E81">
        <v>2</v>
      </c>
      <c r="F81" t="s">
        <v>55</v>
      </c>
      <c r="G81">
        <v>0.04</v>
      </c>
      <c r="H81" t="s">
        <v>440</v>
      </c>
      <c r="I81" s="4">
        <v>38961</v>
      </c>
    </row>
    <row r="82" spans="1:9" x14ac:dyDescent="0.2">
      <c r="I82" s="4"/>
    </row>
    <row r="83" spans="1:9" x14ac:dyDescent="0.2">
      <c r="A83" t="s">
        <v>119</v>
      </c>
      <c r="B83">
        <v>65.493300000000005</v>
      </c>
      <c r="C83">
        <v>-147.9</v>
      </c>
      <c r="D83">
        <v>2</v>
      </c>
      <c r="E83">
        <v>2</v>
      </c>
      <c r="F83" t="s">
        <v>55</v>
      </c>
      <c r="G83">
        <v>0.04</v>
      </c>
      <c r="H83" t="s">
        <v>440</v>
      </c>
      <c r="I83" s="4">
        <v>38961</v>
      </c>
    </row>
    <row r="84" spans="1:9" x14ac:dyDescent="0.2">
      <c r="I84" s="4"/>
    </row>
    <row r="85" spans="1:9" x14ac:dyDescent="0.2">
      <c r="A85" t="s">
        <v>120</v>
      </c>
      <c r="B85">
        <v>65.278300000000002</v>
      </c>
      <c r="C85">
        <v>-147.86699999999999</v>
      </c>
      <c r="D85">
        <v>2</v>
      </c>
      <c r="E85">
        <v>2</v>
      </c>
      <c r="F85" t="s">
        <v>55</v>
      </c>
      <c r="G85">
        <v>0.04</v>
      </c>
      <c r="H85" t="s">
        <v>440</v>
      </c>
      <c r="I85" s="4">
        <v>38961</v>
      </c>
    </row>
    <row r="86" spans="1:9" x14ac:dyDescent="0.2">
      <c r="I86" s="4"/>
    </row>
    <row r="87" spans="1:9" s="5" customFormat="1" x14ac:dyDescent="0.2">
      <c r="A87" s="5" t="s">
        <v>121</v>
      </c>
      <c r="B87" s="5">
        <v>65.489000000000004</v>
      </c>
      <c r="C87" s="5">
        <v>-148.38300000000001</v>
      </c>
      <c r="D87" s="5">
        <v>2</v>
      </c>
      <c r="E87" s="5">
        <v>2</v>
      </c>
      <c r="F87" s="5" t="s">
        <v>55</v>
      </c>
      <c r="G87" s="5">
        <v>0.04</v>
      </c>
      <c r="H87" s="5" t="s">
        <v>440</v>
      </c>
      <c r="I87" s="6">
        <v>38961</v>
      </c>
    </row>
    <row r="88" spans="1:9" x14ac:dyDescent="0.2">
      <c r="I88" s="4"/>
    </row>
    <row r="89" spans="1:9" x14ac:dyDescent="0.2">
      <c r="A89" t="s">
        <v>122</v>
      </c>
      <c r="B89">
        <v>65.202200000000005</v>
      </c>
      <c r="C89">
        <v>147.88829999999999</v>
      </c>
      <c r="D89">
        <v>2</v>
      </c>
      <c r="E89">
        <v>2</v>
      </c>
      <c r="F89" t="s">
        <v>55</v>
      </c>
      <c r="G89">
        <v>0.04</v>
      </c>
      <c r="H89" t="s">
        <v>440</v>
      </c>
      <c r="I89" s="4">
        <v>38961</v>
      </c>
    </row>
    <row r="90" spans="1:9" x14ac:dyDescent="0.2">
      <c r="I90" s="4"/>
    </row>
    <row r="91" spans="1:9" x14ac:dyDescent="0.2">
      <c r="A91" t="s">
        <v>123</v>
      </c>
      <c r="B91">
        <v>65.228300000000004</v>
      </c>
      <c r="C91">
        <v>147.63</v>
      </c>
      <c r="D91">
        <v>2</v>
      </c>
      <c r="E91">
        <v>2</v>
      </c>
      <c r="F91" t="s">
        <v>55</v>
      </c>
      <c r="G91">
        <v>0.04</v>
      </c>
      <c r="H91" t="s">
        <v>440</v>
      </c>
      <c r="I91" s="4">
        <v>38961</v>
      </c>
    </row>
    <row r="92" spans="1:9" x14ac:dyDescent="0.2">
      <c r="I92" s="4"/>
    </row>
    <row r="93" spans="1:9" x14ac:dyDescent="0.2">
      <c r="A93" t="s">
        <v>124</v>
      </c>
      <c r="B93">
        <v>65.428299999999993</v>
      </c>
      <c r="C93">
        <v>147.97499999999999</v>
      </c>
      <c r="D93">
        <v>2</v>
      </c>
      <c r="E93">
        <v>2</v>
      </c>
      <c r="F93" t="s">
        <v>55</v>
      </c>
      <c r="G93">
        <v>0.04</v>
      </c>
      <c r="H93" t="s">
        <v>440</v>
      </c>
      <c r="I93" s="4">
        <v>38961</v>
      </c>
    </row>
    <row r="94" spans="1:9" x14ac:dyDescent="0.2">
      <c r="H94" t="s">
        <v>60</v>
      </c>
      <c r="I94" s="4"/>
    </row>
    <row r="95" spans="1:9" x14ac:dyDescent="0.2">
      <c r="A95" t="s">
        <v>125</v>
      </c>
      <c r="B95">
        <v>65.267799999999994</v>
      </c>
      <c r="C95">
        <v>147.9667</v>
      </c>
      <c r="D95">
        <v>2</v>
      </c>
      <c r="E95">
        <v>2</v>
      </c>
      <c r="F95" t="s">
        <v>55</v>
      </c>
      <c r="G95">
        <v>0.04</v>
      </c>
      <c r="H95" t="s">
        <v>440</v>
      </c>
      <c r="I95" s="4">
        <v>38961</v>
      </c>
    </row>
    <row r="96" spans="1:9" x14ac:dyDescent="0.2">
      <c r="I96" s="4"/>
    </row>
    <row r="97" spans="1:12" x14ac:dyDescent="0.2">
      <c r="A97" t="s">
        <v>126</v>
      </c>
      <c r="B97">
        <v>65.278300000000002</v>
      </c>
      <c r="C97">
        <v>147.8467</v>
      </c>
      <c r="D97">
        <v>2</v>
      </c>
      <c r="E97">
        <v>2</v>
      </c>
      <c r="F97" t="s">
        <v>55</v>
      </c>
      <c r="G97">
        <v>0.04</v>
      </c>
      <c r="H97" t="s">
        <v>440</v>
      </c>
      <c r="I97" s="4">
        <v>38961</v>
      </c>
    </row>
    <row r="98" spans="1:12" x14ac:dyDescent="0.2">
      <c r="I98" s="4"/>
    </row>
    <row r="99" spans="1:12" x14ac:dyDescent="0.2">
      <c r="A99" t="s">
        <v>127</v>
      </c>
      <c r="B99">
        <v>65.578299999999999</v>
      </c>
      <c r="C99">
        <v>147.42500000000001</v>
      </c>
      <c r="D99">
        <v>2</v>
      </c>
      <c r="E99">
        <v>2</v>
      </c>
      <c r="F99" t="s">
        <v>55</v>
      </c>
      <c r="G99">
        <v>0.04</v>
      </c>
      <c r="H99" t="s">
        <v>440</v>
      </c>
      <c r="I99" s="4">
        <v>38961</v>
      </c>
    </row>
    <row r="100" spans="1:12" x14ac:dyDescent="0.2">
      <c r="I100" s="4"/>
    </row>
    <row r="101" spans="1:12" s="5" customFormat="1" x14ac:dyDescent="0.2">
      <c r="A101" s="5" t="s">
        <v>128</v>
      </c>
      <c r="B101" s="5">
        <v>65.555000000000007</v>
      </c>
      <c r="C101" s="5">
        <v>-147.65600000000001</v>
      </c>
      <c r="D101" s="5">
        <v>2</v>
      </c>
      <c r="E101" s="5">
        <v>2</v>
      </c>
      <c r="F101" s="5" t="s">
        <v>55</v>
      </c>
      <c r="G101" s="5">
        <v>0.04</v>
      </c>
      <c r="H101" s="5" t="s">
        <v>440</v>
      </c>
      <c r="I101" s="6">
        <v>39034</v>
      </c>
    </row>
    <row r="102" spans="1:12" x14ac:dyDescent="0.2">
      <c r="I102" s="4"/>
    </row>
    <row r="103" spans="1:12" x14ac:dyDescent="0.2">
      <c r="A103" t="s">
        <v>129</v>
      </c>
      <c r="B103">
        <v>67.066000000000003</v>
      </c>
      <c r="C103">
        <v>-156.94200000000001</v>
      </c>
      <c r="D103">
        <v>10</v>
      </c>
      <c r="E103">
        <v>10</v>
      </c>
      <c r="F103" t="s">
        <v>55</v>
      </c>
      <c r="G103">
        <v>0.25</v>
      </c>
      <c r="H103" t="s">
        <v>92</v>
      </c>
      <c r="I103" s="4">
        <v>32082</v>
      </c>
    </row>
    <row r="104" spans="1:12" x14ac:dyDescent="0.2">
      <c r="I104" s="4"/>
    </row>
    <row r="105" spans="1:12" x14ac:dyDescent="0.2">
      <c r="A105" t="s">
        <v>130</v>
      </c>
      <c r="B105">
        <v>67.078999999999994</v>
      </c>
      <c r="C105">
        <v>-156.94</v>
      </c>
      <c r="D105">
        <v>0</v>
      </c>
      <c r="E105">
        <v>0</v>
      </c>
      <c r="F105" t="s">
        <v>55</v>
      </c>
      <c r="G105">
        <v>0.5</v>
      </c>
      <c r="H105" t="s">
        <v>92</v>
      </c>
      <c r="I105" s="4">
        <v>32082</v>
      </c>
    </row>
    <row r="106" spans="1:12" x14ac:dyDescent="0.2">
      <c r="I106" s="4"/>
    </row>
    <row r="107" spans="1:12" x14ac:dyDescent="0.2">
      <c r="A107" t="s">
        <v>131</v>
      </c>
      <c r="B107">
        <v>64.078000000000003</v>
      </c>
      <c r="C107">
        <v>-141.113</v>
      </c>
      <c r="D107">
        <v>5</v>
      </c>
      <c r="E107">
        <v>5</v>
      </c>
      <c r="F107" t="s">
        <v>55</v>
      </c>
      <c r="G107">
        <v>0.4</v>
      </c>
      <c r="H107" t="s">
        <v>132</v>
      </c>
      <c r="I107" s="4">
        <v>31990</v>
      </c>
    </row>
    <row r="108" spans="1:12" x14ac:dyDescent="0.2">
      <c r="I108" s="4"/>
    </row>
    <row r="109" spans="1:12" x14ac:dyDescent="0.2">
      <c r="A109" t="s">
        <v>133</v>
      </c>
      <c r="B109">
        <v>68.968000000000004</v>
      </c>
      <c r="C109">
        <v>-158.465</v>
      </c>
      <c r="D109">
        <v>10</v>
      </c>
      <c r="E109">
        <v>10</v>
      </c>
      <c r="F109" t="s">
        <v>55</v>
      </c>
      <c r="G109">
        <v>0.25</v>
      </c>
      <c r="H109" t="s">
        <v>134</v>
      </c>
      <c r="I109" s="4">
        <v>32082</v>
      </c>
    </row>
    <row r="110" spans="1:12" x14ac:dyDescent="0.2">
      <c r="I110" s="4"/>
    </row>
    <row r="111" spans="1:12" x14ac:dyDescent="0.2">
      <c r="A111" t="s">
        <v>302</v>
      </c>
      <c r="B111">
        <v>64.378</v>
      </c>
      <c r="C111">
        <v>-146.39500000000001</v>
      </c>
      <c r="D111">
        <v>10</v>
      </c>
      <c r="E111">
        <v>10</v>
      </c>
      <c r="F111" t="s">
        <v>55</v>
      </c>
      <c r="G111">
        <v>0.1</v>
      </c>
      <c r="H111" t="s">
        <v>303</v>
      </c>
      <c r="I111" s="8">
        <v>39038</v>
      </c>
      <c r="L111" t="s">
        <v>59</v>
      </c>
    </row>
    <row r="112" spans="1:12" x14ac:dyDescent="0.2">
      <c r="I112" s="4"/>
    </row>
    <row r="113" spans="1:12" x14ac:dyDescent="0.2">
      <c r="A113" t="s">
        <v>304</v>
      </c>
      <c r="B113">
        <v>70.174000000000007</v>
      </c>
      <c r="C113">
        <v>-146.84299999999999</v>
      </c>
      <c r="D113">
        <v>10</v>
      </c>
      <c r="E113">
        <v>4</v>
      </c>
      <c r="F113" t="s">
        <v>55</v>
      </c>
      <c r="G113">
        <v>0.7</v>
      </c>
      <c r="H113" t="s">
        <v>305</v>
      </c>
      <c r="I113" s="4">
        <v>32021</v>
      </c>
    </row>
    <row r="114" spans="1:12" x14ac:dyDescent="0.2">
      <c r="I114" s="4"/>
    </row>
    <row r="115" spans="1:12" x14ac:dyDescent="0.2">
      <c r="A115" t="s">
        <v>306</v>
      </c>
      <c r="B115">
        <v>67.027000000000001</v>
      </c>
      <c r="C115">
        <v>-142.596</v>
      </c>
      <c r="D115">
        <v>3</v>
      </c>
      <c r="E115">
        <v>3</v>
      </c>
      <c r="F115" t="s">
        <v>55</v>
      </c>
      <c r="G115">
        <v>0.05</v>
      </c>
      <c r="H115" t="s">
        <v>307</v>
      </c>
      <c r="I115" s="4">
        <v>40118</v>
      </c>
      <c r="L115" t="s">
        <v>308</v>
      </c>
    </row>
    <row r="116" spans="1:12" x14ac:dyDescent="0.2">
      <c r="I116" s="4"/>
    </row>
    <row r="117" spans="1:12" x14ac:dyDescent="0.2">
      <c r="A117" t="s">
        <v>309</v>
      </c>
      <c r="B117">
        <v>69.933000000000007</v>
      </c>
      <c r="C117">
        <v>-144.82</v>
      </c>
      <c r="D117">
        <v>10</v>
      </c>
      <c r="E117">
        <v>4</v>
      </c>
      <c r="F117" t="s">
        <v>55</v>
      </c>
      <c r="G117">
        <v>0.7</v>
      </c>
      <c r="H117" t="s">
        <v>310</v>
      </c>
      <c r="I117" s="4">
        <v>32021</v>
      </c>
    </row>
    <row r="118" spans="1:12" x14ac:dyDescent="0.2">
      <c r="I118" s="4"/>
    </row>
    <row r="119" spans="1:12" x14ac:dyDescent="0.2">
      <c r="A119" s="1" t="s">
        <v>311</v>
      </c>
      <c r="B119">
        <v>63.523000000000003</v>
      </c>
      <c r="C119">
        <v>-145.85</v>
      </c>
      <c r="D119">
        <v>20</v>
      </c>
      <c r="E119">
        <v>5</v>
      </c>
      <c r="F119" t="s">
        <v>55</v>
      </c>
      <c r="G119">
        <v>0.3</v>
      </c>
      <c r="H119" t="s">
        <v>437</v>
      </c>
      <c r="I119" s="4">
        <v>32021</v>
      </c>
    </row>
    <row r="120" spans="1:12" x14ac:dyDescent="0.2">
      <c r="I120" s="4"/>
    </row>
    <row r="121" spans="1:12" x14ac:dyDescent="0.2">
      <c r="A121" t="s">
        <v>312</v>
      </c>
      <c r="B121">
        <v>64.287999999999997</v>
      </c>
      <c r="C121">
        <v>-146.48699999999999</v>
      </c>
      <c r="D121">
        <v>5</v>
      </c>
      <c r="E121">
        <v>5</v>
      </c>
      <c r="F121" t="s">
        <v>55</v>
      </c>
      <c r="G121">
        <v>0.2</v>
      </c>
      <c r="H121" t="s">
        <v>313</v>
      </c>
      <c r="I121" s="4">
        <v>40118</v>
      </c>
      <c r="L121" t="s">
        <v>142</v>
      </c>
    </row>
    <row r="122" spans="1:12" x14ac:dyDescent="0.2">
      <c r="I122" s="4"/>
    </row>
    <row r="123" spans="1:12" x14ac:dyDescent="0.2">
      <c r="A123" t="s">
        <v>143</v>
      </c>
      <c r="B123">
        <v>67.150000000000006</v>
      </c>
      <c r="C123">
        <v>-142.833</v>
      </c>
      <c r="D123">
        <v>7</v>
      </c>
      <c r="E123">
        <v>13</v>
      </c>
      <c r="F123" t="s">
        <v>55</v>
      </c>
      <c r="G123">
        <v>0.2</v>
      </c>
      <c r="H123" t="s">
        <v>144</v>
      </c>
      <c r="I123" s="4">
        <v>40118</v>
      </c>
      <c r="L123" t="s">
        <v>145</v>
      </c>
    </row>
    <row r="124" spans="1:12" x14ac:dyDescent="0.2">
      <c r="I124" s="4"/>
    </row>
    <row r="125" spans="1:12" x14ac:dyDescent="0.2">
      <c r="A125" t="s">
        <v>146</v>
      </c>
      <c r="B125">
        <v>64.67</v>
      </c>
      <c r="C125">
        <v>-145.61000000000001</v>
      </c>
      <c r="D125">
        <v>5</v>
      </c>
      <c r="E125">
        <v>5</v>
      </c>
      <c r="F125" t="s">
        <v>55</v>
      </c>
      <c r="G125">
        <v>0.15</v>
      </c>
      <c r="H125" t="s">
        <v>147</v>
      </c>
      <c r="I125" s="4">
        <v>31778</v>
      </c>
    </row>
    <row r="126" spans="1:12" x14ac:dyDescent="0.2">
      <c r="I126" s="4"/>
    </row>
    <row r="127" spans="1:12" x14ac:dyDescent="0.2">
      <c r="A127" t="s">
        <v>148</v>
      </c>
      <c r="B127">
        <v>67.17</v>
      </c>
      <c r="C127">
        <v>-148.005</v>
      </c>
      <c r="D127">
        <v>3</v>
      </c>
      <c r="E127">
        <v>1</v>
      </c>
      <c r="F127" t="s">
        <v>55</v>
      </c>
      <c r="G127">
        <v>0.15</v>
      </c>
      <c r="H127" t="s">
        <v>149</v>
      </c>
      <c r="I127" s="4">
        <v>40118</v>
      </c>
      <c r="L127" t="s">
        <v>150</v>
      </c>
    </row>
    <row r="128" spans="1:12" x14ac:dyDescent="0.2">
      <c r="I128" s="4"/>
    </row>
    <row r="129" spans="1:12" x14ac:dyDescent="0.2">
      <c r="A129" t="s">
        <v>151</v>
      </c>
      <c r="B129">
        <v>63.386000000000003</v>
      </c>
      <c r="C129">
        <v>-143.745</v>
      </c>
      <c r="D129">
        <v>10</v>
      </c>
      <c r="E129">
        <v>10</v>
      </c>
      <c r="F129" t="s">
        <v>55</v>
      </c>
      <c r="G129">
        <v>0.25</v>
      </c>
      <c r="H129" t="s">
        <v>152</v>
      </c>
      <c r="I129" s="4">
        <v>31809</v>
      </c>
    </row>
    <row r="130" spans="1:12" x14ac:dyDescent="0.2">
      <c r="I130" s="4"/>
    </row>
    <row r="131" spans="1:12" x14ac:dyDescent="0.2">
      <c r="A131" t="s">
        <v>153</v>
      </c>
      <c r="B131">
        <v>65.572000000000003</v>
      </c>
      <c r="C131">
        <v>-144.80000000000001</v>
      </c>
      <c r="D131">
        <v>100</v>
      </c>
      <c r="E131">
        <v>134</v>
      </c>
      <c r="F131" t="s">
        <v>222</v>
      </c>
      <c r="G131">
        <v>1.3</v>
      </c>
      <c r="H131" t="s">
        <v>154</v>
      </c>
      <c r="I131" s="4">
        <v>40118</v>
      </c>
      <c r="L131" t="s">
        <v>155</v>
      </c>
    </row>
    <row r="132" spans="1:12" x14ac:dyDescent="0.2">
      <c r="I132" s="4"/>
    </row>
    <row r="133" spans="1:12" x14ac:dyDescent="0.2">
      <c r="A133" t="s">
        <v>156</v>
      </c>
      <c r="B133">
        <v>66.658000000000001</v>
      </c>
      <c r="C133">
        <v>-143.71700000000001</v>
      </c>
      <c r="D133">
        <v>83</v>
      </c>
      <c r="E133">
        <v>83</v>
      </c>
      <c r="F133" t="s">
        <v>91</v>
      </c>
      <c r="G133">
        <v>0.7</v>
      </c>
      <c r="H133" t="s">
        <v>157</v>
      </c>
      <c r="I133" s="4">
        <v>40118</v>
      </c>
      <c r="L133" t="s">
        <v>158</v>
      </c>
    </row>
    <row r="134" spans="1:12" x14ac:dyDescent="0.2">
      <c r="I134" s="4"/>
    </row>
    <row r="135" spans="1:12" x14ac:dyDescent="0.2">
      <c r="A135" t="s">
        <v>159</v>
      </c>
      <c r="B135">
        <v>64.712000000000003</v>
      </c>
      <c r="C135">
        <v>-156.72499999999999</v>
      </c>
      <c r="D135">
        <v>250</v>
      </c>
      <c r="E135">
        <v>250</v>
      </c>
      <c r="F135" t="s">
        <v>55</v>
      </c>
      <c r="G135">
        <v>0.9</v>
      </c>
      <c r="H135" t="s">
        <v>160</v>
      </c>
      <c r="I135" s="4">
        <v>32478</v>
      </c>
    </row>
    <row r="136" spans="1:12" x14ac:dyDescent="0.2">
      <c r="I136" s="4"/>
    </row>
    <row r="137" spans="1:12" x14ac:dyDescent="0.2">
      <c r="A137" t="s">
        <v>161</v>
      </c>
      <c r="B137">
        <v>67.5</v>
      </c>
      <c r="C137">
        <v>-148.5</v>
      </c>
      <c r="D137">
        <v>12</v>
      </c>
      <c r="E137">
        <v>15</v>
      </c>
      <c r="F137" t="s">
        <v>222</v>
      </c>
      <c r="G137">
        <v>0.5</v>
      </c>
      <c r="H137" t="s">
        <v>162</v>
      </c>
      <c r="I137" s="4">
        <v>39003</v>
      </c>
      <c r="L137" t="s">
        <v>163</v>
      </c>
    </row>
    <row r="138" spans="1:12" x14ac:dyDescent="0.2">
      <c r="I138" s="4"/>
    </row>
    <row r="139" spans="1:12" s="5" customFormat="1" x14ac:dyDescent="0.2">
      <c r="A139" s="5" t="s">
        <v>164</v>
      </c>
      <c r="B139" s="5">
        <v>65.113</v>
      </c>
      <c r="C139" s="5">
        <v>-147.483</v>
      </c>
      <c r="D139" s="5">
        <v>25</v>
      </c>
      <c r="E139" s="5">
        <v>5</v>
      </c>
      <c r="F139" s="5" t="s">
        <v>55</v>
      </c>
      <c r="G139" s="5">
        <v>0.7</v>
      </c>
      <c r="H139" s="5" t="s">
        <v>165</v>
      </c>
      <c r="I139" s="6">
        <v>31990</v>
      </c>
    </row>
    <row r="140" spans="1:12" x14ac:dyDescent="0.2">
      <c r="I140" s="4"/>
    </row>
    <row r="141" spans="1:12" s="5" customFormat="1" x14ac:dyDescent="0.2">
      <c r="A141" s="5" t="s">
        <v>166</v>
      </c>
      <c r="B141" s="5">
        <v>65.110900000000001</v>
      </c>
      <c r="C141" s="5">
        <v>-147.4716</v>
      </c>
      <c r="D141" s="5">
        <v>4</v>
      </c>
      <c r="E141" s="5">
        <v>2</v>
      </c>
      <c r="F141" s="5" t="s">
        <v>222</v>
      </c>
      <c r="G141" s="5">
        <v>0.15</v>
      </c>
      <c r="H141" s="5" t="s">
        <v>167</v>
      </c>
      <c r="I141" s="6">
        <v>33208</v>
      </c>
      <c r="L141" s="5" t="s">
        <v>168</v>
      </c>
    </row>
    <row r="142" spans="1:12" x14ac:dyDescent="0.2">
      <c r="I142" s="4"/>
    </row>
    <row r="143" spans="1:12" s="5" customFormat="1" x14ac:dyDescent="0.2">
      <c r="A143" s="5" t="s">
        <v>169</v>
      </c>
      <c r="B143" s="5">
        <v>65.116399999999999</v>
      </c>
      <c r="C143" s="5">
        <v>-147.49700000000001</v>
      </c>
      <c r="D143" s="5">
        <v>1</v>
      </c>
      <c r="E143" s="5">
        <v>1</v>
      </c>
      <c r="F143" s="5" t="s">
        <v>55</v>
      </c>
      <c r="G143" s="5">
        <v>0.22</v>
      </c>
      <c r="H143" s="5" t="s">
        <v>167</v>
      </c>
      <c r="I143" s="6">
        <v>33208</v>
      </c>
    </row>
    <row r="144" spans="1:12" x14ac:dyDescent="0.2">
      <c r="I144" s="4"/>
    </row>
    <row r="145" spans="1:12" s="5" customFormat="1" x14ac:dyDescent="0.2">
      <c r="A145" s="5" t="s">
        <v>170</v>
      </c>
      <c r="B145" s="5">
        <v>65.116699999999994</v>
      </c>
      <c r="C145" s="5">
        <v>-147.49799999999999</v>
      </c>
      <c r="D145" s="5">
        <v>1</v>
      </c>
      <c r="E145" s="5">
        <v>2</v>
      </c>
      <c r="F145" s="5" t="s">
        <v>55</v>
      </c>
      <c r="G145" s="5">
        <v>0.22</v>
      </c>
      <c r="H145" s="5" t="s">
        <v>167</v>
      </c>
      <c r="I145" s="6">
        <v>33208</v>
      </c>
    </row>
    <row r="146" spans="1:12" x14ac:dyDescent="0.2">
      <c r="I146" s="4"/>
    </row>
    <row r="147" spans="1:12" s="5" customFormat="1" x14ac:dyDescent="0.2">
      <c r="A147" s="5" t="s">
        <v>171</v>
      </c>
      <c r="B147" s="5">
        <v>65.11</v>
      </c>
      <c r="C147" s="5">
        <v>-147.47970000000001</v>
      </c>
      <c r="D147" s="5">
        <v>10</v>
      </c>
      <c r="E147" s="5">
        <v>3</v>
      </c>
      <c r="F147" s="5" t="s">
        <v>55</v>
      </c>
      <c r="G147" s="5">
        <v>1.3</v>
      </c>
      <c r="H147" s="5" t="s">
        <v>167</v>
      </c>
      <c r="I147" s="6">
        <v>33208</v>
      </c>
    </row>
    <row r="148" spans="1:12" x14ac:dyDescent="0.2">
      <c r="I148" s="4"/>
    </row>
    <row r="149" spans="1:12" s="5" customFormat="1" x14ac:dyDescent="0.2">
      <c r="A149" s="5" t="s">
        <v>172</v>
      </c>
      <c r="B149" s="5">
        <v>65.117999999999995</v>
      </c>
      <c r="C149" s="5">
        <v>-147.50139999999999</v>
      </c>
      <c r="D149" s="5">
        <v>10</v>
      </c>
      <c r="E149" s="5">
        <v>6</v>
      </c>
      <c r="F149" s="5" t="s">
        <v>55</v>
      </c>
      <c r="G149" s="5">
        <v>1.3</v>
      </c>
      <c r="H149" s="5" t="s">
        <v>167</v>
      </c>
      <c r="I149" s="6">
        <v>33208</v>
      </c>
    </row>
    <row r="150" spans="1:12" x14ac:dyDescent="0.2">
      <c r="I150" s="4"/>
    </row>
    <row r="151" spans="1:12" x14ac:dyDescent="0.2">
      <c r="A151" t="s">
        <v>339</v>
      </c>
      <c r="B151">
        <v>64.870999999999995</v>
      </c>
      <c r="C151">
        <v>-147.036</v>
      </c>
      <c r="D151">
        <v>1500</v>
      </c>
      <c r="E151">
        <v>1500</v>
      </c>
      <c r="F151" t="s">
        <v>55</v>
      </c>
      <c r="G151">
        <v>4.51</v>
      </c>
      <c r="H151" t="s">
        <v>340</v>
      </c>
      <c r="I151" s="4">
        <v>40118</v>
      </c>
    </row>
    <row r="152" spans="1:12" x14ac:dyDescent="0.2">
      <c r="I152" s="4"/>
    </row>
    <row r="153" spans="1:12" x14ac:dyDescent="0.2">
      <c r="A153" t="s">
        <v>341</v>
      </c>
      <c r="B153">
        <v>65.058000000000007</v>
      </c>
      <c r="C153">
        <v>-146.05600000000001</v>
      </c>
      <c r="D153">
        <v>50</v>
      </c>
      <c r="E153">
        <v>45</v>
      </c>
      <c r="F153" t="s">
        <v>55</v>
      </c>
      <c r="G153">
        <v>0.81</v>
      </c>
      <c r="H153" t="s">
        <v>342</v>
      </c>
      <c r="I153" s="4">
        <v>40118</v>
      </c>
    </row>
    <row r="154" spans="1:12" x14ac:dyDescent="0.2">
      <c r="I154" s="4"/>
    </row>
    <row r="155" spans="1:12" x14ac:dyDescent="0.2">
      <c r="A155" t="s">
        <v>343</v>
      </c>
      <c r="B155">
        <v>64.075000000000003</v>
      </c>
      <c r="C155">
        <v>-141.93299999999999</v>
      </c>
      <c r="D155">
        <v>37</v>
      </c>
      <c r="E155">
        <v>17</v>
      </c>
      <c r="F155" t="s">
        <v>222</v>
      </c>
      <c r="G155">
        <v>0.7</v>
      </c>
      <c r="H155" t="s">
        <v>344</v>
      </c>
      <c r="I155" s="4">
        <v>31990</v>
      </c>
    </row>
    <row r="156" spans="1:12" x14ac:dyDescent="0.2">
      <c r="I156" s="4"/>
    </row>
    <row r="157" spans="1:12" x14ac:dyDescent="0.2">
      <c r="A157" t="s">
        <v>345</v>
      </c>
      <c r="B157">
        <v>65.825000000000003</v>
      </c>
      <c r="C157">
        <v>-144.06299999999999</v>
      </c>
      <c r="D157">
        <v>100</v>
      </c>
      <c r="E157">
        <v>100</v>
      </c>
      <c r="F157" t="s">
        <v>91</v>
      </c>
      <c r="G157">
        <v>0.8</v>
      </c>
      <c r="H157" t="s">
        <v>346</v>
      </c>
      <c r="I157" s="4">
        <v>40118</v>
      </c>
      <c r="L157" t="s">
        <v>347</v>
      </c>
    </row>
    <row r="158" spans="1:12" x14ac:dyDescent="0.2">
      <c r="I158" s="4"/>
    </row>
    <row r="159" spans="1:12" x14ac:dyDescent="0.2">
      <c r="A159" t="s">
        <v>348</v>
      </c>
      <c r="B159">
        <v>65.483000000000004</v>
      </c>
      <c r="C159">
        <v>-144.625</v>
      </c>
      <c r="D159">
        <v>15</v>
      </c>
      <c r="E159">
        <v>15</v>
      </c>
      <c r="F159" t="s">
        <v>55</v>
      </c>
      <c r="G159">
        <v>1.1000000000000001</v>
      </c>
      <c r="H159" t="s">
        <v>349</v>
      </c>
      <c r="I159" s="4">
        <v>40118</v>
      </c>
    </row>
    <row r="160" spans="1:12" x14ac:dyDescent="0.2">
      <c r="I160" s="4"/>
    </row>
    <row r="161" spans="1:12" x14ac:dyDescent="0.2">
      <c r="A161" t="s">
        <v>350</v>
      </c>
      <c r="B161">
        <v>64.180000000000007</v>
      </c>
      <c r="C161">
        <v>-145.51</v>
      </c>
      <c r="D161">
        <v>600</v>
      </c>
      <c r="E161">
        <v>600</v>
      </c>
      <c r="F161" t="s">
        <v>55</v>
      </c>
      <c r="G161">
        <v>2.5</v>
      </c>
      <c r="H161" t="s">
        <v>351</v>
      </c>
      <c r="I161" s="4">
        <v>32051</v>
      </c>
    </row>
    <row r="162" spans="1:12" x14ac:dyDescent="0.2">
      <c r="I162" s="4"/>
    </row>
    <row r="163" spans="1:12" x14ac:dyDescent="0.2">
      <c r="A163" t="s">
        <v>352</v>
      </c>
      <c r="B163">
        <v>65.015000000000001</v>
      </c>
      <c r="C163">
        <v>-147.447</v>
      </c>
      <c r="D163">
        <v>0</v>
      </c>
      <c r="E163">
        <v>0</v>
      </c>
      <c r="F163" t="s">
        <v>55</v>
      </c>
      <c r="G163">
        <v>0.5</v>
      </c>
      <c r="H163" t="s">
        <v>116</v>
      </c>
      <c r="I163" s="4">
        <v>31990</v>
      </c>
    </row>
    <row r="164" spans="1:12" x14ac:dyDescent="0.2">
      <c r="I164" s="4"/>
    </row>
    <row r="165" spans="1:12" s="5" customFormat="1" x14ac:dyDescent="0.2">
      <c r="A165" s="5" t="s">
        <v>522</v>
      </c>
      <c r="B165" s="5">
        <v>65.046000000000006</v>
      </c>
      <c r="C165" s="5">
        <v>-147.404</v>
      </c>
      <c r="D165" s="5">
        <v>25</v>
      </c>
      <c r="E165" s="5">
        <v>35</v>
      </c>
      <c r="F165" s="5" t="s">
        <v>55</v>
      </c>
      <c r="G165" s="5">
        <v>0.5</v>
      </c>
      <c r="H165" s="5" t="s">
        <v>165</v>
      </c>
      <c r="I165" s="6">
        <v>39022</v>
      </c>
      <c r="L165" s="5" t="s">
        <v>523</v>
      </c>
    </row>
    <row r="166" spans="1:12" x14ac:dyDescent="0.2">
      <c r="I166" s="4"/>
    </row>
    <row r="167" spans="1:12" x14ac:dyDescent="0.2">
      <c r="A167" t="s">
        <v>524</v>
      </c>
      <c r="B167">
        <v>65.307000000000002</v>
      </c>
      <c r="C167">
        <v>-143.137</v>
      </c>
      <c r="D167">
        <v>5</v>
      </c>
      <c r="E167">
        <v>5</v>
      </c>
      <c r="F167" t="s">
        <v>55</v>
      </c>
      <c r="G167">
        <v>0.8</v>
      </c>
      <c r="H167" t="s">
        <v>525</v>
      </c>
      <c r="I167" s="4">
        <v>31990</v>
      </c>
    </row>
    <row r="168" spans="1:12" x14ac:dyDescent="0.2">
      <c r="I168" s="4"/>
    </row>
    <row r="169" spans="1:12" x14ac:dyDescent="0.2">
      <c r="A169" t="s">
        <v>526</v>
      </c>
      <c r="B169">
        <v>67.278999999999996</v>
      </c>
      <c r="C169">
        <v>-150.261</v>
      </c>
      <c r="D169">
        <v>1</v>
      </c>
      <c r="E169">
        <v>1</v>
      </c>
      <c r="F169" t="s">
        <v>55</v>
      </c>
      <c r="G169">
        <v>0.1</v>
      </c>
      <c r="H169" t="s">
        <v>527</v>
      </c>
      <c r="I169" s="4">
        <v>39038</v>
      </c>
    </row>
    <row r="170" spans="1:12" x14ac:dyDescent="0.2">
      <c r="I170" s="4"/>
      <c r="L170" t="s">
        <v>59</v>
      </c>
    </row>
    <row r="171" spans="1:12" x14ac:dyDescent="0.2">
      <c r="A171" t="s">
        <v>528</v>
      </c>
      <c r="B171">
        <v>67.234999999999999</v>
      </c>
      <c r="C171">
        <v>-150.273</v>
      </c>
      <c r="D171">
        <v>1</v>
      </c>
      <c r="E171">
        <v>1</v>
      </c>
      <c r="F171" t="s">
        <v>55</v>
      </c>
      <c r="G171">
        <v>0.1</v>
      </c>
      <c r="H171" t="s">
        <v>527</v>
      </c>
      <c r="I171" s="4">
        <v>32478</v>
      </c>
    </row>
    <row r="172" spans="1:12" x14ac:dyDescent="0.2">
      <c r="I172" s="4"/>
    </row>
    <row r="173" spans="1:12" x14ac:dyDescent="0.2">
      <c r="A173" t="s">
        <v>359</v>
      </c>
      <c r="B173">
        <v>67.253</v>
      </c>
      <c r="C173">
        <v>-150.179</v>
      </c>
      <c r="D173">
        <v>8</v>
      </c>
      <c r="E173">
        <v>15</v>
      </c>
      <c r="F173" t="s">
        <v>55</v>
      </c>
      <c r="G173">
        <v>0.75</v>
      </c>
      <c r="H173" t="s">
        <v>360</v>
      </c>
      <c r="I173" s="4">
        <v>40118</v>
      </c>
      <c r="L173" t="s">
        <v>192</v>
      </c>
    </row>
    <row r="174" spans="1:12" x14ac:dyDescent="0.2">
      <c r="I174" s="4"/>
    </row>
    <row r="175" spans="1:12" x14ac:dyDescent="0.2">
      <c r="A175" t="s">
        <v>193</v>
      </c>
      <c r="B175">
        <v>69.116</v>
      </c>
      <c r="C175">
        <v>-148.94499999999999</v>
      </c>
      <c r="D175">
        <v>1</v>
      </c>
      <c r="E175">
        <v>1</v>
      </c>
      <c r="F175" t="s">
        <v>55</v>
      </c>
      <c r="G175">
        <v>0.1</v>
      </c>
      <c r="H175" t="s">
        <v>194</v>
      </c>
      <c r="I175" s="4">
        <v>39038</v>
      </c>
      <c r="L175" t="s">
        <v>59</v>
      </c>
    </row>
    <row r="176" spans="1:12" x14ac:dyDescent="0.2">
      <c r="I176" s="4"/>
    </row>
    <row r="177" spans="1:12" x14ac:dyDescent="0.2">
      <c r="A177" t="s">
        <v>195</v>
      </c>
      <c r="B177">
        <v>70.206999999999994</v>
      </c>
      <c r="C177">
        <v>-148.42500000000001</v>
      </c>
      <c r="D177">
        <v>64</v>
      </c>
      <c r="E177">
        <v>64</v>
      </c>
      <c r="F177" t="s">
        <v>222</v>
      </c>
      <c r="G177">
        <v>3</v>
      </c>
      <c r="H177" t="s">
        <v>196</v>
      </c>
      <c r="I177" s="4">
        <v>31990</v>
      </c>
    </row>
    <row r="178" spans="1:12" x14ac:dyDescent="0.2">
      <c r="I178" s="4"/>
    </row>
    <row r="179" spans="1:12" x14ac:dyDescent="0.2">
      <c r="A179" t="s">
        <v>197</v>
      </c>
      <c r="B179">
        <v>64.037999999999997</v>
      </c>
      <c r="C179">
        <v>-145.727</v>
      </c>
      <c r="D179">
        <v>652</v>
      </c>
      <c r="E179">
        <v>840</v>
      </c>
      <c r="F179" t="s">
        <v>225</v>
      </c>
      <c r="G179">
        <v>2.9</v>
      </c>
      <c r="H179" t="s">
        <v>198</v>
      </c>
      <c r="I179" s="4">
        <v>33329</v>
      </c>
    </row>
    <row r="180" spans="1:12" x14ac:dyDescent="0.2">
      <c r="I180" s="4"/>
    </row>
    <row r="181" spans="1:12" x14ac:dyDescent="0.2">
      <c r="A181" t="s">
        <v>199</v>
      </c>
      <c r="B181">
        <v>67.688999999999993</v>
      </c>
      <c r="C181">
        <v>-149.72999999999999</v>
      </c>
      <c r="D181">
        <v>20</v>
      </c>
      <c r="E181">
        <v>10</v>
      </c>
      <c r="F181" t="s">
        <v>55</v>
      </c>
      <c r="G181">
        <v>0.9</v>
      </c>
      <c r="H181" t="s">
        <v>200</v>
      </c>
      <c r="I181" s="4">
        <v>31990</v>
      </c>
    </row>
    <row r="182" spans="1:12" x14ac:dyDescent="0.2">
      <c r="I182" s="4"/>
    </row>
    <row r="183" spans="1:12" x14ac:dyDescent="0.2">
      <c r="A183" t="s">
        <v>201</v>
      </c>
      <c r="B183">
        <v>63.789000000000001</v>
      </c>
      <c r="C183">
        <v>-145.863</v>
      </c>
      <c r="D183">
        <v>1</v>
      </c>
      <c r="E183">
        <v>1</v>
      </c>
      <c r="F183" t="s">
        <v>55</v>
      </c>
      <c r="G183">
        <v>0.1</v>
      </c>
      <c r="H183" t="s">
        <v>62</v>
      </c>
      <c r="I183" s="4">
        <v>32478</v>
      </c>
    </row>
    <row r="184" spans="1:12" x14ac:dyDescent="0.2">
      <c r="I184" s="4"/>
    </row>
    <row r="185" spans="1:12" x14ac:dyDescent="0.2">
      <c r="A185" t="s">
        <v>202</v>
      </c>
      <c r="B185">
        <v>63.66</v>
      </c>
      <c r="C185">
        <v>-144.06200000000001</v>
      </c>
      <c r="D185">
        <v>53</v>
      </c>
      <c r="E185">
        <v>38</v>
      </c>
      <c r="F185" t="s">
        <v>203</v>
      </c>
      <c r="G185">
        <v>0.5</v>
      </c>
      <c r="H185" t="s">
        <v>204</v>
      </c>
      <c r="I185" s="4">
        <v>33329</v>
      </c>
    </row>
    <row r="186" spans="1:12" x14ac:dyDescent="0.2">
      <c r="I186" s="4"/>
    </row>
    <row r="187" spans="1:12" x14ac:dyDescent="0.2">
      <c r="A187" t="s">
        <v>205</v>
      </c>
      <c r="B187">
        <v>64.786000000000001</v>
      </c>
      <c r="C187">
        <v>-141.20699999999999</v>
      </c>
      <c r="D187">
        <v>168</v>
      </c>
      <c r="E187">
        <v>129</v>
      </c>
      <c r="F187" t="s">
        <v>225</v>
      </c>
      <c r="G187">
        <v>1.4</v>
      </c>
      <c r="H187" t="s">
        <v>206</v>
      </c>
      <c r="I187" s="4">
        <v>33329</v>
      </c>
    </row>
    <row r="188" spans="1:12" x14ac:dyDescent="0.2">
      <c r="I188" s="4"/>
    </row>
    <row r="189" spans="1:12" x14ac:dyDescent="0.2">
      <c r="A189" t="s">
        <v>207</v>
      </c>
      <c r="B189">
        <v>66.951999999999998</v>
      </c>
      <c r="C189">
        <v>-150.56399999999999</v>
      </c>
      <c r="D189">
        <v>1</v>
      </c>
      <c r="E189">
        <v>1</v>
      </c>
      <c r="F189" t="s">
        <v>55</v>
      </c>
      <c r="G189">
        <v>0.1</v>
      </c>
      <c r="H189" t="s">
        <v>208</v>
      </c>
      <c r="I189" s="4">
        <v>39038</v>
      </c>
      <c r="L189" t="s">
        <v>59</v>
      </c>
    </row>
    <row r="190" spans="1:12" x14ac:dyDescent="0.2">
      <c r="I190" s="4"/>
    </row>
    <row r="191" spans="1:12" x14ac:dyDescent="0.2">
      <c r="A191" t="s">
        <v>209</v>
      </c>
      <c r="B191">
        <v>64.781000000000006</v>
      </c>
      <c r="C191">
        <v>-141.114</v>
      </c>
      <c r="D191">
        <v>35</v>
      </c>
      <c r="E191">
        <v>68</v>
      </c>
      <c r="F191" t="s">
        <v>225</v>
      </c>
      <c r="G191">
        <v>0.4</v>
      </c>
      <c r="H191" t="s">
        <v>206</v>
      </c>
      <c r="I191" s="4">
        <v>33329</v>
      </c>
    </row>
    <row r="192" spans="1:12" x14ac:dyDescent="0.2">
      <c r="I192" s="4"/>
    </row>
    <row r="193" spans="1:12" x14ac:dyDescent="0.2">
      <c r="A193" t="s">
        <v>210</v>
      </c>
      <c r="B193">
        <v>69.790000000000006</v>
      </c>
      <c r="C193">
        <v>-155.501</v>
      </c>
      <c r="D193">
        <v>0</v>
      </c>
      <c r="E193">
        <v>0</v>
      </c>
      <c r="F193" t="s">
        <v>55</v>
      </c>
      <c r="G193">
        <v>0.03</v>
      </c>
      <c r="H193" t="s">
        <v>211</v>
      </c>
      <c r="I193" s="4">
        <v>32082</v>
      </c>
    </row>
    <row r="194" spans="1:12" x14ac:dyDescent="0.2">
      <c r="I194" s="4"/>
    </row>
    <row r="195" spans="1:12" x14ac:dyDescent="0.2">
      <c r="A195" t="s">
        <v>212</v>
      </c>
      <c r="B195">
        <v>64.671999999999997</v>
      </c>
      <c r="C195">
        <v>-147.08000000000001</v>
      </c>
      <c r="D195">
        <v>6000</v>
      </c>
      <c r="E195">
        <v>2000</v>
      </c>
      <c r="F195" t="s">
        <v>213</v>
      </c>
      <c r="G195">
        <v>6.38</v>
      </c>
      <c r="H195" t="s">
        <v>379</v>
      </c>
      <c r="I195" s="4">
        <v>38961</v>
      </c>
      <c r="L195" t="s">
        <v>380</v>
      </c>
    </row>
    <row r="196" spans="1:12" x14ac:dyDescent="0.2">
      <c r="I196" s="4"/>
      <c r="L196" t="s">
        <v>381</v>
      </c>
    </row>
    <row r="197" spans="1:12" x14ac:dyDescent="0.2">
      <c r="A197" t="s">
        <v>382</v>
      </c>
      <c r="B197">
        <v>67.317999999999998</v>
      </c>
      <c r="C197">
        <v>-150.185</v>
      </c>
      <c r="D197">
        <v>1</v>
      </c>
      <c r="E197">
        <v>1</v>
      </c>
      <c r="F197" t="s">
        <v>55</v>
      </c>
      <c r="G197">
        <v>0.1</v>
      </c>
      <c r="H197" t="s">
        <v>527</v>
      </c>
      <c r="I197" s="4">
        <v>32478</v>
      </c>
    </row>
    <row r="198" spans="1:12" x14ac:dyDescent="0.2">
      <c r="I198" s="4"/>
    </row>
    <row r="199" spans="1:12" x14ac:dyDescent="0.2">
      <c r="A199" t="s">
        <v>383</v>
      </c>
      <c r="B199">
        <v>70.882999999999996</v>
      </c>
      <c r="C199">
        <v>-152.583</v>
      </c>
      <c r="D199">
        <v>1</v>
      </c>
      <c r="E199">
        <v>1</v>
      </c>
      <c r="F199" t="s">
        <v>55</v>
      </c>
      <c r="G199">
        <v>0.25</v>
      </c>
      <c r="H199" t="s">
        <v>384</v>
      </c>
      <c r="I199" s="4">
        <v>31990</v>
      </c>
    </row>
    <row r="200" spans="1:12" x14ac:dyDescent="0.2">
      <c r="I200" s="4"/>
    </row>
    <row r="201" spans="1:12" x14ac:dyDescent="0.2">
      <c r="A201" t="s">
        <v>385</v>
      </c>
      <c r="B201">
        <v>65.174000000000007</v>
      </c>
      <c r="C201">
        <v>-150.21700000000001</v>
      </c>
      <c r="D201">
        <v>5</v>
      </c>
      <c r="E201">
        <v>5</v>
      </c>
      <c r="F201" t="s">
        <v>55</v>
      </c>
      <c r="G201">
        <v>0.7</v>
      </c>
      <c r="H201" t="s">
        <v>386</v>
      </c>
      <c r="I201" s="4">
        <v>32082</v>
      </c>
    </row>
    <row r="202" spans="1:12" x14ac:dyDescent="0.2">
      <c r="I202" s="4"/>
    </row>
    <row r="203" spans="1:12" x14ac:dyDescent="0.2">
      <c r="A203" t="s">
        <v>387</v>
      </c>
      <c r="B203">
        <v>66.924999999999997</v>
      </c>
      <c r="C203">
        <v>-151.505</v>
      </c>
      <c r="D203">
        <v>71</v>
      </c>
      <c r="E203">
        <v>71</v>
      </c>
      <c r="F203" t="s">
        <v>91</v>
      </c>
      <c r="G203">
        <v>0.25</v>
      </c>
      <c r="H203" t="s">
        <v>388</v>
      </c>
      <c r="I203" s="4">
        <v>40118</v>
      </c>
      <c r="L203" t="s">
        <v>257</v>
      </c>
    </row>
    <row r="204" spans="1:12" x14ac:dyDescent="0.2">
      <c r="I204" s="4"/>
    </row>
    <row r="205" spans="1:12" x14ac:dyDescent="0.2">
      <c r="A205" t="s">
        <v>389</v>
      </c>
      <c r="B205">
        <v>65.048000000000002</v>
      </c>
      <c r="C205">
        <v>-147.15199999999999</v>
      </c>
      <c r="D205">
        <v>5</v>
      </c>
      <c r="E205">
        <v>5</v>
      </c>
      <c r="F205" t="s">
        <v>55</v>
      </c>
      <c r="G205">
        <v>0.3</v>
      </c>
      <c r="H205" t="s">
        <v>116</v>
      </c>
      <c r="I205" s="4">
        <v>32021</v>
      </c>
    </row>
    <row r="206" spans="1:12" x14ac:dyDescent="0.2">
      <c r="I206" s="4"/>
    </row>
    <row r="207" spans="1:12" x14ac:dyDescent="0.2">
      <c r="A207" t="s">
        <v>226</v>
      </c>
      <c r="B207">
        <v>64.832999999999998</v>
      </c>
      <c r="C207">
        <v>-147.727</v>
      </c>
      <c r="D207">
        <v>76264</v>
      </c>
      <c r="E207">
        <v>68000</v>
      </c>
      <c r="F207" t="s">
        <v>225</v>
      </c>
      <c r="G207">
        <v>14.35</v>
      </c>
      <c r="H207" t="s">
        <v>227</v>
      </c>
      <c r="I207" s="4">
        <v>38961</v>
      </c>
      <c r="L207" t="s">
        <v>228</v>
      </c>
    </row>
    <row r="208" spans="1:12" x14ac:dyDescent="0.2">
      <c r="I208" s="4"/>
    </row>
    <row r="209" spans="1:12" x14ac:dyDescent="0.2">
      <c r="A209" t="s">
        <v>229</v>
      </c>
      <c r="B209">
        <v>64.055000000000007</v>
      </c>
      <c r="C209">
        <v>-155.57300000000001</v>
      </c>
      <c r="D209">
        <v>4</v>
      </c>
      <c r="E209">
        <v>6</v>
      </c>
      <c r="F209" t="s">
        <v>55</v>
      </c>
      <c r="G209">
        <v>0.15</v>
      </c>
      <c r="H209" t="s">
        <v>230</v>
      </c>
      <c r="I209" s="4">
        <v>40118</v>
      </c>
      <c r="L209" t="s">
        <v>192</v>
      </c>
    </row>
    <row r="210" spans="1:12" x14ac:dyDescent="0.2">
      <c r="I210" s="4"/>
    </row>
    <row r="211" spans="1:12" x14ac:dyDescent="0.2">
      <c r="A211" t="s">
        <v>231</v>
      </c>
      <c r="B211">
        <v>65.808000000000007</v>
      </c>
      <c r="C211">
        <v>-154.80000000000001</v>
      </c>
      <c r="D211">
        <v>5</v>
      </c>
      <c r="E211">
        <v>5</v>
      </c>
      <c r="F211" t="s">
        <v>55</v>
      </c>
      <c r="G211">
        <v>0.1</v>
      </c>
      <c r="H211" t="s">
        <v>232</v>
      </c>
      <c r="I211" s="4">
        <v>32082</v>
      </c>
    </row>
    <row r="212" spans="1:12" x14ac:dyDescent="0.2">
      <c r="I212" s="4"/>
    </row>
    <row r="213" spans="1:12" x14ac:dyDescent="0.2">
      <c r="A213" t="s">
        <v>233</v>
      </c>
      <c r="B213">
        <v>64.989999999999995</v>
      </c>
      <c r="C213">
        <v>-142.44999999999999</v>
      </c>
      <c r="D213">
        <v>5</v>
      </c>
      <c r="E213">
        <v>5</v>
      </c>
      <c r="F213" t="s">
        <v>55</v>
      </c>
      <c r="G213">
        <v>0.6</v>
      </c>
      <c r="H213" t="s">
        <v>234</v>
      </c>
      <c r="I213" s="4">
        <v>31809</v>
      </c>
    </row>
    <row r="214" spans="1:12" x14ac:dyDescent="0.2">
      <c r="I214" s="4"/>
    </row>
    <row r="215" spans="1:12" x14ac:dyDescent="0.2">
      <c r="A215" t="s">
        <v>235</v>
      </c>
      <c r="B215">
        <v>63.988</v>
      </c>
      <c r="C215">
        <v>-145.72200000000001</v>
      </c>
      <c r="D215">
        <v>1635</v>
      </c>
      <c r="E215">
        <v>461</v>
      </c>
      <c r="F215" t="s">
        <v>222</v>
      </c>
      <c r="G215">
        <v>2</v>
      </c>
      <c r="H215" t="s">
        <v>236</v>
      </c>
      <c r="I215" s="4">
        <v>38961</v>
      </c>
    </row>
    <row r="216" spans="1:12" x14ac:dyDescent="0.2">
      <c r="I216" s="4"/>
    </row>
    <row r="217" spans="1:12" x14ac:dyDescent="0.2">
      <c r="A217" t="s">
        <v>237</v>
      </c>
      <c r="B217">
        <v>66.566999999999993</v>
      </c>
      <c r="C217">
        <v>-145.244</v>
      </c>
      <c r="D217">
        <v>520</v>
      </c>
      <c r="E217">
        <v>595</v>
      </c>
      <c r="F217" t="s">
        <v>91</v>
      </c>
      <c r="G217">
        <v>1.9</v>
      </c>
      <c r="H217" t="s">
        <v>238</v>
      </c>
      <c r="I217" s="4">
        <v>40118</v>
      </c>
      <c r="L217" t="s">
        <v>257</v>
      </c>
    </row>
    <row r="218" spans="1:12" x14ac:dyDescent="0.2">
      <c r="I218" s="4"/>
    </row>
    <row r="219" spans="1:12" x14ac:dyDescent="0.2">
      <c r="A219" t="s">
        <v>239</v>
      </c>
      <c r="B219">
        <v>69.789000000000001</v>
      </c>
      <c r="C219">
        <v>-148.50200000000001</v>
      </c>
      <c r="D219">
        <v>1</v>
      </c>
      <c r="E219">
        <v>1</v>
      </c>
      <c r="F219" t="s">
        <v>55</v>
      </c>
      <c r="G219">
        <v>0.1</v>
      </c>
      <c r="H219" t="s">
        <v>240</v>
      </c>
      <c r="I219" s="4">
        <v>39022</v>
      </c>
      <c r="L219" t="s">
        <v>59</v>
      </c>
    </row>
    <row r="220" spans="1:12" x14ac:dyDescent="0.2">
      <c r="I220" s="4"/>
    </row>
    <row r="221" spans="1:12" x14ac:dyDescent="0.2">
      <c r="A221" t="s">
        <v>241</v>
      </c>
      <c r="B221">
        <v>64.747</v>
      </c>
      <c r="C221">
        <v>-156.85</v>
      </c>
      <c r="D221">
        <v>10</v>
      </c>
      <c r="E221">
        <v>20</v>
      </c>
      <c r="F221" t="s">
        <v>242</v>
      </c>
      <c r="G221">
        <v>0.8</v>
      </c>
      <c r="H221" t="s">
        <v>160</v>
      </c>
      <c r="I221" s="4">
        <v>40118</v>
      </c>
      <c r="L221" t="s">
        <v>243</v>
      </c>
    </row>
    <row r="222" spans="1:12" x14ac:dyDescent="0.2">
      <c r="I222" s="4"/>
    </row>
    <row r="223" spans="1:12" x14ac:dyDescent="0.2">
      <c r="A223" t="s">
        <v>244</v>
      </c>
      <c r="B223">
        <v>64.738</v>
      </c>
      <c r="C223">
        <v>-156.93299999999999</v>
      </c>
      <c r="D223">
        <v>599</v>
      </c>
      <c r="E223">
        <v>599</v>
      </c>
      <c r="F223" t="s">
        <v>91</v>
      </c>
      <c r="G223">
        <v>1.3</v>
      </c>
      <c r="H223" t="s">
        <v>160</v>
      </c>
      <c r="I223" s="4">
        <v>40118</v>
      </c>
      <c r="L223" t="s">
        <v>245</v>
      </c>
    </row>
    <row r="224" spans="1:12" x14ac:dyDescent="0.2">
      <c r="I224" s="4"/>
    </row>
    <row r="225" spans="1:9" x14ac:dyDescent="0.2">
      <c r="A225" t="s">
        <v>246</v>
      </c>
      <c r="B225">
        <v>63.762999999999998</v>
      </c>
      <c r="C225">
        <v>-144.69300000000001</v>
      </c>
      <c r="D225">
        <v>5</v>
      </c>
      <c r="E225">
        <v>5</v>
      </c>
      <c r="F225" t="s">
        <v>55</v>
      </c>
      <c r="G225">
        <v>0.15</v>
      </c>
      <c r="H225" t="s">
        <v>247</v>
      </c>
      <c r="I225" s="4">
        <v>31990</v>
      </c>
    </row>
    <row r="226" spans="1:9" x14ac:dyDescent="0.2">
      <c r="I226" s="4"/>
    </row>
    <row r="227" spans="1:9" x14ac:dyDescent="0.2">
      <c r="A227" t="s">
        <v>248</v>
      </c>
      <c r="B227">
        <v>63.314</v>
      </c>
      <c r="C227">
        <v>-143</v>
      </c>
      <c r="D227">
        <v>10</v>
      </c>
      <c r="E227">
        <v>20</v>
      </c>
      <c r="F227" t="s">
        <v>55</v>
      </c>
      <c r="G227">
        <v>0.24</v>
      </c>
      <c r="H227" t="s">
        <v>249</v>
      </c>
      <c r="I227" s="4">
        <v>38869</v>
      </c>
    </row>
    <row r="228" spans="1:9" x14ac:dyDescent="0.2">
      <c r="I228" s="4"/>
    </row>
    <row r="229" spans="1:9" x14ac:dyDescent="0.2">
      <c r="A229" t="s">
        <v>250</v>
      </c>
      <c r="B229">
        <v>66.975999999999999</v>
      </c>
      <c r="C229">
        <v>-150.625</v>
      </c>
      <c r="D229">
        <v>1</v>
      </c>
      <c r="E229">
        <v>1</v>
      </c>
      <c r="F229" t="s">
        <v>96</v>
      </c>
      <c r="G229">
        <v>0.1</v>
      </c>
      <c r="H229" t="s">
        <v>208</v>
      </c>
      <c r="I229" s="4">
        <v>32478</v>
      </c>
    </row>
    <row r="230" spans="1:9" x14ac:dyDescent="0.2">
      <c r="I230" s="4"/>
    </row>
    <row r="231" spans="1:9" x14ac:dyDescent="0.2">
      <c r="A231" s="1" t="s">
        <v>251</v>
      </c>
      <c r="B231">
        <v>69.66</v>
      </c>
      <c r="C231">
        <v>-141.25</v>
      </c>
      <c r="D231">
        <v>0</v>
      </c>
      <c r="E231">
        <v>0</v>
      </c>
      <c r="F231" t="s">
        <v>55</v>
      </c>
      <c r="G231">
        <v>0.2</v>
      </c>
      <c r="H231" t="s">
        <v>252</v>
      </c>
      <c r="I231" s="4">
        <v>31809</v>
      </c>
    </row>
    <row r="232" spans="1:9" x14ac:dyDescent="0.2">
      <c r="I232" s="4"/>
    </row>
    <row r="233" spans="1:9" x14ac:dyDescent="0.2">
      <c r="A233" t="s">
        <v>253</v>
      </c>
      <c r="B233">
        <v>67.5</v>
      </c>
      <c r="C233">
        <v>-147.83000000000001</v>
      </c>
      <c r="D233">
        <v>4</v>
      </c>
      <c r="E233">
        <v>4</v>
      </c>
      <c r="F233" t="s">
        <v>55</v>
      </c>
      <c r="G233">
        <v>0.15</v>
      </c>
      <c r="H233" t="s">
        <v>149</v>
      </c>
      <c r="I233" s="4">
        <v>32478</v>
      </c>
    </row>
    <row r="234" spans="1:9" x14ac:dyDescent="0.2">
      <c r="I234" s="4"/>
    </row>
    <row r="235" spans="1:9" x14ac:dyDescent="0.2">
      <c r="A235" t="s">
        <v>254</v>
      </c>
      <c r="B235">
        <v>65.197999999999993</v>
      </c>
      <c r="C235">
        <v>-152.96299999999999</v>
      </c>
      <c r="D235">
        <v>30</v>
      </c>
      <c r="E235">
        <v>30</v>
      </c>
      <c r="F235" t="s">
        <v>222</v>
      </c>
      <c r="G235">
        <v>0.25</v>
      </c>
      <c r="H235" t="s">
        <v>255</v>
      </c>
      <c r="I235" s="4">
        <v>32082</v>
      </c>
    </row>
    <row r="236" spans="1:9" x14ac:dyDescent="0.2">
      <c r="I236" s="4"/>
    </row>
    <row r="237" spans="1:9" x14ac:dyDescent="0.2">
      <c r="A237" t="s">
        <v>256</v>
      </c>
      <c r="B237">
        <v>64.656999999999996</v>
      </c>
      <c r="C237">
        <v>-141.30799999999999</v>
      </c>
      <c r="D237">
        <v>1</v>
      </c>
      <c r="E237">
        <v>1</v>
      </c>
      <c r="F237" t="s">
        <v>55</v>
      </c>
      <c r="G237">
        <v>0.1</v>
      </c>
      <c r="H237" t="s">
        <v>416</v>
      </c>
      <c r="I237" s="4">
        <v>31990</v>
      </c>
    </row>
    <row r="238" spans="1:9" x14ac:dyDescent="0.2">
      <c r="I238" s="4"/>
    </row>
    <row r="239" spans="1:9" x14ac:dyDescent="0.2">
      <c r="A239" t="s">
        <v>417</v>
      </c>
      <c r="B239">
        <v>69.433000000000007</v>
      </c>
      <c r="C239">
        <v>-151.47200000000001</v>
      </c>
      <c r="D239">
        <v>5</v>
      </c>
      <c r="E239">
        <v>0</v>
      </c>
      <c r="F239" t="s">
        <v>55</v>
      </c>
      <c r="G239">
        <v>0.4</v>
      </c>
      <c r="H239" t="s">
        <v>418</v>
      </c>
      <c r="I239" s="4">
        <v>31990</v>
      </c>
    </row>
    <row r="240" spans="1:9" x14ac:dyDescent="0.2">
      <c r="I240" s="4"/>
    </row>
    <row r="241" spans="1:12" x14ac:dyDescent="0.2">
      <c r="A241" t="s">
        <v>419</v>
      </c>
      <c r="B241">
        <v>67.405000000000001</v>
      </c>
      <c r="C241">
        <v>-150.02199999999999</v>
      </c>
      <c r="D241">
        <v>5</v>
      </c>
      <c r="E241">
        <v>5</v>
      </c>
      <c r="F241" t="s">
        <v>55</v>
      </c>
      <c r="G241">
        <v>0.4</v>
      </c>
      <c r="H241" t="s">
        <v>360</v>
      </c>
      <c r="I241" s="4">
        <v>31990</v>
      </c>
    </row>
    <row r="242" spans="1:12" x14ac:dyDescent="0.2">
      <c r="I242" s="4"/>
    </row>
    <row r="243" spans="1:12" x14ac:dyDescent="0.2">
      <c r="A243" t="s">
        <v>420</v>
      </c>
      <c r="B243">
        <v>64.424999999999997</v>
      </c>
      <c r="C243">
        <v>-146.85400000000001</v>
      </c>
      <c r="D243">
        <v>100</v>
      </c>
      <c r="E243">
        <v>216</v>
      </c>
      <c r="F243" t="s">
        <v>55</v>
      </c>
      <c r="G243">
        <v>2.2999999999999998</v>
      </c>
      <c r="H243" t="s">
        <v>433</v>
      </c>
      <c r="I243" s="4">
        <v>38961</v>
      </c>
    </row>
    <row r="244" spans="1:12" x14ac:dyDescent="0.2">
      <c r="I244" s="4"/>
    </row>
    <row r="245" spans="1:12" x14ac:dyDescent="0.2">
      <c r="A245" t="s">
        <v>421</v>
      </c>
      <c r="B245">
        <v>65.106999999999999</v>
      </c>
      <c r="C245">
        <v>-147.77500000000001</v>
      </c>
      <c r="D245">
        <v>20</v>
      </c>
      <c r="E245">
        <v>45</v>
      </c>
      <c r="F245" t="s">
        <v>55</v>
      </c>
      <c r="G245">
        <v>1.1200000000000001</v>
      </c>
      <c r="H245" t="s">
        <v>272</v>
      </c>
      <c r="I245" s="4">
        <v>31990</v>
      </c>
    </row>
    <row r="246" spans="1:12" x14ac:dyDescent="0.2">
      <c r="I246" s="4"/>
    </row>
    <row r="247" spans="1:12" x14ac:dyDescent="0.2">
      <c r="A247" t="s">
        <v>422</v>
      </c>
      <c r="B247">
        <v>63.966999999999999</v>
      </c>
      <c r="C247">
        <v>-144.71700000000001</v>
      </c>
      <c r="D247">
        <v>37</v>
      </c>
      <c r="E247">
        <v>37</v>
      </c>
      <c r="F247" t="s">
        <v>91</v>
      </c>
      <c r="G247">
        <v>0.71</v>
      </c>
      <c r="H247" t="s">
        <v>247</v>
      </c>
      <c r="I247" s="4">
        <v>40118</v>
      </c>
      <c r="L247" t="s">
        <v>192</v>
      </c>
    </row>
    <row r="248" spans="1:12" x14ac:dyDescent="0.2">
      <c r="I248" s="4"/>
    </row>
    <row r="249" spans="1:12" x14ac:dyDescent="0.2">
      <c r="A249" t="s">
        <v>423</v>
      </c>
      <c r="B249">
        <v>65.567999999999998</v>
      </c>
      <c r="C249">
        <v>-148.39099999999999</v>
      </c>
      <c r="D249">
        <v>5</v>
      </c>
      <c r="E249">
        <v>5</v>
      </c>
      <c r="F249" t="s">
        <v>55</v>
      </c>
      <c r="G249">
        <v>0.1</v>
      </c>
      <c r="H249" t="s">
        <v>64</v>
      </c>
      <c r="I249" s="4">
        <v>32478</v>
      </c>
    </row>
    <row r="250" spans="1:12" x14ac:dyDescent="0.2">
      <c r="I250" s="4"/>
    </row>
    <row r="251" spans="1:12" x14ac:dyDescent="0.2">
      <c r="A251" t="s">
        <v>424</v>
      </c>
      <c r="B251">
        <v>65.021000000000001</v>
      </c>
      <c r="C251">
        <v>-147.63999999999999</v>
      </c>
      <c r="D251">
        <v>10</v>
      </c>
      <c r="E251">
        <v>10</v>
      </c>
      <c r="F251" t="s">
        <v>55</v>
      </c>
      <c r="G251">
        <v>0.73</v>
      </c>
      <c r="H251" t="s">
        <v>272</v>
      </c>
      <c r="I251" s="4">
        <v>31990</v>
      </c>
    </row>
    <row r="252" spans="1:12" x14ac:dyDescent="0.2">
      <c r="I252" s="4"/>
    </row>
    <row r="253" spans="1:12" x14ac:dyDescent="0.2">
      <c r="A253" t="s">
        <v>425</v>
      </c>
      <c r="B253">
        <v>66</v>
      </c>
      <c r="C253">
        <v>-155.47999999999999</v>
      </c>
      <c r="D253">
        <v>10</v>
      </c>
      <c r="E253">
        <v>10</v>
      </c>
      <c r="F253" t="s">
        <v>55</v>
      </c>
      <c r="G253">
        <v>0.1</v>
      </c>
      <c r="H253" t="s">
        <v>426</v>
      </c>
      <c r="I253" s="4">
        <v>32082</v>
      </c>
    </row>
    <row r="254" spans="1:12" x14ac:dyDescent="0.2">
      <c r="I254" s="4"/>
    </row>
    <row r="255" spans="1:12" x14ac:dyDescent="0.2">
      <c r="A255" t="s">
        <v>427</v>
      </c>
      <c r="B255">
        <v>66.192999999999998</v>
      </c>
      <c r="C255">
        <v>-155.71</v>
      </c>
      <c r="D255">
        <v>10</v>
      </c>
      <c r="E255">
        <v>10</v>
      </c>
      <c r="F255" t="s">
        <v>55</v>
      </c>
      <c r="G255">
        <v>0.1</v>
      </c>
      <c r="H255" t="s">
        <v>426</v>
      </c>
      <c r="I255" s="4">
        <v>32082</v>
      </c>
    </row>
    <row r="256" spans="1:12" x14ac:dyDescent="0.2">
      <c r="I256" s="4"/>
    </row>
    <row r="257" spans="1:12" x14ac:dyDescent="0.2">
      <c r="A257" t="s">
        <v>428</v>
      </c>
      <c r="B257">
        <v>66.05</v>
      </c>
      <c r="C257">
        <v>-154.26</v>
      </c>
      <c r="D257">
        <v>69</v>
      </c>
      <c r="E257">
        <v>69</v>
      </c>
      <c r="F257" t="s">
        <v>91</v>
      </c>
      <c r="G257">
        <v>0.25</v>
      </c>
      <c r="H257" t="s">
        <v>428</v>
      </c>
      <c r="I257" s="4">
        <v>40118</v>
      </c>
      <c r="L257" t="s">
        <v>429</v>
      </c>
    </row>
    <row r="258" spans="1:12" x14ac:dyDescent="0.2">
      <c r="I258" s="4"/>
    </row>
    <row r="259" spans="1:12" x14ac:dyDescent="0.2">
      <c r="A259" t="s">
        <v>430</v>
      </c>
      <c r="B259">
        <v>65.697000000000003</v>
      </c>
      <c r="C259">
        <v>-156.38999999999999</v>
      </c>
      <c r="D259">
        <v>257</v>
      </c>
      <c r="E259">
        <v>278</v>
      </c>
      <c r="F259" t="s">
        <v>91</v>
      </c>
      <c r="G259">
        <v>1</v>
      </c>
      <c r="H259" t="s">
        <v>431</v>
      </c>
      <c r="I259" s="4">
        <v>40118</v>
      </c>
      <c r="L259" t="s">
        <v>429</v>
      </c>
    </row>
    <row r="260" spans="1:12" x14ac:dyDescent="0.2">
      <c r="I260" s="4"/>
    </row>
    <row r="261" spans="1:12" x14ac:dyDescent="0.2">
      <c r="A261" t="s">
        <v>612</v>
      </c>
      <c r="B261">
        <v>66.075000000000003</v>
      </c>
      <c r="C261">
        <v>-153.81</v>
      </c>
      <c r="D261">
        <v>10</v>
      </c>
      <c r="E261">
        <v>10</v>
      </c>
      <c r="F261" t="s">
        <v>55</v>
      </c>
      <c r="G261">
        <v>0.2</v>
      </c>
      <c r="H261" t="s">
        <v>426</v>
      </c>
      <c r="I261" s="4">
        <v>32082</v>
      </c>
    </row>
    <row r="262" spans="1:12" x14ac:dyDescent="0.2">
      <c r="I262" s="4"/>
    </row>
    <row r="263" spans="1:12" x14ac:dyDescent="0.2">
      <c r="A263" t="s">
        <v>613</v>
      </c>
      <c r="B263">
        <v>68.481999999999999</v>
      </c>
      <c r="C263">
        <v>-155.68100000000001</v>
      </c>
      <c r="D263">
        <v>2</v>
      </c>
      <c r="E263">
        <v>2</v>
      </c>
      <c r="F263" t="s">
        <v>222</v>
      </c>
      <c r="G263">
        <v>0.03</v>
      </c>
      <c r="H263" t="s">
        <v>614</v>
      </c>
      <c r="I263" s="4">
        <v>40118</v>
      </c>
      <c r="L263" t="s">
        <v>615</v>
      </c>
    </row>
    <row r="264" spans="1:12" x14ac:dyDescent="0.2">
      <c r="I264" s="4"/>
    </row>
    <row r="265" spans="1:12" x14ac:dyDescent="0.2">
      <c r="A265" t="s">
        <v>616</v>
      </c>
      <c r="B265">
        <v>64.058000000000007</v>
      </c>
      <c r="C265">
        <v>-145.542</v>
      </c>
      <c r="D265">
        <v>50</v>
      </c>
      <c r="E265">
        <v>50</v>
      </c>
      <c r="F265" t="s">
        <v>55</v>
      </c>
      <c r="G265">
        <v>0.55000000000000004</v>
      </c>
      <c r="H265" t="s">
        <v>198</v>
      </c>
      <c r="I265" s="4">
        <v>32051</v>
      </c>
    </row>
    <row r="266" spans="1:12" x14ac:dyDescent="0.2">
      <c r="I266" s="4"/>
    </row>
    <row r="267" spans="1:12" x14ac:dyDescent="0.2">
      <c r="A267" t="s">
        <v>617</v>
      </c>
      <c r="B267">
        <v>66.87</v>
      </c>
      <c r="C267">
        <v>-143.70599999999999</v>
      </c>
      <c r="D267">
        <v>1</v>
      </c>
      <c r="E267">
        <v>1</v>
      </c>
      <c r="F267" t="s">
        <v>55</v>
      </c>
      <c r="G267">
        <v>0.1</v>
      </c>
      <c r="H267" t="s">
        <v>618</v>
      </c>
      <c r="I267" s="4">
        <v>31990</v>
      </c>
    </row>
    <row r="268" spans="1:12" x14ac:dyDescent="0.2">
      <c r="I268" s="4"/>
    </row>
    <row r="269" spans="1:12" x14ac:dyDescent="0.2">
      <c r="A269" t="s">
        <v>619</v>
      </c>
      <c r="B269">
        <v>66.989999999999995</v>
      </c>
      <c r="C269">
        <v>-143.14400000000001</v>
      </c>
      <c r="D269">
        <v>1</v>
      </c>
      <c r="E269">
        <v>1</v>
      </c>
      <c r="F269" t="s">
        <v>55</v>
      </c>
      <c r="G269">
        <v>0.1</v>
      </c>
      <c r="H269" t="s">
        <v>441</v>
      </c>
      <c r="I269" s="4">
        <v>31990</v>
      </c>
    </row>
    <row r="270" spans="1:12" x14ac:dyDescent="0.2">
      <c r="I270" s="4"/>
    </row>
    <row r="271" spans="1:12" x14ac:dyDescent="0.2">
      <c r="A271" t="s">
        <v>280</v>
      </c>
      <c r="B271">
        <v>63.701999999999998</v>
      </c>
      <c r="C271">
        <v>-144.63999999999999</v>
      </c>
      <c r="D271">
        <v>10</v>
      </c>
      <c r="E271">
        <v>10</v>
      </c>
      <c r="F271" t="s">
        <v>55</v>
      </c>
      <c r="G271">
        <v>0.15</v>
      </c>
      <c r="H271" t="s">
        <v>281</v>
      </c>
      <c r="I271" s="4">
        <v>31990</v>
      </c>
    </row>
    <row r="272" spans="1:12" x14ac:dyDescent="0.2">
      <c r="I272" s="4"/>
    </row>
    <row r="273" spans="1:12" x14ac:dyDescent="0.2">
      <c r="A273" t="s">
        <v>282</v>
      </c>
      <c r="B273">
        <v>67.668999999999997</v>
      </c>
      <c r="C273">
        <v>-149.822</v>
      </c>
      <c r="D273">
        <v>1</v>
      </c>
      <c r="E273">
        <v>1</v>
      </c>
      <c r="F273" t="s">
        <v>55</v>
      </c>
      <c r="G273">
        <v>0.1</v>
      </c>
      <c r="H273" t="s">
        <v>283</v>
      </c>
      <c r="I273" s="4">
        <v>39022</v>
      </c>
      <c r="L273" t="s">
        <v>59</v>
      </c>
    </row>
    <row r="274" spans="1:12" x14ac:dyDescent="0.2">
      <c r="I274" s="4"/>
    </row>
    <row r="275" spans="1:12" x14ac:dyDescent="0.2">
      <c r="A275" t="s">
        <v>284</v>
      </c>
      <c r="B275">
        <v>70.132999999999996</v>
      </c>
      <c r="C275">
        <v>-143.69999999999999</v>
      </c>
      <c r="D275">
        <v>224</v>
      </c>
      <c r="E275">
        <v>293</v>
      </c>
      <c r="F275" t="s">
        <v>225</v>
      </c>
      <c r="G275">
        <v>1.7</v>
      </c>
      <c r="H275" t="s">
        <v>285</v>
      </c>
      <c r="I275" s="4">
        <v>33329</v>
      </c>
    </row>
    <row r="276" spans="1:12" x14ac:dyDescent="0.2">
      <c r="I276" s="4"/>
    </row>
    <row r="277" spans="1:12" x14ac:dyDescent="0.2">
      <c r="A277" t="s">
        <v>286</v>
      </c>
      <c r="B277">
        <v>65.186000000000007</v>
      </c>
      <c r="C277">
        <v>-153.065</v>
      </c>
      <c r="D277">
        <v>25</v>
      </c>
      <c r="E277">
        <v>25</v>
      </c>
      <c r="F277" t="s">
        <v>55</v>
      </c>
      <c r="G277">
        <v>0.4</v>
      </c>
      <c r="H277" t="s">
        <v>287</v>
      </c>
      <c r="I277" s="4">
        <v>40118</v>
      </c>
    </row>
    <row r="278" spans="1:12" x14ac:dyDescent="0.2">
      <c r="I278" s="4"/>
    </row>
    <row r="279" spans="1:12" x14ac:dyDescent="0.2">
      <c r="A279" t="s">
        <v>288</v>
      </c>
      <c r="B279">
        <v>64.325999999999993</v>
      </c>
      <c r="C279">
        <v>-158.73099999999999</v>
      </c>
      <c r="D279">
        <v>202</v>
      </c>
      <c r="E279">
        <v>202</v>
      </c>
      <c r="F279" t="s">
        <v>91</v>
      </c>
      <c r="G279">
        <v>0.75</v>
      </c>
      <c r="H279" t="s">
        <v>289</v>
      </c>
      <c r="I279" s="4">
        <v>40118</v>
      </c>
      <c r="L279" t="s">
        <v>257</v>
      </c>
    </row>
    <row r="280" spans="1:12" x14ac:dyDescent="0.2">
      <c r="I280" s="4"/>
    </row>
    <row r="281" spans="1:12" x14ac:dyDescent="0.2">
      <c r="A281" t="s">
        <v>290</v>
      </c>
      <c r="B281">
        <v>64.266999999999996</v>
      </c>
      <c r="C281">
        <v>-158.69999999999999</v>
      </c>
      <c r="D281">
        <v>10</v>
      </c>
      <c r="E281">
        <v>10</v>
      </c>
      <c r="F281" t="s">
        <v>222</v>
      </c>
      <c r="G281">
        <v>0.35</v>
      </c>
      <c r="H281" t="s">
        <v>289</v>
      </c>
      <c r="I281" s="4">
        <v>32082</v>
      </c>
    </row>
    <row r="282" spans="1:12" x14ac:dyDescent="0.2">
      <c r="I282" s="4"/>
    </row>
    <row r="283" spans="1:12" x14ac:dyDescent="0.2">
      <c r="A283" t="s">
        <v>291</v>
      </c>
      <c r="B283">
        <v>70.25</v>
      </c>
      <c r="C283">
        <v>-149.69999999999999</v>
      </c>
      <c r="D283">
        <v>1000</v>
      </c>
      <c r="E283">
        <v>1000</v>
      </c>
      <c r="F283" t="s">
        <v>55</v>
      </c>
      <c r="G283">
        <v>10</v>
      </c>
      <c r="H283" t="s">
        <v>276</v>
      </c>
      <c r="I283" s="4">
        <v>32021</v>
      </c>
    </row>
    <row r="284" spans="1:12" x14ac:dyDescent="0.2">
      <c r="I284" s="4"/>
    </row>
    <row r="285" spans="1:12" x14ac:dyDescent="0.2">
      <c r="A285" t="s">
        <v>292</v>
      </c>
      <c r="B285">
        <v>62.970999999999997</v>
      </c>
      <c r="C285">
        <v>-141.83000000000001</v>
      </c>
      <c r="D285">
        <v>10</v>
      </c>
      <c r="E285">
        <v>10</v>
      </c>
      <c r="F285" t="s">
        <v>55</v>
      </c>
      <c r="G285">
        <v>1</v>
      </c>
      <c r="H285" t="s">
        <v>293</v>
      </c>
      <c r="I285" s="4">
        <v>31990</v>
      </c>
    </row>
    <row r="286" spans="1:12" x14ac:dyDescent="0.2">
      <c r="I286" s="4"/>
    </row>
    <row r="287" spans="1:12" x14ac:dyDescent="0.2">
      <c r="A287" s="1" t="s">
        <v>294</v>
      </c>
      <c r="B287">
        <v>68.421000000000006</v>
      </c>
      <c r="C287">
        <v>-154.30500000000001</v>
      </c>
      <c r="D287">
        <v>0</v>
      </c>
      <c r="E287">
        <v>0</v>
      </c>
      <c r="F287" t="s">
        <v>55</v>
      </c>
      <c r="G287">
        <v>0.03</v>
      </c>
      <c r="H287" t="s">
        <v>614</v>
      </c>
      <c r="I287" s="4">
        <v>32082</v>
      </c>
    </row>
    <row r="288" spans="1:12" x14ac:dyDescent="0.2">
      <c r="I288" s="4"/>
    </row>
    <row r="289" spans="1:12" x14ac:dyDescent="0.2">
      <c r="A289" t="s">
        <v>295</v>
      </c>
      <c r="B289">
        <v>66.459999999999994</v>
      </c>
      <c r="C289">
        <v>-153.04499999999999</v>
      </c>
      <c r="D289">
        <v>10</v>
      </c>
      <c r="E289">
        <v>10</v>
      </c>
      <c r="F289" t="s">
        <v>55</v>
      </c>
      <c r="G289">
        <v>0.1</v>
      </c>
      <c r="H289" t="s">
        <v>426</v>
      </c>
      <c r="I289" s="4">
        <v>32082</v>
      </c>
    </row>
    <row r="290" spans="1:12" x14ac:dyDescent="0.2">
      <c r="I290" s="4"/>
    </row>
    <row r="291" spans="1:12" x14ac:dyDescent="0.2">
      <c r="A291" t="s">
        <v>296</v>
      </c>
      <c r="B291">
        <v>69.144000000000005</v>
      </c>
      <c r="C291">
        <v>-154.68899999999999</v>
      </c>
      <c r="D291">
        <v>0</v>
      </c>
      <c r="E291">
        <v>0</v>
      </c>
      <c r="F291" t="s">
        <v>55</v>
      </c>
      <c r="G291">
        <v>0.03</v>
      </c>
      <c r="H291" t="s">
        <v>211</v>
      </c>
      <c r="I291" s="4">
        <v>32082</v>
      </c>
    </row>
    <row r="292" spans="1:12" x14ac:dyDescent="0.2">
      <c r="I292" s="4"/>
    </row>
    <row r="293" spans="1:12" x14ac:dyDescent="0.2">
      <c r="A293" t="s">
        <v>297</v>
      </c>
      <c r="B293">
        <v>66.91</v>
      </c>
      <c r="C293">
        <v>-156.88800000000001</v>
      </c>
      <c r="D293">
        <v>109</v>
      </c>
      <c r="E293">
        <v>111</v>
      </c>
      <c r="F293" t="s">
        <v>55</v>
      </c>
      <c r="G293">
        <v>0.75</v>
      </c>
      <c r="H293" t="s">
        <v>298</v>
      </c>
      <c r="I293" s="4">
        <v>40118</v>
      </c>
      <c r="L293" t="s">
        <v>192</v>
      </c>
    </row>
    <row r="294" spans="1:12" x14ac:dyDescent="0.2">
      <c r="I294" s="4"/>
    </row>
    <row r="295" spans="1:12" x14ac:dyDescent="0.2">
      <c r="A295" t="s">
        <v>299</v>
      </c>
      <c r="B295">
        <v>70.915000000000006</v>
      </c>
      <c r="C295">
        <v>-153.072</v>
      </c>
      <c r="D295">
        <v>1</v>
      </c>
      <c r="E295">
        <v>1</v>
      </c>
      <c r="F295" t="s">
        <v>55</v>
      </c>
      <c r="G295">
        <v>0.3</v>
      </c>
      <c r="H295" t="s">
        <v>300</v>
      </c>
      <c r="I295" s="4">
        <v>31990</v>
      </c>
    </row>
    <row r="296" spans="1:12" x14ac:dyDescent="0.2">
      <c r="I296" s="4"/>
    </row>
    <row r="297" spans="1:12" x14ac:dyDescent="0.2">
      <c r="A297" t="s">
        <v>301</v>
      </c>
      <c r="B297">
        <v>70.587000000000003</v>
      </c>
      <c r="C297">
        <v>-158.66300000000001</v>
      </c>
      <c r="D297">
        <v>0</v>
      </c>
      <c r="E297">
        <v>0</v>
      </c>
      <c r="F297" t="s">
        <v>55</v>
      </c>
      <c r="G297">
        <v>0.02</v>
      </c>
      <c r="H297" t="s">
        <v>464</v>
      </c>
      <c r="I297" s="4">
        <v>32082</v>
      </c>
    </row>
    <row r="298" spans="1:12" x14ac:dyDescent="0.2">
      <c r="I298" s="4"/>
    </row>
    <row r="299" spans="1:12" x14ac:dyDescent="0.2">
      <c r="A299" t="s">
        <v>465</v>
      </c>
      <c r="B299">
        <v>68.884</v>
      </c>
      <c r="C299">
        <v>-155.33799999999999</v>
      </c>
      <c r="D299">
        <v>0</v>
      </c>
      <c r="E299">
        <v>0</v>
      </c>
      <c r="F299" t="s">
        <v>55</v>
      </c>
      <c r="G299">
        <v>0.03</v>
      </c>
      <c r="H299" t="s">
        <v>614</v>
      </c>
      <c r="I299" s="4">
        <v>32082</v>
      </c>
    </row>
    <row r="300" spans="1:12" x14ac:dyDescent="0.2">
      <c r="I300" s="4"/>
    </row>
    <row r="301" spans="1:12" x14ac:dyDescent="0.2">
      <c r="A301" t="s">
        <v>466</v>
      </c>
      <c r="B301">
        <v>70.614000000000004</v>
      </c>
      <c r="C301">
        <v>-156.88900000000001</v>
      </c>
      <c r="D301">
        <v>0</v>
      </c>
      <c r="E301">
        <v>0</v>
      </c>
      <c r="F301" t="s">
        <v>55</v>
      </c>
      <c r="G301">
        <v>0.02</v>
      </c>
      <c r="H301" t="s">
        <v>464</v>
      </c>
      <c r="I301" s="4">
        <v>32082</v>
      </c>
    </row>
    <row r="302" spans="1:12" x14ac:dyDescent="0.2">
      <c r="I302" s="4"/>
    </row>
    <row r="303" spans="1:12" x14ac:dyDescent="0.2">
      <c r="A303" t="s">
        <v>467</v>
      </c>
      <c r="B303">
        <v>64.53</v>
      </c>
      <c r="C303">
        <v>-141.22999999999999</v>
      </c>
      <c r="D303">
        <v>5</v>
      </c>
      <c r="E303">
        <v>5</v>
      </c>
      <c r="F303" t="s">
        <v>55</v>
      </c>
      <c r="G303">
        <v>0.15</v>
      </c>
      <c r="H303" t="s">
        <v>468</v>
      </c>
      <c r="I303" s="4">
        <v>31837</v>
      </c>
    </row>
    <row r="304" spans="1:12" x14ac:dyDescent="0.2">
      <c r="I304" s="4"/>
    </row>
    <row r="305" spans="1:12" x14ac:dyDescent="0.2">
      <c r="A305" t="s">
        <v>469</v>
      </c>
      <c r="B305">
        <v>65.527000000000001</v>
      </c>
      <c r="C305">
        <v>-148.554</v>
      </c>
      <c r="D305">
        <v>20</v>
      </c>
      <c r="E305">
        <v>26</v>
      </c>
      <c r="F305" t="s">
        <v>96</v>
      </c>
      <c r="G305">
        <v>0.1</v>
      </c>
      <c r="H305" t="s">
        <v>470</v>
      </c>
      <c r="I305" s="4">
        <v>40118</v>
      </c>
      <c r="L305" t="s">
        <v>471</v>
      </c>
    </row>
    <row r="306" spans="1:12" x14ac:dyDescent="0.2">
      <c r="I306" s="4"/>
    </row>
    <row r="307" spans="1:12" x14ac:dyDescent="0.2">
      <c r="A307" t="s">
        <v>472</v>
      </c>
      <c r="B307">
        <v>65.313000000000002</v>
      </c>
      <c r="C307">
        <v>-148.54400000000001</v>
      </c>
      <c r="D307">
        <v>14</v>
      </c>
      <c r="E307">
        <v>14</v>
      </c>
      <c r="F307" t="s">
        <v>222</v>
      </c>
      <c r="G307">
        <v>0.6</v>
      </c>
      <c r="H307" t="s">
        <v>473</v>
      </c>
      <c r="I307" s="4">
        <v>40118</v>
      </c>
    </row>
    <row r="308" spans="1:12" x14ac:dyDescent="0.2">
      <c r="I308" s="4"/>
    </row>
    <row r="309" spans="1:12" x14ac:dyDescent="0.2">
      <c r="A309" t="s">
        <v>474</v>
      </c>
      <c r="B309">
        <v>70.921999999999997</v>
      </c>
      <c r="C309">
        <v>-153.072</v>
      </c>
      <c r="D309">
        <v>20</v>
      </c>
      <c r="E309">
        <v>20</v>
      </c>
      <c r="F309" t="s">
        <v>55</v>
      </c>
      <c r="G309">
        <v>0.3</v>
      </c>
      <c r="H309" t="s">
        <v>300</v>
      </c>
      <c r="I309" s="4">
        <v>31990</v>
      </c>
    </row>
    <row r="310" spans="1:12" x14ac:dyDescent="0.2">
      <c r="I310" s="4"/>
    </row>
    <row r="311" spans="1:12" x14ac:dyDescent="0.2">
      <c r="A311" t="s">
        <v>475</v>
      </c>
      <c r="B311">
        <v>64.403000000000006</v>
      </c>
      <c r="C311">
        <v>-155.49799999999999</v>
      </c>
      <c r="D311">
        <v>10</v>
      </c>
      <c r="E311">
        <v>10</v>
      </c>
      <c r="F311" t="s">
        <v>55</v>
      </c>
      <c r="G311">
        <v>0.5</v>
      </c>
      <c r="H311" t="s">
        <v>476</v>
      </c>
      <c r="I311" s="4">
        <v>32082</v>
      </c>
    </row>
    <row r="312" spans="1:12" x14ac:dyDescent="0.2">
      <c r="I312" s="4"/>
    </row>
    <row r="313" spans="1:12" x14ac:dyDescent="0.2">
      <c r="A313" t="s">
        <v>314</v>
      </c>
      <c r="B313">
        <v>64.418000000000006</v>
      </c>
      <c r="C313">
        <v>-155.5</v>
      </c>
      <c r="D313">
        <v>0</v>
      </c>
      <c r="E313">
        <v>0</v>
      </c>
      <c r="F313" t="s">
        <v>55</v>
      </c>
      <c r="G313">
        <v>0.4</v>
      </c>
      <c r="H313" t="s">
        <v>476</v>
      </c>
      <c r="I313" s="4">
        <v>32082</v>
      </c>
    </row>
    <row r="314" spans="1:12" x14ac:dyDescent="0.2">
      <c r="I314" s="4"/>
    </row>
    <row r="315" spans="1:12" x14ac:dyDescent="0.2">
      <c r="A315" t="s">
        <v>315</v>
      </c>
      <c r="B315">
        <v>65</v>
      </c>
      <c r="C315">
        <v>-150.636</v>
      </c>
      <c r="D315">
        <v>72</v>
      </c>
      <c r="E315">
        <v>72</v>
      </c>
      <c r="F315" t="s">
        <v>91</v>
      </c>
      <c r="G315">
        <v>1</v>
      </c>
      <c r="H315" t="s">
        <v>316</v>
      </c>
      <c r="I315" s="4">
        <v>40118</v>
      </c>
      <c r="L315" t="s">
        <v>192</v>
      </c>
    </row>
    <row r="316" spans="1:12" x14ac:dyDescent="0.2">
      <c r="I316" s="4"/>
    </row>
    <row r="317" spans="1:12" x14ac:dyDescent="0.2">
      <c r="A317" t="s">
        <v>317</v>
      </c>
      <c r="B317">
        <v>64.971999999999994</v>
      </c>
      <c r="C317">
        <v>-150.672</v>
      </c>
      <c r="D317">
        <v>0</v>
      </c>
      <c r="E317">
        <v>6</v>
      </c>
      <c r="F317" t="s">
        <v>55</v>
      </c>
      <c r="G317">
        <v>0.2</v>
      </c>
      <c r="H317" t="s">
        <v>318</v>
      </c>
      <c r="I317" s="4">
        <v>32082</v>
      </c>
    </row>
    <row r="318" spans="1:12" x14ac:dyDescent="0.2">
      <c r="I318" s="4"/>
    </row>
    <row r="319" spans="1:12" x14ac:dyDescent="0.2">
      <c r="A319" t="s">
        <v>319</v>
      </c>
      <c r="B319">
        <v>63.48</v>
      </c>
      <c r="C319">
        <v>-143.44999999999999</v>
      </c>
      <c r="D319">
        <v>20</v>
      </c>
      <c r="E319">
        <v>20</v>
      </c>
      <c r="F319" t="s">
        <v>55</v>
      </c>
      <c r="G319">
        <v>0.3</v>
      </c>
      <c r="H319" t="s">
        <v>320</v>
      </c>
      <c r="I319" s="4">
        <v>31837</v>
      </c>
    </row>
    <row r="320" spans="1:12" x14ac:dyDescent="0.2">
      <c r="I320" s="4"/>
    </row>
    <row r="321" spans="1:12" x14ac:dyDescent="0.2">
      <c r="A321" t="s">
        <v>321</v>
      </c>
      <c r="B321">
        <v>68.016000000000005</v>
      </c>
      <c r="C321">
        <v>-149.80699999999999</v>
      </c>
      <c r="D321">
        <v>1</v>
      </c>
      <c r="E321">
        <v>1</v>
      </c>
      <c r="F321" t="s">
        <v>55</v>
      </c>
      <c r="G321">
        <v>0.1</v>
      </c>
      <c r="H321" t="s">
        <v>283</v>
      </c>
      <c r="I321" s="4">
        <v>39022</v>
      </c>
      <c r="L321" t="s">
        <v>59</v>
      </c>
    </row>
    <row r="322" spans="1:12" x14ac:dyDescent="0.2">
      <c r="I322" s="4"/>
    </row>
    <row r="323" spans="1:12" x14ac:dyDescent="0.2">
      <c r="A323" t="s">
        <v>322</v>
      </c>
      <c r="B323">
        <v>70.614000000000004</v>
      </c>
      <c r="C323">
        <v>-156.88900000000001</v>
      </c>
      <c r="D323">
        <v>0</v>
      </c>
      <c r="E323">
        <v>0</v>
      </c>
      <c r="F323" t="s">
        <v>55</v>
      </c>
      <c r="G323">
        <v>0.02</v>
      </c>
      <c r="H323" t="s">
        <v>464</v>
      </c>
      <c r="I323" s="4">
        <v>32082</v>
      </c>
    </row>
    <row r="324" spans="1:12" x14ac:dyDescent="0.2">
      <c r="I324" s="4"/>
    </row>
    <row r="325" spans="1:12" x14ac:dyDescent="0.2">
      <c r="A325" t="s">
        <v>323</v>
      </c>
      <c r="B325">
        <v>62.9</v>
      </c>
      <c r="C325">
        <v>-143.88</v>
      </c>
      <c r="D325">
        <v>59</v>
      </c>
      <c r="E325">
        <v>142</v>
      </c>
      <c r="F325" t="s">
        <v>222</v>
      </c>
      <c r="G325">
        <v>0.5</v>
      </c>
      <c r="I325" s="4">
        <v>31837</v>
      </c>
    </row>
    <row r="326" spans="1:12" x14ac:dyDescent="0.2">
      <c r="I326" s="4"/>
    </row>
    <row r="327" spans="1:12" s="5" customFormat="1" x14ac:dyDescent="0.2">
      <c r="A327" s="5" t="s">
        <v>324</v>
      </c>
      <c r="B327" s="5">
        <v>65.142200000000003</v>
      </c>
      <c r="C327" s="5">
        <v>-147.43430000000001</v>
      </c>
      <c r="D327" s="5">
        <v>1</v>
      </c>
      <c r="E327" s="5">
        <v>2</v>
      </c>
      <c r="F327" s="5" t="s">
        <v>55</v>
      </c>
      <c r="G327" s="5">
        <v>0.15</v>
      </c>
      <c r="H327" s="5" t="s">
        <v>325</v>
      </c>
      <c r="I327" s="6">
        <v>38384</v>
      </c>
      <c r="L327" s="5" t="s">
        <v>326</v>
      </c>
    </row>
    <row r="328" spans="1:12" x14ac:dyDescent="0.2">
      <c r="I328" s="4"/>
    </row>
    <row r="329" spans="1:12" s="5" customFormat="1" x14ac:dyDescent="0.2">
      <c r="A329" s="5" t="s">
        <v>327</v>
      </c>
      <c r="B329" s="5">
        <v>65.143100000000004</v>
      </c>
      <c r="C329" s="5">
        <v>-147.43279999999999</v>
      </c>
      <c r="D329" s="5">
        <v>1</v>
      </c>
      <c r="E329" s="5">
        <v>2</v>
      </c>
      <c r="F329" s="5" t="s">
        <v>55</v>
      </c>
      <c r="G329" s="5">
        <v>0.15</v>
      </c>
      <c r="H329" s="5" t="s">
        <v>325</v>
      </c>
      <c r="I329" s="6">
        <v>38384</v>
      </c>
    </row>
    <row r="330" spans="1:12" x14ac:dyDescent="0.2">
      <c r="I330" s="4"/>
    </row>
    <row r="331" spans="1:12" s="5" customFormat="1" x14ac:dyDescent="0.2">
      <c r="A331" s="5" t="s">
        <v>328</v>
      </c>
      <c r="B331" s="5">
        <v>65.143900000000002</v>
      </c>
      <c r="C331" s="5">
        <v>-147.43350000000001</v>
      </c>
      <c r="D331" s="5">
        <v>1</v>
      </c>
      <c r="E331" s="5">
        <v>0</v>
      </c>
      <c r="F331" s="5" t="s">
        <v>55</v>
      </c>
      <c r="G331" s="5">
        <v>0.15</v>
      </c>
      <c r="H331" s="5" t="s">
        <v>325</v>
      </c>
      <c r="I331" s="6">
        <v>38384</v>
      </c>
    </row>
    <row r="332" spans="1:12" x14ac:dyDescent="0.2">
      <c r="I332" s="4"/>
    </row>
    <row r="333" spans="1:12" s="5" customFormat="1" x14ac:dyDescent="0.2">
      <c r="A333" s="5" t="s">
        <v>329</v>
      </c>
      <c r="B333" s="5">
        <v>65.144199999999998</v>
      </c>
      <c r="C333" s="5">
        <v>-147.4325</v>
      </c>
      <c r="D333" s="5">
        <v>1</v>
      </c>
      <c r="E333" s="5">
        <v>0</v>
      </c>
      <c r="F333" s="5" t="s">
        <v>55</v>
      </c>
      <c r="G333" s="5">
        <v>0.15</v>
      </c>
      <c r="H333" s="5" t="s">
        <v>325</v>
      </c>
      <c r="I333" s="6">
        <v>38384</v>
      </c>
    </row>
    <row r="334" spans="1:12" x14ac:dyDescent="0.2">
      <c r="I334" s="4"/>
    </row>
    <row r="335" spans="1:12" s="5" customFormat="1" x14ac:dyDescent="0.2">
      <c r="A335" s="5" t="s">
        <v>330</v>
      </c>
      <c r="B335" s="5">
        <v>65.142799999999994</v>
      </c>
      <c r="C335" s="5">
        <v>-147.43119999999999</v>
      </c>
      <c r="D335" s="5">
        <v>1</v>
      </c>
      <c r="E335" s="5">
        <v>0</v>
      </c>
      <c r="F335" s="5" t="s">
        <v>55</v>
      </c>
      <c r="G335" s="5">
        <v>0.15</v>
      </c>
      <c r="H335" s="5" t="s">
        <v>325</v>
      </c>
      <c r="I335" s="6">
        <v>38384</v>
      </c>
    </row>
    <row r="336" spans="1:12" x14ac:dyDescent="0.2">
      <c r="I336" s="4"/>
    </row>
    <row r="337" spans="1:12" s="5" customFormat="1" x14ac:dyDescent="0.2">
      <c r="A337" s="5" t="s">
        <v>331</v>
      </c>
      <c r="B337" s="5">
        <v>65.143900000000002</v>
      </c>
      <c r="C337" s="5">
        <v>-147.43039999999999</v>
      </c>
      <c r="E337" s="5">
        <v>0</v>
      </c>
      <c r="F337" s="5" t="s">
        <v>55</v>
      </c>
      <c r="G337" s="5">
        <v>0.15</v>
      </c>
      <c r="H337" s="5" t="s">
        <v>325</v>
      </c>
      <c r="I337" s="6">
        <v>38384</v>
      </c>
    </row>
    <row r="338" spans="1:12" x14ac:dyDescent="0.2">
      <c r="I338" s="4"/>
    </row>
    <row r="339" spans="1:12" s="5" customFormat="1" x14ac:dyDescent="0.2">
      <c r="A339" s="5" t="s">
        <v>332</v>
      </c>
      <c r="B339" s="5">
        <v>65.1447</v>
      </c>
      <c r="C339" s="5">
        <v>-147.429</v>
      </c>
      <c r="E339" s="5">
        <v>0</v>
      </c>
      <c r="F339" s="5" t="s">
        <v>55</v>
      </c>
      <c r="G339" s="5">
        <v>0.15</v>
      </c>
      <c r="H339" s="5" t="s">
        <v>325</v>
      </c>
      <c r="I339" s="6">
        <v>38384</v>
      </c>
    </row>
    <row r="340" spans="1:12" x14ac:dyDescent="0.2">
      <c r="I340" s="4"/>
    </row>
    <row r="341" spans="1:12" s="5" customFormat="1" x14ac:dyDescent="0.2">
      <c r="A341" s="5" t="s">
        <v>333</v>
      </c>
      <c r="B341" s="5">
        <v>65.144400000000005</v>
      </c>
      <c r="C341" s="5">
        <v>-147.4255</v>
      </c>
      <c r="E341" s="5">
        <v>0</v>
      </c>
      <c r="F341" s="5" t="s">
        <v>55</v>
      </c>
      <c r="G341" s="5">
        <v>0.15</v>
      </c>
      <c r="H341" s="5" t="s">
        <v>325</v>
      </c>
      <c r="I341" s="6">
        <v>38384</v>
      </c>
    </row>
    <row r="342" spans="1:12" x14ac:dyDescent="0.2">
      <c r="I342" s="4"/>
    </row>
    <row r="343" spans="1:12" s="5" customFormat="1" x14ac:dyDescent="0.2">
      <c r="A343" s="5" t="s">
        <v>334</v>
      </c>
      <c r="B343" s="5">
        <v>65.218599999999995</v>
      </c>
      <c r="C343" s="5">
        <v>-147.0804</v>
      </c>
      <c r="E343" s="5">
        <v>4</v>
      </c>
      <c r="F343" s="5" t="s">
        <v>55</v>
      </c>
      <c r="H343" s="5" t="s">
        <v>335</v>
      </c>
      <c r="I343" s="6">
        <v>39022</v>
      </c>
      <c r="L343" s="5" t="s">
        <v>336</v>
      </c>
    </row>
    <row r="344" spans="1:12" x14ac:dyDescent="0.2">
      <c r="I344" s="4"/>
    </row>
    <row r="345" spans="1:12" ht="13.5" customHeight="1" x14ac:dyDescent="0.2">
      <c r="A345" t="s">
        <v>337</v>
      </c>
      <c r="B345">
        <v>65.524000000000001</v>
      </c>
      <c r="C345">
        <v>-145.21799999999999</v>
      </c>
      <c r="D345">
        <v>0</v>
      </c>
      <c r="E345">
        <v>0</v>
      </c>
      <c r="F345" t="s">
        <v>55</v>
      </c>
      <c r="G345">
        <v>0.15</v>
      </c>
      <c r="H345" t="s">
        <v>338</v>
      </c>
      <c r="I345" s="4">
        <v>40087</v>
      </c>
    </row>
    <row r="346" spans="1:12" x14ac:dyDescent="0.2">
      <c r="I346" s="4"/>
    </row>
    <row r="347" spans="1:12" x14ac:dyDescent="0.2">
      <c r="A347" t="s">
        <v>506</v>
      </c>
      <c r="B347">
        <v>65.150000000000006</v>
      </c>
      <c r="C347">
        <v>-149.34</v>
      </c>
      <c r="D347">
        <v>258</v>
      </c>
      <c r="E347">
        <v>258</v>
      </c>
      <c r="F347" t="s">
        <v>222</v>
      </c>
      <c r="G347">
        <v>1</v>
      </c>
      <c r="H347" t="s">
        <v>507</v>
      </c>
      <c r="I347" s="4">
        <v>40118</v>
      </c>
    </row>
    <row r="348" spans="1:12" x14ac:dyDescent="0.2">
      <c r="I348" s="4"/>
    </row>
    <row r="349" spans="1:12" x14ac:dyDescent="0.2">
      <c r="A349" t="s">
        <v>508</v>
      </c>
      <c r="B349">
        <v>65.174999999999997</v>
      </c>
      <c r="C349">
        <v>-151.99700000000001</v>
      </c>
      <c r="D349">
        <v>30</v>
      </c>
      <c r="E349">
        <v>30</v>
      </c>
      <c r="F349" t="s">
        <v>222</v>
      </c>
      <c r="G349">
        <v>0.3</v>
      </c>
      <c r="H349" t="s">
        <v>509</v>
      </c>
      <c r="I349" s="4">
        <v>32082</v>
      </c>
    </row>
    <row r="350" spans="1:12" x14ac:dyDescent="0.2">
      <c r="I350" s="4"/>
    </row>
    <row r="351" spans="1:12" x14ac:dyDescent="0.2">
      <c r="A351" t="s">
        <v>510</v>
      </c>
      <c r="B351">
        <v>64.709999999999994</v>
      </c>
      <c r="C351">
        <v>147.16</v>
      </c>
      <c r="D351">
        <v>1</v>
      </c>
      <c r="E351">
        <v>542</v>
      </c>
      <c r="F351" t="s">
        <v>55</v>
      </c>
      <c r="G351">
        <v>4</v>
      </c>
      <c r="H351" t="s">
        <v>379</v>
      </c>
      <c r="I351" s="4">
        <v>38869</v>
      </c>
      <c r="L351" t="s">
        <v>511</v>
      </c>
    </row>
    <row r="352" spans="1:12" x14ac:dyDescent="0.2">
      <c r="I352" s="4"/>
    </row>
    <row r="353" spans="1:12" x14ac:dyDescent="0.2">
      <c r="A353" t="s">
        <v>512</v>
      </c>
      <c r="B353">
        <v>64.572999999999993</v>
      </c>
      <c r="C353">
        <v>-148.35599999999999</v>
      </c>
      <c r="D353">
        <v>10</v>
      </c>
      <c r="E353">
        <v>20</v>
      </c>
      <c r="F353" t="s">
        <v>55</v>
      </c>
      <c r="G353">
        <v>0.5</v>
      </c>
      <c r="H353" t="s">
        <v>513</v>
      </c>
      <c r="I353" s="4">
        <v>31809</v>
      </c>
    </row>
    <row r="354" spans="1:12" x14ac:dyDescent="0.2">
      <c r="I354" s="4"/>
    </row>
    <row r="355" spans="1:12" x14ac:dyDescent="0.2">
      <c r="A355" t="s">
        <v>514</v>
      </c>
      <c r="B355">
        <v>62.35</v>
      </c>
      <c r="C355">
        <v>-143.25</v>
      </c>
      <c r="D355">
        <v>50</v>
      </c>
      <c r="E355">
        <v>50</v>
      </c>
      <c r="F355" t="s">
        <v>55</v>
      </c>
      <c r="G355">
        <v>0.5</v>
      </c>
      <c r="I355" s="4">
        <v>31837</v>
      </c>
    </row>
    <row r="356" spans="1:12" x14ac:dyDescent="0.2">
      <c r="I356" s="4"/>
    </row>
    <row r="357" spans="1:12" x14ac:dyDescent="0.2">
      <c r="A357" t="s">
        <v>515</v>
      </c>
      <c r="B357">
        <v>65.209999999999994</v>
      </c>
      <c r="C357">
        <v>-141.85</v>
      </c>
      <c r="D357">
        <v>10</v>
      </c>
      <c r="E357">
        <v>10</v>
      </c>
      <c r="F357" t="s">
        <v>55</v>
      </c>
      <c r="G357">
        <v>0.2</v>
      </c>
      <c r="I357" s="4">
        <v>31837</v>
      </c>
    </row>
    <row r="358" spans="1:12" x14ac:dyDescent="0.2">
      <c r="I358" s="4"/>
    </row>
    <row r="359" spans="1:12" x14ac:dyDescent="0.2">
      <c r="A359" t="s">
        <v>516</v>
      </c>
      <c r="B359">
        <v>64.558000000000007</v>
      </c>
      <c r="C359">
        <v>-149.08799999999999</v>
      </c>
      <c r="D359">
        <v>470</v>
      </c>
      <c r="E359">
        <v>402</v>
      </c>
      <c r="F359" t="s">
        <v>222</v>
      </c>
      <c r="G359">
        <v>1.8</v>
      </c>
      <c r="H359" t="s">
        <v>517</v>
      </c>
      <c r="I359" s="4">
        <v>31990</v>
      </c>
    </row>
    <row r="360" spans="1:12" x14ac:dyDescent="0.2">
      <c r="I360" s="4"/>
    </row>
    <row r="361" spans="1:12" x14ac:dyDescent="0.2">
      <c r="A361" t="s">
        <v>518</v>
      </c>
      <c r="B361">
        <v>67.480999999999995</v>
      </c>
      <c r="C361">
        <v>-150.23699999999999</v>
      </c>
      <c r="D361">
        <v>1</v>
      </c>
      <c r="E361">
        <v>1</v>
      </c>
      <c r="F361" t="s">
        <v>96</v>
      </c>
      <c r="G361">
        <v>0.3</v>
      </c>
      <c r="H361" t="s">
        <v>527</v>
      </c>
      <c r="I361" s="4">
        <v>32478</v>
      </c>
    </row>
    <row r="362" spans="1:12" x14ac:dyDescent="0.2">
      <c r="I362" s="4"/>
    </row>
    <row r="363" spans="1:12" x14ac:dyDescent="0.2">
      <c r="A363" t="s">
        <v>519</v>
      </c>
      <c r="B363">
        <v>64.771000000000001</v>
      </c>
      <c r="C363">
        <v>-147.28</v>
      </c>
      <c r="D363">
        <v>2140</v>
      </c>
      <c r="E363">
        <v>1570</v>
      </c>
      <c r="F363" t="s">
        <v>213</v>
      </c>
      <c r="G363">
        <v>5.99</v>
      </c>
      <c r="H363" t="s">
        <v>520</v>
      </c>
      <c r="I363" s="4">
        <v>39022</v>
      </c>
      <c r="L363" t="s">
        <v>521</v>
      </c>
    </row>
    <row r="364" spans="1:12" x14ac:dyDescent="0.2">
      <c r="I364" s="4"/>
    </row>
    <row r="365" spans="1:12" s="5" customFormat="1" x14ac:dyDescent="0.2">
      <c r="A365" s="5" t="s">
        <v>690</v>
      </c>
      <c r="B365" s="5">
        <v>65.396000000000001</v>
      </c>
      <c r="C365" s="5">
        <v>-148.21299999999999</v>
      </c>
      <c r="D365" s="5">
        <v>30</v>
      </c>
      <c r="E365" s="5">
        <v>20</v>
      </c>
      <c r="F365" s="5" t="s">
        <v>55</v>
      </c>
      <c r="G365" s="5">
        <v>0.5</v>
      </c>
      <c r="H365" s="5" t="s">
        <v>691</v>
      </c>
      <c r="I365" s="6">
        <v>39022</v>
      </c>
      <c r="L365" s="5" t="s">
        <v>692</v>
      </c>
    </row>
    <row r="366" spans="1:12" x14ac:dyDescent="0.2">
      <c r="I366" s="4"/>
    </row>
    <row r="367" spans="1:12" x14ac:dyDescent="0.2">
      <c r="A367" t="s">
        <v>693</v>
      </c>
      <c r="B367">
        <v>62.963000000000001</v>
      </c>
      <c r="C367">
        <v>-141.91999999999999</v>
      </c>
      <c r="D367">
        <v>8</v>
      </c>
      <c r="E367">
        <v>8</v>
      </c>
      <c r="F367" t="s">
        <v>55</v>
      </c>
      <c r="G367">
        <v>1.5</v>
      </c>
      <c r="H367" t="s">
        <v>293</v>
      </c>
      <c r="I367" s="4">
        <v>40118</v>
      </c>
    </row>
    <row r="368" spans="1:12" x14ac:dyDescent="0.2">
      <c r="I368" s="4"/>
    </row>
    <row r="369" spans="1:12" x14ac:dyDescent="0.2">
      <c r="A369" t="s">
        <v>694</v>
      </c>
      <c r="B369">
        <v>63.011000000000003</v>
      </c>
      <c r="C369">
        <v>-141.792</v>
      </c>
      <c r="D369">
        <v>30</v>
      </c>
      <c r="E369">
        <v>30</v>
      </c>
      <c r="F369" t="s">
        <v>222</v>
      </c>
      <c r="G369">
        <v>1</v>
      </c>
      <c r="H369" t="s">
        <v>695</v>
      </c>
      <c r="I369" s="4">
        <v>40118</v>
      </c>
    </row>
    <row r="370" spans="1:12" x14ac:dyDescent="0.2">
      <c r="I370" s="4"/>
    </row>
    <row r="371" spans="1:12" x14ac:dyDescent="0.2">
      <c r="A371" t="s">
        <v>696</v>
      </c>
      <c r="B371">
        <v>62.982999999999997</v>
      </c>
      <c r="C371">
        <v>-141.94999999999999</v>
      </c>
      <c r="D371">
        <v>107</v>
      </c>
      <c r="E371">
        <v>107</v>
      </c>
      <c r="F371" t="s">
        <v>91</v>
      </c>
      <c r="G371">
        <v>0.45</v>
      </c>
      <c r="H371" t="s">
        <v>293</v>
      </c>
      <c r="I371" s="4">
        <v>40118</v>
      </c>
      <c r="L371" t="s">
        <v>257</v>
      </c>
    </row>
    <row r="372" spans="1:12" x14ac:dyDescent="0.2">
      <c r="I372" s="4"/>
    </row>
    <row r="373" spans="1:12" x14ac:dyDescent="0.2">
      <c r="A373" t="s">
        <v>529</v>
      </c>
      <c r="B373">
        <v>70.216999999999999</v>
      </c>
      <c r="C373">
        <v>-150.99199999999999</v>
      </c>
      <c r="D373">
        <v>371</v>
      </c>
      <c r="E373">
        <v>371</v>
      </c>
      <c r="F373" t="s">
        <v>91</v>
      </c>
      <c r="G373">
        <v>1.2</v>
      </c>
      <c r="H373" t="s">
        <v>530</v>
      </c>
      <c r="I373" s="4">
        <v>40118</v>
      </c>
      <c r="L373" t="s">
        <v>257</v>
      </c>
    </row>
    <row r="374" spans="1:12" x14ac:dyDescent="0.2">
      <c r="I374" s="4"/>
    </row>
    <row r="375" spans="1:12" x14ac:dyDescent="0.2">
      <c r="A375" t="s">
        <v>361</v>
      </c>
      <c r="B375">
        <v>64.722999999999999</v>
      </c>
      <c r="C375">
        <v>-158.08699999999999</v>
      </c>
      <c r="D375">
        <v>295</v>
      </c>
      <c r="E375">
        <v>295</v>
      </c>
      <c r="F375" t="s">
        <v>91</v>
      </c>
      <c r="G375">
        <v>1.1499999999999999</v>
      </c>
      <c r="H375" t="s">
        <v>362</v>
      </c>
      <c r="I375" s="4">
        <v>40118</v>
      </c>
      <c r="L375" t="s">
        <v>158</v>
      </c>
    </row>
    <row r="376" spans="1:12" x14ac:dyDescent="0.2">
      <c r="I376" s="4"/>
    </row>
    <row r="377" spans="1:12" x14ac:dyDescent="0.2">
      <c r="A377" t="s">
        <v>363</v>
      </c>
      <c r="B377">
        <v>69.875</v>
      </c>
      <c r="C377">
        <v>-142.30000000000001</v>
      </c>
      <c r="D377">
        <v>10</v>
      </c>
      <c r="E377">
        <v>4</v>
      </c>
      <c r="F377" t="s">
        <v>55</v>
      </c>
      <c r="G377">
        <v>0.7</v>
      </c>
      <c r="H377" t="s">
        <v>364</v>
      </c>
      <c r="I377" s="4">
        <v>38869</v>
      </c>
    </row>
    <row r="378" spans="1:12" x14ac:dyDescent="0.2">
      <c r="I378" s="4"/>
    </row>
    <row r="379" spans="1:12" x14ac:dyDescent="0.2">
      <c r="A379" t="s">
        <v>365</v>
      </c>
      <c r="B379">
        <v>70.5</v>
      </c>
      <c r="C379">
        <v>-149.87700000000001</v>
      </c>
      <c r="D379">
        <v>20</v>
      </c>
      <c r="E379">
        <v>5</v>
      </c>
      <c r="F379" t="s">
        <v>55</v>
      </c>
      <c r="G379">
        <v>1.2</v>
      </c>
      <c r="H379" t="s">
        <v>366</v>
      </c>
      <c r="I379" s="4">
        <v>38869</v>
      </c>
    </row>
    <row r="380" spans="1:12" x14ac:dyDescent="0.2">
      <c r="I380" s="4"/>
    </row>
    <row r="381" spans="1:12" x14ac:dyDescent="0.2">
      <c r="A381" t="s">
        <v>367</v>
      </c>
      <c r="B381">
        <v>65.063999999999993</v>
      </c>
      <c r="C381">
        <v>-147.65700000000001</v>
      </c>
      <c r="D381">
        <v>10</v>
      </c>
      <c r="E381">
        <v>8</v>
      </c>
      <c r="F381" t="s">
        <v>55</v>
      </c>
      <c r="G381">
        <v>0.94</v>
      </c>
      <c r="H381" t="s">
        <v>368</v>
      </c>
      <c r="I381" s="4">
        <v>38961</v>
      </c>
    </row>
    <row r="382" spans="1:12" x14ac:dyDescent="0.2">
      <c r="I382" s="4"/>
    </row>
    <row r="383" spans="1:12" x14ac:dyDescent="0.2">
      <c r="A383" t="s">
        <v>369</v>
      </c>
      <c r="B383">
        <v>69.841999999999999</v>
      </c>
      <c r="C383">
        <v>-155.97800000000001</v>
      </c>
      <c r="D383">
        <v>0</v>
      </c>
      <c r="E383">
        <v>0</v>
      </c>
      <c r="F383" t="s">
        <v>55</v>
      </c>
      <c r="G383">
        <v>0.03</v>
      </c>
      <c r="H383" t="s">
        <v>211</v>
      </c>
      <c r="I383" s="4">
        <v>38869</v>
      </c>
    </row>
    <row r="384" spans="1:12" x14ac:dyDescent="0.2">
      <c r="I384" s="4"/>
    </row>
    <row r="385" spans="1:12" x14ac:dyDescent="0.2">
      <c r="A385" t="s">
        <v>370</v>
      </c>
      <c r="B385">
        <v>63.023000000000003</v>
      </c>
      <c r="C385">
        <v>-145.47999999999999</v>
      </c>
      <c r="D385">
        <v>30</v>
      </c>
      <c r="E385">
        <v>43</v>
      </c>
      <c r="F385" t="s">
        <v>96</v>
      </c>
      <c r="G385">
        <v>0.8</v>
      </c>
      <c r="H385" t="s">
        <v>215</v>
      </c>
      <c r="I385" s="4">
        <v>32478</v>
      </c>
    </row>
    <row r="386" spans="1:12" x14ac:dyDescent="0.2">
      <c r="I386" s="4"/>
    </row>
    <row r="387" spans="1:12" x14ac:dyDescent="0.2">
      <c r="A387" t="s">
        <v>371</v>
      </c>
      <c r="B387">
        <v>65.034000000000006</v>
      </c>
      <c r="C387">
        <v>-147.5</v>
      </c>
      <c r="D387">
        <v>2</v>
      </c>
      <c r="E387">
        <v>0</v>
      </c>
      <c r="F387" t="s">
        <v>55</v>
      </c>
      <c r="G387">
        <v>0.5</v>
      </c>
      <c r="H387" t="s">
        <v>116</v>
      </c>
      <c r="I387" s="4">
        <v>31990</v>
      </c>
    </row>
    <row r="388" spans="1:12" x14ac:dyDescent="0.2">
      <c r="I388" s="4"/>
    </row>
    <row r="389" spans="1:12" x14ac:dyDescent="0.2">
      <c r="A389" t="s">
        <v>372</v>
      </c>
      <c r="B389">
        <v>64.881399999999999</v>
      </c>
      <c r="C389">
        <v>146.8672</v>
      </c>
      <c r="D389">
        <v>623</v>
      </c>
      <c r="E389">
        <v>623</v>
      </c>
      <c r="G389">
        <v>10</v>
      </c>
      <c r="I389" s="4">
        <v>38869</v>
      </c>
      <c r="L389" t="s">
        <v>373</v>
      </c>
    </row>
    <row r="390" spans="1:12" x14ac:dyDescent="0.2">
      <c r="I390" s="4"/>
    </row>
    <row r="391" spans="1:12" x14ac:dyDescent="0.2">
      <c r="A391" t="s">
        <v>374</v>
      </c>
      <c r="B391">
        <v>65.128</v>
      </c>
      <c r="C391">
        <v>-147.47810000000001</v>
      </c>
      <c r="D391">
        <v>1</v>
      </c>
      <c r="E391">
        <v>1</v>
      </c>
      <c r="F391" t="s">
        <v>55</v>
      </c>
      <c r="G391">
        <v>0.24</v>
      </c>
      <c r="H391" t="s">
        <v>375</v>
      </c>
      <c r="I391" s="4">
        <v>33208</v>
      </c>
    </row>
    <row r="392" spans="1:12" x14ac:dyDescent="0.2">
      <c r="I392" s="4"/>
    </row>
    <row r="393" spans="1:12" x14ac:dyDescent="0.2">
      <c r="A393" t="s">
        <v>376</v>
      </c>
      <c r="B393">
        <v>65.126800000000003</v>
      </c>
      <c r="C393">
        <v>-147.47370000000001</v>
      </c>
      <c r="D393">
        <v>1</v>
      </c>
      <c r="E393">
        <v>1</v>
      </c>
      <c r="F393" t="s">
        <v>55</v>
      </c>
      <c r="G393">
        <v>0.11</v>
      </c>
      <c r="H393" t="s">
        <v>375</v>
      </c>
      <c r="I393" s="4">
        <v>33208</v>
      </c>
    </row>
    <row r="394" spans="1:12" x14ac:dyDescent="0.2">
      <c r="I394" s="4"/>
    </row>
    <row r="395" spans="1:12" x14ac:dyDescent="0.2">
      <c r="A395" t="s">
        <v>377</v>
      </c>
      <c r="B395">
        <v>65.129199999999997</v>
      </c>
      <c r="C395">
        <v>-147.4829</v>
      </c>
      <c r="D395">
        <v>20</v>
      </c>
      <c r="E395">
        <v>20</v>
      </c>
      <c r="F395" t="s">
        <v>55</v>
      </c>
      <c r="G395">
        <v>0.2</v>
      </c>
      <c r="H395" t="s">
        <v>378</v>
      </c>
      <c r="I395" s="4">
        <v>33208</v>
      </c>
    </row>
    <row r="396" spans="1:12" x14ac:dyDescent="0.2">
      <c r="I396" s="4"/>
    </row>
    <row r="397" spans="1:12" x14ac:dyDescent="0.2">
      <c r="A397" t="s">
        <v>548</v>
      </c>
      <c r="B397">
        <v>65.128299999999996</v>
      </c>
      <c r="C397">
        <v>-147.48220000000001</v>
      </c>
      <c r="D397">
        <v>1</v>
      </c>
      <c r="E397">
        <v>1</v>
      </c>
      <c r="F397" t="s">
        <v>55</v>
      </c>
      <c r="G397">
        <v>0.15</v>
      </c>
      <c r="H397" t="s">
        <v>375</v>
      </c>
      <c r="I397" s="4">
        <v>33208</v>
      </c>
    </row>
    <row r="398" spans="1:12" x14ac:dyDescent="0.2">
      <c r="I398" s="4"/>
    </row>
    <row r="399" spans="1:12" x14ac:dyDescent="0.2">
      <c r="A399" t="s">
        <v>549</v>
      </c>
      <c r="B399">
        <v>65.133200000000002</v>
      </c>
      <c r="C399">
        <v>-147.45140000000001</v>
      </c>
      <c r="D399">
        <v>1</v>
      </c>
      <c r="E399">
        <v>1</v>
      </c>
      <c r="F399" t="s">
        <v>55</v>
      </c>
      <c r="G399">
        <v>0.15</v>
      </c>
      <c r="H399" t="s">
        <v>375</v>
      </c>
      <c r="I399" s="4">
        <v>33208</v>
      </c>
    </row>
    <row r="400" spans="1:12" x14ac:dyDescent="0.2">
      <c r="I400" s="4"/>
    </row>
    <row r="401" spans="1:9" x14ac:dyDescent="0.2">
      <c r="A401" t="s">
        <v>550</v>
      </c>
      <c r="B401">
        <v>65.126800000000003</v>
      </c>
      <c r="C401">
        <v>-147.4871</v>
      </c>
      <c r="D401">
        <v>5</v>
      </c>
      <c r="E401">
        <v>5</v>
      </c>
      <c r="F401" t="s">
        <v>55</v>
      </c>
      <c r="G401">
        <v>0.2</v>
      </c>
      <c r="H401" t="s">
        <v>375</v>
      </c>
      <c r="I401" s="4">
        <v>33208</v>
      </c>
    </row>
    <row r="402" spans="1:9" x14ac:dyDescent="0.2">
      <c r="I402" s="4"/>
    </row>
    <row r="403" spans="1:9" x14ac:dyDescent="0.2">
      <c r="A403" t="s">
        <v>551</v>
      </c>
      <c r="B403">
        <v>65.116900000000001</v>
      </c>
      <c r="C403">
        <v>-147.46379999999999</v>
      </c>
      <c r="D403">
        <v>15</v>
      </c>
      <c r="E403">
        <v>15</v>
      </c>
      <c r="F403" t="s">
        <v>55</v>
      </c>
      <c r="G403">
        <v>0.54</v>
      </c>
      <c r="H403" t="s">
        <v>375</v>
      </c>
      <c r="I403" s="4">
        <v>33208</v>
      </c>
    </row>
    <row r="404" spans="1:9" x14ac:dyDescent="0.2">
      <c r="I404" s="4"/>
    </row>
    <row r="405" spans="1:9" x14ac:dyDescent="0.2">
      <c r="A405" t="s">
        <v>552</v>
      </c>
      <c r="B405">
        <v>65.126999999999995</v>
      </c>
      <c r="C405">
        <v>-147.48769999999999</v>
      </c>
      <c r="D405">
        <v>5</v>
      </c>
      <c r="E405">
        <v>5</v>
      </c>
      <c r="F405" t="s">
        <v>55</v>
      </c>
      <c r="G405">
        <v>0.25</v>
      </c>
      <c r="H405" t="s">
        <v>375</v>
      </c>
      <c r="I405" s="4">
        <v>33208</v>
      </c>
    </row>
    <row r="406" spans="1:9" x14ac:dyDescent="0.2">
      <c r="I406" s="4"/>
    </row>
    <row r="407" spans="1:9" x14ac:dyDescent="0.2">
      <c r="A407" t="s">
        <v>553</v>
      </c>
      <c r="B407">
        <v>65.1233</v>
      </c>
      <c r="C407">
        <v>-147.46639999999999</v>
      </c>
      <c r="D407">
        <v>1</v>
      </c>
      <c r="E407">
        <v>1</v>
      </c>
      <c r="F407" t="s">
        <v>55</v>
      </c>
      <c r="G407">
        <v>0.4</v>
      </c>
      <c r="H407" t="s">
        <v>375</v>
      </c>
      <c r="I407" s="4">
        <v>33208</v>
      </c>
    </row>
    <row r="408" spans="1:9" x14ac:dyDescent="0.2">
      <c r="I408" s="4"/>
    </row>
    <row r="409" spans="1:9" x14ac:dyDescent="0.2">
      <c r="A409" t="s">
        <v>554</v>
      </c>
      <c r="B409">
        <v>65.130200000000002</v>
      </c>
      <c r="C409">
        <v>-147.483</v>
      </c>
      <c r="D409">
        <v>8</v>
      </c>
      <c r="E409">
        <v>8</v>
      </c>
      <c r="F409" t="s">
        <v>55</v>
      </c>
      <c r="G409">
        <v>0.09</v>
      </c>
      <c r="H409" t="s">
        <v>375</v>
      </c>
      <c r="I409" s="4">
        <v>33208</v>
      </c>
    </row>
    <row r="410" spans="1:9" x14ac:dyDescent="0.2">
      <c r="I410" s="4"/>
    </row>
    <row r="411" spans="1:9" x14ac:dyDescent="0.2">
      <c r="A411" t="s">
        <v>555</v>
      </c>
      <c r="B411">
        <v>65.128399999999999</v>
      </c>
      <c r="C411">
        <v>-147.47919999999999</v>
      </c>
      <c r="D411">
        <v>2</v>
      </c>
      <c r="E411">
        <v>2</v>
      </c>
      <c r="F411" t="s">
        <v>55</v>
      </c>
      <c r="G411">
        <v>0.25</v>
      </c>
      <c r="H411" t="s">
        <v>375</v>
      </c>
      <c r="I411" s="4">
        <v>33208</v>
      </c>
    </row>
    <row r="412" spans="1:9" x14ac:dyDescent="0.2">
      <c r="I412" s="4"/>
    </row>
    <row r="413" spans="1:9" x14ac:dyDescent="0.2">
      <c r="A413" t="s">
        <v>556</v>
      </c>
      <c r="B413">
        <v>64.188999999999993</v>
      </c>
      <c r="C413">
        <v>-155.54599999999999</v>
      </c>
      <c r="D413">
        <v>15</v>
      </c>
      <c r="E413">
        <v>15</v>
      </c>
      <c r="F413" t="s">
        <v>55</v>
      </c>
      <c r="G413">
        <v>0.2</v>
      </c>
      <c r="H413" t="s">
        <v>230</v>
      </c>
      <c r="I413" s="4">
        <v>32082</v>
      </c>
    </row>
    <row r="414" spans="1:9" x14ac:dyDescent="0.2">
      <c r="I414" s="4"/>
    </row>
    <row r="415" spans="1:9" x14ac:dyDescent="0.2">
      <c r="A415" t="s">
        <v>557</v>
      </c>
      <c r="B415">
        <v>64.087999999999994</v>
      </c>
      <c r="C415">
        <v>-155.566</v>
      </c>
      <c r="D415">
        <v>0</v>
      </c>
      <c r="E415">
        <v>0</v>
      </c>
      <c r="F415" t="s">
        <v>55</v>
      </c>
      <c r="G415">
        <v>0.5</v>
      </c>
      <c r="H415" t="s">
        <v>230</v>
      </c>
      <c r="I415" s="4">
        <v>32082</v>
      </c>
    </row>
    <row r="416" spans="1:9" x14ac:dyDescent="0.2">
      <c r="E416" t="s">
        <v>60</v>
      </c>
      <c r="I416" s="4"/>
    </row>
    <row r="417" spans="1:12" x14ac:dyDescent="0.2">
      <c r="A417" t="s">
        <v>558</v>
      </c>
      <c r="B417">
        <v>70.254000000000005</v>
      </c>
      <c r="C417">
        <v>-148.697</v>
      </c>
      <c r="D417">
        <v>186</v>
      </c>
      <c r="E417">
        <v>215</v>
      </c>
      <c r="F417" t="s">
        <v>222</v>
      </c>
      <c r="G417">
        <v>1.7</v>
      </c>
      <c r="H417" t="s">
        <v>270</v>
      </c>
      <c r="I417" s="4">
        <v>38869</v>
      </c>
    </row>
    <row r="418" spans="1:12" x14ac:dyDescent="0.2">
      <c r="I418" s="4"/>
    </row>
    <row r="419" spans="1:12" x14ac:dyDescent="0.2">
      <c r="A419" t="s">
        <v>390</v>
      </c>
      <c r="B419">
        <v>70.283000000000001</v>
      </c>
      <c r="C419">
        <v>-148.25299999999999</v>
      </c>
      <c r="D419">
        <v>10</v>
      </c>
      <c r="E419">
        <v>20</v>
      </c>
      <c r="F419" t="s">
        <v>55</v>
      </c>
      <c r="G419">
        <v>0.5</v>
      </c>
      <c r="H419" t="s">
        <v>270</v>
      </c>
      <c r="I419" s="4">
        <v>31990</v>
      </c>
    </row>
    <row r="420" spans="1:12" x14ac:dyDescent="0.2">
      <c r="I420" s="4"/>
    </row>
    <row r="421" spans="1:12" x14ac:dyDescent="0.2">
      <c r="A421" t="s">
        <v>391</v>
      </c>
      <c r="B421">
        <v>70.311999999999998</v>
      </c>
      <c r="C421">
        <v>-148.30500000000001</v>
      </c>
      <c r="D421">
        <v>10</v>
      </c>
      <c r="E421">
        <v>20</v>
      </c>
      <c r="F421" t="s">
        <v>55</v>
      </c>
      <c r="G421">
        <v>1.1000000000000001</v>
      </c>
      <c r="H421" t="s">
        <v>270</v>
      </c>
      <c r="I421" s="4">
        <v>31990</v>
      </c>
    </row>
    <row r="422" spans="1:12" x14ac:dyDescent="0.2">
      <c r="I422" s="4"/>
    </row>
    <row r="423" spans="1:12" x14ac:dyDescent="0.2">
      <c r="A423" t="s">
        <v>392</v>
      </c>
      <c r="B423">
        <v>70.254000000000005</v>
      </c>
      <c r="C423">
        <v>-148.69999999999999</v>
      </c>
      <c r="D423">
        <v>5306</v>
      </c>
      <c r="E423">
        <v>5300</v>
      </c>
      <c r="F423" t="s">
        <v>222</v>
      </c>
      <c r="G423">
        <v>25</v>
      </c>
      <c r="H423" t="s">
        <v>393</v>
      </c>
      <c r="I423" s="4">
        <v>31778</v>
      </c>
    </row>
    <row r="424" spans="1:12" x14ac:dyDescent="0.2">
      <c r="I424" s="4"/>
    </row>
    <row r="425" spans="1:12" x14ac:dyDescent="0.2">
      <c r="A425" t="s">
        <v>394</v>
      </c>
      <c r="B425">
        <v>70.257000000000005</v>
      </c>
      <c r="C425">
        <v>-148.61799999999999</v>
      </c>
      <c r="D425">
        <v>20</v>
      </c>
      <c r="E425">
        <v>100</v>
      </c>
      <c r="F425" t="s">
        <v>55</v>
      </c>
      <c r="G425">
        <v>0.5</v>
      </c>
      <c r="H425" t="s">
        <v>395</v>
      </c>
      <c r="I425" s="4">
        <v>38961</v>
      </c>
      <c r="L425" t="s">
        <v>396</v>
      </c>
    </row>
    <row r="426" spans="1:12" x14ac:dyDescent="0.2">
      <c r="I426" s="4"/>
      <c r="L426" t="s">
        <v>397</v>
      </c>
    </row>
    <row r="427" spans="1:12" x14ac:dyDescent="0.2">
      <c r="A427" t="s">
        <v>398</v>
      </c>
      <c r="B427">
        <v>63.423000000000002</v>
      </c>
      <c r="C427">
        <v>-145.76499999999999</v>
      </c>
      <c r="D427">
        <v>20</v>
      </c>
      <c r="E427">
        <v>2</v>
      </c>
      <c r="F427" t="s">
        <v>55</v>
      </c>
      <c r="G427">
        <v>0.5</v>
      </c>
      <c r="H427" t="s">
        <v>395</v>
      </c>
      <c r="I427" s="4">
        <v>38961</v>
      </c>
      <c r="L427" t="s">
        <v>399</v>
      </c>
    </row>
    <row r="428" spans="1:12" x14ac:dyDescent="0.2">
      <c r="I428" s="4"/>
    </row>
    <row r="429" spans="1:12" x14ac:dyDescent="0.2">
      <c r="A429" t="s">
        <v>400</v>
      </c>
      <c r="B429">
        <v>69.462000000000003</v>
      </c>
      <c r="C429">
        <v>-148.56</v>
      </c>
      <c r="D429">
        <v>20</v>
      </c>
      <c r="E429">
        <v>2</v>
      </c>
      <c r="F429" t="s">
        <v>55</v>
      </c>
      <c r="G429">
        <v>0.5</v>
      </c>
      <c r="H429" t="s">
        <v>395</v>
      </c>
      <c r="I429" s="4">
        <v>38961</v>
      </c>
    </row>
    <row r="430" spans="1:12" x14ac:dyDescent="0.2">
      <c r="I430" s="4"/>
    </row>
    <row r="431" spans="1:12" x14ac:dyDescent="0.2">
      <c r="A431" t="s">
        <v>401</v>
      </c>
      <c r="B431">
        <v>68.844999999999999</v>
      </c>
      <c r="C431">
        <v>-148.834</v>
      </c>
      <c r="D431">
        <v>20</v>
      </c>
      <c r="E431">
        <v>100</v>
      </c>
      <c r="F431" t="s">
        <v>55</v>
      </c>
      <c r="G431">
        <v>0.5</v>
      </c>
      <c r="H431" t="s">
        <v>395</v>
      </c>
      <c r="I431" s="4">
        <v>38961</v>
      </c>
    </row>
    <row r="432" spans="1:12" x14ac:dyDescent="0.2">
      <c r="I432" s="4"/>
    </row>
    <row r="433" spans="1:12" x14ac:dyDescent="0.2">
      <c r="A433" t="s">
        <v>402</v>
      </c>
      <c r="B433">
        <v>68.423000000000002</v>
      </c>
      <c r="C433">
        <v>-149.35599999999999</v>
      </c>
      <c r="D433">
        <v>20</v>
      </c>
      <c r="E433">
        <v>100</v>
      </c>
      <c r="F433" t="s">
        <v>55</v>
      </c>
      <c r="G433">
        <v>0.5</v>
      </c>
      <c r="H433" t="s">
        <v>395</v>
      </c>
      <c r="I433" s="4">
        <v>38961</v>
      </c>
    </row>
    <row r="434" spans="1:12" x14ac:dyDescent="0.2">
      <c r="I434" s="4"/>
    </row>
    <row r="435" spans="1:12" x14ac:dyDescent="0.2">
      <c r="A435" t="s">
        <v>403</v>
      </c>
      <c r="B435">
        <v>66.805000000000007</v>
      </c>
      <c r="C435">
        <v>-150.73500000000001</v>
      </c>
      <c r="D435">
        <v>20</v>
      </c>
      <c r="E435">
        <v>60</v>
      </c>
      <c r="F435" t="s">
        <v>55</v>
      </c>
      <c r="G435">
        <v>0.9</v>
      </c>
      <c r="H435" t="s">
        <v>395</v>
      </c>
      <c r="I435" s="4">
        <v>38961</v>
      </c>
    </row>
    <row r="436" spans="1:12" x14ac:dyDescent="0.2">
      <c r="I436" s="4"/>
    </row>
    <row r="437" spans="1:12" x14ac:dyDescent="0.2">
      <c r="A437" t="s">
        <v>404</v>
      </c>
      <c r="B437">
        <v>65.852999999999994</v>
      </c>
      <c r="C437">
        <v>-149.73599999999999</v>
      </c>
      <c r="D437">
        <v>20</v>
      </c>
      <c r="E437">
        <v>10</v>
      </c>
      <c r="F437" t="s">
        <v>55</v>
      </c>
      <c r="G437">
        <v>0.5</v>
      </c>
      <c r="H437" t="s">
        <v>395</v>
      </c>
      <c r="I437" s="4">
        <v>38961</v>
      </c>
    </row>
    <row r="438" spans="1:12" x14ac:dyDescent="0.2">
      <c r="I438" s="4"/>
    </row>
    <row r="439" spans="1:12" x14ac:dyDescent="0.2">
      <c r="A439" t="s">
        <v>405</v>
      </c>
      <c r="B439">
        <v>65.311000000000007</v>
      </c>
      <c r="C439">
        <v>-148.26599999999999</v>
      </c>
      <c r="D439">
        <v>20</v>
      </c>
      <c r="E439">
        <v>20</v>
      </c>
      <c r="F439" t="s">
        <v>55</v>
      </c>
      <c r="G439">
        <v>0.5</v>
      </c>
      <c r="H439" t="s">
        <v>395</v>
      </c>
      <c r="I439" s="4">
        <v>38961</v>
      </c>
    </row>
    <row r="440" spans="1:12" x14ac:dyDescent="0.2">
      <c r="I440" s="4"/>
    </row>
    <row r="441" spans="1:12" x14ac:dyDescent="0.2">
      <c r="A441" t="s">
        <v>406</v>
      </c>
      <c r="B441">
        <v>64.540000000000006</v>
      </c>
      <c r="C441">
        <v>-146.81800000000001</v>
      </c>
      <c r="D441">
        <v>20</v>
      </c>
      <c r="E441">
        <v>2</v>
      </c>
      <c r="F441" t="s">
        <v>55</v>
      </c>
      <c r="G441">
        <v>0.5</v>
      </c>
      <c r="H441" t="s">
        <v>395</v>
      </c>
      <c r="I441" s="4">
        <v>38961</v>
      </c>
    </row>
    <row r="442" spans="1:12" x14ac:dyDescent="0.2">
      <c r="I442" s="4"/>
    </row>
    <row r="443" spans="1:12" x14ac:dyDescent="0.2">
      <c r="A443" t="s">
        <v>407</v>
      </c>
      <c r="B443">
        <v>63.933999999999997</v>
      </c>
      <c r="C443">
        <v>-145.76300000000001</v>
      </c>
      <c r="D443">
        <v>20</v>
      </c>
      <c r="E443">
        <v>40</v>
      </c>
      <c r="F443" t="s">
        <v>55</v>
      </c>
      <c r="G443">
        <v>0.5</v>
      </c>
      <c r="H443" t="s">
        <v>395</v>
      </c>
      <c r="I443" s="4">
        <v>38961</v>
      </c>
    </row>
    <row r="444" spans="1:12" x14ac:dyDescent="0.2">
      <c r="I444" s="4"/>
    </row>
    <row r="445" spans="1:12" x14ac:dyDescent="0.2">
      <c r="A445" t="s">
        <v>408</v>
      </c>
      <c r="B445">
        <v>65.507999999999996</v>
      </c>
      <c r="C445">
        <v>-150.15700000000001</v>
      </c>
      <c r="D445">
        <v>45</v>
      </c>
      <c r="E445">
        <v>45</v>
      </c>
      <c r="F445" t="s">
        <v>91</v>
      </c>
      <c r="G445">
        <v>1</v>
      </c>
      <c r="H445" t="s">
        <v>409</v>
      </c>
      <c r="I445" s="4">
        <v>40118</v>
      </c>
      <c r="L445" t="s">
        <v>192</v>
      </c>
    </row>
    <row r="446" spans="1:12" x14ac:dyDescent="0.2">
      <c r="I446" s="4"/>
    </row>
    <row r="447" spans="1:12" x14ac:dyDescent="0.2">
      <c r="A447" t="s">
        <v>410</v>
      </c>
      <c r="B447">
        <v>65.383300000000006</v>
      </c>
      <c r="C447">
        <v>-148.01</v>
      </c>
      <c r="D447">
        <v>0</v>
      </c>
      <c r="E447">
        <v>0</v>
      </c>
      <c r="F447" t="s">
        <v>55</v>
      </c>
      <c r="G447">
        <v>0.02</v>
      </c>
      <c r="H447" t="s">
        <v>411</v>
      </c>
      <c r="I447" s="4">
        <v>33208</v>
      </c>
      <c r="L447" t="s">
        <v>59</v>
      </c>
    </row>
    <row r="448" spans="1:12" x14ac:dyDescent="0.2">
      <c r="I448" s="4"/>
    </row>
    <row r="449" spans="1:12" x14ac:dyDescent="0.2">
      <c r="A449" t="s">
        <v>412</v>
      </c>
      <c r="B449">
        <v>65.593299999999999</v>
      </c>
      <c r="C449">
        <v>-146.91999999999999</v>
      </c>
      <c r="D449">
        <v>0</v>
      </c>
      <c r="E449">
        <v>0</v>
      </c>
      <c r="F449" t="s">
        <v>55</v>
      </c>
      <c r="G449">
        <v>0.02</v>
      </c>
      <c r="H449" t="s">
        <v>411</v>
      </c>
      <c r="I449" s="4">
        <v>33208</v>
      </c>
      <c r="L449" t="s">
        <v>59</v>
      </c>
    </row>
    <row r="450" spans="1:12" x14ac:dyDescent="0.2">
      <c r="I450" s="4"/>
    </row>
    <row r="451" spans="1:12" x14ac:dyDescent="0.2">
      <c r="A451" t="s">
        <v>413</v>
      </c>
      <c r="B451">
        <v>65.521699999999996</v>
      </c>
      <c r="C451">
        <v>-145.51830000000001</v>
      </c>
      <c r="D451">
        <v>0</v>
      </c>
      <c r="E451">
        <v>0</v>
      </c>
      <c r="F451" t="s">
        <v>55</v>
      </c>
      <c r="G451">
        <v>0.02</v>
      </c>
      <c r="H451" t="s">
        <v>411</v>
      </c>
      <c r="I451" s="4">
        <v>33208</v>
      </c>
      <c r="L451" t="s">
        <v>59</v>
      </c>
    </row>
    <row r="452" spans="1:12" x14ac:dyDescent="0.2">
      <c r="I452" s="4"/>
    </row>
    <row r="453" spans="1:12" x14ac:dyDescent="0.2">
      <c r="A453" t="s">
        <v>414</v>
      </c>
      <c r="B453">
        <v>64.471000000000004</v>
      </c>
      <c r="C453">
        <v>-146.94</v>
      </c>
      <c r="D453">
        <v>200</v>
      </c>
      <c r="E453">
        <v>200</v>
      </c>
      <c r="F453" t="s">
        <v>222</v>
      </c>
      <c r="G453">
        <v>2</v>
      </c>
      <c r="H453" t="s">
        <v>433</v>
      </c>
      <c r="I453" s="4">
        <v>31990</v>
      </c>
      <c r="L453" t="s">
        <v>415</v>
      </c>
    </row>
    <row r="454" spans="1:12" x14ac:dyDescent="0.2">
      <c r="I454" s="4"/>
      <c r="L454" t="s">
        <v>599</v>
      </c>
    </row>
    <row r="455" spans="1:12" x14ac:dyDescent="0.2">
      <c r="A455" t="s">
        <v>600</v>
      </c>
      <c r="B455">
        <v>64.099999999999994</v>
      </c>
      <c r="C455">
        <v>-145.87799999999999</v>
      </c>
      <c r="D455">
        <v>10</v>
      </c>
      <c r="E455">
        <v>10</v>
      </c>
      <c r="F455" t="s">
        <v>55</v>
      </c>
      <c r="G455">
        <v>1.34</v>
      </c>
      <c r="H455" t="s">
        <v>198</v>
      </c>
      <c r="I455" s="4">
        <v>31990</v>
      </c>
    </row>
    <row r="456" spans="1:12" x14ac:dyDescent="0.2">
      <c r="I456" s="4"/>
    </row>
    <row r="457" spans="1:12" x14ac:dyDescent="0.2">
      <c r="A457" t="s">
        <v>601</v>
      </c>
      <c r="B457">
        <v>64.275000000000006</v>
      </c>
      <c r="C457">
        <v>-146.233</v>
      </c>
      <c r="D457">
        <v>25</v>
      </c>
      <c r="E457">
        <v>30</v>
      </c>
      <c r="F457" t="s">
        <v>55</v>
      </c>
      <c r="G457">
        <v>0.98</v>
      </c>
      <c r="H457" t="s">
        <v>313</v>
      </c>
      <c r="I457" s="4">
        <v>31990</v>
      </c>
    </row>
    <row r="458" spans="1:12" x14ac:dyDescent="0.2">
      <c r="I458" s="4"/>
    </row>
    <row r="459" spans="1:12" x14ac:dyDescent="0.2">
      <c r="A459" t="s">
        <v>602</v>
      </c>
      <c r="B459">
        <v>64.287999999999997</v>
      </c>
      <c r="C459">
        <v>-146.34200000000001</v>
      </c>
      <c r="D459">
        <v>5</v>
      </c>
      <c r="E459">
        <v>5</v>
      </c>
      <c r="F459" t="s">
        <v>55</v>
      </c>
      <c r="G459">
        <v>0.2</v>
      </c>
      <c r="H459" t="s">
        <v>313</v>
      </c>
      <c r="I459" s="4">
        <v>31990</v>
      </c>
    </row>
    <row r="460" spans="1:12" x14ac:dyDescent="0.2">
      <c r="I460" s="4"/>
    </row>
    <row r="461" spans="1:12" x14ac:dyDescent="0.2">
      <c r="A461" t="s">
        <v>603</v>
      </c>
      <c r="B461">
        <v>65.945999999999998</v>
      </c>
      <c r="C461">
        <v>-154.33000000000001</v>
      </c>
      <c r="D461">
        <v>10</v>
      </c>
      <c r="E461">
        <v>10</v>
      </c>
      <c r="F461" t="s">
        <v>55</v>
      </c>
      <c r="G461">
        <v>0.15</v>
      </c>
      <c r="H461" t="s">
        <v>604</v>
      </c>
      <c r="I461" s="4">
        <v>32082</v>
      </c>
    </row>
    <row r="462" spans="1:12" x14ac:dyDescent="0.2">
      <c r="I462" s="4"/>
    </row>
    <row r="463" spans="1:12" x14ac:dyDescent="0.2">
      <c r="A463" s="1" t="s">
        <v>605</v>
      </c>
      <c r="B463">
        <v>64.736000000000004</v>
      </c>
      <c r="C463">
        <v>-155.24100000000001</v>
      </c>
      <c r="D463">
        <v>165</v>
      </c>
      <c r="E463">
        <v>165</v>
      </c>
      <c r="F463" t="s">
        <v>91</v>
      </c>
      <c r="G463">
        <v>1.2</v>
      </c>
      <c r="H463" t="s">
        <v>606</v>
      </c>
      <c r="I463" s="4">
        <v>40118</v>
      </c>
      <c r="L463" t="s">
        <v>158</v>
      </c>
    </row>
    <row r="464" spans="1:12" x14ac:dyDescent="0.2">
      <c r="I464" s="4"/>
    </row>
    <row r="465" spans="1:12" x14ac:dyDescent="0.2">
      <c r="A465" t="s">
        <v>607</v>
      </c>
      <c r="B465">
        <v>69.349999999999994</v>
      </c>
      <c r="C465">
        <v>-147.68299999999999</v>
      </c>
      <c r="D465">
        <v>10</v>
      </c>
      <c r="E465">
        <v>10</v>
      </c>
      <c r="F465" t="s">
        <v>55</v>
      </c>
      <c r="G465">
        <v>0.9</v>
      </c>
      <c r="H465" t="s">
        <v>608</v>
      </c>
      <c r="I465" s="4">
        <v>40118</v>
      </c>
      <c r="L465" t="s">
        <v>609</v>
      </c>
    </row>
    <row r="466" spans="1:12" x14ac:dyDescent="0.2">
      <c r="I466" s="4"/>
    </row>
    <row r="467" spans="1:12" x14ac:dyDescent="0.2">
      <c r="A467" t="s">
        <v>610</v>
      </c>
      <c r="B467">
        <v>66.578999999999994</v>
      </c>
      <c r="C467">
        <v>-142.602</v>
      </c>
      <c r="D467">
        <v>0</v>
      </c>
      <c r="E467">
        <v>0</v>
      </c>
      <c r="F467" t="s">
        <v>55</v>
      </c>
      <c r="G467">
        <v>0.4</v>
      </c>
      <c r="H467" t="s">
        <v>611</v>
      </c>
      <c r="I467" s="4">
        <v>40118</v>
      </c>
      <c r="L467" t="s">
        <v>644</v>
      </c>
    </row>
    <row r="468" spans="1:12" x14ac:dyDescent="0.2">
      <c r="I468" s="4"/>
    </row>
    <row r="469" spans="1:12" x14ac:dyDescent="0.2">
      <c r="A469" t="s">
        <v>645</v>
      </c>
      <c r="B469">
        <v>64.260999999999996</v>
      </c>
      <c r="C469">
        <v>-146.1</v>
      </c>
      <c r="D469">
        <v>5</v>
      </c>
      <c r="E469">
        <v>5</v>
      </c>
      <c r="F469" t="s">
        <v>55</v>
      </c>
      <c r="G469">
        <v>0.3</v>
      </c>
      <c r="H469" t="s">
        <v>313</v>
      </c>
      <c r="I469" s="4">
        <v>31990</v>
      </c>
    </row>
    <row r="470" spans="1:12" x14ac:dyDescent="0.2">
      <c r="I470" s="4"/>
    </row>
    <row r="471" spans="1:12" x14ac:dyDescent="0.2">
      <c r="A471" t="s">
        <v>646</v>
      </c>
      <c r="B471">
        <v>66.894000000000005</v>
      </c>
      <c r="C471">
        <v>-143.803</v>
      </c>
      <c r="D471">
        <v>1</v>
      </c>
      <c r="E471">
        <v>1</v>
      </c>
      <c r="F471" t="s">
        <v>55</v>
      </c>
      <c r="G471">
        <v>0.1</v>
      </c>
      <c r="H471" t="s">
        <v>618</v>
      </c>
      <c r="I471" s="4">
        <v>31990</v>
      </c>
    </row>
    <row r="472" spans="1:12" x14ac:dyDescent="0.2">
      <c r="I472" s="4"/>
    </row>
    <row r="473" spans="1:12" x14ac:dyDescent="0.2">
      <c r="A473" t="s">
        <v>647</v>
      </c>
      <c r="B473">
        <v>66.888000000000005</v>
      </c>
      <c r="C473">
        <v>-157.15</v>
      </c>
      <c r="D473">
        <v>267</v>
      </c>
      <c r="E473">
        <v>267</v>
      </c>
      <c r="F473" t="s">
        <v>91</v>
      </c>
      <c r="G473">
        <v>1.5</v>
      </c>
      <c r="H473" t="s">
        <v>648</v>
      </c>
      <c r="I473" s="4">
        <v>40118</v>
      </c>
      <c r="L473" t="s">
        <v>158</v>
      </c>
    </row>
    <row r="474" spans="1:12" x14ac:dyDescent="0.2">
      <c r="I474" s="4"/>
    </row>
    <row r="475" spans="1:12" x14ac:dyDescent="0.2">
      <c r="A475" t="s">
        <v>649</v>
      </c>
      <c r="B475">
        <v>70.087999999999994</v>
      </c>
      <c r="C475">
        <v>-156.84200000000001</v>
      </c>
      <c r="D475">
        <v>2</v>
      </c>
      <c r="E475">
        <v>2</v>
      </c>
      <c r="F475" t="s">
        <v>55</v>
      </c>
      <c r="G475">
        <v>0.02</v>
      </c>
      <c r="H475" t="s">
        <v>650</v>
      </c>
      <c r="I475" s="4">
        <v>32082</v>
      </c>
    </row>
    <row r="476" spans="1:12" x14ac:dyDescent="0.2">
      <c r="I476" s="4"/>
    </row>
    <row r="477" spans="1:12" x14ac:dyDescent="0.2">
      <c r="A477" t="s">
        <v>651</v>
      </c>
      <c r="B477">
        <v>62.7</v>
      </c>
      <c r="C477">
        <v>-143.97999999999999</v>
      </c>
      <c r="D477">
        <v>49</v>
      </c>
      <c r="E477">
        <v>73</v>
      </c>
      <c r="F477" t="s">
        <v>222</v>
      </c>
      <c r="G477">
        <v>0.5</v>
      </c>
      <c r="H477" t="s">
        <v>652</v>
      </c>
      <c r="I477" s="4">
        <v>31837</v>
      </c>
    </row>
    <row r="478" spans="1:12" x14ac:dyDescent="0.2">
      <c r="I478" s="4"/>
    </row>
    <row r="479" spans="1:12" x14ac:dyDescent="0.2">
      <c r="A479" t="s">
        <v>653</v>
      </c>
      <c r="B479">
        <v>63.171999999999997</v>
      </c>
      <c r="C479">
        <v>-144.87</v>
      </c>
      <c r="D479">
        <v>1</v>
      </c>
      <c r="E479">
        <v>1</v>
      </c>
      <c r="F479" t="s">
        <v>55</v>
      </c>
      <c r="G479">
        <v>0.1</v>
      </c>
      <c r="H479" t="s">
        <v>654</v>
      </c>
      <c r="I479" s="4">
        <v>31990</v>
      </c>
    </row>
    <row r="480" spans="1:12" x14ac:dyDescent="0.2">
      <c r="I480" s="4"/>
    </row>
    <row r="481" spans="1:12" x14ac:dyDescent="0.2">
      <c r="A481" t="s">
        <v>620</v>
      </c>
      <c r="B481">
        <v>68.741</v>
      </c>
      <c r="C481">
        <v>-149.06299999999999</v>
      </c>
      <c r="D481">
        <v>1</v>
      </c>
      <c r="E481">
        <v>1</v>
      </c>
      <c r="F481" t="s">
        <v>55</v>
      </c>
      <c r="G481">
        <v>0.1</v>
      </c>
      <c r="H481" t="s">
        <v>621</v>
      </c>
      <c r="I481" s="4">
        <v>39022</v>
      </c>
      <c r="L481" t="s">
        <v>59</v>
      </c>
    </row>
    <row r="482" spans="1:12" x14ac:dyDescent="0.2">
      <c r="I482" s="4"/>
    </row>
    <row r="483" spans="1:12" x14ac:dyDescent="0.2">
      <c r="A483" t="s">
        <v>442</v>
      </c>
      <c r="B483">
        <v>65.292000000000002</v>
      </c>
      <c r="C483">
        <v>-146.483</v>
      </c>
      <c r="D483">
        <v>8</v>
      </c>
      <c r="E483">
        <v>8</v>
      </c>
      <c r="F483" t="s">
        <v>55</v>
      </c>
      <c r="G483">
        <v>0.3</v>
      </c>
      <c r="H483" t="s">
        <v>443</v>
      </c>
      <c r="I483" s="4">
        <v>40118</v>
      </c>
    </row>
    <row r="484" spans="1:12" x14ac:dyDescent="0.2">
      <c r="I484" s="4"/>
    </row>
    <row r="485" spans="1:12" x14ac:dyDescent="0.2">
      <c r="A485" t="s">
        <v>444</v>
      </c>
      <c r="B485">
        <v>64.05</v>
      </c>
      <c r="C485">
        <v>-141.78200000000001</v>
      </c>
      <c r="D485">
        <v>5</v>
      </c>
      <c r="E485">
        <v>2</v>
      </c>
      <c r="F485" t="s">
        <v>55</v>
      </c>
      <c r="G485">
        <v>0.15</v>
      </c>
      <c r="H485" t="s">
        <v>344</v>
      </c>
      <c r="I485" s="4">
        <v>31990</v>
      </c>
    </row>
    <row r="486" spans="1:12" x14ac:dyDescent="0.2">
      <c r="I486" s="4"/>
    </row>
    <row r="487" spans="1:12" x14ac:dyDescent="0.2">
      <c r="A487" t="s">
        <v>445</v>
      </c>
      <c r="B487">
        <v>69.555000000000007</v>
      </c>
      <c r="C487">
        <v>-153.28</v>
      </c>
      <c r="D487">
        <v>0</v>
      </c>
      <c r="E487">
        <v>0</v>
      </c>
      <c r="F487" t="s">
        <v>55</v>
      </c>
      <c r="G487">
        <v>0.03</v>
      </c>
      <c r="H487" t="s">
        <v>211</v>
      </c>
      <c r="I487" s="4">
        <v>32082</v>
      </c>
    </row>
    <row r="488" spans="1:12" x14ac:dyDescent="0.2">
      <c r="I488" s="4"/>
    </row>
    <row r="489" spans="1:12" x14ac:dyDescent="0.2">
      <c r="A489" t="s">
        <v>446</v>
      </c>
      <c r="B489">
        <v>64.271000000000001</v>
      </c>
      <c r="C489">
        <v>-141.28299999999999</v>
      </c>
      <c r="D489">
        <v>96</v>
      </c>
      <c r="E489">
        <v>116</v>
      </c>
      <c r="F489" t="s">
        <v>222</v>
      </c>
      <c r="G489">
        <v>0.1</v>
      </c>
      <c r="H489" t="s">
        <v>468</v>
      </c>
      <c r="I489" s="4">
        <v>31990</v>
      </c>
    </row>
    <row r="490" spans="1:12" x14ac:dyDescent="0.2">
      <c r="I490" s="4"/>
    </row>
    <row r="491" spans="1:12" x14ac:dyDescent="0.2">
      <c r="A491" t="s">
        <v>447</v>
      </c>
      <c r="B491">
        <v>66.007999999999996</v>
      </c>
      <c r="C491">
        <v>-149.09299999999999</v>
      </c>
      <c r="D491">
        <v>87</v>
      </c>
      <c r="E491">
        <v>87</v>
      </c>
      <c r="F491" t="s">
        <v>91</v>
      </c>
      <c r="G491">
        <v>0.5</v>
      </c>
      <c r="H491" t="s">
        <v>448</v>
      </c>
      <c r="I491" s="4">
        <v>40118</v>
      </c>
      <c r="L491" t="s">
        <v>449</v>
      </c>
    </row>
    <row r="492" spans="1:12" x14ac:dyDescent="0.2">
      <c r="I492" s="4"/>
    </row>
    <row r="493" spans="1:12" x14ac:dyDescent="0.2">
      <c r="A493" t="s">
        <v>450</v>
      </c>
      <c r="B493">
        <v>70.283000000000001</v>
      </c>
      <c r="C493">
        <v>-148.25299999999999</v>
      </c>
      <c r="D493">
        <v>10</v>
      </c>
      <c r="E493">
        <v>10</v>
      </c>
      <c r="F493" t="s">
        <v>55</v>
      </c>
      <c r="G493">
        <v>0.5</v>
      </c>
      <c r="I493" s="4">
        <v>32905</v>
      </c>
    </row>
    <row r="494" spans="1:12" x14ac:dyDescent="0.2">
      <c r="I494" s="4"/>
    </row>
    <row r="495" spans="1:12" x14ac:dyDescent="0.2">
      <c r="A495" t="s">
        <v>451</v>
      </c>
      <c r="B495">
        <v>70.403000000000006</v>
      </c>
      <c r="C495">
        <v>-148.67500000000001</v>
      </c>
      <c r="D495">
        <v>1</v>
      </c>
      <c r="E495">
        <v>1</v>
      </c>
      <c r="F495" t="s">
        <v>55</v>
      </c>
      <c r="G495">
        <v>0.5</v>
      </c>
      <c r="H495" t="s">
        <v>270</v>
      </c>
      <c r="I495" s="4">
        <v>31990</v>
      </c>
    </row>
    <row r="496" spans="1:12" x14ac:dyDescent="0.2">
      <c r="I496" s="4"/>
    </row>
    <row r="497" spans="1:12" x14ac:dyDescent="0.2">
      <c r="A497" t="s">
        <v>452</v>
      </c>
      <c r="B497">
        <v>64.188999999999993</v>
      </c>
      <c r="C497">
        <v>-155.46299999999999</v>
      </c>
      <c r="D497">
        <v>10</v>
      </c>
      <c r="E497">
        <v>10</v>
      </c>
      <c r="F497" t="s">
        <v>55</v>
      </c>
      <c r="G497">
        <v>0.15</v>
      </c>
      <c r="H497" t="s">
        <v>453</v>
      </c>
      <c r="I497" s="4">
        <v>32082</v>
      </c>
    </row>
    <row r="498" spans="1:12" x14ac:dyDescent="0.2">
      <c r="I498" s="4"/>
    </row>
    <row r="499" spans="1:12" x14ac:dyDescent="0.2">
      <c r="A499" t="s">
        <v>454</v>
      </c>
      <c r="B499">
        <v>63.148000000000003</v>
      </c>
      <c r="C499">
        <v>-145.54300000000001</v>
      </c>
      <c r="D499">
        <v>50</v>
      </c>
      <c r="E499">
        <v>50</v>
      </c>
      <c r="F499" t="s">
        <v>222</v>
      </c>
      <c r="G499">
        <v>2</v>
      </c>
      <c r="H499" t="s">
        <v>455</v>
      </c>
      <c r="I499" s="4">
        <v>40118</v>
      </c>
    </row>
    <row r="500" spans="1:12" x14ac:dyDescent="0.2">
      <c r="I500" s="4"/>
    </row>
    <row r="501" spans="1:12" x14ac:dyDescent="0.2">
      <c r="A501" t="s">
        <v>456</v>
      </c>
      <c r="B501">
        <v>70.808000000000007</v>
      </c>
      <c r="C501">
        <v>-158.22999999999999</v>
      </c>
      <c r="D501">
        <v>10</v>
      </c>
      <c r="E501">
        <v>10</v>
      </c>
      <c r="F501" t="s">
        <v>55</v>
      </c>
      <c r="G501">
        <v>0.35</v>
      </c>
      <c r="H501" t="s">
        <v>457</v>
      </c>
      <c r="I501" s="4">
        <v>32082</v>
      </c>
    </row>
    <row r="502" spans="1:12" x14ac:dyDescent="0.2">
      <c r="I502" s="4"/>
    </row>
    <row r="503" spans="1:12" x14ac:dyDescent="0.2">
      <c r="A503" t="s">
        <v>458</v>
      </c>
      <c r="B503">
        <v>63.378</v>
      </c>
      <c r="C503">
        <v>-143.333</v>
      </c>
      <c r="D503">
        <v>140</v>
      </c>
      <c r="E503">
        <v>140</v>
      </c>
      <c r="F503" t="s">
        <v>91</v>
      </c>
      <c r="G503">
        <v>1.6</v>
      </c>
      <c r="H503" t="s">
        <v>220</v>
      </c>
      <c r="I503" s="4">
        <v>40118</v>
      </c>
      <c r="L503" t="s">
        <v>459</v>
      </c>
    </row>
    <row r="504" spans="1:12" x14ac:dyDescent="0.2">
      <c r="I504" s="4"/>
    </row>
    <row r="505" spans="1:12" x14ac:dyDescent="0.2">
      <c r="A505" t="s">
        <v>460</v>
      </c>
      <c r="B505">
        <v>65.171999999999997</v>
      </c>
      <c r="C505">
        <v>-152.084</v>
      </c>
      <c r="D505">
        <v>268</v>
      </c>
      <c r="E505">
        <v>268</v>
      </c>
      <c r="F505" t="s">
        <v>91</v>
      </c>
      <c r="G505">
        <v>1.8</v>
      </c>
      <c r="H505" t="s">
        <v>461</v>
      </c>
      <c r="I505" s="4">
        <v>40118</v>
      </c>
      <c r="L505" t="s">
        <v>158</v>
      </c>
    </row>
    <row r="506" spans="1:12" x14ac:dyDescent="0.2">
      <c r="I506" s="4"/>
    </row>
    <row r="507" spans="1:12" x14ac:dyDescent="0.2">
      <c r="A507" t="s">
        <v>462</v>
      </c>
      <c r="B507">
        <v>65.328999999999994</v>
      </c>
      <c r="C507">
        <v>-148.30799999999999</v>
      </c>
      <c r="D507">
        <v>10</v>
      </c>
      <c r="E507">
        <v>15</v>
      </c>
      <c r="F507" t="s">
        <v>55</v>
      </c>
      <c r="G507">
        <v>0.2</v>
      </c>
      <c r="H507" t="s">
        <v>691</v>
      </c>
      <c r="I507" s="4">
        <v>31990</v>
      </c>
    </row>
    <row r="508" spans="1:12" x14ac:dyDescent="0.2">
      <c r="I508" s="4"/>
    </row>
    <row r="509" spans="1:12" x14ac:dyDescent="0.2">
      <c r="A509" t="s">
        <v>463</v>
      </c>
      <c r="B509">
        <v>65.147300000000001</v>
      </c>
      <c r="C509">
        <v>-147.39660000000001</v>
      </c>
      <c r="D509">
        <v>1</v>
      </c>
      <c r="E509">
        <v>1</v>
      </c>
      <c r="G509">
        <v>0.1</v>
      </c>
      <c r="H509" t="s">
        <v>691</v>
      </c>
      <c r="I509" s="4">
        <v>38991</v>
      </c>
      <c r="L509" t="s">
        <v>697</v>
      </c>
    </row>
    <row r="510" spans="1:12" x14ac:dyDescent="0.2">
      <c r="I510" s="4"/>
    </row>
    <row r="511" spans="1:12" x14ac:dyDescent="0.2">
      <c r="A511" t="s">
        <v>531</v>
      </c>
      <c r="B511">
        <v>65.146299999999997</v>
      </c>
      <c r="C511">
        <v>38.385100000000001</v>
      </c>
      <c r="D511">
        <v>1</v>
      </c>
      <c r="E511">
        <v>1</v>
      </c>
      <c r="G511">
        <v>0.1</v>
      </c>
      <c r="H511" t="s">
        <v>691</v>
      </c>
      <c r="I511" s="4">
        <v>38991</v>
      </c>
      <c r="L511" t="s">
        <v>532</v>
      </c>
    </row>
    <row r="512" spans="1:12" x14ac:dyDescent="0.2">
      <c r="I512" s="4"/>
    </row>
    <row r="513" spans="1:12" x14ac:dyDescent="0.2">
      <c r="A513" t="s">
        <v>533</v>
      </c>
      <c r="B513">
        <v>63.313000000000002</v>
      </c>
      <c r="C513">
        <v>-142.6</v>
      </c>
      <c r="D513">
        <v>27</v>
      </c>
      <c r="E513">
        <v>27</v>
      </c>
      <c r="F513" t="s">
        <v>222</v>
      </c>
      <c r="G513">
        <v>0.2</v>
      </c>
      <c r="H513" t="s">
        <v>218</v>
      </c>
      <c r="I513" s="4">
        <v>40118</v>
      </c>
    </row>
    <row r="514" spans="1:12" x14ac:dyDescent="0.2">
      <c r="I514" s="4"/>
    </row>
    <row r="515" spans="1:12" x14ac:dyDescent="0.2">
      <c r="A515" t="s">
        <v>534</v>
      </c>
      <c r="B515">
        <v>63.134</v>
      </c>
      <c r="C515">
        <v>-142.52000000000001</v>
      </c>
      <c r="D515">
        <v>117</v>
      </c>
      <c r="E515">
        <v>117</v>
      </c>
      <c r="F515" t="s">
        <v>222</v>
      </c>
      <c r="G515">
        <v>0.6</v>
      </c>
      <c r="H515" t="s">
        <v>535</v>
      </c>
      <c r="I515" s="4">
        <v>40118</v>
      </c>
      <c r="L515" t="s">
        <v>536</v>
      </c>
    </row>
    <row r="516" spans="1:12" x14ac:dyDescent="0.2">
      <c r="I516" s="4"/>
    </row>
    <row r="517" spans="1:12" x14ac:dyDescent="0.2">
      <c r="A517" t="s">
        <v>537</v>
      </c>
      <c r="B517">
        <v>65.183999999999997</v>
      </c>
      <c r="C517">
        <v>-145.88999999999999</v>
      </c>
      <c r="D517">
        <v>5</v>
      </c>
      <c r="E517">
        <v>5</v>
      </c>
      <c r="F517" t="s">
        <v>55</v>
      </c>
      <c r="G517">
        <v>0.25</v>
      </c>
      <c r="H517" t="s">
        <v>198</v>
      </c>
      <c r="I517" s="4">
        <v>31990</v>
      </c>
    </row>
    <row r="518" spans="1:12" x14ac:dyDescent="0.2">
      <c r="I518" s="4"/>
    </row>
    <row r="519" spans="1:12" x14ac:dyDescent="0.2">
      <c r="A519" t="s">
        <v>538</v>
      </c>
      <c r="B519">
        <v>69.418999999999997</v>
      </c>
      <c r="C519">
        <v>-154.505</v>
      </c>
      <c r="D519">
        <v>0</v>
      </c>
      <c r="E519">
        <v>0</v>
      </c>
      <c r="F519" t="s">
        <v>55</v>
      </c>
      <c r="G519">
        <v>0.03</v>
      </c>
      <c r="H519" t="s">
        <v>211</v>
      </c>
      <c r="I519" s="4">
        <v>32082</v>
      </c>
    </row>
    <row r="520" spans="1:12" x14ac:dyDescent="0.2">
      <c r="I520" s="4"/>
    </row>
    <row r="521" spans="1:12" x14ac:dyDescent="0.2">
      <c r="A521" t="s">
        <v>539</v>
      </c>
      <c r="B521">
        <v>63.337000000000003</v>
      </c>
      <c r="C521">
        <v>-142.98699999999999</v>
      </c>
      <c r="D521">
        <v>1393</v>
      </c>
      <c r="E521">
        <v>1500</v>
      </c>
      <c r="F521" t="s">
        <v>91</v>
      </c>
      <c r="G521">
        <v>1.3</v>
      </c>
      <c r="H521" t="s">
        <v>218</v>
      </c>
      <c r="I521" s="4">
        <v>40118</v>
      </c>
      <c r="L521" t="s">
        <v>459</v>
      </c>
    </row>
    <row r="522" spans="1:12" x14ac:dyDescent="0.2">
      <c r="I522" s="4"/>
    </row>
    <row r="523" spans="1:12" x14ac:dyDescent="0.2">
      <c r="A523" t="s">
        <v>477</v>
      </c>
      <c r="B523">
        <v>64.388999999999996</v>
      </c>
      <c r="C523">
        <v>-155.28399999999999</v>
      </c>
      <c r="D523">
        <v>5</v>
      </c>
      <c r="E523">
        <v>6</v>
      </c>
      <c r="F523" t="s">
        <v>55</v>
      </c>
      <c r="G523">
        <v>0.1</v>
      </c>
      <c r="H523" t="s">
        <v>476</v>
      </c>
      <c r="I523" s="4">
        <v>32082</v>
      </c>
    </row>
    <row r="524" spans="1:12" x14ac:dyDescent="0.2">
      <c r="I524" s="4"/>
    </row>
    <row r="525" spans="1:12" x14ac:dyDescent="0.2">
      <c r="A525" t="s">
        <v>478</v>
      </c>
      <c r="B525">
        <v>64.393000000000001</v>
      </c>
      <c r="C525">
        <v>-155.30099999999999</v>
      </c>
      <c r="D525">
        <v>0</v>
      </c>
      <c r="E525">
        <v>0</v>
      </c>
      <c r="F525" t="s">
        <v>55</v>
      </c>
      <c r="G525">
        <v>0.3</v>
      </c>
      <c r="H525" t="s">
        <v>476</v>
      </c>
      <c r="I525" s="4">
        <v>32082</v>
      </c>
    </row>
    <row r="526" spans="1:12" x14ac:dyDescent="0.2">
      <c r="I526" s="4"/>
    </row>
    <row r="527" spans="1:12" x14ac:dyDescent="0.2">
      <c r="A527" t="s">
        <v>479</v>
      </c>
      <c r="B527">
        <v>67.096000000000004</v>
      </c>
      <c r="C527">
        <v>-150.488</v>
      </c>
      <c r="D527">
        <v>1</v>
      </c>
      <c r="E527">
        <v>0</v>
      </c>
      <c r="F527" t="s">
        <v>96</v>
      </c>
      <c r="G527">
        <v>0.5</v>
      </c>
      <c r="H527" t="s">
        <v>208</v>
      </c>
      <c r="I527" s="4">
        <v>32478</v>
      </c>
    </row>
    <row r="528" spans="1:12" x14ac:dyDescent="0.2">
      <c r="I528" s="4"/>
    </row>
    <row r="529" spans="1:12" x14ac:dyDescent="0.2">
      <c r="A529" t="s">
        <v>480</v>
      </c>
      <c r="B529">
        <v>63.417000000000002</v>
      </c>
      <c r="C529">
        <v>-145.74799999999999</v>
      </c>
      <c r="D529">
        <v>10</v>
      </c>
      <c r="E529">
        <v>8</v>
      </c>
      <c r="F529" t="s">
        <v>55</v>
      </c>
      <c r="G529">
        <v>0.1</v>
      </c>
      <c r="H529" t="s">
        <v>481</v>
      </c>
      <c r="I529" s="4">
        <v>31990</v>
      </c>
    </row>
    <row r="530" spans="1:12" x14ac:dyDescent="0.2">
      <c r="I530" s="4"/>
    </row>
    <row r="531" spans="1:12" x14ac:dyDescent="0.2">
      <c r="A531" t="s">
        <v>482</v>
      </c>
      <c r="B531">
        <v>66.036000000000001</v>
      </c>
      <c r="C531">
        <v>-144.29300000000001</v>
      </c>
      <c r="D531">
        <v>1</v>
      </c>
      <c r="E531">
        <v>1</v>
      </c>
      <c r="F531" t="s">
        <v>55</v>
      </c>
      <c r="G531">
        <v>0.1</v>
      </c>
      <c r="H531" t="s">
        <v>483</v>
      </c>
      <c r="I531" s="4">
        <v>31990</v>
      </c>
    </row>
    <row r="532" spans="1:12" x14ac:dyDescent="0.2">
      <c r="I532" s="4"/>
    </row>
    <row r="533" spans="1:12" x14ac:dyDescent="0.2">
      <c r="A533" t="s">
        <v>484</v>
      </c>
      <c r="B533">
        <v>65.483999999999995</v>
      </c>
      <c r="C533">
        <v>-144.88800000000001</v>
      </c>
      <c r="D533">
        <v>5</v>
      </c>
      <c r="E533">
        <v>5</v>
      </c>
      <c r="F533" t="s">
        <v>55</v>
      </c>
      <c r="G533">
        <v>0.5</v>
      </c>
      <c r="H533" t="s">
        <v>342</v>
      </c>
      <c r="I533" s="4">
        <v>40118</v>
      </c>
      <c r="L533" t="s">
        <v>485</v>
      </c>
    </row>
    <row r="534" spans="1:12" x14ac:dyDescent="0.2">
      <c r="I534" s="4"/>
    </row>
    <row r="535" spans="1:12" x14ac:dyDescent="0.2">
      <c r="A535" t="s">
        <v>486</v>
      </c>
      <c r="B535">
        <v>64.870500000000007</v>
      </c>
      <c r="C535">
        <v>147.03360000000001</v>
      </c>
      <c r="D535">
        <v>0</v>
      </c>
      <c r="E535">
        <v>482</v>
      </c>
      <c r="F535" t="s">
        <v>55</v>
      </c>
      <c r="G535">
        <v>6</v>
      </c>
      <c r="H535" t="s">
        <v>487</v>
      </c>
      <c r="I535" s="4">
        <v>38961</v>
      </c>
      <c r="L535" t="s">
        <v>488</v>
      </c>
    </row>
    <row r="536" spans="1:12" x14ac:dyDescent="0.2">
      <c r="I536" s="4"/>
    </row>
    <row r="537" spans="1:12" x14ac:dyDescent="0.2">
      <c r="A537" t="s">
        <v>489</v>
      </c>
      <c r="B537">
        <v>69.367999999999995</v>
      </c>
      <c r="C537">
        <v>-152.13</v>
      </c>
      <c r="D537">
        <v>5</v>
      </c>
      <c r="E537">
        <v>5</v>
      </c>
      <c r="F537" t="s">
        <v>55</v>
      </c>
      <c r="G537">
        <v>1.1000000000000001</v>
      </c>
      <c r="H537" t="s">
        <v>490</v>
      </c>
      <c r="I537" s="4">
        <v>31990</v>
      </c>
    </row>
    <row r="538" spans="1:12" x14ac:dyDescent="0.2">
      <c r="I538" s="4"/>
    </row>
    <row r="539" spans="1:12" x14ac:dyDescent="0.2">
      <c r="A539" t="s">
        <v>491</v>
      </c>
      <c r="B539">
        <v>65.926000000000002</v>
      </c>
      <c r="C539">
        <v>-153.102</v>
      </c>
      <c r="D539">
        <v>40</v>
      </c>
      <c r="E539">
        <v>22</v>
      </c>
      <c r="F539" t="s">
        <v>55</v>
      </c>
      <c r="G539">
        <v>0.75</v>
      </c>
      <c r="H539" t="s">
        <v>492</v>
      </c>
      <c r="I539" s="4">
        <v>32082</v>
      </c>
    </row>
    <row r="540" spans="1:12" x14ac:dyDescent="0.2">
      <c r="I540" s="4"/>
    </row>
    <row r="541" spans="1:12" x14ac:dyDescent="0.2">
      <c r="A541" t="s">
        <v>493</v>
      </c>
      <c r="B541">
        <v>65.031999999999996</v>
      </c>
      <c r="C541">
        <v>-145.428</v>
      </c>
      <c r="D541">
        <v>10</v>
      </c>
      <c r="E541">
        <v>10</v>
      </c>
      <c r="F541" t="s">
        <v>55</v>
      </c>
      <c r="G541">
        <v>0.3</v>
      </c>
      <c r="H541" t="s">
        <v>494</v>
      </c>
      <c r="I541" s="4">
        <v>31778</v>
      </c>
    </row>
    <row r="542" spans="1:12" x14ac:dyDescent="0.2">
      <c r="I542" s="4"/>
    </row>
    <row r="543" spans="1:12" x14ac:dyDescent="0.2">
      <c r="A543" t="s">
        <v>495</v>
      </c>
      <c r="B543">
        <v>67.022999999999996</v>
      </c>
      <c r="C543">
        <v>-146.41200000000001</v>
      </c>
      <c r="D543">
        <v>176</v>
      </c>
      <c r="E543">
        <v>202</v>
      </c>
      <c r="F543" t="s">
        <v>91</v>
      </c>
      <c r="G543">
        <v>2</v>
      </c>
      <c r="H543" t="s">
        <v>496</v>
      </c>
      <c r="I543" s="4">
        <v>11.200900000000001</v>
      </c>
      <c r="L543" t="s">
        <v>497</v>
      </c>
    </row>
    <row r="544" spans="1:12" x14ac:dyDescent="0.2">
      <c r="I544" s="4"/>
    </row>
    <row r="545" spans="1:12" x14ac:dyDescent="0.2">
      <c r="A545" t="s">
        <v>498</v>
      </c>
      <c r="B545">
        <v>64.078000000000003</v>
      </c>
      <c r="C545">
        <v>-141.64500000000001</v>
      </c>
      <c r="D545">
        <v>2</v>
      </c>
      <c r="E545">
        <v>2</v>
      </c>
      <c r="F545" t="s">
        <v>55</v>
      </c>
      <c r="G545">
        <v>0.5</v>
      </c>
      <c r="H545" t="s">
        <v>344</v>
      </c>
      <c r="I545" s="4">
        <v>32021</v>
      </c>
    </row>
    <row r="546" spans="1:12" x14ac:dyDescent="0.2">
      <c r="I546" s="4"/>
    </row>
    <row r="547" spans="1:12" x14ac:dyDescent="0.2">
      <c r="A547" t="s">
        <v>499</v>
      </c>
      <c r="B547">
        <v>65.168599999999998</v>
      </c>
      <c r="C547">
        <v>-147.2885</v>
      </c>
      <c r="D547">
        <v>3</v>
      </c>
      <c r="E547">
        <v>3</v>
      </c>
      <c r="F547" t="s">
        <v>55</v>
      </c>
      <c r="G547">
        <v>0.5</v>
      </c>
      <c r="H547" t="s">
        <v>500</v>
      </c>
      <c r="I547" s="4">
        <v>39022</v>
      </c>
      <c r="L547" t="s">
        <v>501</v>
      </c>
    </row>
    <row r="548" spans="1:12" x14ac:dyDescent="0.2">
      <c r="I548" s="4"/>
    </row>
    <row r="549" spans="1:12" x14ac:dyDescent="0.2">
      <c r="A549" t="s">
        <v>502</v>
      </c>
      <c r="B549">
        <v>66.465999999999994</v>
      </c>
      <c r="C549">
        <v>-146.90199999999999</v>
      </c>
      <c r="D549">
        <v>5</v>
      </c>
      <c r="E549">
        <v>8</v>
      </c>
      <c r="F549" t="s">
        <v>55</v>
      </c>
      <c r="G549">
        <v>0.2</v>
      </c>
      <c r="H549" t="s">
        <v>503</v>
      </c>
      <c r="I549" s="4">
        <v>40118</v>
      </c>
      <c r="L549" t="s">
        <v>504</v>
      </c>
    </row>
    <row r="550" spans="1:12" x14ac:dyDescent="0.2">
      <c r="I550" s="4"/>
    </row>
    <row r="551" spans="1:12" x14ac:dyDescent="0.2">
      <c r="A551" t="s">
        <v>505</v>
      </c>
      <c r="B551">
        <v>67.423000000000002</v>
      </c>
      <c r="C551">
        <v>-150.114</v>
      </c>
      <c r="D551">
        <v>21</v>
      </c>
      <c r="E551">
        <v>21</v>
      </c>
      <c r="F551" t="s">
        <v>91</v>
      </c>
      <c r="G551">
        <v>1</v>
      </c>
      <c r="H551" t="s">
        <v>527</v>
      </c>
      <c r="I551" s="4">
        <v>40118</v>
      </c>
    </row>
    <row r="552" spans="1:12" x14ac:dyDescent="0.2">
      <c r="I552" s="4"/>
    </row>
    <row r="553" spans="1:12" x14ac:dyDescent="0.2">
      <c r="A553" t="s">
        <v>672</v>
      </c>
      <c r="B553">
        <v>69.400000000000006</v>
      </c>
      <c r="C553">
        <v>-153.49100000000001</v>
      </c>
      <c r="D553">
        <v>0</v>
      </c>
      <c r="E553">
        <v>0</v>
      </c>
      <c r="F553" t="s">
        <v>55</v>
      </c>
      <c r="G553">
        <v>0.03</v>
      </c>
      <c r="H553" t="s">
        <v>211</v>
      </c>
      <c r="I553" s="4">
        <v>32082</v>
      </c>
    </row>
    <row r="554" spans="1:12" x14ac:dyDescent="0.2">
      <c r="I554" s="4"/>
    </row>
    <row r="555" spans="1:12" x14ac:dyDescent="0.2">
      <c r="A555" t="s">
        <v>673</v>
      </c>
      <c r="B555">
        <v>65.293999999999997</v>
      </c>
      <c r="C555">
        <v>-143.41200000000001</v>
      </c>
      <c r="D555">
        <v>5</v>
      </c>
      <c r="E555">
        <v>5</v>
      </c>
      <c r="F555" t="s">
        <v>222</v>
      </c>
      <c r="G555">
        <v>0.4</v>
      </c>
      <c r="H555" t="s">
        <v>525</v>
      </c>
      <c r="I555" s="4">
        <v>40118</v>
      </c>
    </row>
    <row r="556" spans="1:12" x14ac:dyDescent="0.2">
      <c r="I556" s="4"/>
    </row>
    <row r="557" spans="1:12" x14ac:dyDescent="0.2">
      <c r="A557" t="s">
        <v>674</v>
      </c>
      <c r="B557">
        <v>64.822000000000003</v>
      </c>
      <c r="C557">
        <v>-157.35400000000001</v>
      </c>
      <c r="D557">
        <v>10</v>
      </c>
      <c r="E557">
        <v>10</v>
      </c>
      <c r="F557" t="s">
        <v>55</v>
      </c>
      <c r="G557">
        <v>0.1</v>
      </c>
      <c r="H557" t="s">
        <v>675</v>
      </c>
      <c r="I557" s="4">
        <v>32082</v>
      </c>
    </row>
    <row r="558" spans="1:12" x14ac:dyDescent="0.2">
      <c r="I558" s="4"/>
    </row>
    <row r="559" spans="1:12" x14ac:dyDescent="0.2">
      <c r="A559" t="s">
        <v>676</v>
      </c>
      <c r="B559">
        <v>63.256999999999998</v>
      </c>
      <c r="C559">
        <v>-145.63999999999999</v>
      </c>
      <c r="D559">
        <v>1</v>
      </c>
      <c r="E559">
        <v>0</v>
      </c>
      <c r="F559" t="s">
        <v>55</v>
      </c>
      <c r="G559">
        <v>0.1</v>
      </c>
      <c r="H559" t="s">
        <v>215</v>
      </c>
      <c r="I559" s="4">
        <v>39022</v>
      </c>
      <c r="L559" t="s">
        <v>59</v>
      </c>
    </row>
    <row r="560" spans="1:12" x14ac:dyDescent="0.2">
      <c r="I560" s="4"/>
    </row>
    <row r="561" spans="1:12" x14ac:dyDescent="0.2">
      <c r="A561" t="s">
        <v>677</v>
      </c>
      <c r="B561">
        <v>65.876000000000005</v>
      </c>
      <c r="C561">
        <v>-149.72</v>
      </c>
      <c r="D561">
        <v>10</v>
      </c>
      <c r="E561">
        <v>20</v>
      </c>
      <c r="F561" t="s">
        <v>55</v>
      </c>
      <c r="G561">
        <v>0.5</v>
      </c>
      <c r="H561" t="s">
        <v>1</v>
      </c>
      <c r="I561" s="4">
        <v>40118</v>
      </c>
    </row>
    <row r="562" spans="1:12" x14ac:dyDescent="0.2">
      <c r="I562" s="4"/>
    </row>
    <row r="563" spans="1:12" x14ac:dyDescent="0.2">
      <c r="A563" t="s">
        <v>678</v>
      </c>
      <c r="B563">
        <v>65.825999999999993</v>
      </c>
      <c r="C563">
        <v>-149.542</v>
      </c>
      <c r="D563">
        <v>1</v>
      </c>
      <c r="E563">
        <v>0</v>
      </c>
      <c r="F563" t="s">
        <v>55</v>
      </c>
      <c r="G563">
        <v>0.1</v>
      </c>
      <c r="H563" t="s">
        <v>1</v>
      </c>
      <c r="I563" s="4">
        <v>32478</v>
      </c>
      <c r="L563" t="s">
        <v>59</v>
      </c>
    </row>
    <row r="565" spans="1:12" x14ac:dyDescent="0.2">
      <c r="A565" s="1" t="s">
        <v>679</v>
      </c>
      <c r="B565" s="2" t="s">
        <v>50</v>
      </c>
      <c r="C565" s="2" t="s">
        <v>50</v>
      </c>
      <c r="D565" s="2" t="s">
        <v>50</v>
      </c>
      <c r="E565" s="2"/>
      <c r="F565" s="2" t="s">
        <v>50</v>
      </c>
      <c r="G565" s="2" t="s">
        <v>50</v>
      </c>
      <c r="H565" s="2" t="s">
        <v>50</v>
      </c>
      <c r="I565" s="2" t="s">
        <v>50</v>
      </c>
    </row>
    <row r="567" spans="1:12" x14ac:dyDescent="0.2">
      <c r="A567" t="s">
        <v>680</v>
      </c>
      <c r="B567">
        <v>71</v>
      </c>
      <c r="C567">
        <v>-177</v>
      </c>
      <c r="D567">
        <v>0</v>
      </c>
      <c r="F567" t="s">
        <v>55</v>
      </c>
      <c r="G567">
        <v>3</v>
      </c>
      <c r="H567" s="1" t="s">
        <v>681</v>
      </c>
      <c r="I567" s="4">
        <v>31778</v>
      </c>
    </row>
    <row r="568" spans="1:12" x14ac:dyDescent="0.2">
      <c r="I568" s="4"/>
    </row>
    <row r="569" spans="1:12" x14ac:dyDescent="0.2">
      <c r="A569" t="s">
        <v>682</v>
      </c>
      <c r="B569">
        <v>68.23</v>
      </c>
      <c r="C569">
        <v>-134.97</v>
      </c>
      <c r="D569">
        <v>721</v>
      </c>
      <c r="F569" t="s">
        <v>55</v>
      </c>
      <c r="G569">
        <v>1</v>
      </c>
      <c r="H569" t="s">
        <v>681</v>
      </c>
      <c r="I569" s="4">
        <v>31778</v>
      </c>
    </row>
    <row r="570" spans="1:12" x14ac:dyDescent="0.2">
      <c r="I570" s="4"/>
    </row>
    <row r="571" spans="1:12" x14ac:dyDescent="0.2">
      <c r="A571" t="s">
        <v>683</v>
      </c>
      <c r="B571">
        <v>67.430000000000007</v>
      </c>
      <c r="C571">
        <v>-133.74</v>
      </c>
      <c r="D571">
        <v>120</v>
      </c>
      <c r="F571" t="s">
        <v>55</v>
      </c>
      <c r="G571">
        <v>1</v>
      </c>
      <c r="H571" t="s">
        <v>681</v>
      </c>
      <c r="I571" s="4">
        <v>31778</v>
      </c>
    </row>
    <row r="572" spans="1:12" x14ac:dyDescent="0.2">
      <c r="I572" s="4"/>
    </row>
    <row r="573" spans="1:12" x14ac:dyDescent="0.2">
      <c r="A573" t="s">
        <v>684</v>
      </c>
      <c r="B573">
        <v>70.5</v>
      </c>
      <c r="C573">
        <v>-127.93</v>
      </c>
      <c r="D573">
        <v>0</v>
      </c>
      <c r="F573" t="s">
        <v>55</v>
      </c>
      <c r="G573">
        <v>1</v>
      </c>
      <c r="H573" t="s">
        <v>681</v>
      </c>
      <c r="I573" s="4">
        <v>31778</v>
      </c>
    </row>
    <row r="574" spans="1:12" x14ac:dyDescent="0.2">
      <c r="I574" s="4"/>
    </row>
    <row r="575" spans="1:12" x14ac:dyDescent="0.2">
      <c r="A575" t="s">
        <v>685</v>
      </c>
      <c r="B575">
        <v>64.03</v>
      </c>
      <c r="C575">
        <v>-139.28</v>
      </c>
      <c r="D575">
        <v>250</v>
      </c>
      <c r="F575" t="s">
        <v>55</v>
      </c>
      <c r="G575">
        <v>1</v>
      </c>
      <c r="H575" t="s">
        <v>681</v>
      </c>
      <c r="I575" s="4">
        <v>31778</v>
      </c>
    </row>
    <row r="576" spans="1:12" x14ac:dyDescent="0.2">
      <c r="I576" s="4"/>
    </row>
    <row r="577" spans="1:9" x14ac:dyDescent="0.2">
      <c r="A577" t="s">
        <v>686</v>
      </c>
      <c r="B577">
        <v>69.832999999999998</v>
      </c>
      <c r="C577">
        <v>-136</v>
      </c>
      <c r="D577">
        <v>100</v>
      </c>
      <c r="F577" t="s">
        <v>55</v>
      </c>
      <c r="G577">
        <v>1</v>
      </c>
      <c r="H577" t="s">
        <v>681</v>
      </c>
      <c r="I577" s="4">
        <v>31778</v>
      </c>
    </row>
    <row r="578" spans="1:9" x14ac:dyDescent="0.2">
      <c r="I578" s="4"/>
    </row>
    <row r="579" spans="1:9" x14ac:dyDescent="0.2">
      <c r="A579" t="s">
        <v>687</v>
      </c>
      <c r="B579">
        <v>62.4</v>
      </c>
      <c r="C579">
        <v>-140.9</v>
      </c>
      <c r="D579">
        <v>50</v>
      </c>
      <c r="F579" t="s">
        <v>55</v>
      </c>
      <c r="G579">
        <v>1</v>
      </c>
      <c r="H579" t="s">
        <v>681</v>
      </c>
      <c r="I579" s="4">
        <v>31778</v>
      </c>
    </row>
    <row r="580" spans="1:9" x14ac:dyDescent="0.2">
      <c r="I580" s="4"/>
    </row>
    <row r="581" spans="1:9" x14ac:dyDescent="0.2">
      <c r="A581" t="s">
        <v>688</v>
      </c>
      <c r="B581">
        <v>63.5</v>
      </c>
      <c r="C581">
        <v>-138.85</v>
      </c>
      <c r="D581">
        <v>50</v>
      </c>
      <c r="F581" t="s">
        <v>55</v>
      </c>
      <c r="G581">
        <v>1</v>
      </c>
      <c r="H581" t="s">
        <v>681</v>
      </c>
      <c r="I581" s="4">
        <v>31778</v>
      </c>
    </row>
    <row r="582" spans="1:9" x14ac:dyDescent="0.2">
      <c r="I582" s="4"/>
    </row>
    <row r="583" spans="1:9" x14ac:dyDescent="0.2">
      <c r="A583" t="s">
        <v>689</v>
      </c>
      <c r="B583">
        <v>66</v>
      </c>
      <c r="C583">
        <v>-141</v>
      </c>
      <c r="D583">
        <v>0</v>
      </c>
      <c r="F583" t="s">
        <v>55</v>
      </c>
      <c r="G583">
        <v>1</v>
      </c>
      <c r="H583" t="s">
        <v>681</v>
      </c>
      <c r="I583" s="4">
        <v>31778</v>
      </c>
    </row>
    <row r="584" spans="1:9" x14ac:dyDescent="0.2">
      <c r="I584" s="4"/>
    </row>
    <row r="585" spans="1:9" x14ac:dyDescent="0.2">
      <c r="A585" t="s">
        <v>559</v>
      </c>
      <c r="B585">
        <v>66.332999999999998</v>
      </c>
      <c r="C585">
        <v>-141</v>
      </c>
      <c r="D585">
        <v>0</v>
      </c>
      <c r="F585" t="s">
        <v>55</v>
      </c>
      <c r="G585">
        <v>1</v>
      </c>
      <c r="H585" t="s">
        <v>681</v>
      </c>
      <c r="I585" s="4">
        <v>31778</v>
      </c>
    </row>
    <row r="586" spans="1:9" x14ac:dyDescent="0.2">
      <c r="I586" s="4"/>
    </row>
    <row r="587" spans="1:9" x14ac:dyDescent="0.2">
      <c r="A587" t="s">
        <v>560</v>
      </c>
      <c r="B587">
        <v>64.38</v>
      </c>
      <c r="C587">
        <v>-141.02000000000001</v>
      </c>
      <c r="D587">
        <v>0</v>
      </c>
      <c r="F587" t="s">
        <v>55</v>
      </c>
      <c r="G587">
        <v>1</v>
      </c>
      <c r="H587" t="s">
        <v>681</v>
      </c>
      <c r="I587" s="4">
        <v>31778</v>
      </c>
    </row>
    <row r="588" spans="1:9" x14ac:dyDescent="0.2">
      <c r="I588" s="4"/>
    </row>
    <row r="589" spans="1:9" x14ac:dyDescent="0.2">
      <c r="A589" t="s">
        <v>561</v>
      </c>
      <c r="B589">
        <v>63.78</v>
      </c>
      <c r="C589">
        <v>-141.02000000000001</v>
      </c>
      <c r="D589">
        <v>0</v>
      </c>
      <c r="F589" t="s">
        <v>55</v>
      </c>
      <c r="G589">
        <v>1</v>
      </c>
      <c r="H589" t="s">
        <v>681</v>
      </c>
      <c r="I589" s="4">
        <v>31778</v>
      </c>
    </row>
    <row r="590" spans="1:9" x14ac:dyDescent="0.2">
      <c r="I590" s="4"/>
    </row>
    <row r="591" spans="1:9" x14ac:dyDescent="0.2">
      <c r="A591" t="s">
        <v>562</v>
      </c>
      <c r="B591">
        <v>63.08</v>
      </c>
      <c r="C591">
        <v>-141.02000000000001</v>
      </c>
      <c r="D591">
        <v>0</v>
      </c>
      <c r="F591" t="s">
        <v>55</v>
      </c>
      <c r="G591">
        <v>1</v>
      </c>
      <c r="H591" t="s">
        <v>681</v>
      </c>
      <c r="I591" s="4">
        <v>31778</v>
      </c>
    </row>
    <row r="592" spans="1:9" x14ac:dyDescent="0.2">
      <c r="I592" s="4"/>
    </row>
    <row r="593" spans="1:9" x14ac:dyDescent="0.2">
      <c r="A593" t="s">
        <v>563</v>
      </c>
      <c r="B593">
        <v>63.83</v>
      </c>
      <c r="C593">
        <v>-141.25</v>
      </c>
      <c r="D593">
        <v>0</v>
      </c>
      <c r="F593" t="s">
        <v>55</v>
      </c>
      <c r="G593">
        <v>1</v>
      </c>
      <c r="H593" t="s">
        <v>681</v>
      </c>
      <c r="I593" s="4">
        <v>31778</v>
      </c>
    </row>
    <row r="594" spans="1:9" x14ac:dyDescent="0.2">
      <c r="I594" s="4"/>
    </row>
    <row r="595" spans="1:9" x14ac:dyDescent="0.2">
      <c r="A595" t="s">
        <v>564</v>
      </c>
      <c r="B595">
        <v>63.43</v>
      </c>
      <c r="C595">
        <v>-141.25</v>
      </c>
      <c r="D595">
        <v>0</v>
      </c>
      <c r="F595" t="s">
        <v>55</v>
      </c>
      <c r="G595">
        <v>1</v>
      </c>
      <c r="H595" t="s">
        <v>681</v>
      </c>
      <c r="I595" s="4">
        <v>31778</v>
      </c>
    </row>
    <row r="596" spans="1:9" x14ac:dyDescent="0.2">
      <c r="I596" s="4"/>
    </row>
    <row r="597" spans="1:9" x14ac:dyDescent="0.2">
      <c r="A597" t="s">
        <v>565</v>
      </c>
      <c r="B597">
        <v>70.17</v>
      </c>
      <c r="C597">
        <v>-124.53</v>
      </c>
      <c r="D597">
        <v>40</v>
      </c>
      <c r="F597" t="s">
        <v>55</v>
      </c>
      <c r="G597">
        <v>1</v>
      </c>
      <c r="H597" t="s">
        <v>681</v>
      </c>
      <c r="I597" s="4">
        <v>31778</v>
      </c>
    </row>
    <row r="598" spans="1:9" x14ac:dyDescent="0.2">
      <c r="I598" s="4"/>
    </row>
    <row r="599" spans="1:9" x14ac:dyDescent="0.2">
      <c r="A599" t="s">
        <v>566</v>
      </c>
      <c r="B599">
        <v>62.9</v>
      </c>
      <c r="C599">
        <v>-139.18</v>
      </c>
      <c r="D599">
        <v>50</v>
      </c>
      <c r="F599" t="s">
        <v>55</v>
      </c>
      <c r="G599">
        <v>1</v>
      </c>
      <c r="H599" t="s">
        <v>681</v>
      </c>
      <c r="I599" s="4">
        <v>31778</v>
      </c>
    </row>
    <row r="600" spans="1:9" x14ac:dyDescent="0.2">
      <c r="I600" s="4"/>
    </row>
    <row r="601" spans="1:9" x14ac:dyDescent="0.2">
      <c r="A601" t="s">
        <v>567</v>
      </c>
      <c r="B601">
        <v>67.349999999999994</v>
      </c>
      <c r="C601">
        <v>-125.87</v>
      </c>
      <c r="D601">
        <v>57</v>
      </c>
      <c r="F601" t="s">
        <v>55</v>
      </c>
      <c r="G601">
        <v>1</v>
      </c>
      <c r="H601" t="s">
        <v>681</v>
      </c>
      <c r="I601" s="4">
        <v>31778</v>
      </c>
    </row>
    <row r="602" spans="1:9" x14ac:dyDescent="0.2">
      <c r="I602" s="4"/>
    </row>
    <row r="603" spans="1:9" x14ac:dyDescent="0.2">
      <c r="A603" t="s">
        <v>568</v>
      </c>
      <c r="B603">
        <v>64.08</v>
      </c>
      <c r="C603">
        <v>-139.4</v>
      </c>
      <c r="D603">
        <v>838</v>
      </c>
      <c r="F603" t="s">
        <v>55</v>
      </c>
      <c r="G603">
        <v>1</v>
      </c>
      <c r="H603" t="s">
        <v>681</v>
      </c>
      <c r="I603" s="4">
        <v>31778</v>
      </c>
    </row>
    <row r="604" spans="1:9" x14ac:dyDescent="0.2">
      <c r="I604" s="4"/>
    </row>
    <row r="605" spans="1:9" x14ac:dyDescent="0.2">
      <c r="A605" t="s">
        <v>569</v>
      </c>
      <c r="B605">
        <v>62.7</v>
      </c>
      <c r="C605">
        <v>-140.1</v>
      </c>
      <c r="D605">
        <v>50</v>
      </c>
      <c r="F605" t="s">
        <v>55</v>
      </c>
      <c r="G605">
        <v>1</v>
      </c>
      <c r="H605" t="s">
        <v>681</v>
      </c>
      <c r="I605" s="4">
        <v>31778</v>
      </c>
    </row>
    <row r="606" spans="1:9" x14ac:dyDescent="0.2">
      <c r="I606" s="4"/>
    </row>
    <row r="607" spans="1:9" x14ac:dyDescent="0.2">
      <c r="A607" t="s">
        <v>570</v>
      </c>
      <c r="B607">
        <v>62.2</v>
      </c>
      <c r="C607">
        <v>-140.69999999999999</v>
      </c>
      <c r="D607">
        <v>50</v>
      </c>
      <c r="F607" t="s">
        <v>55</v>
      </c>
      <c r="G607">
        <v>1</v>
      </c>
      <c r="H607" t="s">
        <v>681</v>
      </c>
      <c r="I607" s="4">
        <v>31778</v>
      </c>
    </row>
    <row r="608" spans="1:9" x14ac:dyDescent="0.2">
      <c r="I608" s="4"/>
    </row>
    <row r="609" spans="1:9" x14ac:dyDescent="0.2">
      <c r="A609" t="s">
        <v>571</v>
      </c>
      <c r="B609">
        <v>80.099999999999994</v>
      </c>
      <c r="C609">
        <v>-87.75</v>
      </c>
      <c r="D609">
        <v>100</v>
      </c>
      <c r="F609" t="s">
        <v>55</v>
      </c>
      <c r="G609">
        <v>1</v>
      </c>
      <c r="H609" t="s">
        <v>681</v>
      </c>
      <c r="I609" s="4">
        <v>31778</v>
      </c>
    </row>
    <row r="610" spans="1:9" x14ac:dyDescent="0.2">
      <c r="I610" s="4"/>
    </row>
    <row r="611" spans="1:9" x14ac:dyDescent="0.2">
      <c r="A611" t="s">
        <v>572</v>
      </c>
      <c r="B611">
        <v>67.25</v>
      </c>
      <c r="C611">
        <v>-123.57</v>
      </c>
      <c r="D611">
        <v>463</v>
      </c>
      <c r="F611" t="s">
        <v>55</v>
      </c>
      <c r="G611">
        <v>1</v>
      </c>
      <c r="H611" t="s">
        <v>681</v>
      </c>
      <c r="I611" s="4">
        <v>31778</v>
      </c>
    </row>
    <row r="612" spans="1:9" x14ac:dyDescent="0.2">
      <c r="I612" s="4"/>
    </row>
    <row r="613" spans="1:9" x14ac:dyDescent="0.2">
      <c r="A613" t="s">
        <v>573</v>
      </c>
      <c r="B613">
        <v>67.44</v>
      </c>
      <c r="C613">
        <v>-134.85</v>
      </c>
      <c r="D613">
        <v>632</v>
      </c>
      <c r="F613" t="s">
        <v>55</v>
      </c>
      <c r="G613">
        <v>1</v>
      </c>
      <c r="H613" t="s">
        <v>681</v>
      </c>
      <c r="I613" s="4">
        <v>31778</v>
      </c>
    </row>
    <row r="614" spans="1:9" x14ac:dyDescent="0.2">
      <c r="I614" s="4"/>
    </row>
    <row r="615" spans="1:9" x14ac:dyDescent="0.2">
      <c r="A615" t="s">
        <v>574</v>
      </c>
      <c r="B615">
        <v>64.02</v>
      </c>
      <c r="C615">
        <v>-140.88</v>
      </c>
      <c r="D615">
        <v>250</v>
      </c>
      <c r="F615" t="s">
        <v>55</v>
      </c>
      <c r="G615">
        <v>1</v>
      </c>
      <c r="H615" t="s">
        <v>681</v>
      </c>
      <c r="I615" s="4">
        <v>31778</v>
      </c>
    </row>
    <row r="616" spans="1:9" x14ac:dyDescent="0.2">
      <c r="I616" s="4"/>
    </row>
    <row r="617" spans="1:9" x14ac:dyDescent="0.2">
      <c r="A617" t="s">
        <v>575</v>
      </c>
      <c r="B617">
        <v>63.96</v>
      </c>
      <c r="C617">
        <v>-138.25</v>
      </c>
      <c r="D617">
        <v>250</v>
      </c>
      <c r="F617" t="s">
        <v>55</v>
      </c>
      <c r="G617">
        <v>1</v>
      </c>
      <c r="H617" t="s">
        <v>681</v>
      </c>
      <c r="I617" s="4">
        <v>31778</v>
      </c>
    </row>
    <row r="618" spans="1:9" x14ac:dyDescent="0.2">
      <c r="I618" s="4"/>
    </row>
    <row r="619" spans="1:9" x14ac:dyDescent="0.2">
      <c r="A619" t="s">
        <v>576</v>
      </c>
      <c r="B619">
        <v>63.68</v>
      </c>
      <c r="C619">
        <v>-138.65</v>
      </c>
      <c r="D619">
        <v>250</v>
      </c>
      <c r="F619" t="s">
        <v>55</v>
      </c>
      <c r="G619">
        <v>1</v>
      </c>
      <c r="H619" t="s">
        <v>681</v>
      </c>
      <c r="I619" s="4">
        <v>31778</v>
      </c>
    </row>
    <row r="620" spans="1:9" x14ac:dyDescent="0.2">
      <c r="I620" s="4"/>
    </row>
    <row r="621" spans="1:9" x14ac:dyDescent="0.2">
      <c r="A621" t="s">
        <v>577</v>
      </c>
      <c r="B621">
        <v>69.569999999999993</v>
      </c>
      <c r="C621">
        <v>-138.93</v>
      </c>
      <c r="D621">
        <v>0</v>
      </c>
      <c r="F621" t="s">
        <v>55</v>
      </c>
      <c r="G621">
        <v>1</v>
      </c>
      <c r="H621" t="s">
        <v>681</v>
      </c>
      <c r="I621" s="4">
        <v>31778</v>
      </c>
    </row>
    <row r="622" spans="1:9" x14ac:dyDescent="0.2">
      <c r="I622" s="4"/>
    </row>
    <row r="623" spans="1:9" x14ac:dyDescent="0.2">
      <c r="A623" t="s">
        <v>578</v>
      </c>
      <c r="B623">
        <v>69.533000000000001</v>
      </c>
      <c r="C623">
        <v>-139</v>
      </c>
      <c r="D623">
        <v>100</v>
      </c>
      <c r="F623" t="s">
        <v>55</v>
      </c>
      <c r="G623">
        <v>1</v>
      </c>
      <c r="H623" t="s">
        <v>681</v>
      </c>
      <c r="I623" s="4">
        <v>31778</v>
      </c>
    </row>
    <row r="624" spans="1:9" x14ac:dyDescent="0.2">
      <c r="I624" s="4"/>
    </row>
    <row r="625" spans="1:9" x14ac:dyDescent="0.2">
      <c r="A625" t="s">
        <v>579</v>
      </c>
      <c r="B625">
        <v>70.62</v>
      </c>
      <c r="C625">
        <v>-117.6</v>
      </c>
      <c r="D625">
        <v>300</v>
      </c>
      <c r="F625" t="s">
        <v>55</v>
      </c>
      <c r="G625">
        <v>1</v>
      </c>
      <c r="H625" t="s">
        <v>681</v>
      </c>
      <c r="I625" s="4">
        <v>31778</v>
      </c>
    </row>
    <row r="626" spans="1:9" x14ac:dyDescent="0.2">
      <c r="I626" s="4"/>
    </row>
    <row r="627" spans="1:9" x14ac:dyDescent="0.2">
      <c r="A627" t="s">
        <v>580</v>
      </c>
      <c r="B627">
        <v>63.96</v>
      </c>
      <c r="C627">
        <v>-139</v>
      </c>
      <c r="D627">
        <v>250</v>
      </c>
      <c r="F627" t="s">
        <v>55</v>
      </c>
      <c r="G627">
        <v>1</v>
      </c>
      <c r="H627" t="s">
        <v>681</v>
      </c>
      <c r="I627" s="4">
        <v>31778</v>
      </c>
    </row>
    <row r="628" spans="1:9" x14ac:dyDescent="0.2">
      <c r="I628" s="4"/>
    </row>
    <row r="629" spans="1:9" x14ac:dyDescent="0.2">
      <c r="A629" t="s">
        <v>581</v>
      </c>
      <c r="B629">
        <v>68.3</v>
      </c>
      <c r="C629">
        <v>-133.5</v>
      </c>
      <c r="D629">
        <v>3158</v>
      </c>
      <c r="F629" t="s">
        <v>55</v>
      </c>
      <c r="G629">
        <v>1</v>
      </c>
      <c r="H629" t="s">
        <v>681</v>
      </c>
      <c r="I629" s="4">
        <v>31778</v>
      </c>
    </row>
    <row r="630" spans="1:9" x14ac:dyDescent="0.2">
      <c r="I630" s="4"/>
    </row>
    <row r="631" spans="1:9" x14ac:dyDescent="0.2">
      <c r="A631" t="s">
        <v>582</v>
      </c>
      <c r="B631">
        <v>73.8</v>
      </c>
      <c r="C631">
        <v>-103.5</v>
      </c>
      <c r="D631">
        <v>0</v>
      </c>
      <c r="F631" t="s">
        <v>55</v>
      </c>
      <c r="G631">
        <v>1</v>
      </c>
      <c r="H631" t="s">
        <v>681</v>
      </c>
      <c r="I631" s="4">
        <v>31778</v>
      </c>
    </row>
    <row r="632" spans="1:9" x14ac:dyDescent="0.2">
      <c r="I632" s="4"/>
    </row>
    <row r="633" spans="1:9" x14ac:dyDescent="0.2">
      <c r="A633" t="s">
        <v>583</v>
      </c>
      <c r="B633">
        <v>63</v>
      </c>
      <c r="C633">
        <v>-139.4</v>
      </c>
      <c r="D633">
        <v>50</v>
      </c>
      <c r="F633" t="s">
        <v>55</v>
      </c>
      <c r="G633">
        <v>1</v>
      </c>
      <c r="H633" t="s">
        <v>681</v>
      </c>
      <c r="I633" s="4">
        <v>31778</v>
      </c>
    </row>
    <row r="634" spans="1:9" x14ac:dyDescent="0.2">
      <c r="I634" s="4"/>
    </row>
    <row r="635" spans="1:9" x14ac:dyDescent="0.2">
      <c r="A635" t="s">
        <v>584</v>
      </c>
      <c r="B635">
        <v>69.64</v>
      </c>
      <c r="C635">
        <v>-140.44999999999999</v>
      </c>
      <c r="D635">
        <v>15</v>
      </c>
      <c r="F635" t="s">
        <v>55</v>
      </c>
      <c r="G635">
        <v>1</v>
      </c>
      <c r="H635" t="s">
        <v>681</v>
      </c>
      <c r="I635" s="4">
        <v>31778</v>
      </c>
    </row>
    <row r="636" spans="1:9" x14ac:dyDescent="0.2">
      <c r="I636" s="4"/>
    </row>
    <row r="637" spans="1:9" x14ac:dyDescent="0.2">
      <c r="A637" t="s">
        <v>585</v>
      </c>
      <c r="B637">
        <v>64</v>
      </c>
      <c r="C637">
        <v>-139.1</v>
      </c>
      <c r="D637">
        <v>50</v>
      </c>
      <c r="F637" t="s">
        <v>55</v>
      </c>
      <c r="G637">
        <v>1</v>
      </c>
      <c r="H637" t="s">
        <v>681</v>
      </c>
      <c r="I637" s="4">
        <v>31778</v>
      </c>
    </row>
    <row r="638" spans="1:9" x14ac:dyDescent="0.2">
      <c r="I638" s="4"/>
    </row>
    <row r="639" spans="1:9" x14ac:dyDescent="0.2">
      <c r="A639" t="s">
        <v>586</v>
      </c>
      <c r="B639">
        <v>62.5</v>
      </c>
      <c r="C639">
        <v>-139.5</v>
      </c>
      <c r="D639">
        <v>50</v>
      </c>
      <c r="F639" t="s">
        <v>55</v>
      </c>
      <c r="G639">
        <v>1</v>
      </c>
      <c r="H639" t="s">
        <v>681</v>
      </c>
      <c r="I639" s="4">
        <v>31778</v>
      </c>
    </row>
    <row r="640" spans="1:9" x14ac:dyDescent="0.2">
      <c r="I640" s="4"/>
    </row>
    <row r="641" spans="1:9" x14ac:dyDescent="0.2">
      <c r="A641" t="s">
        <v>587</v>
      </c>
      <c r="B641">
        <v>69.88</v>
      </c>
      <c r="C641">
        <v>-133.05000000000001</v>
      </c>
      <c r="D641">
        <v>100</v>
      </c>
      <c r="F641" t="s">
        <v>55</v>
      </c>
      <c r="G641">
        <v>1</v>
      </c>
      <c r="H641" t="s">
        <v>681</v>
      </c>
      <c r="I641" s="4">
        <v>31778</v>
      </c>
    </row>
    <row r="642" spans="1:9" x14ac:dyDescent="0.2">
      <c r="I642" s="4"/>
    </row>
    <row r="643" spans="1:9" x14ac:dyDescent="0.2">
      <c r="A643" t="s">
        <v>588</v>
      </c>
      <c r="B643">
        <v>69.832999999999998</v>
      </c>
      <c r="C643">
        <v>-131.28299999999999</v>
      </c>
      <c r="D643">
        <v>100</v>
      </c>
      <c r="F643" t="s">
        <v>55</v>
      </c>
      <c r="G643">
        <v>1</v>
      </c>
      <c r="H643" t="s">
        <v>681</v>
      </c>
      <c r="I643" s="4">
        <v>31778</v>
      </c>
    </row>
    <row r="644" spans="1:9" x14ac:dyDescent="0.2">
      <c r="I644" s="4"/>
    </row>
    <row r="645" spans="1:9" x14ac:dyDescent="0.2">
      <c r="A645" t="s">
        <v>589</v>
      </c>
      <c r="B645">
        <v>62.55</v>
      </c>
      <c r="C645">
        <v>-140.94999999999999</v>
      </c>
      <c r="D645">
        <v>50</v>
      </c>
      <c r="F645" t="s">
        <v>55</v>
      </c>
      <c r="G645">
        <v>1</v>
      </c>
      <c r="H645" t="s">
        <v>681</v>
      </c>
      <c r="I645" s="4">
        <v>31778</v>
      </c>
    </row>
    <row r="646" spans="1:9" x14ac:dyDescent="0.2">
      <c r="I646" s="4"/>
    </row>
    <row r="647" spans="1:9" x14ac:dyDescent="0.2">
      <c r="A647" t="s">
        <v>590</v>
      </c>
      <c r="B647">
        <v>64.099999999999994</v>
      </c>
      <c r="C647">
        <v>-139.47</v>
      </c>
      <c r="D647">
        <v>250</v>
      </c>
      <c r="F647" t="s">
        <v>55</v>
      </c>
      <c r="G647">
        <v>1</v>
      </c>
      <c r="H647" t="s">
        <v>681</v>
      </c>
      <c r="I647" s="4">
        <v>31778</v>
      </c>
    </row>
    <row r="648" spans="1:9" x14ac:dyDescent="0.2">
      <c r="I648" s="4"/>
    </row>
    <row r="649" spans="1:9" x14ac:dyDescent="0.2">
      <c r="A649" t="s">
        <v>591</v>
      </c>
      <c r="B649">
        <v>76.28</v>
      </c>
      <c r="C649">
        <v>-119.1</v>
      </c>
      <c r="D649">
        <v>10</v>
      </c>
      <c r="F649" t="s">
        <v>55</v>
      </c>
      <c r="G649">
        <v>1</v>
      </c>
      <c r="H649" t="s">
        <v>681</v>
      </c>
      <c r="I649" s="4">
        <v>31778</v>
      </c>
    </row>
    <row r="650" spans="1:9" x14ac:dyDescent="0.2">
      <c r="I650" s="4"/>
    </row>
    <row r="651" spans="1:9" x14ac:dyDescent="0.2">
      <c r="A651" t="s">
        <v>592</v>
      </c>
      <c r="B651">
        <v>69.900000000000006</v>
      </c>
      <c r="C651">
        <v>-128.9</v>
      </c>
      <c r="D651">
        <v>15</v>
      </c>
      <c r="F651" t="s">
        <v>55</v>
      </c>
      <c r="G651">
        <v>1</v>
      </c>
      <c r="H651" t="s">
        <v>681</v>
      </c>
      <c r="I651" s="4">
        <v>31778</v>
      </c>
    </row>
    <row r="652" spans="1:9" x14ac:dyDescent="0.2">
      <c r="I652" s="4"/>
    </row>
    <row r="653" spans="1:9" x14ac:dyDescent="0.2">
      <c r="A653" t="s">
        <v>593</v>
      </c>
      <c r="B653">
        <v>63.58</v>
      </c>
      <c r="C653">
        <v>-139.75</v>
      </c>
      <c r="D653">
        <v>50</v>
      </c>
      <c r="F653" t="s">
        <v>55</v>
      </c>
      <c r="G653">
        <v>1</v>
      </c>
      <c r="H653" t="s">
        <v>681</v>
      </c>
      <c r="I653" s="4">
        <v>31778</v>
      </c>
    </row>
    <row r="654" spans="1:9" x14ac:dyDescent="0.2">
      <c r="I654" s="4"/>
    </row>
    <row r="655" spans="1:9" x14ac:dyDescent="0.2">
      <c r="A655" t="s">
        <v>594</v>
      </c>
      <c r="B655">
        <v>67.569999999999993</v>
      </c>
      <c r="C655">
        <v>-139.88</v>
      </c>
      <c r="D655">
        <v>260</v>
      </c>
      <c r="F655" t="s">
        <v>55</v>
      </c>
      <c r="G655">
        <v>1</v>
      </c>
      <c r="H655" t="s">
        <v>681</v>
      </c>
      <c r="I655" s="4">
        <v>31778</v>
      </c>
    </row>
    <row r="656" spans="1:9" x14ac:dyDescent="0.2">
      <c r="I656" s="4"/>
    </row>
    <row r="657" spans="1:9" x14ac:dyDescent="0.2">
      <c r="A657" t="s">
        <v>595</v>
      </c>
      <c r="B657">
        <v>75.75</v>
      </c>
      <c r="C657">
        <v>-108.6</v>
      </c>
      <c r="D657">
        <v>0</v>
      </c>
      <c r="F657" t="s">
        <v>55</v>
      </c>
      <c r="G657">
        <v>1</v>
      </c>
      <c r="H657" t="s">
        <v>681</v>
      </c>
      <c r="I657" s="4">
        <v>31778</v>
      </c>
    </row>
    <row r="658" spans="1:9" x14ac:dyDescent="0.2">
      <c r="I658" s="4"/>
    </row>
    <row r="659" spans="1:9" x14ac:dyDescent="0.2">
      <c r="A659" t="s">
        <v>596</v>
      </c>
      <c r="B659">
        <v>63.83</v>
      </c>
      <c r="C659">
        <v>-138.69999999999999</v>
      </c>
      <c r="D659">
        <v>250</v>
      </c>
      <c r="F659" t="s">
        <v>55</v>
      </c>
      <c r="G659">
        <v>1</v>
      </c>
      <c r="H659" t="s">
        <v>681</v>
      </c>
      <c r="I659" s="4">
        <v>31778</v>
      </c>
    </row>
    <row r="660" spans="1:9" x14ac:dyDescent="0.2">
      <c r="I660" s="4"/>
    </row>
    <row r="661" spans="1:9" x14ac:dyDescent="0.2">
      <c r="A661" t="s">
        <v>597</v>
      </c>
      <c r="B661">
        <v>69.36</v>
      </c>
      <c r="C661">
        <v>-123.95</v>
      </c>
      <c r="D661">
        <v>174</v>
      </c>
      <c r="F661" t="s">
        <v>55</v>
      </c>
      <c r="G661">
        <v>1</v>
      </c>
      <c r="H661" t="s">
        <v>681</v>
      </c>
      <c r="I661" s="4">
        <v>31778</v>
      </c>
    </row>
    <row r="662" spans="1:9" x14ac:dyDescent="0.2">
      <c r="I662" s="4"/>
    </row>
    <row r="663" spans="1:9" x14ac:dyDescent="0.2">
      <c r="A663" t="s">
        <v>598</v>
      </c>
      <c r="B663">
        <v>75.132999999999996</v>
      </c>
      <c r="C663">
        <v>-105.93300000000001</v>
      </c>
      <c r="D663">
        <v>250</v>
      </c>
      <c r="F663" t="s">
        <v>55</v>
      </c>
      <c r="G663">
        <v>1</v>
      </c>
      <c r="H663" t="s">
        <v>681</v>
      </c>
      <c r="I663" s="4">
        <v>31778</v>
      </c>
    </row>
    <row r="664" spans="1:9" x14ac:dyDescent="0.2">
      <c r="I664" s="4"/>
    </row>
    <row r="665" spans="1:9" x14ac:dyDescent="0.2">
      <c r="A665" t="s">
        <v>626</v>
      </c>
      <c r="B665">
        <v>63.8</v>
      </c>
      <c r="C665">
        <v>-139.12</v>
      </c>
      <c r="D665">
        <v>250</v>
      </c>
      <c r="F665" t="s">
        <v>55</v>
      </c>
      <c r="G665">
        <v>1</v>
      </c>
      <c r="H665" t="s">
        <v>681</v>
      </c>
      <c r="I665" s="4">
        <v>31778</v>
      </c>
    </row>
    <row r="666" spans="1:9" x14ac:dyDescent="0.2">
      <c r="I666" s="4"/>
    </row>
    <row r="667" spans="1:9" x14ac:dyDescent="0.2">
      <c r="A667" t="s">
        <v>627</v>
      </c>
      <c r="B667">
        <v>68.709999999999994</v>
      </c>
      <c r="C667">
        <v>-134.13</v>
      </c>
      <c r="D667">
        <v>0</v>
      </c>
      <c r="F667" t="s">
        <v>55</v>
      </c>
      <c r="G667">
        <v>1</v>
      </c>
      <c r="H667" t="s">
        <v>681</v>
      </c>
      <c r="I667" s="4">
        <v>31778</v>
      </c>
    </row>
    <row r="668" spans="1:9" x14ac:dyDescent="0.2">
      <c r="I668" s="4"/>
    </row>
    <row r="669" spans="1:9" x14ac:dyDescent="0.2">
      <c r="A669" t="s">
        <v>628</v>
      </c>
      <c r="B669">
        <v>74.2</v>
      </c>
      <c r="C669">
        <v>-94.9</v>
      </c>
      <c r="D669">
        <v>168</v>
      </c>
      <c r="F669" t="s">
        <v>55</v>
      </c>
      <c r="G669">
        <v>1</v>
      </c>
      <c r="H669" t="s">
        <v>681</v>
      </c>
      <c r="I669" s="4">
        <v>31778</v>
      </c>
    </row>
    <row r="670" spans="1:9" x14ac:dyDescent="0.2">
      <c r="I670" s="4"/>
    </row>
    <row r="671" spans="1:9" x14ac:dyDescent="0.2">
      <c r="A671" t="s">
        <v>629</v>
      </c>
      <c r="B671">
        <v>72.05</v>
      </c>
      <c r="C671">
        <v>-125.25</v>
      </c>
      <c r="D671">
        <v>161</v>
      </c>
      <c r="F671" t="s">
        <v>55</v>
      </c>
      <c r="G671">
        <v>1</v>
      </c>
      <c r="H671" t="s">
        <v>681</v>
      </c>
      <c r="I671" s="4">
        <v>31778</v>
      </c>
    </row>
    <row r="672" spans="1:9" x14ac:dyDescent="0.2">
      <c r="I672" s="4"/>
    </row>
    <row r="673" spans="1:9" x14ac:dyDescent="0.2">
      <c r="A673" t="s">
        <v>630</v>
      </c>
      <c r="B673">
        <v>63.2</v>
      </c>
      <c r="C673">
        <v>-138.85</v>
      </c>
      <c r="D673">
        <v>50</v>
      </c>
      <c r="F673" t="s">
        <v>55</v>
      </c>
      <c r="G673">
        <v>1</v>
      </c>
      <c r="H673" t="s">
        <v>681</v>
      </c>
      <c r="I673" s="4">
        <v>31778</v>
      </c>
    </row>
    <row r="674" spans="1:9" x14ac:dyDescent="0.2">
      <c r="I674" s="4"/>
    </row>
    <row r="675" spans="1:9" x14ac:dyDescent="0.2">
      <c r="A675" t="s">
        <v>631</v>
      </c>
      <c r="B675">
        <v>67.900000000000006</v>
      </c>
      <c r="C675">
        <v>-137.30000000000001</v>
      </c>
      <c r="D675">
        <v>15</v>
      </c>
      <c r="F675" t="s">
        <v>55</v>
      </c>
      <c r="G675">
        <v>1</v>
      </c>
      <c r="H675" t="s">
        <v>681</v>
      </c>
      <c r="I675" s="4">
        <v>31778</v>
      </c>
    </row>
    <row r="676" spans="1:9" x14ac:dyDescent="0.2">
      <c r="I676" s="4"/>
    </row>
    <row r="677" spans="1:9" x14ac:dyDescent="0.2">
      <c r="A677" t="s">
        <v>632</v>
      </c>
      <c r="B677">
        <v>64.03</v>
      </c>
      <c r="C677">
        <v>-140.80000000000001</v>
      </c>
      <c r="D677">
        <v>250</v>
      </c>
      <c r="F677" t="s">
        <v>55</v>
      </c>
      <c r="G677">
        <v>1</v>
      </c>
      <c r="H677" t="s">
        <v>681</v>
      </c>
      <c r="I677" s="4">
        <v>31778</v>
      </c>
    </row>
    <row r="678" spans="1:9" x14ac:dyDescent="0.2">
      <c r="I678" s="4"/>
    </row>
    <row r="679" spans="1:9" x14ac:dyDescent="0.2">
      <c r="A679" t="s">
        <v>633</v>
      </c>
      <c r="B679">
        <v>62.43</v>
      </c>
      <c r="C679">
        <v>-140.41999999999999</v>
      </c>
      <c r="D679">
        <v>50</v>
      </c>
      <c r="F679" t="s">
        <v>55</v>
      </c>
      <c r="G679">
        <v>1</v>
      </c>
      <c r="H679" t="s">
        <v>681</v>
      </c>
      <c r="I679" s="4">
        <v>31778</v>
      </c>
    </row>
    <row r="680" spans="1:9" x14ac:dyDescent="0.2">
      <c r="I680" s="4"/>
    </row>
    <row r="681" spans="1:9" x14ac:dyDescent="0.2">
      <c r="A681" t="s">
        <v>634</v>
      </c>
      <c r="B681">
        <v>62.5</v>
      </c>
      <c r="C681">
        <v>-140.9</v>
      </c>
      <c r="D681">
        <v>50</v>
      </c>
      <c r="F681" t="s">
        <v>55</v>
      </c>
      <c r="G681">
        <v>1</v>
      </c>
      <c r="H681" t="s">
        <v>681</v>
      </c>
      <c r="I681" s="4">
        <v>31778</v>
      </c>
    </row>
    <row r="682" spans="1:9" x14ac:dyDescent="0.2">
      <c r="I682" s="4"/>
    </row>
    <row r="683" spans="1:9" x14ac:dyDescent="0.2">
      <c r="A683" t="s">
        <v>635</v>
      </c>
      <c r="B683">
        <v>63.33</v>
      </c>
      <c r="C683">
        <v>-139.44999999999999</v>
      </c>
      <c r="D683">
        <v>50</v>
      </c>
      <c r="F683" t="s">
        <v>55</v>
      </c>
      <c r="G683">
        <v>1</v>
      </c>
      <c r="H683" t="s">
        <v>681</v>
      </c>
      <c r="I683" s="4">
        <v>31778</v>
      </c>
    </row>
    <row r="684" spans="1:9" x14ac:dyDescent="0.2">
      <c r="I684" s="4"/>
    </row>
    <row r="685" spans="1:9" x14ac:dyDescent="0.2">
      <c r="A685" t="s">
        <v>636</v>
      </c>
      <c r="B685">
        <v>63.78</v>
      </c>
      <c r="C685">
        <v>-138.9</v>
      </c>
      <c r="D685">
        <v>250</v>
      </c>
      <c r="F685" t="s">
        <v>55</v>
      </c>
      <c r="G685">
        <v>1</v>
      </c>
      <c r="H685" t="s">
        <v>681</v>
      </c>
      <c r="I685" s="4">
        <v>31778</v>
      </c>
    </row>
    <row r="686" spans="1:9" x14ac:dyDescent="0.2">
      <c r="I686" s="4"/>
    </row>
    <row r="687" spans="1:9" x14ac:dyDescent="0.2">
      <c r="A687" t="s">
        <v>637</v>
      </c>
      <c r="B687">
        <v>63.06</v>
      </c>
      <c r="C687">
        <v>-139.5</v>
      </c>
      <c r="D687">
        <v>50</v>
      </c>
      <c r="F687" t="s">
        <v>55</v>
      </c>
      <c r="G687">
        <v>1</v>
      </c>
      <c r="H687" t="s">
        <v>681</v>
      </c>
      <c r="I687" s="4">
        <v>31778</v>
      </c>
    </row>
    <row r="688" spans="1:9" x14ac:dyDescent="0.2">
      <c r="I688" s="4"/>
    </row>
    <row r="689" spans="1:9" x14ac:dyDescent="0.2">
      <c r="A689" t="s">
        <v>638</v>
      </c>
      <c r="B689">
        <v>69.332999999999998</v>
      </c>
      <c r="C689">
        <v>-133</v>
      </c>
      <c r="D689">
        <v>35</v>
      </c>
      <c r="F689" t="s">
        <v>55</v>
      </c>
      <c r="G689">
        <v>1</v>
      </c>
      <c r="H689" t="s">
        <v>681</v>
      </c>
      <c r="I689" s="4">
        <v>31778</v>
      </c>
    </row>
    <row r="690" spans="1:9" x14ac:dyDescent="0.2">
      <c r="I690" s="4"/>
    </row>
    <row r="691" spans="1:9" x14ac:dyDescent="0.2">
      <c r="A691" t="s">
        <v>639</v>
      </c>
      <c r="B691">
        <v>69.167000000000002</v>
      </c>
      <c r="C691">
        <v>-133.25</v>
      </c>
      <c r="D691">
        <v>35</v>
      </c>
      <c r="F691" t="s">
        <v>55</v>
      </c>
      <c r="G691">
        <v>1</v>
      </c>
      <c r="H691" t="s">
        <v>681</v>
      </c>
      <c r="I691" s="4">
        <v>31778</v>
      </c>
    </row>
    <row r="692" spans="1:9" x14ac:dyDescent="0.2">
      <c r="I692" s="4"/>
    </row>
    <row r="693" spans="1:9" x14ac:dyDescent="0.2">
      <c r="A693" t="s">
        <v>640</v>
      </c>
      <c r="B693">
        <v>69.167000000000002</v>
      </c>
      <c r="C693">
        <v>-133</v>
      </c>
      <c r="D693">
        <v>100</v>
      </c>
      <c r="F693" t="s">
        <v>55</v>
      </c>
      <c r="G693">
        <v>1</v>
      </c>
      <c r="H693" t="s">
        <v>681</v>
      </c>
      <c r="I693" s="4">
        <v>31778</v>
      </c>
    </row>
    <row r="694" spans="1:9" x14ac:dyDescent="0.2">
      <c r="I694" s="4"/>
    </row>
    <row r="695" spans="1:9" x14ac:dyDescent="0.2">
      <c r="A695" t="s">
        <v>641</v>
      </c>
      <c r="B695">
        <v>69.33</v>
      </c>
      <c r="C695">
        <v>-133.03</v>
      </c>
      <c r="D695">
        <v>772</v>
      </c>
      <c r="F695" t="s">
        <v>55</v>
      </c>
      <c r="G695">
        <v>1</v>
      </c>
      <c r="H695" t="s">
        <v>681</v>
      </c>
      <c r="I695" s="4">
        <v>31778</v>
      </c>
    </row>
    <row r="696" spans="1:9" x14ac:dyDescent="0.2">
      <c r="I696" s="4"/>
    </row>
    <row r="697" spans="1:9" x14ac:dyDescent="0.2">
      <c r="A697" t="s">
        <v>642</v>
      </c>
      <c r="B697">
        <v>69.45</v>
      </c>
      <c r="C697">
        <v>-133.03299999999999</v>
      </c>
      <c r="D697">
        <v>500</v>
      </c>
      <c r="F697" t="s">
        <v>55</v>
      </c>
      <c r="G697">
        <v>1</v>
      </c>
      <c r="H697" t="s">
        <v>681</v>
      </c>
      <c r="I697" s="4">
        <v>31778</v>
      </c>
    </row>
    <row r="698" spans="1:9" x14ac:dyDescent="0.2">
      <c r="I698" s="4"/>
    </row>
    <row r="699" spans="1:9" x14ac:dyDescent="0.2">
      <c r="A699" t="s">
        <v>643</v>
      </c>
      <c r="B699">
        <v>69.91</v>
      </c>
      <c r="C699">
        <v>-133.01</v>
      </c>
      <c r="D699">
        <v>200</v>
      </c>
      <c r="F699" t="s">
        <v>55</v>
      </c>
      <c r="G699">
        <v>1</v>
      </c>
      <c r="H699" t="s">
        <v>681</v>
      </c>
      <c r="I699" s="4">
        <v>31778</v>
      </c>
    </row>
    <row r="700" spans="1:9" x14ac:dyDescent="0.2">
      <c r="I700" s="4"/>
    </row>
    <row r="701" spans="1:9" x14ac:dyDescent="0.2">
      <c r="I701" s="4"/>
    </row>
    <row r="702" spans="1:9" x14ac:dyDescent="0.2">
      <c r="I702" s="4"/>
    </row>
    <row r="703" spans="1:9" x14ac:dyDescent="0.2">
      <c r="I703" s="4"/>
    </row>
    <row r="704" spans="1:9" x14ac:dyDescent="0.2">
      <c r="I704" s="4"/>
    </row>
    <row r="705" spans="9:9" x14ac:dyDescent="0.2">
      <c r="I705" s="4"/>
    </row>
    <row r="706" spans="9:9" x14ac:dyDescent="0.2">
      <c r="I706" s="4"/>
    </row>
    <row r="707" spans="9:9" x14ac:dyDescent="0.2">
      <c r="I707" s="4"/>
    </row>
  </sheetData>
  <phoneticPr fontId="1" type="noConversion"/>
  <printOptions gridLines="1" gridLinesSet="0"/>
  <pageMargins left="0.25" right="0.25" top="0.5" bottom="0.5" header="0.5" footer="0.5"/>
  <headerFooter alignWithMargins="0">
    <oddHeader>&amp;F</oddHeader>
    <oddFooter>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Town Sizes 2016</vt:lpstr>
      <vt:lpstr>Town Sizes 2010</vt:lpstr>
      <vt:lpstr>Sheet1</vt:lpstr>
      <vt:lpstr>Town Sizes 2009</vt:lpstr>
      <vt:lpstr>'Town Sizes 2009'!Print_Area</vt:lpstr>
      <vt:lpstr>'Town Sizes 2010'!Print_Area</vt:lpstr>
      <vt:lpstr>'Town Sizes 2016'!Print_Area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</dc:creator>
  <cp:lastModifiedBy>Pete</cp:lastModifiedBy>
  <cp:lastPrinted>2016-11-04T17:37:15Z</cp:lastPrinted>
  <dcterms:created xsi:type="dcterms:W3CDTF">2009-11-23T05:46:24Z</dcterms:created>
  <dcterms:modified xsi:type="dcterms:W3CDTF">2017-03-15T23:01:48Z</dcterms:modified>
</cp:coreProperties>
</file>