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600" tabRatio="600" firstSheet="0" activeTab="0" autoFilterDateGrouping="1"/>
  </bookViews>
  <sheets>
    <sheet xmlns:r="http://schemas.openxmlformats.org/officeDocument/2006/relationships" name="工作表1" sheetId="1" state="visible" r:id="rId1"/>
    <sheet xmlns:r="http://schemas.openxmlformats.org/officeDocument/2006/relationships" name="LINK (2)" sheetId="2" state="visible" r:id="rId2"/>
    <sheet xmlns:r="http://schemas.openxmlformats.org/officeDocument/2006/relationships" name="LINK" sheetId="3" state="visible" r:id="rId3"/>
  </sheets>
  <externalReferences>
    <externalReference xmlns:r="http://schemas.openxmlformats.org/officeDocument/2006/relationships" r:id="rId4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Times New Roman"/>
      <family val="1"/>
      <color theme="1"/>
      <sz val="12"/>
    </font>
    <font>
      <name val="Times New Roman"/>
      <family val="1"/>
      <color rgb="FF000000"/>
      <sz val="12"/>
    </font>
  </fonts>
  <fills count="5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0" fontId="0" fillId="0" borderId="0" pivotButton="0" quotePrefix="0" xfId="0"/>
    <xf numFmtId="0" fontId="0" fillId="4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ETCpair2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TCpair2"/>
      <sheetName val="ETCpair2_修"/>
      <sheetName val="ETCInfo2"/>
      <sheetName val="處理distance和geometry"/>
      <sheetName val="既有ETCpair2"/>
      <sheetName val="國道計費門架座標及里程牌價表"/>
    </sheetNames>
    <sheetDataSet>
      <sheetData sheetId="0"/>
      <sheetData sheetId="1"/>
      <sheetData sheetId="2">
        <row r="1">
          <cell r="B1" t="str">
            <v>ETCID</v>
          </cell>
          <cell r="C1" t="str">
            <v>LinkID</v>
          </cell>
          <cell r="E1" t="str">
            <v>PositionLon</v>
          </cell>
          <cell r="F1" t="str">
            <v>PositionLat</v>
          </cell>
          <cell r="K1" t="str">
            <v>RoadSection_Start</v>
          </cell>
        </row>
        <row r="2">
          <cell r="B2" t="str">
            <v>01F0005N</v>
          </cell>
          <cell r="C2" t="str">
            <v>0000100100050C</v>
          </cell>
          <cell r="E2">
            <v>121.73163599999999</v>
          </cell>
          <cell r="F2">
            <v>25.118310000000001</v>
          </cell>
          <cell r="K2" t="str">
            <v>基隆</v>
          </cell>
        </row>
        <row r="3">
          <cell r="B3" t="str">
            <v>01F0005S</v>
          </cell>
          <cell r="C3" t="str">
            <v>0000100000040C</v>
          </cell>
          <cell r="E3">
            <v>121.73176599999999</v>
          </cell>
          <cell r="F3">
            <v>25.118786</v>
          </cell>
          <cell r="K3" t="str">
            <v>基隆端</v>
          </cell>
        </row>
        <row r="4">
          <cell r="B4" t="str">
            <v>01F0017N</v>
          </cell>
          <cell r="C4" t="str">
            <v>0000100100160C</v>
          </cell>
          <cell r="E4">
            <v>121.72591</v>
          </cell>
          <cell r="F4">
            <v>25.109567999999999</v>
          </cell>
          <cell r="K4" t="str">
            <v>八堵</v>
          </cell>
        </row>
        <row r="5">
          <cell r="B5" t="str">
            <v>01F0017S</v>
          </cell>
          <cell r="C5" t="str">
            <v>0000100000130C</v>
          </cell>
          <cell r="E5">
            <v>121.72591</v>
          </cell>
          <cell r="F5">
            <v>25.109567999999999</v>
          </cell>
          <cell r="K5" t="str">
            <v>基隆</v>
          </cell>
        </row>
        <row r="6">
          <cell r="B6" t="str">
            <v>01F0029N</v>
          </cell>
          <cell r="C6" t="str">
            <v>0000100100270C</v>
          </cell>
          <cell r="E6">
            <v>121.71786</v>
          </cell>
          <cell r="F6">
            <v>25.102837000000001</v>
          </cell>
          <cell r="K6" t="str">
            <v>大華系統</v>
          </cell>
        </row>
        <row r="7">
          <cell r="B7" t="str">
            <v>01F0029S</v>
          </cell>
          <cell r="C7" t="str">
            <v>0000100000260C</v>
          </cell>
          <cell r="E7">
            <v>121.71786</v>
          </cell>
          <cell r="F7">
            <v>25.102837000000001</v>
          </cell>
          <cell r="K7" t="str">
            <v>八堵</v>
          </cell>
        </row>
        <row r="8">
          <cell r="B8" t="str">
            <v>01F0061N</v>
          </cell>
          <cell r="C8" t="str">
            <v>0000100100600C</v>
          </cell>
          <cell r="E8">
            <v>121.69364</v>
          </cell>
          <cell r="F8">
            <v>25.088272</v>
          </cell>
          <cell r="K8" t="str">
            <v>五堵</v>
          </cell>
        </row>
        <row r="9">
          <cell r="B9" t="str">
            <v>01F0061S</v>
          </cell>
          <cell r="C9" t="str">
            <v>0000100000600C</v>
          </cell>
          <cell r="E9">
            <v>121.69364</v>
          </cell>
          <cell r="F9">
            <v>25.088272</v>
          </cell>
          <cell r="K9" t="str">
            <v>大華系統</v>
          </cell>
        </row>
        <row r="10">
          <cell r="B10" t="str">
            <v>01F0099N</v>
          </cell>
          <cell r="C10" t="str">
            <v>0000100100900F</v>
          </cell>
          <cell r="E10">
            <v>121.659424</v>
          </cell>
          <cell r="F10">
            <v>25.076044</v>
          </cell>
          <cell r="K10" t="str">
            <v>汐止&amp;汐止系統</v>
          </cell>
        </row>
        <row r="11">
          <cell r="B11" t="str">
            <v>01F0099S</v>
          </cell>
          <cell r="C11" t="str">
            <v>0000101006000F</v>
          </cell>
          <cell r="E11">
            <v>121.65948</v>
          </cell>
          <cell r="F11">
            <v>25.076263000000001</v>
          </cell>
          <cell r="K11" t="str">
            <v>五堵</v>
          </cell>
        </row>
        <row r="12">
          <cell r="B12" t="str">
            <v>01F0147N</v>
          </cell>
          <cell r="C12" t="str">
            <v>0000100101440A</v>
          </cell>
          <cell r="E12">
            <v>121.61351999999999</v>
          </cell>
          <cell r="F12">
            <v>25.065643000000001</v>
          </cell>
          <cell r="K12" t="str">
            <v>東湖</v>
          </cell>
        </row>
        <row r="13">
          <cell r="B13" t="str">
            <v>01F0147S</v>
          </cell>
          <cell r="C13" t="str">
            <v>0000100001440A</v>
          </cell>
          <cell r="E13">
            <v>121.61351999999999</v>
          </cell>
          <cell r="F13">
            <v>25.065643000000001</v>
          </cell>
          <cell r="K13" t="str">
            <v>汐止&amp;汐止系統</v>
          </cell>
        </row>
        <row r="14">
          <cell r="B14" t="str">
            <v>01F0155N</v>
          </cell>
          <cell r="C14" t="str">
            <v>0000100101550A</v>
          </cell>
          <cell r="E14">
            <v>121.60590000000001</v>
          </cell>
          <cell r="F14">
            <v>25.064753</v>
          </cell>
          <cell r="K14" t="str">
            <v>內湖</v>
          </cell>
        </row>
        <row r="15">
          <cell r="B15" t="str">
            <v>01F0155S</v>
          </cell>
          <cell r="C15" t="str">
            <v>0000100001530A</v>
          </cell>
          <cell r="E15">
            <v>121.60590000000001</v>
          </cell>
          <cell r="F15">
            <v>25.064753</v>
          </cell>
          <cell r="K15" t="str">
            <v>東湖</v>
          </cell>
        </row>
        <row r="16">
          <cell r="B16" t="str">
            <v>01F0182S</v>
          </cell>
          <cell r="C16" t="str">
            <v>0000100001800A</v>
          </cell>
          <cell r="E16">
            <v>121.58023</v>
          </cell>
          <cell r="F16">
            <v>25.068987</v>
          </cell>
          <cell r="K16" t="str">
            <v>內湖</v>
          </cell>
        </row>
        <row r="17">
          <cell r="B17" t="str">
            <v>01F0213N</v>
          </cell>
          <cell r="C17" t="str">
            <v>0000100102100A</v>
          </cell>
          <cell r="E17">
            <v>121.55036</v>
          </cell>
          <cell r="F17">
            <v>25.073053000000002</v>
          </cell>
          <cell r="K17" t="str">
            <v>圓山</v>
          </cell>
        </row>
        <row r="18">
          <cell r="B18" t="str">
            <v>01F0233N</v>
          </cell>
          <cell r="C18" t="str">
            <v>0000101111050A</v>
          </cell>
          <cell r="E18">
            <v>121.5307</v>
          </cell>
          <cell r="F18">
            <v>25.073018999999999</v>
          </cell>
          <cell r="K18" t="str">
            <v>臺北</v>
          </cell>
        </row>
        <row r="19">
          <cell r="B19" t="str">
            <v>01F0248S</v>
          </cell>
          <cell r="C19" t="str">
            <v>0000100002490A</v>
          </cell>
          <cell r="E19">
            <v>121.5166</v>
          </cell>
          <cell r="F19">
            <v>25.077631</v>
          </cell>
          <cell r="K19" t="str">
            <v>圓山</v>
          </cell>
        </row>
        <row r="20">
          <cell r="B20" t="str">
            <v>01F0256N</v>
          </cell>
          <cell r="C20" t="str">
            <v>0000100102520A</v>
          </cell>
          <cell r="E20">
            <v>121.50911000000001</v>
          </cell>
          <cell r="F20">
            <v>25.078067999999998</v>
          </cell>
          <cell r="K20" t="str">
            <v>三重</v>
          </cell>
        </row>
        <row r="21">
          <cell r="B21" t="str">
            <v>01F0264S</v>
          </cell>
          <cell r="C21" t="str">
            <v>0000100002610F</v>
          </cell>
          <cell r="E21">
            <v>121.50139</v>
          </cell>
          <cell r="F21">
            <v>25.077463000000002</v>
          </cell>
          <cell r="K21" t="str">
            <v>臺北</v>
          </cell>
        </row>
        <row r="22">
          <cell r="B22" t="str">
            <v>01F0293N</v>
          </cell>
          <cell r="C22" t="str">
            <v>0000100102900F</v>
          </cell>
          <cell r="E22">
            <v>121.47296</v>
          </cell>
          <cell r="F22">
            <v>25.074797</v>
          </cell>
          <cell r="K22" t="str">
            <v>五股</v>
          </cell>
        </row>
        <row r="23">
          <cell r="B23" t="str">
            <v>01F0293S</v>
          </cell>
          <cell r="C23" t="str">
            <v>0000100002900F</v>
          </cell>
          <cell r="E23">
            <v>121.47296</v>
          </cell>
          <cell r="F23">
            <v>25.074797</v>
          </cell>
          <cell r="K23" t="str">
            <v>三重</v>
          </cell>
        </row>
        <row r="24">
          <cell r="B24" t="str">
            <v>01F0340N</v>
          </cell>
          <cell r="C24" t="str">
            <v>0000100103380F</v>
          </cell>
          <cell r="E24">
            <v>121.428055</v>
          </cell>
          <cell r="F24">
            <v>25.068000000000001</v>
          </cell>
          <cell r="K24" t="str">
            <v>高公局</v>
          </cell>
        </row>
        <row r="25">
          <cell r="B25" t="str">
            <v>01F0339S</v>
          </cell>
          <cell r="C25" t="str">
            <v>0000100003380F</v>
          </cell>
          <cell r="E25">
            <v>121.428764</v>
          </cell>
          <cell r="F25">
            <v>25.068239999999999</v>
          </cell>
          <cell r="K25" t="str">
            <v>五股</v>
          </cell>
        </row>
        <row r="26">
          <cell r="B26" t="str">
            <v>01F0376N</v>
          </cell>
          <cell r="C26" t="str">
            <v>0000100103700F</v>
          </cell>
          <cell r="E26">
            <v>121.39731</v>
          </cell>
          <cell r="F26">
            <v>25.058665999999999</v>
          </cell>
          <cell r="K26" t="str">
            <v>林口(文化一路)</v>
          </cell>
        </row>
        <row r="27">
          <cell r="B27" t="str">
            <v>01F0376S</v>
          </cell>
          <cell r="C27" t="str">
            <v>0000100003700F</v>
          </cell>
          <cell r="E27">
            <v>121.39731</v>
          </cell>
          <cell r="F27">
            <v>25.058665999999999</v>
          </cell>
          <cell r="K27" t="str">
            <v>高公局</v>
          </cell>
        </row>
        <row r="28">
          <cell r="B28" t="str">
            <v>01F0413N</v>
          </cell>
          <cell r="C28" t="str">
            <v>0000100104100H</v>
          </cell>
          <cell r="E28">
            <v>121.36356000000001</v>
          </cell>
          <cell r="F28">
            <v>25.064968</v>
          </cell>
          <cell r="K28" t="str">
            <v>林口(文化北路)</v>
          </cell>
        </row>
        <row r="29">
          <cell r="B29" t="str">
            <v>01F0413S</v>
          </cell>
          <cell r="C29" t="str">
            <v>0000100004110F</v>
          </cell>
          <cell r="E29">
            <v>121.36356000000001</v>
          </cell>
          <cell r="F29">
            <v>25.064968</v>
          </cell>
          <cell r="K29" t="str">
            <v>林口(文化一路)</v>
          </cell>
        </row>
        <row r="30">
          <cell r="B30" t="str">
            <v>01F0467N</v>
          </cell>
          <cell r="C30" t="str">
            <v>0000100104600H</v>
          </cell>
          <cell r="E30">
            <v>121.317764</v>
          </cell>
          <cell r="F30">
            <v>25.047075</v>
          </cell>
          <cell r="K30" t="str">
            <v>桃園(49A)</v>
          </cell>
        </row>
        <row r="31">
          <cell r="B31" t="str">
            <v>01F0467S</v>
          </cell>
          <cell r="C31" t="str">
            <v>0000100004600H</v>
          </cell>
          <cell r="E31">
            <v>121.317764</v>
          </cell>
          <cell r="F31">
            <v>25.047075</v>
          </cell>
          <cell r="K31" t="str">
            <v>林口(文化北路)</v>
          </cell>
        </row>
        <row r="32">
          <cell r="B32" t="str">
            <v>01F0492N</v>
          </cell>
          <cell r="C32" t="str">
            <v>0000100104900H</v>
          </cell>
          <cell r="E32">
            <v>121.29553</v>
          </cell>
          <cell r="F32">
            <v>25.036481999999999</v>
          </cell>
          <cell r="K32" t="str">
            <v>桃園(49B)</v>
          </cell>
        </row>
        <row r="33">
          <cell r="B33" t="str">
            <v>01F0492S</v>
          </cell>
          <cell r="C33" t="str">
            <v>0000100004900H</v>
          </cell>
          <cell r="E33">
            <v>121.29553</v>
          </cell>
          <cell r="F33">
            <v>25.036481999999999</v>
          </cell>
          <cell r="K33" t="str">
            <v>桃園(49A)</v>
          </cell>
        </row>
        <row r="34">
          <cell r="B34" t="str">
            <v>01F0511N</v>
          </cell>
          <cell r="C34" t="str">
            <v>0000100105100H</v>
          </cell>
          <cell r="E34">
            <v>121.28173</v>
          </cell>
          <cell r="F34">
            <v>25.025953000000001</v>
          </cell>
          <cell r="K34" t="str">
            <v>機場系統</v>
          </cell>
        </row>
        <row r="35">
          <cell r="B35" t="str">
            <v>01F0511S</v>
          </cell>
          <cell r="C35" t="str">
            <v>0000100005100H</v>
          </cell>
          <cell r="E35">
            <v>121.28173</v>
          </cell>
          <cell r="F35">
            <v>25.025953000000001</v>
          </cell>
          <cell r="K35" t="str">
            <v>桃園(49B)</v>
          </cell>
        </row>
        <row r="36">
          <cell r="B36" t="str">
            <v>01F0532N</v>
          </cell>
          <cell r="C36" t="str">
            <v>0000100105300H</v>
          </cell>
          <cell r="E36">
            <v>121.2662</v>
          </cell>
          <cell r="F36">
            <v>25.012943</v>
          </cell>
          <cell r="K36" t="str">
            <v>中壢服務區</v>
          </cell>
        </row>
        <row r="37">
          <cell r="B37" t="str">
            <v>01F0532S</v>
          </cell>
          <cell r="C37" t="str">
            <v>0000100005310H</v>
          </cell>
          <cell r="E37">
            <v>121.2662</v>
          </cell>
          <cell r="F37">
            <v>25.012943</v>
          </cell>
          <cell r="K37" t="str">
            <v>機場系統</v>
          </cell>
        </row>
        <row r="38">
          <cell r="B38" t="str">
            <v>01F0557N</v>
          </cell>
          <cell r="C38" t="str">
            <v>0000100105540H</v>
          </cell>
          <cell r="E38">
            <v>121.24772</v>
          </cell>
          <cell r="F38">
            <v>24.998583</v>
          </cell>
          <cell r="K38" t="str">
            <v>內壢</v>
          </cell>
        </row>
        <row r="39">
          <cell r="B39" t="str">
            <v>01F0557S</v>
          </cell>
          <cell r="C39" t="str">
            <v>0000100005550H</v>
          </cell>
          <cell r="E39">
            <v>121.24772</v>
          </cell>
          <cell r="F39">
            <v>24.998583</v>
          </cell>
          <cell r="K39" t="str">
            <v>中壢服務區</v>
          </cell>
        </row>
        <row r="40">
          <cell r="B40" t="str">
            <v>01F0578S</v>
          </cell>
          <cell r="C40" t="str">
            <v>0000100005750H</v>
          </cell>
          <cell r="E40">
            <v>121.2332</v>
          </cell>
          <cell r="F40">
            <v>24.984413</v>
          </cell>
          <cell r="K40" t="str">
            <v>內壢</v>
          </cell>
        </row>
        <row r="41">
          <cell r="B41" t="str">
            <v>01F0584N</v>
          </cell>
          <cell r="C41" t="str">
            <v>0000100105800H</v>
          </cell>
          <cell r="E41">
            <v>121.22893999999999</v>
          </cell>
          <cell r="F41">
            <v>24.980557999999998</v>
          </cell>
          <cell r="K41" t="str">
            <v>中壢</v>
          </cell>
        </row>
        <row r="42">
          <cell r="B42" t="str">
            <v>01F0633N</v>
          </cell>
          <cell r="C42" t="str">
            <v>0000100106300H</v>
          </cell>
          <cell r="E42">
            <v>121.195595</v>
          </cell>
          <cell r="F42">
            <v>24.949282</v>
          </cell>
          <cell r="K42" t="str">
            <v>平鎮系統</v>
          </cell>
        </row>
        <row r="43">
          <cell r="B43" t="str">
            <v>01F0633S</v>
          </cell>
          <cell r="C43" t="str">
            <v>0000100006300H</v>
          </cell>
          <cell r="E43">
            <v>121.195595</v>
          </cell>
          <cell r="F43">
            <v>24.949282</v>
          </cell>
          <cell r="K43" t="str">
            <v>中壢</v>
          </cell>
        </row>
        <row r="44">
          <cell r="B44" t="str">
            <v>01F0664N</v>
          </cell>
          <cell r="C44" t="str">
            <v>0000100106600H</v>
          </cell>
          <cell r="E44">
            <v>121.17692</v>
          </cell>
          <cell r="F44">
            <v>24.929544</v>
          </cell>
          <cell r="K44" t="str">
            <v>幼獅</v>
          </cell>
        </row>
        <row r="45">
          <cell r="B45" t="str">
            <v>01F0664S</v>
          </cell>
          <cell r="C45" t="str">
            <v>0000100006600H</v>
          </cell>
          <cell r="E45">
            <v>121.17692</v>
          </cell>
          <cell r="F45">
            <v>24.929544</v>
          </cell>
          <cell r="K45" t="str">
            <v>平鎮系統</v>
          </cell>
        </row>
        <row r="46">
          <cell r="B46" t="str">
            <v>01F0681N</v>
          </cell>
          <cell r="C46" t="str">
            <v>0000100106800H</v>
          </cell>
          <cell r="E46">
            <v>121.16759</v>
          </cell>
          <cell r="F46">
            <v>24.917967000000001</v>
          </cell>
          <cell r="K46" t="str">
            <v>楊梅</v>
          </cell>
        </row>
        <row r="47">
          <cell r="B47" t="str">
            <v>01F0681S</v>
          </cell>
          <cell r="C47" t="str">
            <v>0000100006800H</v>
          </cell>
          <cell r="E47">
            <v>121.16759</v>
          </cell>
          <cell r="F47">
            <v>24.917967000000001</v>
          </cell>
          <cell r="K47" t="str">
            <v>幼獅</v>
          </cell>
        </row>
        <row r="48">
          <cell r="B48" t="str">
            <v>01F0699N</v>
          </cell>
          <cell r="C48" t="str">
            <v>0000100106960H</v>
          </cell>
          <cell r="E48">
            <v>121.15976000000001</v>
          </cell>
          <cell r="F48">
            <v>24.903296999999998</v>
          </cell>
          <cell r="K48" t="str">
            <v>校前路</v>
          </cell>
        </row>
        <row r="49">
          <cell r="B49" t="str">
            <v>01F0699S</v>
          </cell>
          <cell r="C49" t="str">
            <v>0000100006970H</v>
          </cell>
          <cell r="E49">
            <v>121.15976000000001</v>
          </cell>
          <cell r="F49">
            <v>24.903296999999998</v>
          </cell>
          <cell r="K49" t="str">
            <v>楊梅</v>
          </cell>
        </row>
        <row r="50">
          <cell r="B50" t="str">
            <v>01F0750N</v>
          </cell>
          <cell r="C50" t="str">
            <v>0000100107400H</v>
          </cell>
          <cell r="E50">
            <v>121.11172999999999</v>
          </cell>
          <cell r="F50">
            <v>24.893436000000001</v>
          </cell>
          <cell r="K50" t="str">
            <v>湖口</v>
          </cell>
        </row>
        <row r="51">
          <cell r="B51" t="str">
            <v>01F0750S</v>
          </cell>
          <cell r="C51" t="str">
            <v>0000100007400H</v>
          </cell>
          <cell r="E51">
            <v>121.11172999999999</v>
          </cell>
          <cell r="F51">
            <v>24.893436000000001</v>
          </cell>
          <cell r="K51" t="str">
            <v>校前路</v>
          </cell>
        </row>
        <row r="52">
          <cell r="B52" t="str">
            <v>01F0880N</v>
          </cell>
          <cell r="C52" t="str">
            <v>0000100108800J</v>
          </cell>
          <cell r="E52">
            <v>121.01903</v>
          </cell>
          <cell r="F52">
            <v>24.848718999999999</v>
          </cell>
          <cell r="K52" t="str">
            <v>竹北</v>
          </cell>
        </row>
        <row r="53">
          <cell r="B53" t="str">
            <v>01F0880S</v>
          </cell>
          <cell r="C53" t="str">
            <v>0000100008800J</v>
          </cell>
          <cell r="E53">
            <v>121.01903</v>
          </cell>
          <cell r="F53">
            <v>24.848718999999999</v>
          </cell>
          <cell r="K53" t="str">
            <v>湖口</v>
          </cell>
        </row>
        <row r="54">
          <cell r="B54" t="str">
            <v>01F0928N</v>
          </cell>
          <cell r="C54" t="str">
            <v>0000100109240O</v>
          </cell>
          <cell r="E54">
            <v>121.01031</v>
          </cell>
          <cell r="F54">
            <v>24.808453</v>
          </cell>
          <cell r="K54" t="str">
            <v>新竹(新竹、竹東)</v>
          </cell>
        </row>
        <row r="55">
          <cell r="B55" t="str">
            <v>01F0928S</v>
          </cell>
          <cell r="C55" t="str">
            <v>0000100009240O</v>
          </cell>
          <cell r="E55">
            <v>121.01031</v>
          </cell>
          <cell r="F55">
            <v>24.808453</v>
          </cell>
          <cell r="K55" t="str">
            <v>竹北</v>
          </cell>
        </row>
        <row r="56">
          <cell r="B56" t="str">
            <v>01F0950S</v>
          </cell>
          <cell r="C56" t="str">
            <v>0000100009470O</v>
          </cell>
          <cell r="E56">
            <v>121.00525</v>
          </cell>
          <cell r="F56">
            <v>24.789621</v>
          </cell>
          <cell r="K56" t="str">
            <v>新竹(新竹、竹東)</v>
          </cell>
        </row>
        <row r="57">
          <cell r="B57" t="str">
            <v>01F0956N</v>
          </cell>
          <cell r="C57" t="str">
            <v>0000100109550O</v>
          </cell>
          <cell r="E57">
            <v>121.00372</v>
          </cell>
          <cell r="F57">
            <v>24.783943000000001</v>
          </cell>
          <cell r="K57" t="str">
            <v>新竹(科學園區)</v>
          </cell>
        </row>
        <row r="58">
          <cell r="B58" t="str">
            <v>01F0979N</v>
          </cell>
          <cell r="C58" t="str">
            <v>0000100109740J</v>
          </cell>
          <cell r="E58">
            <v>120.99988999999999</v>
          </cell>
          <cell r="F58">
            <v>24.764413999999999</v>
          </cell>
          <cell r="K58" t="str">
            <v>新竹系統</v>
          </cell>
        </row>
        <row r="59">
          <cell r="B59" t="str">
            <v>01F0980S</v>
          </cell>
          <cell r="C59" t="str">
            <v>0000100009800J</v>
          </cell>
          <cell r="E59">
            <v>120.99885999999999</v>
          </cell>
          <cell r="F59">
            <v>24.763586</v>
          </cell>
          <cell r="K59" t="str">
            <v>新竹(科學園區)</v>
          </cell>
        </row>
        <row r="60">
          <cell r="B60" t="str">
            <v>01F1045N</v>
          </cell>
          <cell r="C60" t="str">
            <v>0000100110400J</v>
          </cell>
          <cell r="E60">
            <v>120.95189999999999</v>
          </cell>
          <cell r="F60">
            <v>24.727129999999999</v>
          </cell>
          <cell r="K60" t="str">
            <v>頭份</v>
          </cell>
        </row>
        <row r="61">
          <cell r="B61" t="str">
            <v>01F1045S</v>
          </cell>
          <cell r="C61" t="str">
            <v>0000100010400J</v>
          </cell>
          <cell r="E61">
            <v>120.95189999999999</v>
          </cell>
          <cell r="F61">
            <v>24.727129999999999</v>
          </cell>
          <cell r="K61" t="str">
            <v>新竹系統</v>
          </cell>
        </row>
        <row r="62">
          <cell r="B62" t="str">
            <v>01F1123N</v>
          </cell>
          <cell r="C62" t="str">
            <v>0000100111200K</v>
          </cell>
          <cell r="E62">
            <v>120.90427</v>
          </cell>
          <cell r="F62">
            <v>24.679317000000001</v>
          </cell>
          <cell r="K62" t="str">
            <v>頭屋</v>
          </cell>
        </row>
        <row r="63">
          <cell r="B63" t="str">
            <v>01F1123S</v>
          </cell>
          <cell r="C63" t="str">
            <v>0000100011200K</v>
          </cell>
          <cell r="E63">
            <v>120.90427</v>
          </cell>
          <cell r="F63">
            <v>24.679317000000001</v>
          </cell>
          <cell r="K63" t="str">
            <v>頭份</v>
          </cell>
        </row>
        <row r="64">
          <cell r="B64" t="str">
            <v>01F1292N</v>
          </cell>
          <cell r="C64" t="str">
            <v>0000100112900K</v>
          </cell>
          <cell r="E64">
            <v>120.83893</v>
          </cell>
          <cell r="F64">
            <v>24.550442</v>
          </cell>
          <cell r="K64" t="str">
            <v>苗栗</v>
          </cell>
        </row>
        <row r="65">
          <cell r="B65" t="str">
            <v>01F1292S</v>
          </cell>
          <cell r="C65" t="str">
            <v>0000100012900K</v>
          </cell>
          <cell r="E65">
            <v>120.83893</v>
          </cell>
          <cell r="F65">
            <v>24.550442</v>
          </cell>
          <cell r="K65" t="str">
            <v>頭屋</v>
          </cell>
        </row>
        <row r="66">
          <cell r="B66" t="str">
            <v>01F1389N</v>
          </cell>
          <cell r="C66" t="str">
            <v>0000100113800K</v>
          </cell>
          <cell r="E66">
            <v>120.78190600000001</v>
          </cell>
          <cell r="F66">
            <v>24.48592</v>
          </cell>
          <cell r="K66" t="str">
            <v>銅鑼</v>
          </cell>
        </row>
        <row r="67">
          <cell r="B67" t="str">
            <v>01F1389S</v>
          </cell>
          <cell r="C67" t="str">
            <v>0000100013800K</v>
          </cell>
          <cell r="E67">
            <v>120.78190600000001</v>
          </cell>
          <cell r="F67">
            <v>24.48592</v>
          </cell>
          <cell r="K67" t="str">
            <v>苗栗</v>
          </cell>
        </row>
        <row r="68">
          <cell r="B68" t="str">
            <v>01F1465N</v>
          </cell>
          <cell r="C68" t="str">
            <v>0000100114600K</v>
          </cell>
          <cell r="E68">
            <v>120.775734</v>
          </cell>
          <cell r="F68">
            <v>24.420513</v>
          </cell>
          <cell r="K68" t="str">
            <v>三義</v>
          </cell>
        </row>
        <row r="69">
          <cell r="B69" t="str">
            <v>01F1465S</v>
          </cell>
          <cell r="C69" t="str">
            <v>0000100014600K</v>
          </cell>
          <cell r="E69">
            <v>120.775734</v>
          </cell>
          <cell r="F69">
            <v>24.420513</v>
          </cell>
          <cell r="K69" t="str">
            <v>銅鑼</v>
          </cell>
        </row>
        <row r="70">
          <cell r="B70" t="str">
            <v>01F1572N</v>
          </cell>
          <cell r="C70" t="str">
            <v>0000100115700B</v>
          </cell>
          <cell r="E70">
            <v>120.72085</v>
          </cell>
          <cell r="F70">
            <v>24.339148000000002</v>
          </cell>
          <cell r="K70" t="str">
            <v>后里</v>
          </cell>
        </row>
        <row r="71">
          <cell r="B71" t="str">
            <v>01F1572S</v>
          </cell>
          <cell r="C71" t="str">
            <v>0000100015700B</v>
          </cell>
          <cell r="E71">
            <v>120.72085</v>
          </cell>
          <cell r="F71">
            <v>24.339148000000002</v>
          </cell>
          <cell r="K71" t="str">
            <v>三義</v>
          </cell>
        </row>
        <row r="72">
          <cell r="B72" t="str">
            <v>01F1621N</v>
          </cell>
          <cell r="C72" t="str">
            <v>0000100116200B</v>
          </cell>
          <cell r="E72">
            <v>120.69732999999999</v>
          </cell>
          <cell r="F72">
            <v>24.301186000000001</v>
          </cell>
          <cell r="K72" t="str">
            <v>臺中系統</v>
          </cell>
        </row>
        <row r="73">
          <cell r="B73" t="str">
            <v>01F1621S</v>
          </cell>
          <cell r="C73" t="str">
            <v>0000100016200B</v>
          </cell>
          <cell r="E73">
            <v>120.69732999999999</v>
          </cell>
          <cell r="F73">
            <v>24.301186000000001</v>
          </cell>
          <cell r="K73" t="str">
            <v>后里</v>
          </cell>
        </row>
        <row r="74">
          <cell r="B74" t="str">
            <v>01F1664N</v>
          </cell>
          <cell r="C74" t="str">
            <v>0000100116620B</v>
          </cell>
          <cell r="E74">
            <v>120.691956</v>
          </cell>
          <cell r="F74">
            <v>24.262647999999999</v>
          </cell>
          <cell r="K74" t="str">
            <v>豐原</v>
          </cell>
        </row>
        <row r="75">
          <cell r="B75" t="str">
            <v>01F1664S</v>
          </cell>
          <cell r="C75" t="str">
            <v>0000100016610B</v>
          </cell>
          <cell r="E75">
            <v>120.691956</v>
          </cell>
          <cell r="F75">
            <v>24.262647999999999</v>
          </cell>
          <cell r="K75" t="str">
            <v>臺中系統</v>
          </cell>
        </row>
        <row r="76">
          <cell r="B76" t="str">
            <v>01F1699N</v>
          </cell>
          <cell r="C76" t="str">
            <v>0000100116900B</v>
          </cell>
          <cell r="E76">
            <v>120.68662</v>
          </cell>
          <cell r="F76">
            <v>24.231536999999999</v>
          </cell>
          <cell r="K76" t="str">
            <v>大雅</v>
          </cell>
        </row>
        <row r="77">
          <cell r="B77" t="str">
            <v>01F1699S</v>
          </cell>
          <cell r="C77" t="str">
            <v>0000100017000B</v>
          </cell>
          <cell r="E77">
            <v>120.68662</v>
          </cell>
          <cell r="F77">
            <v>24.231536999999999</v>
          </cell>
          <cell r="K77" t="str">
            <v>豐原</v>
          </cell>
        </row>
        <row r="78">
          <cell r="B78" t="str">
            <v>01F1774N</v>
          </cell>
          <cell r="C78" t="str">
            <v>0000100117700B</v>
          </cell>
          <cell r="E78">
            <v>120.63561</v>
          </cell>
          <cell r="F78">
            <v>24.184591000000001</v>
          </cell>
          <cell r="K78" t="str">
            <v>臺中</v>
          </cell>
        </row>
        <row r="79">
          <cell r="B79" t="str">
            <v>01F1774S</v>
          </cell>
          <cell r="C79" t="str">
            <v>0000100017700B</v>
          </cell>
          <cell r="E79">
            <v>120.63561</v>
          </cell>
          <cell r="F79">
            <v>24.184591000000001</v>
          </cell>
          <cell r="K79" t="str">
            <v>大雅</v>
          </cell>
        </row>
        <row r="80">
          <cell r="B80" t="str">
            <v>01F1802N</v>
          </cell>
          <cell r="C80" t="str">
            <v>0000100118000B</v>
          </cell>
          <cell r="E80">
            <v>120.62193000000001</v>
          </cell>
          <cell r="F80">
            <v>24.163706000000001</v>
          </cell>
          <cell r="K80" t="str">
            <v>南屯</v>
          </cell>
        </row>
        <row r="81">
          <cell r="B81" t="str">
            <v>01F1802S</v>
          </cell>
          <cell r="C81" t="str">
            <v>0000100018000B</v>
          </cell>
          <cell r="E81">
            <v>120.62193000000001</v>
          </cell>
          <cell r="F81">
            <v>24.163706000000001</v>
          </cell>
          <cell r="K81" t="str">
            <v>臺中</v>
          </cell>
        </row>
        <row r="82">
          <cell r="B82" t="str">
            <v>01F1839N</v>
          </cell>
          <cell r="C82" t="str">
            <v>0000100118300B</v>
          </cell>
          <cell r="E82">
            <v>120.61725</v>
          </cell>
          <cell r="F82">
            <v>24.130768</v>
          </cell>
          <cell r="K82" t="str">
            <v>王田</v>
          </cell>
        </row>
        <row r="83">
          <cell r="B83" t="str">
            <v>01F1839S</v>
          </cell>
          <cell r="C83" t="str">
            <v>0000100018400B</v>
          </cell>
          <cell r="E83">
            <v>120.61725</v>
          </cell>
          <cell r="F83">
            <v>24.130768</v>
          </cell>
          <cell r="K83" t="str">
            <v>南屯</v>
          </cell>
        </row>
        <row r="84">
          <cell r="B84" t="str">
            <v>01F1906N</v>
          </cell>
          <cell r="C84" t="str">
            <v>0000100119050B</v>
          </cell>
          <cell r="E84">
            <v>120.56813</v>
          </cell>
          <cell r="F84">
            <v>24.113571</v>
          </cell>
          <cell r="K84" t="str">
            <v>彰化系統</v>
          </cell>
        </row>
        <row r="85">
          <cell r="B85" t="str">
            <v>01F1906S</v>
          </cell>
          <cell r="C85" t="str">
            <v>0000100019060B</v>
          </cell>
          <cell r="E85">
            <v>120.56813</v>
          </cell>
          <cell r="F85">
            <v>24.113571</v>
          </cell>
          <cell r="K85" t="str">
            <v>王田</v>
          </cell>
        </row>
        <row r="86">
          <cell r="B86" t="str">
            <v>01F1960N</v>
          </cell>
          <cell r="C86" t="str">
            <v>0000100119600N</v>
          </cell>
          <cell r="E86">
            <v>120.52785</v>
          </cell>
          <cell r="F86">
            <v>24.085622999999998</v>
          </cell>
          <cell r="K86" t="str">
            <v>彰化</v>
          </cell>
        </row>
        <row r="87">
          <cell r="B87" t="str">
            <v>01F1960S</v>
          </cell>
          <cell r="C87" t="str">
            <v>0000100019600N</v>
          </cell>
          <cell r="E87">
            <v>120.52785</v>
          </cell>
          <cell r="F87">
            <v>24.085622999999998</v>
          </cell>
          <cell r="K87" t="str">
            <v>彰化系統</v>
          </cell>
        </row>
        <row r="88">
          <cell r="B88" t="str">
            <v>01F2011N</v>
          </cell>
          <cell r="C88" t="str">
            <v>0000100120100N</v>
          </cell>
          <cell r="E88">
            <v>120.52279</v>
          </cell>
          <cell r="F88">
            <v>24.04064</v>
          </cell>
          <cell r="K88" t="str">
            <v>埔鹽系統</v>
          </cell>
        </row>
        <row r="89">
          <cell r="B89" t="str">
            <v>01F2011S</v>
          </cell>
          <cell r="C89" t="str">
            <v>0000100020100N</v>
          </cell>
          <cell r="E89">
            <v>120.52279</v>
          </cell>
          <cell r="F89">
            <v>24.04064</v>
          </cell>
          <cell r="K89" t="str">
            <v>彰化</v>
          </cell>
        </row>
        <row r="90">
          <cell r="B90" t="str">
            <v>01F2089N</v>
          </cell>
          <cell r="C90" t="str">
            <v>0000100120900N</v>
          </cell>
          <cell r="E90">
            <v>120.50612</v>
          </cell>
          <cell r="F90">
            <v>23.971793999999999</v>
          </cell>
          <cell r="K90" t="str">
            <v>員林</v>
          </cell>
        </row>
        <row r="91">
          <cell r="B91" t="str">
            <v>01F2089S</v>
          </cell>
          <cell r="C91" t="str">
            <v>0000100020900N</v>
          </cell>
          <cell r="E91">
            <v>120.50612</v>
          </cell>
          <cell r="F91">
            <v>23.971793999999999</v>
          </cell>
          <cell r="K91" t="str">
            <v>埔鹽系統</v>
          </cell>
        </row>
        <row r="92">
          <cell r="B92" t="str">
            <v>01F2156N</v>
          </cell>
          <cell r="C92" t="str">
            <v>0000100121500N</v>
          </cell>
          <cell r="E92">
            <v>120.49764999999999</v>
          </cell>
          <cell r="F92">
            <v>23.912769999999998</v>
          </cell>
          <cell r="K92" t="str">
            <v>北斗</v>
          </cell>
        </row>
        <row r="93">
          <cell r="B93" t="str">
            <v>01F2156S</v>
          </cell>
          <cell r="C93" t="str">
            <v>0000100021500N</v>
          </cell>
          <cell r="E93">
            <v>120.49764999999999</v>
          </cell>
          <cell r="F93">
            <v>23.912769999999998</v>
          </cell>
          <cell r="K93" t="str">
            <v>員林</v>
          </cell>
        </row>
        <row r="94">
          <cell r="B94" t="str">
            <v>01F2249N</v>
          </cell>
          <cell r="C94" t="str">
            <v>0000100122500N</v>
          </cell>
          <cell r="E94">
            <v>120.48488</v>
          </cell>
          <cell r="F94">
            <v>23.830568</v>
          </cell>
          <cell r="K94" t="str">
            <v>西螺</v>
          </cell>
        </row>
        <row r="95">
          <cell r="B95" t="str">
            <v>01F2249S</v>
          </cell>
          <cell r="C95" t="str">
            <v>0000100022500N</v>
          </cell>
          <cell r="E95">
            <v>120.48488</v>
          </cell>
          <cell r="F95">
            <v>23.830568</v>
          </cell>
          <cell r="K95" t="str">
            <v>北斗</v>
          </cell>
        </row>
        <row r="96">
          <cell r="B96" t="str">
            <v>01F2322N</v>
          </cell>
          <cell r="C96" t="str">
            <v>0000100123200P</v>
          </cell>
          <cell r="E96">
            <v>120.469345</v>
          </cell>
          <cell r="F96">
            <v>23.766328999999999</v>
          </cell>
          <cell r="K96" t="str">
            <v>虎尾</v>
          </cell>
        </row>
        <row r="97">
          <cell r="B97" t="str">
            <v>01F2322S</v>
          </cell>
          <cell r="C97" t="str">
            <v>0000100023200P</v>
          </cell>
          <cell r="E97">
            <v>120.469345</v>
          </cell>
          <cell r="F97">
            <v>23.766328999999999</v>
          </cell>
          <cell r="K97" t="str">
            <v>西螺</v>
          </cell>
        </row>
        <row r="98">
          <cell r="B98" t="str">
            <v>01F2394N</v>
          </cell>
          <cell r="C98" t="str">
            <v>0000100123900P</v>
          </cell>
          <cell r="E98">
            <v>120.474915</v>
          </cell>
          <cell r="F98">
            <v>23.702601999999999</v>
          </cell>
          <cell r="K98" t="str">
            <v>斗南</v>
          </cell>
        </row>
        <row r="99">
          <cell r="B99" t="str">
            <v>01F2394S</v>
          </cell>
          <cell r="C99" t="str">
            <v>0000100023900P</v>
          </cell>
          <cell r="E99">
            <v>120.474915</v>
          </cell>
          <cell r="F99">
            <v>23.702601999999999</v>
          </cell>
          <cell r="K99" t="str">
            <v>虎尾</v>
          </cell>
        </row>
        <row r="100">
          <cell r="B100" t="str">
            <v>01F2425N</v>
          </cell>
          <cell r="C100" t="str">
            <v>0000100124200P</v>
          </cell>
          <cell r="E100">
            <v>120.46228000000001</v>
          </cell>
          <cell r="F100">
            <v>23.677375999999999</v>
          </cell>
          <cell r="K100" t="str">
            <v>雲林系統</v>
          </cell>
        </row>
        <row r="101">
          <cell r="B101" t="str">
            <v>01F2425S</v>
          </cell>
          <cell r="C101" t="str">
            <v>0000100024200P</v>
          </cell>
          <cell r="E101">
            <v>120.46228000000001</v>
          </cell>
          <cell r="F101">
            <v>23.677375999999999</v>
          </cell>
          <cell r="K101" t="str">
            <v>斗南</v>
          </cell>
        </row>
        <row r="102">
          <cell r="B102" t="str">
            <v>01F2472N</v>
          </cell>
          <cell r="C102" t="str">
            <v>0000100124700P</v>
          </cell>
          <cell r="E102">
            <v>120.44311500000001</v>
          </cell>
          <cell r="F102">
            <v>23.639557</v>
          </cell>
          <cell r="K102" t="str">
            <v>大林</v>
          </cell>
        </row>
        <row r="103">
          <cell r="B103" t="str">
            <v>01F2472S</v>
          </cell>
          <cell r="C103" t="str">
            <v>0000100024700P</v>
          </cell>
          <cell r="E103">
            <v>120.44311500000001</v>
          </cell>
          <cell r="F103">
            <v>23.639557</v>
          </cell>
          <cell r="K103" t="str">
            <v>雲林系統</v>
          </cell>
        </row>
        <row r="104">
          <cell r="B104" t="str">
            <v>01F2514N</v>
          </cell>
          <cell r="C104" t="str">
            <v>0000100125100Q</v>
          </cell>
          <cell r="E104">
            <v>120.43541999999999</v>
          </cell>
          <cell r="F104">
            <v>23.601990000000001</v>
          </cell>
          <cell r="K104" t="str">
            <v>民雄</v>
          </cell>
        </row>
        <row r="105">
          <cell r="B105" t="str">
            <v>01F2514S</v>
          </cell>
          <cell r="C105" t="str">
            <v>0000100025110Q</v>
          </cell>
          <cell r="E105">
            <v>120.43541999999999</v>
          </cell>
          <cell r="F105">
            <v>23.601990000000001</v>
          </cell>
          <cell r="K105" t="str">
            <v>大林</v>
          </cell>
        </row>
        <row r="106">
          <cell r="B106" t="str">
            <v>01F2603N</v>
          </cell>
          <cell r="C106" t="str">
            <v>0000100126000Q</v>
          </cell>
          <cell r="E106">
            <v>120.40559</v>
          </cell>
          <cell r="F106">
            <v>23.52674</v>
          </cell>
          <cell r="K106" t="str">
            <v>嘉義</v>
          </cell>
        </row>
        <row r="107">
          <cell r="B107" t="str">
            <v>01F2603S</v>
          </cell>
          <cell r="C107" t="str">
            <v>0000100026000Q</v>
          </cell>
          <cell r="E107">
            <v>120.40559</v>
          </cell>
          <cell r="F107">
            <v>23.52674</v>
          </cell>
          <cell r="K107" t="str">
            <v>民雄</v>
          </cell>
        </row>
        <row r="108">
          <cell r="B108" t="str">
            <v>01F2674N</v>
          </cell>
          <cell r="C108" t="str">
            <v>0000100126700Q</v>
          </cell>
          <cell r="E108">
            <v>120.3777</v>
          </cell>
          <cell r="F108">
            <v>23.469401999999999</v>
          </cell>
          <cell r="K108" t="str">
            <v>水上</v>
          </cell>
        </row>
        <row r="109">
          <cell r="B109" t="str">
            <v>01F2674S</v>
          </cell>
          <cell r="C109" t="str">
            <v>0000100026700Q</v>
          </cell>
          <cell r="E109">
            <v>120.3777</v>
          </cell>
          <cell r="F109">
            <v>23.469401999999999</v>
          </cell>
          <cell r="K109" t="str">
            <v>嘉義</v>
          </cell>
        </row>
        <row r="110">
          <cell r="B110" t="str">
            <v>01F2714N</v>
          </cell>
          <cell r="C110" t="str">
            <v>0000100127110Q</v>
          </cell>
          <cell r="E110">
            <v>120.361565</v>
          </cell>
          <cell r="F110">
            <v>23.436367000000001</v>
          </cell>
          <cell r="K110" t="str">
            <v>嘉義系統</v>
          </cell>
        </row>
        <row r="111">
          <cell r="B111" t="str">
            <v>01F2714S</v>
          </cell>
          <cell r="C111" t="str">
            <v>0000100027110Q</v>
          </cell>
          <cell r="E111">
            <v>120.361565</v>
          </cell>
          <cell r="F111">
            <v>23.436367000000001</v>
          </cell>
          <cell r="K111" t="str">
            <v>水上</v>
          </cell>
        </row>
        <row r="112">
          <cell r="B112" t="str">
            <v>01F2827N</v>
          </cell>
          <cell r="C112" t="str">
            <v>0000100128300D</v>
          </cell>
          <cell r="E112">
            <v>120.32219000000001</v>
          </cell>
          <cell r="F112">
            <v>23.347470000000001</v>
          </cell>
          <cell r="K112" t="str">
            <v>新營服務區</v>
          </cell>
        </row>
        <row r="113">
          <cell r="B113" t="str">
            <v>01F2827S</v>
          </cell>
          <cell r="C113" t="str">
            <v>0000100028300D</v>
          </cell>
          <cell r="E113">
            <v>120.32219000000001</v>
          </cell>
          <cell r="F113">
            <v>23.347470000000001</v>
          </cell>
          <cell r="K113" t="str">
            <v>嘉義系統</v>
          </cell>
        </row>
        <row r="114">
          <cell r="B114" t="str">
            <v>01F2866N</v>
          </cell>
          <cell r="C114" t="str">
            <v>0000100128600D</v>
          </cell>
          <cell r="E114">
            <v>120.298706</v>
          </cell>
          <cell r="F114">
            <v>23.320993000000001</v>
          </cell>
          <cell r="K114" t="str">
            <v>新營</v>
          </cell>
        </row>
        <row r="115">
          <cell r="B115" t="str">
            <v>01F2866S</v>
          </cell>
          <cell r="C115" t="str">
            <v>0000100028700D</v>
          </cell>
          <cell r="E115">
            <v>120.298706</v>
          </cell>
          <cell r="F115">
            <v>23.320993000000001</v>
          </cell>
          <cell r="K115" t="str">
            <v>新營服務區</v>
          </cell>
        </row>
        <row r="116">
          <cell r="B116" t="str">
            <v>01F2930N</v>
          </cell>
          <cell r="C116" t="str">
            <v>0000100129300D</v>
          </cell>
          <cell r="E116">
            <v>120.26577</v>
          </cell>
          <cell r="F116">
            <v>23.272589</v>
          </cell>
          <cell r="K116" t="str">
            <v>下營系統</v>
          </cell>
        </row>
        <row r="117">
          <cell r="B117" t="str">
            <v>01F2930S</v>
          </cell>
          <cell r="C117" t="str">
            <v>0000100029300D</v>
          </cell>
          <cell r="E117">
            <v>120.26577</v>
          </cell>
          <cell r="F117">
            <v>23.272589</v>
          </cell>
          <cell r="K117" t="str">
            <v>新營</v>
          </cell>
        </row>
        <row r="118">
          <cell r="B118" t="str">
            <v>01F3019N</v>
          </cell>
          <cell r="C118" t="str">
            <v>0000100130200D</v>
          </cell>
          <cell r="E118">
            <v>120.23642</v>
          </cell>
          <cell r="F118">
            <v>23.197286999999999</v>
          </cell>
          <cell r="K118" t="str">
            <v>麻豆</v>
          </cell>
        </row>
        <row r="119">
          <cell r="B119" t="str">
            <v>01F3019S</v>
          </cell>
          <cell r="C119" t="str">
            <v>0000100030200D</v>
          </cell>
          <cell r="E119">
            <v>120.23642</v>
          </cell>
          <cell r="F119">
            <v>23.197286999999999</v>
          </cell>
          <cell r="K119" t="str">
            <v>下營系統</v>
          </cell>
        </row>
        <row r="120">
          <cell r="B120" t="str">
            <v>01F3083N</v>
          </cell>
          <cell r="C120" t="str">
            <v>0000100130800D</v>
          </cell>
          <cell r="E120">
            <v>120.23327</v>
          </cell>
          <cell r="F120">
            <v>23.140750000000001</v>
          </cell>
          <cell r="K120" t="str">
            <v>安定</v>
          </cell>
        </row>
        <row r="121">
          <cell r="B121" t="str">
            <v>01F3083S</v>
          </cell>
          <cell r="C121" t="str">
            <v>0000100030800D</v>
          </cell>
          <cell r="E121">
            <v>120.23327</v>
          </cell>
          <cell r="F121">
            <v>23.140750000000001</v>
          </cell>
          <cell r="K121" t="str">
            <v>麻豆</v>
          </cell>
        </row>
        <row r="122">
          <cell r="B122" t="str">
            <v>01F3126N</v>
          </cell>
          <cell r="C122" t="str">
            <v>0000100131220D</v>
          </cell>
          <cell r="E122">
            <v>120.24768</v>
          </cell>
          <cell r="F122">
            <v>23.104816</v>
          </cell>
          <cell r="K122" t="str">
            <v>臺南系統</v>
          </cell>
        </row>
        <row r="123">
          <cell r="B123" t="str">
            <v>01F3126S</v>
          </cell>
          <cell r="C123" t="str">
            <v>0000100031300D</v>
          </cell>
          <cell r="E123">
            <v>120.24768</v>
          </cell>
          <cell r="F123">
            <v>23.104816</v>
          </cell>
          <cell r="K123" t="str">
            <v>安定</v>
          </cell>
        </row>
        <row r="124">
          <cell r="B124" t="str">
            <v>01F3185N</v>
          </cell>
          <cell r="C124" t="str">
            <v>0000100131840D</v>
          </cell>
          <cell r="E124">
            <v>120.25302000000001</v>
          </cell>
          <cell r="F124">
            <v>23.051310999999998</v>
          </cell>
          <cell r="K124" t="str">
            <v>永康</v>
          </cell>
        </row>
        <row r="125">
          <cell r="B125" t="str">
            <v>01F3185S</v>
          </cell>
          <cell r="C125" t="str">
            <v>0000100031900D</v>
          </cell>
          <cell r="E125">
            <v>120.25302000000001</v>
          </cell>
          <cell r="F125">
            <v>23.051310999999998</v>
          </cell>
          <cell r="K125" t="str">
            <v>臺南系統</v>
          </cell>
        </row>
        <row r="126">
          <cell r="B126" t="str">
            <v>01F3227N</v>
          </cell>
          <cell r="C126" t="str">
            <v>0000100132300D</v>
          </cell>
          <cell r="E126">
            <v>120.25</v>
          </cell>
          <cell r="F126">
            <v>23.014171999999999</v>
          </cell>
          <cell r="K126" t="str">
            <v>大灣</v>
          </cell>
        </row>
        <row r="127">
          <cell r="B127" t="str">
            <v>01F3227S</v>
          </cell>
          <cell r="C127" t="str">
            <v>0000100032300D</v>
          </cell>
          <cell r="E127">
            <v>120.25</v>
          </cell>
          <cell r="F127">
            <v>23.014171999999999</v>
          </cell>
          <cell r="K127" t="str">
            <v>永康</v>
          </cell>
        </row>
        <row r="128">
          <cell r="B128" t="str">
            <v>01F3252N</v>
          </cell>
          <cell r="C128" t="str">
            <v>0000100132500D</v>
          </cell>
          <cell r="E128">
            <v>120.24818</v>
          </cell>
          <cell r="F128">
            <v>22.991814000000002</v>
          </cell>
          <cell r="K128" t="str">
            <v>仁德</v>
          </cell>
        </row>
        <row r="129">
          <cell r="B129" t="str">
            <v>01F3252S</v>
          </cell>
          <cell r="C129" t="str">
            <v>0000100032500D</v>
          </cell>
          <cell r="E129">
            <v>120.24818</v>
          </cell>
          <cell r="F129">
            <v>22.991814000000002</v>
          </cell>
          <cell r="K129" t="str">
            <v>大灣</v>
          </cell>
        </row>
        <row r="130">
          <cell r="B130" t="str">
            <v>01F3286N</v>
          </cell>
          <cell r="C130" t="str">
            <v>0000100132900D</v>
          </cell>
          <cell r="E130">
            <v>120.249825</v>
          </cell>
          <cell r="F130">
            <v>22.960902999999998</v>
          </cell>
          <cell r="K130" t="str">
            <v>仁德系統</v>
          </cell>
        </row>
        <row r="131">
          <cell r="B131" t="str">
            <v>01F3286S</v>
          </cell>
          <cell r="C131" t="str">
            <v>0000100032900D</v>
          </cell>
          <cell r="E131">
            <v>120.249825</v>
          </cell>
          <cell r="F131">
            <v>22.960902999999998</v>
          </cell>
          <cell r="K131" t="str">
            <v>仁德</v>
          </cell>
        </row>
        <row r="132">
          <cell r="B132" t="str">
            <v>01F3366N</v>
          </cell>
          <cell r="C132" t="str">
            <v>0000100133700E</v>
          </cell>
          <cell r="E132">
            <v>120.27215</v>
          </cell>
          <cell r="F132">
            <v>22.892617999999999</v>
          </cell>
          <cell r="K132" t="str">
            <v>路竹</v>
          </cell>
        </row>
        <row r="133">
          <cell r="B133" t="str">
            <v>01F3366S</v>
          </cell>
          <cell r="C133" t="str">
            <v>0000100033700E</v>
          </cell>
          <cell r="E133">
            <v>120.27215</v>
          </cell>
          <cell r="F133">
            <v>22.892617999999999</v>
          </cell>
          <cell r="K133" t="str">
            <v>仁德系統</v>
          </cell>
        </row>
        <row r="134">
          <cell r="B134" t="str">
            <v>01F3398N</v>
          </cell>
          <cell r="C134" t="str">
            <v>0000100134000E</v>
          </cell>
          <cell r="E134">
            <v>120.28498999999999</v>
          </cell>
          <cell r="F134">
            <v>22.867418000000001</v>
          </cell>
          <cell r="K134" t="str">
            <v>高科</v>
          </cell>
        </row>
        <row r="135">
          <cell r="B135" t="str">
            <v>01F3398S</v>
          </cell>
          <cell r="C135" t="str">
            <v>0000100034000E</v>
          </cell>
          <cell r="E135">
            <v>120.28498999999999</v>
          </cell>
          <cell r="F135">
            <v>22.867418000000001</v>
          </cell>
          <cell r="K135" t="str">
            <v>路竹</v>
          </cell>
        </row>
        <row r="136">
          <cell r="B136" t="str">
            <v>01F3460N</v>
          </cell>
          <cell r="C136" t="str">
            <v>0000100134600E</v>
          </cell>
          <cell r="E136">
            <v>120.31273</v>
          </cell>
          <cell r="F136">
            <v>22.818038999999999</v>
          </cell>
          <cell r="K136" t="str">
            <v>岡山</v>
          </cell>
        </row>
        <row r="137">
          <cell r="B137" t="str">
            <v>01F3460S</v>
          </cell>
          <cell r="C137" t="str">
            <v>0000100034600E</v>
          </cell>
          <cell r="E137">
            <v>120.31273</v>
          </cell>
          <cell r="F137">
            <v>22.818038999999999</v>
          </cell>
          <cell r="K137" t="str">
            <v>高科</v>
          </cell>
        </row>
        <row r="138">
          <cell r="B138" t="str">
            <v>01F3525N</v>
          </cell>
          <cell r="C138" t="str">
            <v>0000100135300E</v>
          </cell>
          <cell r="E138">
            <v>120.3308</v>
          </cell>
          <cell r="F138">
            <v>22.761671</v>
          </cell>
          <cell r="K138" t="str">
            <v>楠梓(旗楠路)</v>
          </cell>
        </row>
        <row r="139">
          <cell r="B139" t="str">
            <v>01F3525S</v>
          </cell>
          <cell r="C139" t="str">
            <v>0000100035300E</v>
          </cell>
          <cell r="E139">
            <v>120.3308</v>
          </cell>
          <cell r="F139">
            <v>22.761671</v>
          </cell>
          <cell r="K139" t="str">
            <v>岡山</v>
          </cell>
        </row>
        <row r="140">
          <cell r="B140" t="str">
            <v>01F3559N</v>
          </cell>
          <cell r="C140" t="str">
            <v>0000100135600E</v>
          </cell>
          <cell r="E140">
            <v>120.33429</v>
          </cell>
          <cell r="F140">
            <v>22.730903999999999</v>
          </cell>
          <cell r="K140" t="str">
            <v>楠梓(鳳楠路)</v>
          </cell>
        </row>
        <row r="141">
          <cell r="B141" t="str">
            <v>01F3561S</v>
          </cell>
          <cell r="C141" t="str">
            <v>0000100035600E</v>
          </cell>
          <cell r="E141">
            <v>120.33376</v>
          </cell>
          <cell r="F141">
            <v>22.728956</v>
          </cell>
          <cell r="K141" t="str">
            <v>楠梓(旗楠路)</v>
          </cell>
        </row>
        <row r="142">
          <cell r="B142" t="str">
            <v>01F3590N</v>
          </cell>
          <cell r="C142" t="str">
            <v>0000100135900E</v>
          </cell>
          <cell r="E142">
            <v>120.32818</v>
          </cell>
          <cell r="F142">
            <v>22.703363</v>
          </cell>
          <cell r="K142" t="str">
            <v>鼎金系統</v>
          </cell>
        </row>
        <row r="143">
          <cell r="B143" t="str">
            <v>01F3590S</v>
          </cell>
          <cell r="C143" t="str">
            <v>0000100035900E</v>
          </cell>
          <cell r="E143">
            <v>120.32818</v>
          </cell>
          <cell r="F143">
            <v>22.703363</v>
          </cell>
          <cell r="K143" t="str">
            <v>楠梓(鳳楠路)</v>
          </cell>
        </row>
        <row r="144">
          <cell r="B144" t="str">
            <v>01F3640N</v>
          </cell>
          <cell r="C144" t="str">
            <v>0000100136400E</v>
          </cell>
          <cell r="E144">
            <v>120.33208500000001</v>
          </cell>
          <cell r="F144">
            <v>22.658892000000002</v>
          </cell>
          <cell r="K144" t="str">
            <v>高雄(九如、建國路)</v>
          </cell>
        </row>
        <row r="145">
          <cell r="B145" t="str">
            <v>01F3640S</v>
          </cell>
          <cell r="C145" t="str">
            <v>0000100036400E</v>
          </cell>
          <cell r="E145">
            <v>120.33208500000001</v>
          </cell>
          <cell r="F145">
            <v>22.658892000000002</v>
          </cell>
          <cell r="K145" t="str">
            <v>鼎金系統</v>
          </cell>
        </row>
        <row r="146">
          <cell r="B146" t="str">
            <v>01F3676N</v>
          </cell>
          <cell r="C146" t="str">
            <v>0000100136800E</v>
          </cell>
          <cell r="E146">
            <v>120.33622</v>
          </cell>
          <cell r="F146">
            <v>22.62782</v>
          </cell>
          <cell r="K146" t="str">
            <v>高雄(中正、三多路)</v>
          </cell>
        </row>
        <row r="147">
          <cell r="B147" t="str">
            <v>01F3676S</v>
          </cell>
          <cell r="C147" t="str">
            <v>0000100036800E</v>
          </cell>
          <cell r="E147">
            <v>120.33622</v>
          </cell>
          <cell r="F147">
            <v>22.62782</v>
          </cell>
          <cell r="K147" t="str">
            <v>高雄(九如、建國路)</v>
          </cell>
        </row>
        <row r="148">
          <cell r="B148" t="str">
            <v>01F3686S</v>
          </cell>
          <cell r="C148" t="str">
            <v>0000100036900E</v>
          </cell>
          <cell r="E148">
            <v>120.33665000000001</v>
          </cell>
          <cell r="F148">
            <v>22.619119999999999</v>
          </cell>
          <cell r="K148" t="str">
            <v>高雄(中正、三多路)</v>
          </cell>
        </row>
        <row r="149">
          <cell r="B149" t="str">
            <v>01F3696N</v>
          </cell>
          <cell r="C149" t="str">
            <v>0000100137000E</v>
          </cell>
          <cell r="E149">
            <v>120.33960999999999</v>
          </cell>
          <cell r="F149">
            <v>22.609428000000001</v>
          </cell>
          <cell r="K149" t="str">
            <v>五甲系統</v>
          </cell>
        </row>
        <row r="150">
          <cell r="B150" t="str">
            <v>01F3736N</v>
          </cell>
          <cell r="C150" t="str">
            <v>0000101176100E</v>
          </cell>
          <cell r="E150">
            <v>120.32315</v>
          </cell>
          <cell r="F150">
            <v>22.581931999999998</v>
          </cell>
          <cell r="K150" t="str">
            <v>高雄端(漁港路)</v>
          </cell>
        </row>
        <row r="151">
          <cell r="B151" t="str">
            <v>01F3736S</v>
          </cell>
          <cell r="C151" t="str">
            <v>0000101076030E</v>
          </cell>
          <cell r="E151">
            <v>120.32315</v>
          </cell>
          <cell r="F151">
            <v>22.581931999999998</v>
          </cell>
          <cell r="K151" t="str">
            <v>高雄端(中山四路)</v>
          </cell>
        </row>
        <row r="152">
          <cell r="B152" t="str">
            <v>01H0163S</v>
          </cell>
          <cell r="C152" t="str">
            <v>00001A0001600A</v>
          </cell>
          <cell r="E152">
            <v>121.59873</v>
          </cell>
          <cell r="F152">
            <v>25.064007</v>
          </cell>
          <cell r="K152" t="str">
            <v>汐止&amp;汐止系統</v>
          </cell>
        </row>
        <row r="153">
          <cell r="B153" t="str">
            <v>01H0174N</v>
          </cell>
          <cell r="C153" t="str">
            <v>00001A0101700A</v>
          </cell>
          <cell r="E153">
            <v>121.58804000000001</v>
          </cell>
          <cell r="F153">
            <v>25.065543999999999</v>
          </cell>
          <cell r="K153" t="str">
            <v>堤頂</v>
          </cell>
        </row>
        <row r="154">
          <cell r="B154" t="str">
            <v>01H0200N</v>
          </cell>
          <cell r="C154" t="str">
            <v>00001A0102000A</v>
          </cell>
          <cell r="E154">
            <v>121.562515</v>
          </cell>
          <cell r="F154">
            <v>25.070993000000001</v>
          </cell>
          <cell r="K154" t="str">
            <v>下塔悠出口匝道</v>
          </cell>
        </row>
        <row r="155">
          <cell r="B155" t="str">
            <v>01H0206S</v>
          </cell>
          <cell r="C155" t="str">
            <v>00001A0002000A</v>
          </cell>
          <cell r="E155">
            <v>121.55774</v>
          </cell>
          <cell r="F155">
            <v>25.072749999999999</v>
          </cell>
          <cell r="K155" t="str">
            <v>堤頂</v>
          </cell>
        </row>
        <row r="156">
          <cell r="B156" t="str">
            <v>01H0208N</v>
          </cell>
          <cell r="C156" t="str">
            <v>00001A0102080A</v>
          </cell>
          <cell r="E156">
            <v>121.55501599999999</v>
          </cell>
          <cell r="F156">
            <v>25.072261999999998</v>
          </cell>
          <cell r="K156" t="str">
            <v>環北</v>
          </cell>
        </row>
        <row r="157">
          <cell r="B157" t="str">
            <v>01H0271N</v>
          </cell>
          <cell r="C157" t="str">
            <v>00001A0102700F</v>
          </cell>
          <cell r="E157">
            <v>121.49402000000001</v>
          </cell>
          <cell r="F157">
            <v>25.075256</v>
          </cell>
          <cell r="K157" t="str">
            <v>五股(高架)</v>
          </cell>
        </row>
        <row r="158">
          <cell r="B158" t="str">
            <v>01H0305S</v>
          </cell>
          <cell r="C158" t="str">
            <v>00001A0003000F</v>
          </cell>
          <cell r="E158">
            <v>121.46066</v>
          </cell>
          <cell r="F158">
            <v>25.075554</v>
          </cell>
          <cell r="K158" t="str">
            <v>環北</v>
          </cell>
        </row>
        <row r="159">
          <cell r="B159" t="str">
            <v>01H0333N</v>
          </cell>
          <cell r="C159" t="str">
            <v>00001B0103310F</v>
          </cell>
          <cell r="E159">
            <v>121.435135</v>
          </cell>
          <cell r="F159">
            <v>25.068148000000001</v>
          </cell>
          <cell r="K159" t="str">
            <v>高公局</v>
          </cell>
        </row>
        <row r="160">
          <cell r="B160" t="str">
            <v>01H0334S</v>
          </cell>
          <cell r="C160" t="str">
            <v>00001B0003300F</v>
          </cell>
          <cell r="E160">
            <v>121.43328</v>
          </cell>
          <cell r="F160">
            <v>25.068726999999999</v>
          </cell>
          <cell r="K160" t="str">
            <v>五股(高架)</v>
          </cell>
        </row>
        <row r="161">
          <cell r="B161" t="str">
            <v>01H0447N</v>
          </cell>
          <cell r="C161" t="str">
            <v>00001B0104400H</v>
          </cell>
          <cell r="E161">
            <v>121.33207</v>
          </cell>
          <cell r="F161">
            <v>25.059242000000001</v>
          </cell>
          <cell r="K161" t="str">
            <v>機場系統</v>
          </cell>
        </row>
        <row r="162">
          <cell r="B162" t="str">
            <v>01H0447S</v>
          </cell>
          <cell r="C162" t="str">
            <v>00001B0004400H</v>
          </cell>
          <cell r="E162">
            <v>121.331856</v>
          </cell>
          <cell r="F162">
            <v>25.060124999999999</v>
          </cell>
          <cell r="K162" t="str">
            <v>高公局</v>
          </cell>
        </row>
        <row r="163">
          <cell r="B163" t="str">
            <v>01H0579N</v>
          </cell>
          <cell r="C163" t="str">
            <v>00001B0105700H</v>
          </cell>
          <cell r="E163">
            <v>121.23298</v>
          </cell>
          <cell r="F163">
            <v>24.983667000000001</v>
          </cell>
          <cell r="K163" t="str">
            <v>中壢</v>
          </cell>
        </row>
        <row r="164">
          <cell r="B164" t="str">
            <v>01H0579S</v>
          </cell>
          <cell r="C164" t="str">
            <v>00001B0005700H</v>
          </cell>
          <cell r="E164">
            <v>121.23253</v>
          </cell>
          <cell r="F164">
            <v>24.984095</v>
          </cell>
          <cell r="K164" t="str">
            <v>機場系統</v>
          </cell>
        </row>
        <row r="165">
          <cell r="B165" t="str">
            <v>01H0608N</v>
          </cell>
          <cell r="C165" t="str">
            <v>00001B0106020H</v>
          </cell>
          <cell r="E165">
            <v>121.21162</v>
          </cell>
          <cell r="F165">
            <v>24.965878</v>
          </cell>
          <cell r="K165" t="str">
            <v>校前路</v>
          </cell>
        </row>
        <row r="166">
          <cell r="B166" t="str">
            <v>01H0610S</v>
          </cell>
          <cell r="C166" t="str">
            <v>00001B0006020H</v>
          </cell>
          <cell r="E166">
            <v>121.20987</v>
          </cell>
          <cell r="F166">
            <v>24.965250000000001</v>
          </cell>
          <cell r="K166" t="str">
            <v>中壢</v>
          </cell>
        </row>
        <row r="167">
          <cell r="B167" t="str">
            <v>03A0015N</v>
          </cell>
          <cell r="C167" t="str">
            <v>0000310100100A</v>
          </cell>
          <cell r="E167">
            <v>121.56238</v>
          </cell>
          <cell r="F167">
            <v>25.01182</v>
          </cell>
          <cell r="K167" t="str">
            <v>萬芳</v>
          </cell>
        </row>
        <row r="168">
          <cell r="B168" t="str">
            <v>03A0015S</v>
          </cell>
          <cell r="C168" t="str">
            <v>0000310000100A</v>
          </cell>
          <cell r="E168">
            <v>121.56238</v>
          </cell>
          <cell r="F168">
            <v>25.01182</v>
          </cell>
          <cell r="K168" t="str">
            <v>臺北端</v>
          </cell>
        </row>
        <row r="169">
          <cell r="B169" t="str">
            <v>03A0041N</v>
          </cell>
          <cell r="C169" t="str">
            <v>0000310100410A</v>
          </cell>
          <cell r="E169">
            <v>121.58604</v>
          </cell>
          <cell r="F169">
            <v>25.003864</v>
          </cell>
          <cell r="K169" t="str">
            <v>木柵</v>
          </cell>
        </row>
        <row r="170">
          <cell r="B170" t="str">
            <v>03A0041S</v>
          </cell>
          <cell r="C170" t="str">
            <v>0000310000410A</v>
          </cell>
          <cell r="E170">
            <v>121.58604</v>
          </cell>
          <cell r="F170">
            <v>25.003864</v>
          </cell>
          <cell r="K170" t="str">
            <v>萬芳</v>
          </cell>
        </row>
        <row r="171">
          <cell r="B171" t="str">
            <v>03F0006S</v>
          </cell>
          <cell r="C171" t="str">
            <v>0000300000070C</v>
          </cell>
          <cell r="E171">
            <v>121.70891</v>
          </cell>
          <cell r="F171">
            <v>25.137105999999999</v>
          </cell>
          <cell r="K171" t="str">
            <v>基金</v>
          </cell>
        </row>
        <row r="172">
          <cell r="B172" t="str">
            <v>03F0021N</v>
          </cell>
          <cell r="C172" t="str">
            <v>0000300100200C</v>
          </cell>
          <cell r="E172">
            <v>121.69862999999999</v>
          </cell>
          <cell r="F172">
            <v>25.129515000000001</v>
          </cell>
          <cell r="K172" t="str">
            <v>瑪東系統</v>
          </cell>
        </row>
        <row r="173">
          <cell r="B173" t="str">
            <v>03F0054N</v>
          </cell>
          <cell r="C173" t="str">
            <v>0000300100520C</v>
          </cell>
          <cell r="E173">
            <v>121.681786</v>
          </cell>
          <cell r="F173">
            <v>25.103746000000001</v>
          </cell>
          <cell r="K173" t="str">
            <v>汐止系統</v>
          </cell>
        </row>
        <row r="174">
          <cell r="B174" t="str">
            <v>03F0087S</v>
          </cell>
          <cell r="C174" t="str">
            <v>0000300000870F</v>
          </cell>
          <cell r="E174">
            <v>121.65356</v>
          </cell>
          <cell r="F174">
            <v>25.089994000000001</v>
          </cell>
          <cell r="K174" t="str">
            <v>瑪東系統</v>
          </cell>
        </row>
        <row r="175">
          <cell r="B175" t="str">
            <v>03F0116N</v>
          </cell>
          <cell r="C175" t="str">
            <v>0000300101150F</v>
          </cell>
          <cell r="E175">
            <v>121.64346999999999</v>
          </cell>
          <cell r="F175">
            <v>25.06561</v>
          </cell>
          <cell r="K175" t="str">
            <v>新台五路</v>
          </cell>
        </row>
        <row r="176">
          <cell r="B176" t="str">
            <v>03F0116S</v>
          </cell>
          <cell r="C176" t="str">
            <v>0000300001160F</v>
          </cell>
          <cell r="E176">
            <v>121.64346999999999</v>
          </cell>
          <cell r="F176">
            <v>25.06561</v>
          </cell>
          <cell r="K176" t="str">
            <v>汐止系統</v>
          </cell>
        </row>
        <row r="177">
          <cell r="B177" t="str">
            <v>03F0136S</v>
          </cell>
          <cell r="C177" t="str">
            <v>0000300001360F</v>
          </cell>
          <cell r="E177">
            <v>121.63128</v>
          </cell>
          <cell r="F177">
            <v>25.052741999999999</v>
          </cell>
          <cell r="K177" t="str">
            <v>新台五路</v>
          </cell>
        </row>
        <row r="178">
          <cell r="B178" t="str">
            <v>03F0140N</v>
          </cell>
          <cell r="C178" t="str">
            <v>0000300101400F</v>
          </cell>
          <cell r="E178">
            <v>121.62815999999999</v>
          </cell>
          <cell r="F178">
            <v>25.050319999999999</v>
          </cell>
          <cell r="K178" t="str">
            <v>南港</v>
          </cell>
        </row>
        <row r="179">
          <cell r="B179" t="str">
            <v>03F0150N</v>
          </cell>
          <cell r="C179" t="str">
            <v>0000301105010F</v>
          </cell>
          <cell r="E179">
            <v>121.62479</v>
          </cell>
          <cell r="F179">
            <v>25.042389</v>
          </cell>
          <cell r="K179" t="str">
            <v>南港系統&amp;南深路出口匝道</v>
          </cell>
        </row>
        <row r="180">
          <cell r="B180" t="str">
            <v>03F0158S</v>
          </cell>
          <cell r="C180" t="str">
            <v>0000300001550A</v>
          </cell>
          <cell r="E180">
            <v>121.62138</v>
          </cell>
          <cell r="F180">
            <v>25.036532999999999</v>
          </cell>
          <cell r="K180" t="str">
            <v>南港</v>
          </cell>
        </row>
        <row r="181">
          <cell r="B181" t="str">
            <v>03F0201N</v>
          </cell>
          <cell r="C181" t="str">
            <v>0000300102000F</v>
          </cell>
          <cell r="E181">
            <v>121.59638</v>
          </cell>
          <cell r="F181">
            <v>25.007376000000001</v>
          </cell>
          <cell r="K181" t="str">
            <v>木柵</v>
          </cell>
        </row>
        <row r="182">
          <cell r="B182" t="str">
            <v>03F0201S</v>
          </cell>
          <cell r="C182" t="str">
            <v>0000300001990F</v>
          </cell>
          <cell r="E182">
            <v>121.59598</v>
          </cell>
          <cell r="F182">
            <v>25.007436999999999</v>
          </cell>
          <cell r="K182" t="str">
            <v>南港系統</v>
          </cell>
        </row>
        <row r="183">
          <cell r="B183" t="str">
            <v>03F0217N</v>
          </cell>
          <cell r="C183" t="str">
            <v>0000300102160A</v>
          </cell>
          <cell r="E183">
            <v>121.59336999999999</v>
          </cell>
          <cell r="F183">
            <v>24.993744</v>
          </cell>
          <cell r="K183" t="str">
            <v>新店</v>
          </cell>
        </row>
        <row r="184">
          <cell r="B184" t="str">
            <v>03F0217S</v>
          </cell>
          <cell r="C184" t="str">
            <v>0000300002110A</v>
          </cell>
          <cell r="E184">
            <v>121.59293</v>
          </cell>
          <cell r="F184">
            <v>24.993566999999999</v>
          </cell>
          <cell r="K184" t="str">
            <v>木柵</v>
          </cell>
        </row>
        <row r="185">
          <cell r="B185" t="str">
            <v>03F0301N</v>
          </cell>
          <cell r="C185" t="str">
            <v>0000300103000F</v>
          </cell>
          <cell r="E185">
            <v>121.53057</v>
          </cell>
          <cell r="F185">
            <v>24.96255</v>
          </cell>
          <cell r="K185" t="str">
            <v>安坑</v>
          </cell>
        </row>
        <row r="186">
          <cell r="B186" t="str">
            <v>03F0301S</v>
          </cell>
          <cell r="C186" t="str">
            <v>0000300003000F</v>
          </cell>
          <cell r="E186">
            <v>121.53057</v>
          </cell>
          <cell r="F186">
            <v>24.96255</v>
          </cell>
          <cell r="K186" t="str">
            <v>新店</v>
          </cell>
        </row>
        <row r="187">
          <cell r="B187" t="str">
            <v>03F0337S</v>
          </cell>
          <cell r="C187" t="str">
            <v>0000300003310F</v>
          </cell>
          <cell r="E187">
            <v>121.50238</v>
          </cell>
          <cell r="F187">
            <v>24.978881999999999</v>
          </cell>
          <cell r="K187" t="str">
            <v>安坑</v>
          </cell>
        </row>
        <row r="188">
          <cell r="B188" t="str">
            <v>03F0338N</v>
          </cell>
          <cell r="C188" t="str">
            <v>0000300103320F</v>
          </cell>
          <cell r="E188">
            <v>121.50175</v>
          </cell>
          <cell r="F188">
            <v>24.978586</v>
          </cell>
          <cell r="K188" t="str">
            <v>中和</v>
          </cell>
        </row>
        <row r="189">
          <cell r="B189" t="str">
            <v>03F0394N</v>
          </cell>
          <cell r="C189" t="str">
            <v>0000300103900F</v>
          </cell>
          <cell r="E189">
            <v>121.454926</v>
          </cell>
          <cell r="F189">
            <v>24.975245999999999</v>
          </cell>
          <cell r="K189" t="str">
            <v>土城</v>
          </cell>
        </row>
        <row r="190">
          <cell r="B190" t="str">
            <v>03F0394S</v>
          </cell>
          <cell r="C190" t="str">
            <v>0000300003900F</v>
          </cell>
          <cell r="E190">
            <v>121.454926</v>
          </cell>
          <cell r="F190">
            <v>24.975245999999999</v>
          </cell>
          <cell r="K190" t="str">
            <v>中和</v>
          </cell>
        </row>
        <row r="191">
          <cell r="B191" t="str">
            <v>03F0447N</v>
          </cell>
          <cell r="C191" t="str">
            <v>0000300104400F</v>
          </cell>
          <cell r="E191">
            <v>121.41267999999999</v>
          </cell>
          <cell r="F191">
            <v>24.950502</v>
          </cell>
          <cell r="K191" t="str">
            <v>樹林</v>
          </cell>
        </row>
        <row r="192">
          <cell r="B192" t="str">
            <v>03F0447S</v>
          </cell>
          <cell r="C192" t="str">
            <v>0000300004400F</v>
          </cell>
          <cell r="E192">
            <v>121.41267999999999</v>
          </cell>
          <cell r="F192">
            <v>24.950502</v>
          </cell>
          <cell r="K192" t="str">
            <v>土城</v>
          </cell>
        </row>
        <row r="193">
          <cell r="B193" t="str">
            <v>03F0498N</v>
          </cell>
          <cell r="C193" t="str">
            <v>0000300104900F</v>
          </cell>
          <cell r="E193">
            <v>121.36527</v>
          </cell>
          <cell r="F193">
            <v>24.943825</v>
          </cell>
          <cell r="K193" t="str">
            <v>三鶯</v>
          </cell>
        </row>
        <row r="194">
          <cell r="B194" t="str">
            <v>03F0498S</v>
          </cell>
          <cell r="C194" t="str">
            <v>0000300004900F</v>
          </cell>
          <cell r="E194">
            <v>121.36527</v>
          </cell>
          <cell r="F194">
            <v>24.943825</v>
          </cell>
          <cell r="K194" t="str">
            <v>樹林</v>
          </cell>
        </row>
        <row r="195">
          <cell r="B195" t="str">
            <v>03F0525N</v>
          </cell>
          <cell r="C195" t="str">
            <v>0000300105200F</v>
          </cell>
          <cell r="E195">
            <v>121.3419</v>
          </cell>
          <cell r="F195">
            <v>24.936025999999998</v>
          </cell>
          <cell r="K195" t="str">
            <v>鶯歌系統</v>
          </cell>
        </row>
        <row r="196">
          <cell r="B196" t="str">
            <v>03F0525S</v>
          </cell>
          <cell r="C196" t="str">
            <v>0000300005200F</v>
          </cell>
          <cell r="E196">
            <v>121.3419</v>
          </cell>
          <cell r="F196">
            <v>24.936025999999998</v>
          </cell>
          <cell r="K196" t="str">
            <v>三鶯</v>
          </cell>
        </row>
        <row r="197">
          <cell r="B197" t="str">
            <v>03F0559N</v>
          </cell>
          <cell r="C197" t="str">
            <v>0000300105520H</v>
          </cell>
          <cell r="E197">
            <v>121.312454</v>
          </cell>
          <cell r="F197">
            <v>24.930225</v>
          </cell>
          <cell r="K197" t="str">
            <v>大溪</v>
          </cell>
        </row>
        <row r="198">
          <cell r="B198" t="str">
            <v>03F0559S</v>
          </cell>
          <cell r="C198" t="str">
            <v>0000300005520H</v>
          </cell>
          <cell r="E198">
            <v>121.312454</v>
          </cell>
          <cell r="F198">
            <v>24.930225</v>
          </cell>
          <cell r="K198" t="str">
            <v>鶯歌系統</v>
          </cell>
        </row>
        <row r="199">
          <cell r="B199" t="str">
            <v>03F0648N</v>
          </cell>
          <cell r="C199" t="str">
            <v>0000300106400H</v>
          </cell>
          <cell r="E199">
            <v>121.25084</v>
          </cell>
          <cell r="F199">
            <v>24.878792000000001</v>
          </cell>
          <cell r="K199" t="str">
            <v>龍潭</v>
          </cell>
        </row>
        <row r="200">
          <cell r="B200" t="str">
            <v>03F0648S</v>
          </cell>
          <cell r="C200" t="str">
            <v>0000300006400H</v>
          </cell>
          <cell r="E200">
            <v>121.25084</v>
          </cell>
          <cell r="F200">
            <v>24.878792000000001</v>
          </cell>
          <cell r="K200" t="str">
            <v>大溪</v>
          </cell>
        </row>
        <row r="201">
          <cell r="B201" t="str">
            <v>03F0698N</v>
          </cell>
          <cell r="C201" t="str">
            <v>0000300106900H</v>
          </cell>
          <cell r="E201">
            <v>121.20858</v>
          </cell>
          <cell r="F201">
            <v>24.856558</v>
          </cell>
          <cell r="K201" t="str">
            <v>高原</v>
          </cell>
        </row>
        <row r="202">
          <cell r="B202" t="str">
            <v>03F0698S</v>
          </cell>
          <cell r="C202" t="str">
            <v>0000300006900H</v>
          </cell>
          <cell r="E202">
            <v>121.20858</v>
          </cell>
          <cell r="F202">
            <v>24.856558</v>
          </cell>
          <cell r="K202" t="str">
            <v>龍潭</v>
          </cell>
        </row>
        <row r="203">
          <cell r="B203" t="str">
            <v>03F0746N</v>
          </cell>
          <cell r="C203" t="str">
            <v>0000300107460J</v>
          </cell>
          <cell r="E203">
            <v>121.20034</v>
          </cell>
          <cell r="F203">
            <v>24.816364</v>
          </cell>
          <cell r="K203" t="str">
            <v>關西服務區</v>
          </cell>
        </row>
        <row r="204">
          <cell r="B204" t="str">
            <v>03F0746S</v>
          </cell>
          <cell r="C204" t="str">
            <v>0000300007460J</v>
          </cell>
          <cell r="E204">
            <v>121.20034</v>
          </cell>
          <cell r="F204">
            <v>24.816364</v>
          </cell>
          <cell r="K204" t="str">
            <v>高原</v>
          </cell>
        </row>
        <row r="205">
          <cell r="B205" t="str">
            <v>03F0783N</v>
          </cell>
          <cell r="C205" t="str">
            <v>0000300107810J</v>
          </cell>
          <cell r="E205">
            <v>121.17913</v>
          </cell>
          <cell r="F205">
            <v>24.797338</v>
          </cell>
          <cell r="K205" t="str">
            <v>關西</v>
          </cell>
        </row>
        <row r="206">
          <cell r="B206" t="str">
            <v>03F0783S</v>
          </cell>
          <cell r="C206" t="str">
            <v>0000300007800J</v>
          </cell>
          <cell r="E206">
            <v>121.17913</v>
          </cell>
          <cell r="F206">
            <v>24.797338</v>
          </cell>
          <cell r="K206" t="str">
            <v>關西服務區</v>
          </cell>
        </row>
        <row r="207">
          <cell r="B207" t="str">
            <v>03F0846N</v>
          </cell>
          <cell r="C207" t="str">
            <v>0000300108400J</v>
          </cell>
          <cell r="E207">
            <v>121.126</v>
          </cell>
          <cell r="F207">
            <v>24.791440000000001</v>
          </cell>
          <cell r="K207" t="str">
            <v>竹林</v>
          </cell>
        </row>
        <row r="208">
          <cell r="B208" t="str">
            <v>03F0846S</v>
          </cell>
          <cell r="C208" t="str">
            <v>0000300008400J</v>
          </cell>
          <cell r="E208">
            <v>121.126</v>
          </cell>
          <cell r="F208">
            <v>24.791440000000001</v>
          </cell>
          <cell r="K208" t="str">
            <v>關西</v>
          </cell>
        </row>
        <row r="209">
          <cell r="B209" t="str">
            <v>03F0961N</v>
          </cell>
          <cell r="C209" t="str">
            <v>0000300109600J</v>
          </cell>
          <cell r="E209">
            <v>121.03042600000001</v>
          </cell>
          <cell r="F209">
            <v>24.758441999999999</v>
          </cell>
          <cell r="K209" t="str">
            <v>寶山</v>
          </cell>
        </row>
        <row r="210">
          <cell r="B210" t="str">
            <v>03F0961S</v>
          </cell>
          <cell r="C210" t="str">
            <v>0000300009600J</v>
          </cell>
          <cell r="E210">
            <v>121.03042600000001</v>
          </cell>
          <cell r="F210">
            <v>24.758441999999999</v>
          </cell>
          <cell r="K210" t="str">
            <v>竹林</v>
          </cell>
        </row>
        <row r="211">
          <cell r="B211" t="str">
            <v>03F0996N</v>
          </cell>
          <cell r="C211" t="str">
            <v>0000300109940J</v>
          </cell>
          <cell r="E211">
            <v>120.99727</v>
          </cell>
          <cell r="F211">
            <v>24.755811999999999</v>
          </cell>
          <cell r="K211" t="str">
            <v>新竹系統</v>
          </cell>
        </row>
        <row r="212">
          <cell r="B212" t="str">
            <v>03F0996S</v>
          </cell>
          <cell r="C212" t="str">
            <v>0000300009940J</v>
          </cell>
          <cell r="E212">
            <v>120.99727</v>
          </cell>
          <cell r="F212">
            <v>24.755811999999999</v>
          </cell>
          <cell r="K212" t="str">
            <v>寶山</v>
          </cell>
        </row>
        <row r="213">
          <cell r="B213" t="str">
            <v>03F1022N</v>
          </cell>
          <cell r="C213" t="str">
            <v>0000300110200J</v>
          </cell>
          <cell r="E213">
            <v>120.97226999999999</v>
          </cell>
          <cell r="F213">
            <v>24.757914</v>
          </cell>
          <cell r="K213" t="str">
            <v>茄苳</v>
          </cell>
        </row>
        <row r="214">
          <cell r="B214" t="str">
            <v>03F1022S</v>
          </cell>
          <cell r="C214" t="str">
            <v>0000300010200J</v>
          </cell>
          <cell r="E214">
            <v>120.97226999999999</v>
          </cell>
          <cell r="F214">
            <v>24.757914</v>
          </cell>
          <cell r="K214" t="str">
            <v>新竹系統</v>
          </cell>
        </row>
        <row r="215">
          <cell r="B215" t="str">
            <v>03F1051N</v>
          </cell>
          <cell r="C215" t="str">
            <v>0000300110500O</v>
          </cell>
          <cell r="E215">
            <v>120.94568</v>
          </cell>
          <cell r="F215">
            <v>24.753094000000001</v>
          </cell>
          <cell r="K215" t="str">
            <v>香山</v>
          </cell>
        </row>
        <row r="216">
          <cell r="B216" t="str">
            <v>03F1051S</v>
          </cell>
          <cell r="C216" t="str">
            <v>0000300010500O</v>
          </cell>
          <cell r="E216">
            <v>120.94568</v>
          </cell>
          <cell r="F216">
            <v>24.753094000000001</v>
          </cell>
          <cell r="K216" t="str">
            <v>茄苳</v>
          </cell>
        </row>
        <row r="217">
          <cell r="B217" t="str">
            <v>03F1128N</v>
          </cell>
          <cell r="C217" t="str">
            <v>0000300111200K</v>
          </cell>
          <cell r="E217">
            <v>120.88964</v>
          </cell>
          <cell r="F217">
            <v>24.711383999999999</v>
          </cell>
          <cell r="K217" t="str">
            <v>西濱</v>
          </cell>
        </row>
        <row r="218">
          <cell r="B218" t="str">
            <v>03F1128S</v>
          </cell>
          <cell r="C218" t="str">
            <v>0000300011200K</v>
          </cell>
          <cell r="E218">
            <v>120.88964</v>
          </cell>
          <cell r="F218">
            <v>24.711383999999999</v>
          </cell>
          <cell r="K218" t="str">
            <v>香山</v>
          </cell>
        </row>
        <row r="219">
          <cell r="B219" t="str">
            <v>03F1161N</v>
          </cell>
          <cell r="C219" t="str">
            <v>0000300111600K</v>
          </cell>
          <cell r="E219">
            <v>120.860085</v>
          </cell>
          <cell r="F219">
            <v>24.698005999999999</v>
          </cell>
          <cell r="K219" t="str">
            <v>竹南</v>
          </cell>
        </row>
        <row r="220">
          <cell r="B220" t="str">
            <v>03F1161S</v>
          </cell>
          <cell r="C220" t="str">
            <v>0000300011600K</v>
          </cell>
          <cell r="E220">
            <v>120.860085</v>
          </cell>
          <cell r="F220">
            <v>24.698005999999999</v>
          </cell>
          <cell r="K220" t="str">
            <v>西濱</v>
          </cell>
        </row>
        <row r="221">
          <cell r="B221" t="str">
            <v>03F1215N</v>
          </cell>
          <cell r="C221" t="str">
            <v>0000300112100K</v>
          </cell>
          <cell r="E221">
            <v>120.83824</v>
          </cell>
          <cell r="F221">
            <v>24.655964000000001</v>
          </cell>
          <cell r="K221" t="str">
            <v>大山</v>
          </cell>
        </row>
        <row r="222">
          <cell r="B222" t="str">
            <v>03F1215S</v>
          </cell>
          <cell r="C222" t="str">
            <v>0000300012100K</v>
          </cell>
          <cell r="E222">
            <v>120.83824</v>
          </cell>
          <cell r="F222">
            <v>24.655964000000001</v>
          </cell>
          <cell r="K222" t="str">
            <v>竹南</v>
          </cell>
        </row>
        <row r="223">
          <cell r="B223" t="str">
            <v>03F1257N</v>
          </cell>
          <cell r="C223" t="str">
            <v>0000300112520K</v>
          </cell>
          <cell r="E223">
            <v>120.81399999999999</v>
          </cell>
          <cell r="F223">
            <v>24.627161000000001</v>
          </cell>
          <cell r="K223" t="str">
            <v>後龍</v>
          </cell>
        </row>
        <row r="224">
          <cell r="B224" t="str">
            <v>03F1257S</v>
          </cell>
          <cell r="C224" t="str">
            <v>0000300012520K</v>
          </cell>
          <cell r="E224">
            <v>120.81399999999999</v>
          </cell>
          <cell r="F224">
            <v>24.627161000000001</v>
          </cell>
          <cell r="K224" t="str">
            <v>大山</v>
          </cell>
        </row>
        <row r="225">
          <cell r="B225" t="str">
            <v>03F1332N</v>
          </cell>
          <cell r="C225" t="str">
            <v>0000300113300K</v>
          </cell>
          <cell r="E225">
            <v>120.76442</v>
          </cell>
          <cell r="F225">
            <v>24.579640999999999</v>
          </cell>
          <cell r="K225" t="str">
            <v>西湖服務區</v>
          </cell>
        </row>
        <row r="226">
          <cell r="B226" t="str">
            <v>03F1332S</v>
          </cell>
          <cell r="C226" t="str">
            <v>0000300013300K</v>
          </cell>
          <cell r="E226">
            <v>120.76442</v>
          </cell>
          <cell r="F226">
            <v>24.579640999999999</v>
          </cell>
          <cell r="K226" t="str">
            <v>後龍</v>
          </cell>
        </row>
        <row r="227">
          <cell r="B227" t="str">
            <v>03F1395N</v>
          </cell>
          <cell r="C227" t="str">
            <v>0000300113900K</v>
          </cell>
          <cell r="E227">
            <v>120.73325</v>
          </cell>
          <cell r="F227">
            <v>24.531123999999998</v>
          </cell>
          <cell r="K227" t="str">
            <v>通霄</v>
          </cell>
        </row>
        <row r="228">
          <cell r="B228" t="str">
            <v>03F1395S</v>
          </cell>
          <cell r="C228" t="str">
            <v>0000300013900K</v>
          </cell>
          <cell r="E228">
            <v>120.73325</v>
          </cell>
          <cell r="F228">
            <v>24.531123999999998</v>
          </cell>
          <cell r="K228" t="str">
            <v>西湖服務區</v>
          </cell>
        </row>
        <row r="229">
          <cell r="B229" t="str">
            <v>03F1485N</v>
          </cell>
          <cell r="C229" t="str">
            <v>0000300114800K</v>
          </cell>
          <cell r="E229">
            <v>120.68120999999999</v>
          </cell>
          <cell r="F229">
            <v>24.467307999999999</v>
          </cell>
          <cell r="K229" t="str">
            <v>苑裡</v>
          </cell>
        </row>
        <row r="230">
          <cell r="B230" t="str">
            <v>03F1485S</v>
          </cell>
          <cell r="C230" t="str">
            <v>0000300014800K</v>
          </cell>
          <cell r="E230">
            <v>120.68120999999999</v>
          </cell>
          <cell r="F230">
            <v>24.467307999999999</v>
          </cell>
          <cell r="K230" t="str">
            <v>通霄</v>
          </cell>
        </row>
        <row r="231">
          <cell r="B231" t="str">
            <v>03F1633N</v>
          </cell>
          <cell r="C231" t="str">
            <v>0000300116300B</v>
          </cell>
          <cell r="E231">
            <v>120.651566</v>
          </cell>
          <cell r="F231">
            <v>24.34112</v>
          </cell>
          <cell r="K231" t="str">
            <v>大甲</v>
          </cell>
        </row>
        <row r="232">
          <cell r="B232" t="str">
            <v>03F1633S</v>
          </cell>
          <cell r="C232" t="str">
            <v>0000300016300B</v>
          </cell>
          <cell r="E232">
            <v>120.651566</v>
          </cell>
          <cell r="F232">
            <v>24.34112</v>
          </cell>
          <cell r="K232" t="str">
            <v>苑裡</v>
          </cell>
        </row>
        <row r="233">
          <cell r="B233" t="str">
            <v>03F1651N</v>
          </cell>
          <cell r="C233" t="str">
            <v>0000300116520B</v>
          </cell>
          <cell r="E233">
            <v>120.63557400000001</v>
          </cell>
          <cell r="F233">
            <v>24.334719</v>
          </cell>
          <cell r="K233" t="str">
            <v>中港系統</v>
          </cell>
        </row>
        <row r="234">
          <cell r="B234" t="str">
            <v>03F1651S</v>
          </cell>
          <cell r="C234" t="str">
            <v>0000300016500B</v>
          </cell>
          <cell r="E234">
            <v>120.63557400000001</v>
          </cell>
          <cell r="F234">
            <v>24.334719</v>
          </cell>
          <cell r="K234" t="str">
            <v>大甲</v>
          </cell>
        </row>
        <row r="235">
          <cell r="B235" t="str">
            <v>03F1710N</v>
          </cell>
          <cell r="C235" t="str">
            <v>0000300117100B</v>
          </cell>
          <cell r="E235">
            <v>120.60196999999999</v>
          </cell>
          <cell r="F235">
            <v>24.292881000000001</v>
          </cell>
          <cell r="K235" t="str">
            <v>清水服務區</v>
          </cell>
        </row>
        <row r="236">
          <cell r="B236" t="str">
            <v>03F1710S</v>
          </cell>
          <cell r="C236" t="str">
            <v>0000300017100B</v>
          </cell>
          <cell r="E236">
            <v>120.60196999999999</v>
          </cell>
          <cell r="F236">
            <v>24.292881000000001</v>
          </cell>
          <cell r="K236" t="str">
            <v>中港系統</v>
          </cell>
        </row>
        <row r="237">
          <cell r="B237" t="str">
            <v>03F1739N</v>
          </cell>
          <cell r="C237" t="str">
            <v>0000300117400B</v>
          </cell>
          <cell r="E237">
            <v>120.590805</v>
          </cell>
          <cell r="F237">
            <v>24.269463999999999</v>
          </cell>
          <cell r="K237" t="str">
            <v>沙鹿</v>
          </cell>
        </row>
        <row r="238">
          <cell r="B238" t="str">
            <v>03F1739S</v>
          </cell>
          <cell r="C238" t="str">
            <v>0000300017400B</v>
          </cell>
          <cell r="E238">
            <v>120.590805</v>
          </cell>
          <cell r="F238">
            <v>24.269463999999999</v>
          </cell>
          <cell r="K238" t="str">
            <v>清水服務區</v>
          </cell>
        </row>
        <row r="239">
          <cell r="B239" t="str">
            <v>03F1779N</v>
          </cell>
          <cell r="C239" t="str">
            <v>0000300117700B</v>
          </cell>
          <cell r="E239">
            <v>120.59331</v>
          </cell>
          <cell r="F239">
            <v>24.234648</v>
          </cell>
          <cell r="K239" t="str">
            <v>龍井</v>
          </cell>
        </row>
        <row r="240">
          <cell r="B240" t="str">
            <v>03F1779S</v>
          </cell>
          <cell r="C240" t="str">
            <v>0000300017700B</v>
          </cell>
          <cell r="E240">
            <v>120.59331</v>
          </cell>
          <cell r="F240">
            <v>24.234648</v>
          </cell>
          <cell r="K240" t="str">
            <v>沙鹿</v>
          </cell>
        </row>
        <row r="241">
          <cell r="B241" t="str">
            <v>03F1860N</v>
          </cell>
          <cell r="C241" t="str">
            <v>0000300118600B</v>
          </cell>
          <cell r="E241">
            <v>120.54824000000001</v>
          </cell>
          <cell r="F241">
            <v>24.177831999999999</v>
          </cell>
          <cell r="K241" t="str">
            <v>和美</v>
          </cell>
        </row>
        <row r="242">
          <cell r="B242" t="str">
            <v>03F1860S</v>
          </cell>
          <cell r="C242" t="str">
            <v>0000300018600B</v>
          </cell>
          <cell r="E242">
            <v>120.54824000000001</v>
          </cell>
          <cell r="F242">
            <v>24.177831999999999</v>
          </cell>
          <cell r="K242" t="str">
            <v>龍井</v>
          </cell>
        </row>
        <row r="243">
          <cell r="B243" t="str">
            <v>03F1941N</v>
          </cell>
          <cell r="C243" t="str">
            <v>0000300119400N</v>
          </cell>
          <cell r="E243">
            <v>120.53454600000001</v>
          </cell>
          <cell r="F243">
            <v>24.120947000000001</v>
          </cell>
          <cell r="K243" t="str">
            <v>彰化系統</v>
          </cell>
        </row>
        <row r="244">
          <cell r="B244" t="str">
            <v>03F1944S</v>
          </cell>
          <cell r="C244" t="str">
            <v>0000300019400N</v>
          </cell>
          <cell r="E244">
            <v>120.53668999999999</v>
          </cell>
          <cell r="F244">
            <v>24.119009999999999</v>
          </cell>
          <cell r="K244" t="str">
            <v>和美</v>
          </cell>
        </row>
        <row r="245">
          <cell r="B245" t="str">
            <v>03F1991S</v>
          </cell>
          <cell r="C245" t="str">
            <v>0000300019900N</v>
          </cell>
          <cell r="E245">
            <v>120.57765999999999</v>
          </cell>
          <cell r="F245">
            <v>24.102808</v>
          </cell>
          <cell r="K245" t="str">
            <v>彰化系統</v>
          </cell>
        </row>
        <row r="246">
          <cell r="B246" t="str">
            <v>03F1992N</v>
          </cell>
          <cell r="C246" t="str">
            <v>0000300119900N</v>
          </cell>
          <cell r="E246">
            <v>120.57875</v>
          </cell>
          <cell r="F246">
            <v>24.102526000000001</v>
          </cell>
          <cell r="K246" t="str">
            <v>快官</v>
          </cell>
        </row>
        <row r="247">
          <cell r="B247" t="str">
            <v>03F2066N</v>
          </cell>
          <cell r="C247" t="str">
            <v>0000300120600B</v>
          </cell>
          <cell r="E247">
            <v>120.63970999999999</v>
          </cell>
          <cell r="F247">
            <v>24.070333000000002</v>
          </cell>
          <cell r="K247" t="str">
            <v>烏日</v>
          </cell>
        </row>
        <row r="248">
          <cell r="B248" t="str">
            <v>03F2066S</v>
          </cell>
          <cell r="C248" t="str">
            <v>0000300020600B</v>
          </cell>
          <cell r="E248">
            <v>120.63970999999999</v>
          </cell>
          <cell r="F248">
            <v>24.070333000000002</v>
          </cell>
          <cell r="K248" t="str">
            <v>快官</v>
          </cell>
        </row>
        <row r="249">
          <cell r="B249" t="str">
            <v>03F2078N</v>
          </cell>
          <cell r="C249" t="str">
            <v>0000300120800B</v>
          </cell>
          <cell r="E249">
            <v>120.651436</v>
          </cell>
          <cell r="F249">
            <v>24.067958999999998</v>
          </cell>
          <cell r="K249" t="str">
            <v>中投</v>
          </cell>
        </row>
        <row r="250">
          <cell r="B250" t="str">
            <v>03F2079S</v>
          </cell>
          <cell r="C250" t="str">
            <v>0000300020800B</v>
          </cell>
          <cell r="E250">
            <v>120.65236</v>
          </cell>
          <cell r="F250">
            <v>24.067778000000001</v>
          </cell>
          <cell r="K250" t="str">
            <v>烏日</v>
          </cell>
        </row>
        <row r="251">
          <cell r="B251" t="str">
            <v>03F2100N</v>
          </cell>
          <cell r="C251" t="str">
            <v>0000300121000B</v>
          </cell>
          <cell r="E251">
            <v>120.67153</v>
          </cell>
          <cell r="F251">
            <v>24.060428999999999</v>
          </cell>
          <cell r="K251" t="str">
            <v>霧峰</v>
          </cell>
        </row>
        <row r="252">
          <cell r="B252" t="str">
            <v>03F2100S</v>
          </cell>
          <cell r="C252" t="str">
            <v>0000300021000B</v>
          </cell>
          <cell r="E252">
            <v>120.67097</v>
          </cell>
          <cell r="F252">
            <v>24.060654</v>
          </cell>
          <cell r="K252" t="str">
            <v>中投</v>
          </cell>
        </row>
        <row r="253">
          <cell r="B253" t="str">
            <v>03F2125N</v>
          </cell>
          <cell r="C253" t="str">
            <v>0000300121220B</v>
          </cell>
          <cell r="E253">
            <v>120.67786</v>
          </cell>
          <cell r="F253">
            <v>24.040994999999999</v>
          </cell>
          <cell r="K253" t="str">
            <v>霧峰系統</v>
          </cell>
        </row>
        <row r="254">
          <cell r="B254" t="str">
            <v>03F2129S</v>
          </cell>
          <cell r="C254" t="str">
            <v>0000300021300B</v>
          </cell>
          <cell r="E254">
            <v>120.67592999999999</v>
          </cell>
          <cell r="F254">
            <v>24.037417999999999</v>
          </cell>
          <cell r="K254" t="str">
            <v>霧峰</v>
          </cell>
        </row>
        <row r="255">
          <cell r="B255" t="str">
            <v>03F2152S</v>
          </cell>
          <cell r="C255" t="str">
            <v>0000300021510N</v>
          </cell>
          <cell r="E255">
            <v>120.66322</v>
          </cell>
          <cell r="F255">
            <v>24.019992999999999</v>
          </cell>
          <cell r="K255" t="str">
            <v>霧峰系統</v>
          </cell>
        </row>
        <row r="256">
          <cell r="B256" t="str">
            <v>03F2153N</v>
          </cell>
          <cell r="C256" t="str">
            <v>0000300121510N</v>
          </cell>
          <cell r="E256">
            <v>120.66316</v>
          </cell>
          <cell r="F256">
            <v>24.018944000000001</v>
          </cell>
          <cell r="K256" t="str">
            <v>草屯</v>
          </cell>
        </row>
        <row r="257">
          <cell r="B257" t="str">
            <v>03F2194N</v>
          </cell>
          <cell r="C257" t="str">
            <v>0000300121900M</v>
          </cell>
          <cell r="E257">
            <v>120.65272</v>
          </cell>
          <cell r="F257">
            <v>23.985844</v>
          </cell>
          <cell r="K257" t="str">
            <v>中興系統</v>
          </cell>
        </row>
        <row r="258">
          <cell r="B258" t="str">
            <v>03F2194S</v>
          </cell>
          <cell r="C258" t="str">
            <v>0000300021900M</v>
          </cell>
          <cell r="E258">
            <v>120.65272</v>
          </cell>
          <cell r="F258">
            <v>23.985844</v>
          </cell>
          <cell r="K258" t="str">
            <v>草屯</v>
          </cell>
        </row>
        <row r="259">
          <cell r="B259" t="str">
            <v>03F2231N</v>
          </cell>
          <cell r="C259" t="str">
            <v>0000300122300M</v>
          </cell>
          <cell r="E259">
            <v>120.657616</v>
          </cell>
          <cell r="F259">
            <v>23.957104000000001</v>
          </cell>
          <cell r="K259" t="str">
            <v>中興</v>
          </cell>
        </row>
        <row r="260">
          <cell r="B260" t="str">
            <v>03F2235S</v>
          </cell>
          <cell r="C260" t="str">
            <v>0000300022340M</v>
          </cell>
          <cell r="E260">
            <v>120.66127</v>
          </cell>
          <cell r="F260">
            <v>23.955503</v>
          </cell>
          <cell r="K260" t="str">
            <v>中興系統</v>
          </cell>
        </row>
        <row r="261">
          <cell r="B261" t="str">
            <v>03F2260N</v>
          </cell>
          <cell r="C261" t="str">
            <v>0000300122600M</v>
          </cell>
          <cell r="E261">
            <v>120.67685</v>
          </cell>
          <cell r="F261">
            <v>23.937926999999998</v>
          </cell>
          <cell r="K261" t="str">
            <v>南投</v>
          </cell>
        </row>
        <row r="262">
          <cell r="B262" t="str">
            <v>03F2261S</v>
          </cell>
          <cell r="C262" t="str">
            <v>0000300022600M</v>
          </cell>
          <cell r="E262">
            <v>120.67704000000001</v>
          </cell>
          <cell r="F262">
            <v>23.9376</v>
          </cell>
          <cell r="K262" t="str">
            <v>中興</v>
          </cell>
        </row>
        <row r="263">
          <cell r="B263" t="str">
            <v>03F2306N</v>
          </cell>
          <cell r="C263" t="str">
            <v>0000300123000M</v>
          </cell>
          <cell r="E263">
            <v>120.70283000000001</v>
          </cell>
          <cell r="F263">
            <v>23.906780000000001</v>
          </cell>
          <cell r="K263" t="str">
            <v>南投服務區</v>
          </cell>
        </row>
        <row r="264">
          <cell r="B264" t="str">
            <v>03F2306S</v>
          </cell>
          <cell r="C264" t="str">
            <v>0000300023000M</v>
          </cell>
          <cell r="E264">
            <v>120.70283000000001</v>
          </cell>
          <cell r="F264">
            <v>23.906780000000001</v>
          </cell>
          <cell r="K264" t="str">
            <v>南投</v>
          </cell>
        </row>
        <row r="265">
          <cell r="B265" t="str">
            <v>03F2336N</v>
          </cell>
          <cell r="C265" t="str">
            <v>0000300123300M</v>
          </cell>
          <cell r="E265">
            <v>120.70918</v>
          </cell>
          <cell r="F265">
            <v>23.88203</v>
          </cell>
          <cell r="K265" t="str">
            <v>名間</v>
          </cell>
        </row>
        <row r="266">
          <cell r="B266" t="str">
            <v>03F2336S</v>
          </cell>
          <cell r="C266" t="str">
            <v>0000300023300M</v>
          </cell>
          <cell r="E266">
            <v>120.70918</v>
          </cell>
          <cell r="F266">
            <v>23.88203</v>
          </cell>
          <cell r="K266" t="str">
            <v>南投服務區</v>
          </cell>
        </row>
        <row r="267">
          <cell r="B267" t="str">
            <v>03F2415N</v>
          </cell>
          <cell r="C267" t="str">
            <v>0000300124100M</v>
          </cell>
          <cell r="E267">
            <v>120.700005</v>
          </cell>
          <cell r="F267">
            <v>23.814837000000001</v>
          </cell>
          <cell r="K267" t="str">
            <v>竹山</v>
          </cell>
        </row>
        <row r="268">
          <cell r="B268" t="str">
            <v>03F2415S</v>
          </cell>
          <cell r="C268" t="str">
            <v>0000300024100M</v>
          </cell>
          <cell r="E268">
            <v>120.700005</v>
          </cell>
          <cell r="F268">
            <v>23.814837000000001</v>
          </cell>
          <cell r="K268" t="str">
            <v>名間</v>
          </cell>
        </row>
        <row r="269">
          <cell r="B269" t="str">
            <v>03F2447N</v>
          </cell>
          <cell r="C269" t="str">
            <v>0000300124430M</v>
          </cell>
          <cell r="E269">
            <v>120.70452</v>
          </cell>
          <cell r="F269">
            <v>23.787485</v>
          </cell>
          <cell r="K269" t="str">
            <v>南雲</v>
          </cell>
        </row>
        <row r="270">
          <cell r="B270" t="str">
            <v>03F2447S</v>
          </cell>
          <cell r="C270" t="str">
            <v>0000300024400M</v>
          </cell>
          <cell r="E270">
            <v>120.70452</v>
          </cell>
          <cell r="F270">
            <v>23.787485</v>
          </cell>
          <cell r="K270" t="str">
            <v>竹山</v>
          </cell>
        </row>
        <row r="271">
          <cell r="B271" t="str">
            <v>03F2535N</v>
          </cell>
          <cell r="C271" t="str">
            <v>0000300125300P</v>
          </cell>
          <cell r="E271">
            <v>120.6259</v>
          </cell>
          <cell r="F271">
            <v>23.775580999999999</v>
          </cell>
          <cell r="K271" t="str">
            <v>斗六</v>
          </cell>
        </row>
        <row r="272">
          <cell r="B272" t="str">
            <v>03F2535S</v>
          </cell>
          <cell r="C272" t="str">
            <v>0000300025300P</v>
          </cell>
          <cell r="E272">
            <v>120.6259</v>
          </cell>
          <cell r="F272">
            <v>23.775580999999999</v>
          </cell>
          <cell r="K272" t="str">
            <v>南雲</v>
          </cell>
        </row>
        <row r="273">
          <cell r="B273" t="str">
            <v>03F2614N</v>
          </cell>
          <cell r="C273" t="str">
            <v>0000300126120P</v>
          </cell>
          <cell r="E273">
            <v>120.60178000000001</v>
          </cell>
          <cell r="F273">
            <v>23.724423999999999</v>
          </cell>
          <cell r="K273" t="str">
            <v>古坑(文化路)&amp;古坑系統</v>
          </cell>
        </row>
        <row r="274">
          <cell r="B274" t="str">
            <v>03F2614S</v>
          </cell>
          <cell r="C274" t="str">
            <v>0000300026120P</v>
          </cell>
          <cell r="E274">
            <v>120.60178000000001</v>
          </cell>
          <cell r="F274">
            <v>23.724423999999999</v>
          </cell>
          <cell r="K274" t="str">
            <v>斗六</v>
          </cell>
        </row>
        <row r="275">
          <cell r="B275" t="str">
            <v>03F2709N</v>
          </cell>
          <cell r="C275" t="str">
            <v>0000300127100P</v>
          </cell>
          <cell r="E275">
            <v>120.572914</v>
          </cell>
          <cell r="F275">
            <v>23.649279</v>
          </cell>
          <cell r="K275" t="str">
            <v>古坑(朝陽路)</v>
          </cell>
        </row>
        <row r="276">
          <cell r="B276" t="str">
            <v>03F2709S</v>
          </cell>
          <cell r="C276" t="str">
            <v>0000300027100P</v>
          </cell>
          <cell r="E276">
            <v>120.57295000000001</v>
          </cell>
          <cell r="F276">
            <v>23.649141</v>
          </cell>
          <cell r="K276" t="str">
            <v>古坑(文化路)&amp;古坑系統</v>
          </cell>
        </row>
        <row r="277">
          <cell r="B277" t="str">
            <v>03F2747N</v>
          </cell>
          <cell r="C277" t="str">
            <v>0000300127500P</v>
          </cell>
          <cell r="E277">
            <v>120.55856</v>
          </cell>
          <cell r="F277">
            <v>23.618202</v>
          </cell>
          <cell r="K277" t="str">
            <v>古坑服務區</v>
          </cell>
        </row>
        <row r="278">
          <cell r="B278" t="str">
            <v>03F2747S</v>
          </cell>
          <cell r="C278" t="str">
            <v>0000300027500P</v>
          </cell>
          <cell r="E278">
            <v>120.55856</v>
          </cell>
          <cell r="F278">
            <v>23.618202</v>
          </cell>
          <cell r="K278" t="str">
            <v>古坑(朝陽路)</v>
          </cell>
        </row>
        <row r="279">
          <cell r="B279" t="str">
            <v>03F2777N</v>
          </cell>
          <cell r="C279" t="str">
            <v>0000300127800P</v>
          </cell>
          <cell r="E279">
            <v>120.53251</v>
          </cell>
          <cell r="F279">
            <v>23.606791999999999</v>
          </cell>
          <cell r="K279" t="str">
            <v>梅山</v>
          </cell>
        </row>
        <row r="280">
          <cell r="B280" t="str">
            <v>03F2777S</v>
          </cell>
          <cell r="C280" t="str">
            <v>0000300027800P</v>
          </cell>
          <cell r="E280">
            <v>120.53251</v>
          </cell>
          <cell r="F280">
            <v>23.606791999999999</v>
          </cell>
          <cell r="K280" t="str">
            <v>古坑服務區</v>
          </cell>
        </row>
        <row r="281">
          <cell r="B281" t="str">
            <v>03F2840N</v>
          </cell>
          <cell r="C281" t="str">
            <v>0000300128400Q</v>
          </cell>
          <cell r="E281">
            <v>120.50506</v>
          </cell>
          <cell r="F281">
            <v>23.558125</v>
          </cell>
          <cell r="K281" t="str">
            <v>竹崎(縣道166線)</v>
          </cell>
        </row>
        <row r="282">
          <cell r="B282" t="str">
            <v>03F2840S</v>
          </cell>
          <cell r="C282" t="str">
            <v>0000300028400Q</v>
          </cell>
          <cell r="E282">
            <v>120.50506</v>
          </cell>
          <cell r="F282">
            <v>23.558125</v>
          </cell>
          <cell r="K282" t="str">
            <v>梅山</v>
          </cell>
        </row>
        <row r="283">
          <cell r="B283" t="str">
            <v>03F2899N</v>
          </cell>
          <cell r="C283" t="str">
            <v>0000300129000Q</v>
          </cell>
          <cell r="E283">
            <v>120.48633</v>
          </cell>
          <cell r="F283">
            <v>23.511683000000001</v>
          </cell>
          <cell r="K283" t="str">
            <v>竹崎(縣道159線)</v>
          </cell>
        </row>
        <row r="284">
          <cell r="B284" t="str">
            <v>03F2899S</v>
          </cell>
          <cell r="C284" t="str">
            <v>0000300029000Q</v>
          </cell>
          <cell r="E284">
            <v>120.48633</v>
          </cell>
          <cell r="F284">
            <v>23.511683000000001</v>
          </cell>
          <cell r="K284" t="str">
            <v>竹崎(縣道166線)</v>
          </cell>
        </row>
        <row r="285">
          <cell r="B285" t="str">
            <v>03F2923N</v>
          </cell>
          <cell r="C285" t="str">
            <v>0000300129220Q</v>
          </cell>
          <cell r="E285">
            <v>120.49458</v>
          </cell>
          <cell r="F285">
            <v>23.492079</v>
          </cell>
          <cell r="K285" t="str">
            <v>中埔</v>
          </cell>
        </row>
        <row r="286">
          <cell r="B286" t="str">
            <v>03F2923S</v>
          </cell>
          <cell r="C286" t="str">
            <v>0000300029210Q</v>
          </cell>
          <cell r="E286">
            <v>120.49458</v>
          </cell>
          <cell r="F286">
            <v>23.492079</v>
          </cell>
          <cell r="K286" t="str">
            <v>竹崎(縣道159線)</v>
          </cell>
        </row>
        <row r="287">
          <cell r="B287" t="str">
            <v>03F2985N</v>
          </cell>
          <cell r="C287" t="str">
            <v>0000300129850Q</v>
          </cell>
          <cell r="E287">
            <v>120.4812</v>
          </cell>
          <cell r="F287">
            <v>23.442485999999999</v>
          </cell>
          <cell r="K287" t="str">
            <v>水上系統</v>
          </cell>
        </row>
        <row r="288">
          <cell r="B288" t="str">
            <v>03F2985S</v>
          </cell>
          <cell r="C288" t="str">
            <v>0000300029840Q</v>
          </cell>
          <cell r="E288">
            <v>120.4812</v>
          </cell>
          <cell r="F288">
            <v>23.442485999999999</v>
          </cell>
          <cell r="K288" t="str">
            <v>中埔</v>
          </cell>
        </row>
        <row r="289">
          <cell r="B289" t="str">
            <v>03F3101N</v>
          </cell>
          <cell r="C289" t="str">
            <v>0000300131000D</v>
          </cell>
          <cell r="E289">
            <v>120.436356</v>
          </cell>
          <cell r="F289">
            <v>23.361253999999999</v>
          </cell>
          <cell r="K289" t="str">
            <v>白河</v>
          </cell>
        </row>
        <row r="290">
          <cell r="B290" t="str">
            <v>03F3101S</v>
          </cell>
          <cell r="C290" t="str">
            <v>0000300031000D</v>
          </cell>
          <cell r="E290">
            <v>120.436356</v>
          </cell>
          <cell r="F290">
            <v>23.361253999999999</v>
          </cell>
          <cell r="K290" t="str">
            <v>水上系統</v>
          </cell>
        </row>
        <row r="291">
          <cell r="B291" t="str">
            <v>03F3187N</v>
          </cell>
          <cell r="C291" t="str">
            <v>0000300131900D</v>
          </cell>
          <cell r="E291">
            <v>120.40416999999999</v>
          </cell>
          <cell r="F291">
            <v>23.296692</v>
          </cell>
          <cell r="K291" t="str">
            <v>東山服務區</v>
          </cell>
        </row>
        <row r="292">
          <cell r="B292" t="str">
            <v>03F3187S</v>
          </cell>
          <cell r="C292" t="str">
            <v>0000300031900D</v>
          </cell>
          <cell r="E292">
            <v>120.40416999999999</v>
          </cell>
          <cell r="F292">
            <v>23.296692</v>
          </cell>
          <cell r="K292" t="str">
            <v>白河</v>
          </cell>
        </row>
        <row r="293">
          <cell r="B293" t="str">
            <v>03F3211N</v>
          </cell>
          <cell r="C293" t="str">
            <v>0000300132120D</v>
          </cell>
          <cell r="E293">
            <v>120.39024999999999</v>
          </cell>
          <cell r="F293">
            <v>23.279281999999998</v>
          </cell>
          <cell r="K293" t="str">
            <v>柳營</v>
          </cell>
        </row>
        <row r="294">
          <cell r="B294" t="str">
            <v>03F3211S</v>
          </cell>
          <cell r="C294" t="str">
            <v>0000300032120D</v>
          </cell>
          <cell r="E294">
            <v>120.39024999999999</v>
          </cell>
          <cell r="F294">
            <v>23.279281999999998</v>
          </cell>
          <cell r="K294" t="str">
            <v>東山服務區</v>
          </cell>
        </row>
        <row r="295">
          <cell r="B295" t="str">
            <v>03F3259N</v>
          </cell>
          <cell r="C295" t="str">
            <v>0000300132600D</v>
          </cell>
          <cell r="E295">
            <v>120.36738</v>
          </cell>
          <cell r="F295">
            <v>23.244993000000001</v>
          </cell>
          <cell r="K295" t="str">
            <v>烏山頭</v>
          </cell>
        </row>
        <row r="296">
          <cell r="B296" t="str">
            <v>03F3259S</v>
          </cell>
          <cell r="C296" t="str">
            <v>0000300032600D</v>
          </cell>
          <cell r="E296">
            <v>120.36738</v>
          </cell>
          <cell r="F296">
            <v>23.244993000000001</v>
          </cell>
          <cell r="K296" t="str">
            <v>柳營</v>
          </cell>
        </row>
        <row r="297">
          <cell r="B297" t="str">
            <v>03F3307N</v>
          </cell>
          <cell r="C297" t="str">
            <v>0000300133100D</v>
          </cell>
          <cell r="E297">
            <v>120.35545999999999</v>
          </cell>
          <cell r="F297">
            <v>23.203275999999999</v>
          </cell>
          <cell r="K297" t="str">
            <v>官田系統</v>
          </cell>
        </row>
        <row r="298">
          <cell r="B298" t="str">
            <v>03F3307S</v>
          </cell>
          <cell r="C298" t="str">
            <v>0000300033100D</v>
          </cell>
          <cell r="E298">
            <v>120.35545999999999</v>
          </cell>
          <cell r="F298">
            <v>23.203275999999999</v>
          </cell>
          <cell r="K298" t="str">
            <v>烏山頭</v>
          </cell>
        </row>
        <row r="299">
          <cell r="B299" t="str">
            <v>03F3392N</v>
          </cell>
          <cell r="C299" t="str">
            <v>0000300133900D</v>
          </cell>
          <cell r="E299">
            <v>120.33371</v>
          </cell>
          <cell r="F299">
            <v>23.132065000000001</v>
          </cell>
          <cell r="K299" t="str">
            <v>善化</v>
          </cell>
        </row>
        <row r="300">
          <cell r="B300" t="str">
            <v>03F3392S</v>
          </cell>
          <cell r="C300" t="str">
            <v>0000300033900D</v>
          </cell>
          <cell r="E300">
            <v>120.33371</v>
          </cell>
          <cell r="F300">
            <v>23.132065000000001</v>
          </cell>
          <cell r="K300" t="str">
            <v>官田系統</v>
          </cell>
        </row>
        <row r="301">
          <cell r="B301" t="str">
            <v>03F3445N</v>
          </cell>
          <cell r="C301" t="str">
            <v>0000300134400D</v>
          </cell>
          <cell r="E301">
            <v>120.32903</v>
          </cell>
          <cell r="F301">
            <v>23.085272</v>
          </cell>
          <cell r="K301" t="str">
            <v>新化系統</v>
          </cell>
        </row>
        <row r="302">
          <cell r="B302" t="str">
            <v>03F3445S</v>
          </cell>
          <cell r="C302" t="str">
            <v>0000300034400D</v>
          </cell>
          <cell r="E302">
            <v>120.32903</v>
          </cell>
          <cell r="F302">
            <v>23.085272</v>
          </cell>
          <cell r="K302" t="str">
            <v>善化</v>
          </cell>
        </row>
        <row r="303">
          <cell r="B303" t="str">
            <v>03F3496N</v>
          </cell>
          <cell r="C303" t="str">
            <v>0000300135000D</v>
          </cell>
          <cell r="E303">
            <v>120.32517</v>
          </cell>
          <cell r="F303">
            <v>23.040203000000002</v>
          </cell>
          <cell r="K303" t="str">
            <v>關廟</v>
          </cell>
        </row>
        <row r="304">
          <cell r="B304" t="str">
            <v>03F3496S</v>
          </cell>
          <cell r="C304" t="str">
            <v>0000300035000D</v>
          </cell>
          <cell r="E304">
            <v>120.32517</v>
          </cell>
          <cell r="F304">
            <v>23.040203000000002</v>
          </cell>
          <cell r="K304" t="str">
            <v>新化系統</v>
          </cell>
        </row>
        <row r="305">
          <cell r="B305" t="str">
            <v>03F3588N</v>
          </cell>
          <cell r="C305" t="str">
            <v>0000300135900D</v>
          </cell>
          <cell r="E305">
            <v>120.340164</v>
          </cell>
          <cell r="F305">
            <v>22.969757000000001</v>
          </cell>
          <cell r="K305" t="str">
            <v>關廟服務區</v>
          </cell>
        </row>
        <row r="306">
          <cell r="B306" t="str">
            <v>03F3588S</v>
          </cell>
          <cell r="C306" t="str">
            <v>0000300035900D</v>
          </cell>
          <cell r="E306">
            <v>120.340164</v>
          </cell>
          <cell r="F306">
            <v>22.969757000000001</v>
          </cell>
          <cell r="K306" t="str">
            <v>關廟</v>
          </cell>
        </row>
        <row r="307">
          <cell r="B307" t="str">
            <v>03F3670N</v>
          </cell>
          <cell r="C307" t="str">
            <v>0000300136700D</v>
          </cell>
          <cell r="E307">
            <v>120.35477</v>
          </cell>
          <cell r="F307">
            <v>22.901969999999999</v>
          </cell>
          <cell r="K307" t="str">
            <v>田寮</v>
          </cell>
        </row>
        <row r="308">
          <cell r="B308" t="str">
            <v>03F3670S</v>
          </cell>
          <cell r="C308" t="str">
            <v>0000300036700D</v>
          </cell>
          <cell r="E308">
            <v>120.35477</v>
          </cell>
          <cell r="F308">
            <v>22.901969999999999</v>
          </cell>
          <cell r="K308" t="str">
            <v>關廟服務區</v>
          </cell>
        </row>
        <row r="309">
          <cell r="B309" t="str">
            <v>03F3743N</v>
          </cell>
          <cell r="C309" t="str">
            <v>0000300137400E</v>
          </cell>
          <cell r="E309">
            <v>120.38543</v>
          </cell>
          <cell r="F309">
            <v>22.845120999999999</v>
          </cell>
          <cell r="K309" t="str">
            <v>燕巢系統</v>
          </cell>
        </row>
        <row r="310">
          <cell r="B310" t="str">
            <v>03F3743S</v>
          </cell>
          <cell r="C310" t="str">
            <v>0000300037400E</v>
          </cell>
          <cell r="E310">
            <v>120.38543</v>
          </cell>
          <cell r="F310">
            <v>22.845120999999999</v>
          </cell>
          <cell r="K310" t="str">
            <v>田寮</v>
          </cell>
        </row>
        <row r="311">
          <cell r="B311" t="str">
            <v>03F3854N</v>
          </cell>
          <cell r="C311" t="str">
            <v>0000300138600E</v>
          </cell>
          <cell r="E311">
            <v>120.44184</v>
          </cell>
          <cell r="F311">
            <v>22.769196999999998</v>
          </cell>
          <cell r="K311" t="str">
            <v>九如</v>
          </cell>
        </row>
        <row r="312">
          <cell r="B312" t="str">
            <v>03F3854S</v>
          </cell>
          <cell r="C312" t="str">
            <v>0000300038600E</v>
          </cell>
          <cell r="E312">
            <v>120.44184</v>
          </cell>
          <cell r="F312">
            <v>22.769196999999998</v>
          </cell>
          <cell r="K312" t="str">
            <v>燕巢系統</v>
          </cell>
        </row>
        <row r="313">
          <cell r="B313" t="str">
            <v>03F3916N</v>
          </cell>
          <cell r="C313" t="str">
            <v>0000300139200T</v>
          </cell>
          <cell r="E313">
            <v>120.49684000000001</v>
          </cell>
          <cell r="F313">
            <v>22.749791999999999</v>
          </cell>
          <cell r="K313" t="str">
            <v>屏東</v>
          </cell>
        </row>
        <row r="314">
          <cell r="B314" t="str">
            <v>03F3916S</v>
          </cell>
          <cell r="C314" t="str">
            <v>0000300039200T</v>
          </cell>
          <cell r="E314">
            <v>120.49684000000001</v>
          </cell>
          <cell r="F314">
            <v>22.749791999999999</v>
          </cell>
          <cell r="K314" t="str">
            <v>九如</v>
          </cell>
        </row>
        <row r="315">
          <cell r="B315" t="str">
            <v>03F3981S</v>
          </cell>
          <cell r="C315" t="str">
            <v>0000300039800T</v>
          </cell>
          <cell r="E315">
            <v>120.53934</v>
          </cell>
          <cell r="F315">
            <v>22.7058</v>
          </cell>
          <cell r="K315" t="str">
            <v>屏東</v>
          </cell>
        </row>
        <row r="316">
          <cell r="B316" t="str">
            <v>03F3984N</v>
          </cell>
          <cell r="C316" t="str">
            <v>0000300139800T</v>
          </cell>
          <cell r="E316">
            <v>120.54113</v>
          </cell>
          <cell r="F316">
            <v>22.704640999999999</v>
          </cell>
          <cell r="K316" t="str">
            <v>長治</v>
          </cell>
        </row>
        <row r="317">
          <cell r="B317" t="str">
            <v>03F4018S</v>
          </cell>
          <cell r="C317" t="str">
            <v>0000300040200T</v>
          </cell>
          <cell r="E317">
            <v>120.56309</v>
          </cell>
          <cell r="F317">
            <v>22.682774999999999</v>
          </cell>
          <cell r="K317" t="str">
            <v>長治</v>
          </cell>
        </row>
        <row r="318">
          <cell r="B318" t="str">
            <v>03F4021N</v>
          </cell>
          <cell r="C318" t="str">
            <v>0000300140200T</v>
          </cell>
          <cell r="E318">
            <v>120.56331</v>
          </cell>
          <cell r="F318">
            <v>22.680347000000001</v>
          </cell>
          <cell r="K318" t="str">
            <v>麟洛</v>
          </cell>
        </row>
        <row r="319">
          <cell r="B319" t="str">
            <v>03F4142N</v>
          </cell>
          <cell r="C319" t="str">
            <v>0000300141400T</v>
          </cell>
          <cell r="E319">
            <v>120.52616</v>
          </cell>
          <cell r="F319">
            <v>22.579585999999999</v>
          </cell>
          <cell r="K319" t="str">
            <v>竹田系統</v>
          </cell>
        </row>
        <row r="320">
          <cell r="B320" t="str">
            <v>03F4142S</v>
          </cell>
          <cell r="C320" t="str">
            <v>0000300041400T</v>
          </cell>
          <cell r="E320">
            <v>120.52616</v>
          </cell>
          <cell r="F320">
            <v>22.579585999999999</v>
          </cell>
          <cell r="K320" t="str">
            <v>麟洛</v>
          </cell>
        </row>
        <row r="321">
          <cell r="B321" t="str">
            <v>03F4168N</v>
          </cell>
          <cell r="C321" t="str">
            <v>0000300141700T</v>
          </cell>
          <cell r="E321">
            <v>120.52476</v>
          </cell>
          <cell r="F321">
            <v>22.557407000000001</v>
          </cell>
          <cell r="K321" t="str">
            <v>崁頂</v>
          </cell>
        </row>
        <row r="322">
          <cell r="B322" t="str">
            <v>03F4168S</v>
          </cell>
          <cell r="C322" t="str">
            <v>0000300041700T</v>
          </cell>
          <cell r="E322">
            <v>120.52455999999999</v>
          </cell>
          <cell r="F322">
            <v>22.557186000000002</v>
          </cell>
          <cell r="K322" t="str">
            <v>竹田系統</v>
          </cell>
        </row>
        <row r="323">
          <cell r="B323" t="str">
            <v>03F4232N</v>
          </cell>
          <cell r="C323" t="str">
            <v>0000300142300T</v>
          </cell>
          <cell r="E323">
            <v>120.52576999999999</v>
          </cell>
          <cell r="F323">
            <v>22.501367999999999</v>
          </cell>
          <cell r="K323" t="str">
            <v>南州</v>
          </cell>
        </row>
        <row r="324">
          <cell r="B324" t="str">
            <v>03F4232S</v>
          </cell>
          <cell r="C324" t="str">
            <v>0000300042300T</v>
          </cell>
          <cell r="E324">
            <v>120.52576999999999</v>
          </cell>
          <cell r="F324">
            <v>22.501367999999999</v>
          </cell>
          <cell r="K324" t="str">
            <v>崁頂</v>
          </cell>
        </row>
        <row r="325">
          <cell r="B325" t="str">
            <v>03F4259N</v>
          </cell>
          <cell r="C325" t="str">
            <v>0000300142600T</v>
          </cell>
          <cell r="E325">
            <v>120.53139</v>
          </cell>
          <cell r="F325">
            <v>22.477464999999999</v>
          </cell>
          <cell r="K325" t="str">
            <v>林邊</v>
          </cell>
        </row>
        <row r="326">
          <cell r="B326" t="str">
            <v>03F4263S</v>
          </cell>
          <cell r="C326" t="str">
            <v>0000300042600T</v>
          </cell>
          <cell r="E326">
            <v>120.530846</v>
          </cell>
          <cell r="F326">
            <v>22.47466</v>
          </cell>
          <cell r="K326" t="str">
            <v>南州</v>
          </cell>
        </row>
        <row r="327">
          <cell r="B327" t="str">
            <v>05F0000S</v>
          </cell>
          <cell r="C327" t="str">
            <v>0000501001000A</v>
          </cell>
          <cell r="E327">
            <v>121.62302</v>
          </cell>
          <cell r="F327">
            <v>25.035183</v>
          </cell>
          <cell r="K327" t="str">
            <v>南港系統</v>
          </cell>
        </row>
        <row r="328">
          <cell r="B328" t="str">
            <v>05F0001N</v>
          </cell>
          <cell r="C328" t="str">
            <v>0000500100000A</v>
          </cell>
          <cell r="E328">
            <v>121.62472</v>
          </cell>
          <cell r="F328">
            <v>25.035036000000002</v>
          </cell>
          <cell r="K328" t="str">
            <v>石碇</v>
          </cell>
        </row>
        <row r="329">
          <cell r="B329" t="str">
            <v>05F0055N</v>
          </cell>
          <cell r="C329" t="str">
            <v>0000500100500F</v>
          </cell>
          <cell r="E329">
            <v>121.652084</v>
          </cell>
          <cell r="F329">
            <v>24.996504000000002</v>
          </cell>
          <cell r="K329" t="str">
            <v>坪林交控中心專用道</v>
          </cell>
        </row>
        <row r="330">
          <cell r="B330" t="str">
            <v>05F0055S</v>
          </cell>
          <cell r="C330" t="str">
            <v>0000500000500F</v>
          </cell>
          <cell r="E330">
            <v>121.652084</v>
          </cell>
          <cell r="F330">
            <v>24.996504000000002</v>
          </cell>
          <cell r="K330" t="str">
            <v>石碇</v>
          </cell>
        </row>
        <row r="331">
          <cell r="B331" t="str">
            <v>05F0287N</v>
          </cell>
          <cell r="C331" t="str">
            <v>0000500102820G</v>
          </cell>
          <cell r="E331">
            <v>121.789185</v>
          </cell>
          <cell r="F331">
            <v>24.842714000000001</v>
          </cell>
          <cell r="K331" t="str">
            <v>頭城</v>
          </cell>
        </row>
        <row r="332">
          <cell r="B332" t="str">
            <v>05F0287S</v>
          </cell>
          <cell r="C332" t="str">
            <v>0000500002820G</v>
          </cell>
          <cell r="E332">
            <v>121.789185</v>
          </cell>
          <cell r="F332">
            <v>24.842714000000001</v>
          </cell>
          <cell r="K332" t="str">
            <v>坪林交控中心專用道</v>
          </cell>
        </row>
        <row r="333">
          <cell r="B333" t="str">
            <v>05F0309N</v>
          </cell>
          <cell r="C333" t="str">
            <v>0000500103100G</v>
          </cell>
          <cell r="E333">
            <v>121.78635</v>
          </cell>
          <cell r="F333">
            <v>24.823656</v>
          </cell>
          <cell r="K333" t="str">
            <v>宜蘭(四城、大福)</v>
          </cell>
        </row>
        <row r="334">
          <cell r="B334" t="str">
            <v>05F0309S</v>
          </cell>
          <cell r="C334" t="str">
            <v>0000500003100G</v>
          </cell>
          <cell r="E334">
            <v>121.78635</v>
          </cell>
          <cell r="F334">
            <v>24.823656</v>
          </cell>
          <cell r="K334" t="str">
            <v>頭城</v>
          </cell>
        </row>
        <row r="335">
          <cell r="B335" t="str">
            <v>05F0438N</v>
          </cell>
          <cell r="C335" t="str">
            <v>0000500104400G</v>
          </cell>
          <cell r="E335">
            <v>121.789474</v>
          </cell>
          <cell r="F335">
            <v>24.711027000000001</v>
          </cell>
          <cell r="K335" t="str">
            <v>羅東</v>
          </cell>
        </row>
        <row r="336">
          <cell r="B336" t="str">
            <v>05F0439S</v>
          </cell>
          <cell r="C336" t="str">
            <v>0000500004400G</v>
          </cell>
          <cell r="E336">
            <v>121.78946000000001</v>
          </cell>
          <cell r="F336">
            <v>24.710684000000001</v>
          </cell>
          <cell r="K336" t="str">
            <v>宜蘭(壯圍)</v>
          </cell>
        </row>
        <row r="337">
          <cell r="B337" t="str">
            <v>05F0494S</v>
          </cell>
          <cell r="C337" t="str">
            <v>0000500004900G</v>
          </cell>
          <cell r="E337">
            <v>121.79991</v>
          </cell>
          <cell r="F337">
            <v>24.662579999999998</v>
          </cell>
          <cell r="K337" t="str">
            <v>羅東</v>
          </cell>
        </row>
        <row r="338">
          <cell r="B338" t="str">
            <v>05F0528N</v>
          </cell>
          <cell r="C338" t="str">
            <v>0000500105300G</v>
          </cell>
          <cell r="E338">
            <v>121.80696</v>
          </cell>
          <cell r="F338">
            <v>24.632729000000001</v>
          </cell>
          <cell r="K338" t="str">
            <v>蘇澳</v>
          </cell>
        </row>
        <row r="339">
          <cell r="B339" t="str">
            <v>05FR113S</v>
          </cell>
          <cell r="C339" t="str">
            <v>0000501005010G</v>
          </cell>
          <cell r="E339">
            <v>121.78202</v>
          </cell>
          <cell r="F339">
            <v>24.733789999999999</v>
          </cell>
          <cell r="K339" t="str">
            <v>宜蘭(四城、大福)</v>
          </cell>
        </row>
        <row r="340">
          <cell r="B340" t="str">
            <v>05FR143N</v>
          </cell>
          <cell r="C340" t="str">
            <v>0000501105010G</v>
          </cell>
          <cell r="E340">
            <v>121.782364</v>
          </cell>
          <cell r="F340">
            <v>24.733961000000001</v>
          </cell>
          <cell r="K340" t="str">
            <v>宜蘭(壯圍)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"/>
  <sheetViews>
    <sheetView tabSelected="1" zoomScaleNormal="100" workbookViewId="0">
      <selection activeCell="E9" sqref="E9"/>
    </sheetView>
  </sheetViews>
  <sheetFormatPr baseColWidth="8" defaultRowHeight="16.2"/>
  <cols>
    <col width="6" bestFit="1" customWidth="1" style="6" min="1" max="1"/>
    <col width="14.6640625" customWidth="1" style="6" min="2" max="2"/>
    <col width="5.44140625" customWidth="1" style="6" min="3" max="3"/>
    <col width="10.44140625" bestFit="1" customWidth="1" style="6" min="4" max="4"/>
    <col width="17.6640625" customWidth="1" style="6" min="5" max="5"/>
    <col hidden="1" width="15.21875" customWidth="1" style="6" min="6" max="6"/>
    <col hidden="1" width="10.44140625" customWidth="1" style="6" min="7" max="7"/>
    <col hidden="1" width="13.5546875" customWidth="1" style="6" min="8" max="8"/>
    <col hidden="1" width="10.44140625" customWidth="1" style="6" min="9" max="9"/>
    <col hidden="1" width="8.21875" customWidth="1" style="6" min="10" max="10"/>
    <col hidden="1" width="10.44140625" customWidth="1" style="6" min="11" max="11"/>
  </cols>
  <sheetData>
    <row r="1">
      <c r="A1" s="0" t="inlineStr">
        <is>
          <t>ID</t>
        </is>
      </c>
      <c r="B1" s="0" t="inlineStr">
        <is>
          <t>ETagPairID</t>
        </is>
      </c>
      <c r="C1" s="0" t="inlineStr">
        <is>
          <t>StartETagGantryID</t>
        </is>
      </c>
      <c r="D1" s="0" t="inlineStr">
        <is>
          <t>EndETagGantryID</t>
        </is>
      </c>
      <c r="E1" s="0" t="inlineStr">
        <is>
          <t>Description</t>
        </is>
      </c>
      <c r="F1" s="0" t="inlineStr">
        <is>
          <t>StartLinkid</t>
        </is>
      </c>
      <c r="G1" s="0" t="inlineStr">
        <is>
          <t>EndLinkid</t>
        </is>
      </c>
      <c r="H1" s="0" t="inlineStr">
        <is>
          <t>Geometry_StartLon</t>
        </is>
      </c>
      <c r="I1" s="0" t="inlineStr">
        <is>
          <t>Geometry_StartLat</t>
        </is>
      </c>
      <c r="J1" s="0" t="inlineStr">
        <is>
          <t>Geometry_EndLon</t>
        </is>
      </c>
      <c r="K1" s="0" t="inlineStr">
        <is>
          <t>Geometry_EndLat</t>
        </is>
      </c>
      <c r="L1" s="7" t="inlineStr">
        <is>
          <t>Distance</t>
        </is>
      </c>
      <c r="M1" s="7" t="inlineStr">
        <is>
          <t>Geometry</t>
        </is>
      </c>
      <c r="N1" s="8" t="inlineStr">
        <is>
          <t>LinkID</t>
        </is>
      </c>
      <c r="O1" s="0" t="inlineStr">
        <is>
          <t>RoadID</t>
        </is>
      </c>
      <c r="P1" s="0" t="inlineStr">
        <is>
          <t>RoadName</t>
        </is>
      </c>
      <c r="Q1" s="0" t="inlineStr">
        <is>
          <t>RoadClass</t>
        </is>
      </c>
      <c r="R1" s="0" t="inlineStr">
        <is>
          <t>RoadDirection</t>
        </is>
      </c>
      <c r="S1" s="0" t="inlineStr">
        <is>
          <t>RoadDirectionID</t>
        </is>
      </c>
      <c r="T1" s="0" t="inlineStr">
        <is>
          <t>Version</t>
        </is>
      </c>
    </row>
    <row r="2">
      <c r="A2" s="0" t="n">
        <v>1</v>
      </c>
      <c r="B2" s="0" t="inlineStr">
        <is>
          <t>01F0099S-01H0163S</t>
        </is>
      </c>
      <c r="C2" s="0" t="inlineStr">
        <is>
          <t>01F0099S</t>
        </is>
      </c>
      <c r="D2" s="0" t="inlineStr">
        <is>
          <t>01H0163S</t>
        </is>
      </c>
      <c r="E2" s="0" t="inlineStr">
        <is>
          <t>五堵-汐止&amp;汐止系統</t>
        </is>
      </c>
      <c r="F2" s="0" t="inlineStr">
        <is>
          <t>0000101006000F</t>
        </is>
      </c>
      <c r="G2" s="0" t="inlineStr">
        <is>
          <t>00001A0001600A</t>
        </is>
      </c>
      <c r="H2" s="0" t="n">
        <v>121.65948</v>
      </c>
      <c r="I2" s="0" t="n">
        <v>25.076263</v>
      </c>
      <c r="J2" s="0" t="n">
        <v>121.59873</v>
      </c>
      <c r="K2" s="0" t="n">
        <v>25.064007</v>
      </c>
      <c r="L2" s="7" t="n">
        <v>6.94</v>
      </c>
      <c r="M2" s="7" t="inlineStr">
        <is>
          <t>121.659855195106 25.076430244932;121.659391831168 25.0762529801849;121.658733166959 25.0759406079477;121.658145700534 25.0756995742484;121.658055998564 25.0756616548178;121.658055489891 25.0756614395004;121.657223045205 25.0753095401124;121.656903648888 25.0751712191073;121.655417951565 25.0746905088898;121.655006728076 25.0746001030651;121.654303018997 25.0744364539119;121.65427356744 25.0744296051542;121.65418434239 25.0744088559422;121.654114316643 25.074391628723;121.65388572567 25.0743353925887;121.65241683123 25.0740516401446;121.651523033727 25.0739050831578;121.651105939327 25.0738317098201;121.651030987419 25.0738185246776;121.650979733316 25.0738095084853;121.650668560662 25.0737547670076;121.649442852772 25.0735530658435;121.649433656018 25.0735515523751;121.649416913364 25.073548797177;121.64880222451 25.0734476414791;121.648086607101 25.0733340762669;121.648085132894 25.0733338425605;121.646758778548 25.0731233481786;121.646483199148 25.0730851354109;121.645996488054 25.0729917415695;121.645948905561 25.0729826110507;121.645848574045 25.0729633586099;121.645671806968 25.0729362367175;121.645581941858 25.0729224483119;121.645547694972 25.0729171940356;121.645461451792 25.0729039612732;121.644394160222 25.0726833866978;121.644016751574 25.0725608797213;121.643757939057 25.072520428732;121.643736071509 25.0725170107965;121.643682669982 25.0725086649309;121.643622391637 25.0724992438441;121.643496095028 25.0724795038245;121.643434729366 25.072468381999;121.643329992051 25.0724494006232;121.643239535047 25.0724330069913;121.642827086862 25.0723582548544;121.642178611409 25.0722457776438;121.642105077978 25.0722337662887;121.642068584588 25.0722278059091;121.642021417489 25.0722201014456;121.641875285459 25.0722004584625;121.64165905608 25.0721677326354;121.64117267216 25.0720754815252;121.640992612031 25.0720378055652;121.640971971115 25.0720329275236;121.640946631958 25.0720269394677;121.640776362871 25.0719867057866;121.640690572856 25.0719664337123;121.640373007112 25.0718810789508;121.640039153164 25.0717797348448;121.639879868081 25.0717222617771;121.639818420905 25.0717000904121;121.639767902653 25.0716818622675;121.639643605176 25.0716370135794;121.639377272432 25.0715301092095;121.639298410986 25.0714984547558;121.638937449955 25.0713352029658;121.638700369355 25.0712147279553;121.638341946755 25.0710098467904;121.637966815993 25.0707727427112;121.637617514105 25.0705383858671;121.637156512793 25.0702055578192;121.636643729128 25.0698240090043;121.636225260318 25.0695102701993;121.636197999644 25.0694898322122;121.636163168564 25.0694637182944;121.636138389581 25.0694451393477;121.635753896299 25.06916067292;121.63553751757 25.0690072143669;121.635278134894 25.0688354575104;121.634974591423 25.0686507055661;121.634643848913 25.0684639386604;121.634478927286 25.0683802223798;121.634282966682 25.0682807502469;121.634016756183 25.0681535172161;121.633658692254 25.0679933509149;121.633543808259 25.0679506551318;121.633055907366 25.0678098140558;121.633055511294 25.0678097001869;121.632740795663 25.0677188502289;121.632419342592 25.0676286241395;121.632159276534 25.0675648749476;121.631807155216 25.0674861208094;121.631465703108 25.0674277822917;121.630494737331 25.0673134260731;121.630192487396 25.067282904765;121.630126491633 25.0672762405806;121.630054659708 25.0672689863306;121.629864528731 25.0672497862324;121.629421379726 25.0672115318499;121.628703551912 25.0671399031248;121.628124997388 25.0670839618627;121.626794370943 25.0669515064449;121.626381532743 25.0669150912078;121.625491045187 25.0668314999813;121.624741483836 25.066766530077;121.624494974417 25.066744731839;121.624468747779 25.0667424127283;121.62443373034 25.0667393162638;121.623975724243 25.0666988167581;121.622727246776 25.0665982345651;121.62264841624 25.0665918375468;121.621456284098 25.0664950853493;121.620846052426 25.0664492177813;121.619663300368 25.0663638855533;121.619562881659 25.0663562101572;121.619297616394 25.0663359332231;121.619025965536 25.0663151678434;121.618468942803 25.0662725859164;121.618208671649 25.066254127932;121.618178871049 25.0662520139805;121.61815421889 25.0662503426253;121.617947545498 25.0662367220979;121.617918695373 25.0662340001674;121.617864240034 25.0662296974625;121.617863227677 25.0662296258405;121.617801733659 25.0662252639296;121.61747061751 25.0662017783387;121.616369413125 25.0661178158051;121.615432559963 25.0660277326987;121.615400387622 25.0660246394565;121.615397788487 25.0660243893213;121.615350709555 25.0660198628217;121.615217309835 25.0660070352897;121.614232165865 25.0658974573822;121.613899028876 25.0658552264875;121.613849478225 25.065848944762;121.613834333342 25.0658470248341;121.613779291068 25.0658400471626;121.613279900985 25.0657767374273;121.612764100968 25.0657107447128;121.612188457692 25.0656370938682;121.611085611536 25.0655001036774;121.610959236869 25.0654844058983;121.610930169539 25.0654807951458;121.61086332192 25.065472470141;121.610856984384 25.065471680989;121.610749443652 25.0654582880249;121.609911346516 25.0653539093438;121.609234539247 25.0652690669877;121.609199154144 25.0652646313827;121.609181732353 25.0652624476752;121.609146611066 25.0652580443787;121.609144444003 25.0652577724993;121.609102016202 25.065252453939;121.608567637105 25.0651843109362;121.608487546293 25.0651740981214;121.608339398205 25.0651552056627;121.608334535412 25.0651545855029;121.608060282505 25.0651194931825;121.608055866966 25.065118919933;121.608055470241 25.0651188682927;121.607878782233 25.0650959249344;121.607376718746 25.0650312149793;121.607002012641 25.0649846092374;121.606563177267 25.0649320397495;121.606194724207 25.0648838536033;121.605798671569 25.0648331167971;121.605388524211 25.0647788378454;121.605001882057 25.0647316654058;121.604616220767 25.0646815285887;121.604210445286 25.0646292381921;121.603798615454 25.0645776330522;121.603444820852 25.0645345047197;121.603117061367 25.0644933633785;121.602903101535 25.0644658438262;121.602780881741 25.0644501230841;121.602437400225 25.0644068484553;121.601917368278 25.0643415401283;121.601692310431 25.0643135329664;121.601423524237 25.0642790164652;121.601112338475 25.0642389130834;121.600824413337 25.0642024064677;121.600561657379 25.0641702293293;121.600255891769 25.0641339752264;121.600016506111 25.0641073496444;121.599756335341 25.0640818566844;121.599386815782 25.0640489557906;121.599052349918 25.0640245965741;121.598818528402 25.0640112827465;121.598682185768 25.0640046119596;121.598475835271 25.0639945163469;121.598207677094 25.0639859424172;121.598048235003 25.0639822575785;121.597647145481 25.0639767304769;121.597345885371 25.0639779653223;121.597059958286 25.063979954935;121.596722203976 25.0639894974614;121.596365992083 25.0640068187432;121.596213561207 25.0640159749783;121.596032216456 25.0640268694546;121.595769222039 25.0640444777426;121.595709569111 25.0640484718225;121.595631050724 25.0640552192595;121.595419705634 25.0640733825968;121.595366511933 25.0640779537069;121.595354420655 25.0640791794386;121.595150323238 25.0640998754767;121.595009509574 25.0641141533409;121.594984692968 25.0641166695791;121.594558387048 25.0641687163988;121.594197525155 25.0642188100782;121.593822819087 25.0642770861529;121.593516919772 25.0643292117501;121.593428942399 25.0643442031836;121.59342490669 25.0643448900927;121.59341891305 25.0643459116401</t>
        </is>
      </c>
      <c r="N2" s="0" t="inlineStr">
        <is>
          <t>0000101006000F;0000101007000F;0000101007010F;0000101007030F;0000101007080F;0000100001160F;0000100001190F;0000100001200F;00001A1001000F;00001A0001300F;00001A0001400F;00001A0001450A;00001A0001500A;00001A0001600A</t>
        </is>
      </c>
      <c r="O2" s="0" t="inlineStr">
        <is>
          <t>000010;000010;000010;000010;000010;000010;000010;000010;00001A;00001A;00001A;00001A;00001A;00001A</t>
        </is>
      </c>
      <c r="P2" s="0" t="inlineStr">
        <is>
          <t>國道1號;國道1號;國道1號;國道1號;國道1號;國道1號;國道1號;國道1號;國道1號汐止五股高架道路;國道1號汐止五股高架道路;國道1號汐止五股高架道路;國道1號汐止五股高架道路;國道1號汐止五股高架道路;國道1號汐止五股高架道路</t>
        </is>
      </c>
      <c r="Q2" s="0" t="inlineStr">
        <is>
          <t>0;0;0;0;0;0;0;0;0;0;0;0;0;0</t>
        </is>
      </c>
      <c r="R2" s="0" t="inlineStr">
        <is>
          <t>S;S;S;S;S;S;S;S;S;S;S;S;S;S</t>
        </is>
      </c>
      <c r="S2" s="0" t="inlineStr">
        <is>
          <t>0;0;0;0;0;0;0;0;0;0;0;0;0;0</t>
        </is>
      </c>
      <c r="T2" s="0" t="inlineStr">
        <is>
          <t>23.09.1;23.09.1;23.09.1;23.09.1;23.09.1;23.09.1;23.09.1;23.09.1;23.09.1;23.09.1;23.09.1;23.09.1;23.09.1;23.09.1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3"/>
  <sheetViews>
    <sheetView topLeftCell="N1" workbookViewId="0">
      <selection activeCell="N1" sqref="N1"/>
    </sheetView>
  </sheetViews>
  <sheetFormatPr baseColWidth="8" defaultRowHeight="16.2"/>
  <cols>
    <col width="3.77734375" bestFit="1" customWidth="1" style="6" min="1" max="1"/>
    <col width="21.88671875" bestFit="1" customWidth="1" style="6" min="2" max="2"/>
    <col width="19.21875" bestFit="1" customWidth="1" style="6" min="3" max="3"/>
    <col width="18.5546875" bestFit="1" customWidth="1" style="6" min="4" max="4"/>
    <col width="22.88671875" bestFit="1" customWidth="1" style="6" min="5" max="5"/>
    <col width="17.88671875" bestFit="1" customWidth="1" style="6" min="6" max="6"/>
    <col width="18.77734375" bestFit="1" customWidth="1" style="6" min="7" max="7"/>
    <col width="15.44140625" customWidth="1" style="6" min="8" max="8"/>
    <col width="8.5546875" customWidth="1" style="6" min="9" max="9"/>
    <col width="11.33203125" customWidth="1" style="6" min="10" max="10"/>
    <col width="10" customWidth="1" style="6" min="11" max="11"/>
    <col width="9.21875" bestFit="1" customWidth="1" style="6" min="12" max="12"/>
    <col width="255.77734375" bestFit="1" customWidth="1" style="6" min="13" max="13"/>
    <col width="253.33203125" bestFit="1" customWidth="1" style="6" min="14" max="14"/>
    <col width="114" bestFit="1" customWidth="1" style="6" min="15" max="15"/>
    <col width="245.109375" bestFit="1" customWidth="1" style="6" min="16" max="16"/>
    <col width="25.6640625" bestFit="1" customWidth="1" style="6" min="17" max="17"/>
    <col width="32.21875" bestFit="1" customWidth="1" style="6" min="18" max="18"/>
    <col width="25.6640625" bestFit="1" customWidth="1" style="6" min="19" max="19"/>
    <col width="111" bestFit="1" customWidth="1" style="6" min="20" max="20"/>
  </cols>
  <sheetData>
    <row r="1" ht="15.6" customFormat="1" customHeight="1" s="3">
      <c r="A1" s="1" t="inlineStr">
        <is>
          <t>ID</t>
        </is>
      </c>
      <c r="B1" s="2" t="inlineStr">
        <is>
          <t>ETagPairID</t>
        </is>
      </c>
      <c r="C1" s="3" t="inlineStr">
        <is>
          <t>StartETagGantryID</t>
        </is>
      </c>
      <c r="D1" s="3" t="inlineStr">
        <is>
          <t>EndETagGantryID</t>
        </is>
      </c>
      <c r="E1" s="3" t="inlineStr">
        <is>
          <t>Description</t>
        </is>
      </c>
      <c r="F1" s="3" t="inlineStr">
        <is>
          <t>StartLinkid</t>
        </is>
      </c>
      <c r="G1" s="3" t="inlineStr">
        <is>
          <t>EndLinkid</t>
        </is>
      </c>
      <c r="H1" s="3" t="inlineStr">
        <is>
          <t>Geometry_StartLon</t>
        </is>
      </c>
      <c r="I1" s="3" t="inlineStr">
        <is>
          <t>Geometry_StartLat</t>
        </is>
      </c>
      <c r="J1" s="3" t="inlineStr">
        <is>
          <t>Geometry_EndLon</t>
        </is>
      </c>
      <c r="K1" s="3" t="inlineStr">
        <is>
          <t>Geometry_EndLat</t>
        </is>
      </c>
      <c r="L1" s="4" t="inlineStr">
        <is>
          <t>Distance</t>
        </is>
      </c>
      <c r="M1" s="4" t="inlineStr">
        <is>
          <t>Geometry</t>
        </is>
      </c>
      <c r="N1" s="5" t="inlineStr">
        <is>
          <t>LinkID</t>
        </is>
      </c>
      <c r="O1" s="3" t="inlineStr">
        <is>
          <t>RoadID</t>
        </is>
      </c>
      <c r="P1" s="3" t="inlineStr">
        <is>
          <t>RoadName</t>
        </is>
      </c>
      <c r="Q1" s="3" t="inlineStr">
        <is>
          <t>RoadClass</t>
        </is>
      </c>
      <c r="R1" s="3" t="inlineStr">
        <is>
          <t>RoadDirection</t>
        </is>
      </c>
      <c r="S1" s="3" t="inlineStr">
        <is>
          <t>RoadDirectionID</t>
        </is>
      </c>
      <c r="T1" s="3" t="inlineStr">
        <is>
          <t>Version</t>
        </is>
      </c>
    </row>
    <row r="2" ht="15.6" customFormat="1" customHeight="1" s="3">
      <c r="A2" s="3" t="n">
        <v>1</v>
      </c>
      <c r="B2" s="2" t="inlineStr">
        <is>
          <t>01F0099S-01H0163S</t>
        </is>
      </c>
      <c r="C2" s="3">
        <f>LEFT($B2,8)</f>
        <v/>
      </c>
      <c r="D2" s="3">
        <f>RIGHT($B2,8)</f>
        <v/>
      </c>
      <c r="E2" s="3">
        <f>LOOKUP($C2,[1]ETCInfo2!$B:$B,[1]ETCInfo2!$K:$K)&amp;"-"&amp;LOOKUP($D2,[1]ETCInfo2!$B:$B,[1]ETCInfo2!$K:$K)</f>
        <v/>
      </c>
      <c r="F2" s="3">
        <f>LOOKUP($C2, [1]ETCInfo2!$B:$B, [1]ETCInfo2!$C:$C)</f>
        <v/>
      </c>
      <c r="G2" s="3">
        <f>LOOKUP($D2, [1]ETCInfo2!$B:$B, [1]ETCInfo2!$C:$C)</f>
        <v/>
      </c>
      <c r="H2" s="3">
        <f>LOOKUP($C2, [1]ETCInfo2!$B:$B, [1]ETCInfo2!$E:$E)</f>
        <v/>
      </c>
      <c r="I2" s="3">
        <f>LOOKUP($C2, [1]ETCInfo2!$B:$B, [1]ETCInfo2!$F:$F)</f>
        <v/>
      </c>
      <c r="J2" s="3">
        <f>LOOKUP($D2, [1]ETCInfo2!$B:$B, [1]ETCInfo2!$E:$E)</f>
        <v/>
      </c>
      <c r="K2" s="3">
        <f>LOOKUP($D2, [1]ETCInfo2!$B:$B, [1]ETCInfo2!$F:$F)</f>
        <v/>
      </c>
      <c r="L2" s="4" t="n">
        <v>6.94</v>
      </c>
      <c r="M2" s="4" t="inlineStr">
        <is>
          <t>121.659855195106 25.076430244932;121.659391831168 25.0762529801849;121.658733166959 25.0759406079477;121.658145700534 25.0756995742484;121.658055998564 25.0756616548178;121.658055489891 25.0756614395004;121.657223045205 25.0753095401124;121.656903648888 25.0751712191073;121.655417951565 25.0746905088898;121.655006728076 25.0746001030651;121.654303018997 25.0744364539119;121.65427356744 25.0744296051542;121.65418434239 25.0744088559422;121.654114316643 25.074391628723;121.65388572567 25.0743353925887;121.65241683123 25.0740516401446;121.651523033727 25.0739050831578;121.651105939327 25.0738317098201;121.651030987419 25.0738185246776;121.650979733316 25.0738095084853;121.650668560662 25.0737547670076;121.649442852772 25.0735530658435;121.649433656018 25.0735515523751;121.649416913364 25.073548797177;121.64880222451 25.0734476414791;121.648086607101 25.0733340762669;121.648085132894 25.0733338425605;121.646758778548 25.0731233481786;121.646483199148 25.0730851354109;121.645996488054 25.0729917415695;121.645948905561 25.0729826110507;121.645848574045 25.0729633586099;121.645671806968 25.0729362367175;121.645581941858 25.0729224483119;121.645547694972 25.0729171940356;121.645461451792 25.0729039612732;121.644394160222 25.0726833866978;121.644016751574 25.0725608797213;121.643757939057 25.072520428732;121.643736071509 25.0725170107965;121.643682669982 25.0725086649309;121.643622391637 25.0724992438441;121.643496095028 25.0724795038245;121.643434729366 25.072468381999;121.643329992051 25.0724494006232;121.643239535047 25.0724330069913;121.642827086862 25.0723582548544;121.642178611409 25.0722457776438;121.642105077978 25.0722337662887;121.642068584588 25.0722278059091;121.642021417489 25.0722201014456;121.641875285459 25.0722004584625;121.64165905608 25.0721677326354;121.64117267216 25.0720754815252;121.640992612031 25.0720378055652;121.640971971115 25.0720329275236;121.640946631958 25.0720269394677;121.640776362871 25.0719867057866;121.640690572856 25.0719664337123;121.640373007112 25.0718810789508;121.640039153164 25.0717797348448;121.639879868081 25.0717222617771;121.639818420905 25.0717000904121;121.639767902653 25.0716818622675;121.639643605176 25.0716370135794;121.639377272432 25.0715301092095;121.639298410986 25.0714984547558;121.638937449955 25.0713352029658;121.638700369355 25.0712147279553;121.638341946755 25.0710098467904;121.637966815993 25.0707727427112;121.637617514105 25.0705383858671;121.637156512793 25.0702055578192;121.636643729128 25.0698240090043;121.636225260318 25.0695102701993;121.636197999644 25.0694898322122;121.636163168564 25.0694637182944;121.636138389581 25.0694451393477;121.635753896299 25.06916067292;121.63553751757 25.0690072143669;121.635278134894 25.0688354575104;121.634974591423 25.0686507055661;121.634643848913 25.0684639386604;121.634478927286 25.0683802223798;121.634282966682 25.0682807502469;121.634016756183 25.0681535172161;121.633658692254 25.0679933509149;121.633543808259 25.0679506551318;121.633055907366 25.0678098140558;121.633055511294 25.0678097001869;121.632740795663 25.0677188502289;121.632419342592 25.0676286241395;121.632159276534 25.0675648749476;121.631807155216 25.0674861208094;121.631465703108 25.0674277822917;121.630494737331 25.0673134260731;121.630192487396 25.067282904765;121.630126491633 25.0672762405806;121.630054659708 25.0672689863306;121.629864528731 25.0672497862324;121.629421379726 25.0672115318499;121.628703551912 25.0671399031248;121.628124997388 25.0670839618627;121.626794370943 25.0669515064449;121.626381532743 25.0669150912078;121.625491045187 25.0668314999813;121.624741483836 25.066766530077;121.624494974417 25.066744731839;121.624468747779 25.0667424127283;121.62443373034 25.0667393162638;121.623975724243 25.0666988167581;121.622727246776 25.0665982345651;121.62264841624 25.0665918375468;121.621456284098 25.0664950853493;121.620846052426 25.0664492177813;121.619663300368 25.0663638855533;121.619562881659 25.0663562101572;121.619297616394 25.0663359332231;121.619025965536 25.0663151678434;121.618468942803 25.0662725859164;121.618208671649 25.066254127932;121.618178871049 25.0662520139805;121.61815421889 25.0662503426253;121.617947545498 25.0662367220979;121.617918695373 25.0662340001674;121.617864240034 25.0662296974625;121.617863227677 25.0662296258405;121.617801733659 25.0662252639296;121.61747061751 25.0662017783387;121.616369413125 25.0661178158051;121.615432559963 25.0660277326987;121.615400387622 25.0660246394565;121.615397788487 25.0660243893213;121.615350709555 25.0660198628217;121.615217309835 25.0660070352897;121.614232165865 25.0658974573822;121.613899028876 25.0658552264875;121.613849478225 25.065848944762;121.613834333342 25.0658470248341;121.613779291068 25.0658400471626;121.613279900985 25.0657767374273;121.612764100968 25.0657107447128;121.612188457692 25.0656370938682;121.611085611536 25.0655001036774;121.610959236869 25.0654844058983;121.610930169539 25.0654807951458;121.61086332192 25.065472470141;121.610856984384 25.065471680989;121.610749443652 25.0654582880249;121.609911346516 25.0653539093438;121.609234539247 25.0652690669877;121.609199154144 25.0652646313827;121.609181732353 25.0652624476752;121.609146611066 25.0652580443787;121.609144444003 25.0652577724993;121.609102016202 25.065252453939;121.608567637105 25.0651843109362;121.608487546293 25.0651740981214;121.608339398205 25.0651552056627;121.608334535412 25.0651545855029;121.608060282505 25.0651194931825;121.608055866966 25.065118919933;121.608055470241 25.0651188682927;121.607878782233 25.0650959249344;121.607376718746 25.0650312149793;121.607002012641 25.0649846092374;121.606563177267 25.0649320397495;121.606194724207 25.0648838536033;121.605798671569 25.0648331167971;121.605388524211 25.0647788378454;121.605001882057 25.0647316654058;121.604616220767 25.0646815285887;121.604210445286 25.0646292381921;121.603798615454 25.0645776330522;121.603444820852 25.0645345047197;121.603117061367 25.0644933633785;121.602903101535 25.0644658438262;121.602780881741 25.0644501230841;121.602437400225 25.0644068484553;121.601917368278 25.0643415401283;121.601692310431 25.0643135329664;121.601423524237 25.0642790164652;121.601112338475 25.0642389130834;121.600824413337 25.0642024064677;121.600561657379 25.0641702293293;121.600255891769 25.0641339752264;121.600016506111 25.0641073496444;121.599756335341 25.0640818566844;121.599386815782 25.0640489557906;121.599052349918 25.0640245965741;121.598818528402 25.0640112827465;121.598682185768 25.0640046119596;121.598475835271 25.0639945163469;121.598207677094 25.0639859424172;121.598048235003 25.0639822575785;121.597647145481 25.0639767304769;121.597345885371 25.0639779653223;121.597059958286 25.063979954935;121.596722203976 25.0639894974614;121.596365992083 25.0640068187432;121.596213561207 25.0640159749783;121.596032216456 25.0640268694546;121.595769222039 25.0640444777426;121.595709569111 25.0640484718225;121.595631050724 25.0640552192595;121.595419705634 25.0640733825968;121.595366511933 25.0640779537069;121.595354420655 25.0640791794386;121.595150323238 25.0640998754767;121.595009509574 25.0641141533409;121.594984692968 25.0641166695791;121.594558387048 25.0641687163988;121.594197525155 25.0642188100782;121.593822819087 25.0642770861529;121.593516919772 25.0643292117501;121.593428942399 25.0643442031836;121.59342490669 25.0643448900927;121.59341891305 25.0643459116401</t>
        </is>
      </c>
      <c r="N2" s="3" t="inlineStr">
        <is>
          <t>0000101006000F;0000101007000F;0000101007010F;0000101007030F;0000101007080F;0000100001160F;0000100001190F;0000100001200F;00001A1001000F;00001A0001300F;00001A0001400F;00001A0001450A;00001A0001500A;00001A0001600A</t>
        </is>
      </c>
      <c r="O2" s="3" t="inlineStr">
        <is>
          <t>000010;000010;000010;000010;000010;000010;000010;000010;00001A;00001A;00001A;00001A;00001A;00001A</t>
        </is>
      </c>
      <c r="P2" s="3" t="inlineStr">
        <is>
          <t>國道1號;國道1號;國道1號;國道1號;國道1號;國道1號;國道1號;國道1號;國道1號汐止五股高架道路;國道1號汐止五股高架道路;國道1號汐止五股高架道路;國道1號汐止五股高架道路;國道1號汐止五股高架道路;國道1號汐止五股高架道路</t>
        </is>
      </c>
      <c r="Q2" s="3" t="inlineStr">
        <is>
          <t>0;0;0;0;0;0;0;0;0;0;0;0;0;0</t>
        </is>
      </c>
      <c r="R2" s="3" t="inlineStr">
        <is>
          <t>S;S;S;S;S;S;S;S;S;S;S;S;S;S</t>
        </is>
      </c>
      <c r="S2" s="3" t="inlineStr">
        <is>
          <t>0;0;0;0;0;0;0;0;0;0;0;0;0;0</t>
        </is>
      </c>
      <c r="T2" s="3" t="inlineStr">
        <is>
          <t>23.09.1;23.09.1;23.09.1;23.09.1;23.09.1;23.09.1;23.09.1;23.09.1;23.09.1;23.09.1;23.09.1;23.09.1;23.09.1;23.09.1</t>
        </is>
      </c>
    </row>
    <row r="3" ht="15.6" customFormat="1" customHeight="1" s="3">
      <c r="A3" s="3" t="n">
        <v>2</v>
      </c>
      <c r="B3" s="2" t="inlineStr">
        <is>
          <t>01F0099S-03F0054N</t>
        </is>
      </c>
      <c r="C3" s="3">
        <f>LEFT($B3,8)</f>
        <v/>
      </c>
      <c r="D3" s="3">
        <f>RIGHT($B3,8)</f>
        <v/>
      </c>
      <c r="E3" s="3">
        <f>LOOKUP($C3,[1]ETCInfo2!$B:$B,[1]ETCInfo2!$K:$K)&amp;"-"&amp;LOOKUP($D3,[1]ETCInfo2!$B:$B,[1]ETCInfo2!$K:$K)</f>
        <v/>
      </c>
      <c r="F3" s="3">
        <f>LOOKUP($C3, [1]ETCInfo2!$B:$B, [1]ETCInfo2!$C:$C)</f>
        <v/>
      </c>
      <c r="G3" s="3">
        <f>LOOKUP($D3, [1]ETCInfo2!$B:$B, [1]ETCInfo2!$C:$C)</f>
        <v/>
      </c>
      <c r="H3" s="3">
        <f>LOOKUP($C3, [1]ETCInfo2!$B:$B, [1]ETCInfo2!$E:$E)</f>
        <v/>
      </c>
      <c r="I3" s="3">
        <f>LOOKUP($C3, [1]ETCInfo2!$B:$B, [1]ETCInfo2!$F:$F)</f>
        <v/>
      </c>
      <c r="J3" s="3">
        <f>LOOKUP($D3, [1]ETCInfo2!$B:$B, [1]ETCInfo2!$E:$E)</f>
        <v/>
      </c>
      <c r="K3" s="3">
        <f>LOOKUP($D3, [1]ETCInfo2!$B:$B, [1]ETCInfo2!$F:$F)</f>
        <v/>
      </c>
      <c r="L3" s="4" t="n"/>
      <c r="M3" s="4" t="n"/>
      <c r="N3" s="3" t="inlineStr">
        <is>
          <t>0000101006000F;0000301103030F;0000301103040F;0000301103050F;0000301103080F;0000301103100F;0000300100900F;0000300100880F;0000300100820F;0000300100810C;0000300100700C;0000300100630C;0000300100600C;0000300100570C</t>
        </is>
      </c>
      <c r="O3" s="3" t="inlineStr">
        <is>
          <t>000010;000030;000030;000030;000030;000030;000030;000030;000030;000030;000030;000030;000030;000030</t>
        </is>
      </c>
      <c r="P3" s="3" t="inlineStr">
        <is>
          <t>國道1號;國道3號;國道3號;國道3號;國道3號;國道3號;國道3號;國道3號;國道3號;國道3號;國道3號;國道3號;國道3號;國道3號</t>
        </is>
      </c>
      <c r="Q3" s="3" t="inlineStr">
        <is>
          <t>0;0;0;0;0;0;0;0;0;0;0;0;0;0</t>
        </is>
      </c>
      <c r="R3" s="3" t="inlineStr">
        <is>
          <t>S;N;N;N;N;N;N;N;N;N;N;N;N;N</t>
        </is>
      </c>
      <c r="S3" s="3" t="inlineStr">
        <is>
          <t>0;1;1;1;1;1;1;1;1;1;1;1;1;1</t>
        </is>
      </c>
      <c r="T3" s="3" t="inlineStr">
        <is>
          <t>23.09.1;23.09.1;23.09.1;23.09.1;23.09.1;23.09.1;23.09.1;23.09.1;23.09.1;23.09.1;23.09.1;23.09.1;23.09.1;23.09.1</t>
        </is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"/>
  <sheetViews>
    <sheetView workbookViewId="0">
      <selection activeCell="C3" sqref="A1:T3"/>
    </sheetView>
  </sheetViews>
  <sheetFormatPr baseColWidth="8" defaultRowHeight="16.2"/>
  <cols>
    <col width="3.77734375" bestFit="1" customWidth="1" style="6" min="1" max="1"/>
    <col width="21.88671875" bestFit="1" customWidth="1" style="6" min="2" max="2"/>
    <col width="19.21875" bestFit="1" customWidth="1" style="6" min="3" max="3"/>
    <col width="18.5546875" bestFit="1" customWidth="1" style="6" min="4" max="4"/>
    <col width="22.88671875" bestFit="1" customWidth="1" style="6" min="5" max="5"/>
    <col width="17.88671875" bestFit="1" customWidth="1" style="6" min="6" max="6"/>
    <col width="18.77734375" bestFit="1" customWidth="1" style="6" min="7" max="7"/>
    <col width="15.44140625" customWidth="1" style="6" min="8" max="8"/>
    <col width="8.5546875" customWidth="1" style="6" min="9" max="9"/>
    <col width="11.33203125" customWidth="1" style="6" min="10" max="10"/>
    <col width="10" customWidth="1" style="6" min="11" max="11"/>
    <col width="9.21875" bestFit="1" customWidth="1" style="6" min="12" max="12"/>
    <col width="255.77734375" bestFit="1" customWidth="1" style="6" min="13" max="13"/>
    <col width="253.33203125" bestFit="1" customWidth="1" style="6" min="14" max="14"/>
    <col width="114" bestFit="1" customWidth="1" style="6" min="15" max="15"/>
    <col width="245.109375" bestFit="1" customWidth="1" style="6" min="16" max="16"/>
    <col width="25.6640625" bestFit="1" customWidth="1" style="6" min="17" max="17"/>
    <col width="32.21875" bestFit="1" customWidth="1" style="6" min="18" max="18"/>
    <col width="25.6640625" bestFit="1" customWidth="1" style="6" min="19" max="19"/>
    <col width="111" bestFit="1" customWidth="1" style="6" min="20" max="20"/>
  </cols>
  <sheetData>
    <row r="1" ht="15.6" customFormat="1" customHeight="1" s="3">
      <c r="A1" s="1" t="inlineStr">
        <is>
          <t>ID</t>
        </is>
      </c>
      <c r="B1" s="2" t="inlineStr">
        <is>
          <t>ETagPairID</t>
        </is>
      </c>
      <c r="C1" s="3" t="inlineStr">
        <is>
          <t>StartETagGantryID</t>
        </is>
      </c>
      <c r="D1" s="3" t="inlineStr">
        <is>
          <t>EndETagGantryID</t>
        </is>
      </c>
      <c r="E1" s="3" t="inlineStr">
        <is>
          <t>Description</t>
        </is>
      </c>
      <c r="F1" s="3" t="inlineStr">
        <is>
          <t>StartLinkid</t>
        </is>
      </c>
      <c r="G1" s="3" t="inlineStr">
        <is>
          <t>EndLinkid</t>
        </is>
      </c>
      <c r="H1" s="3" t="inlineStr">
        <is>
          <t>Geometry_StartLon</t>
        </is>
      </c>
      <c r="I1" s="3" t="inlineStr">
        <is>
          <t>Geometry_StartLat</t>
        </is>
      </c>
      <c r="J1" s="3" t="inlineStr">
        <is>
          <t>Geometry_EndLon</t>
        </is>
      </c>
      <c r="K1" s="3" t="inlineStr">
        <is>
          <t>Geometry_EndLat</t>
        </is>
      </c>
      <c r="L1" s="4" t="inlineStr">
        <is>
          <t>Distance</t>
        </is>
      </c>
      <c r="M1" s="4" t="inlineStr">
        <is>
          <t>Geometry</t>
        </is>
      </c>
      <c r="N1" s="5" t="inlineStr">
        <is>
          <t>LinkID</t>
        </is>
      </c>
      <c r="O1" s="3" t="inlineStr">
        <is>
          <t>RoadID</t>
        </is>
      </c>
      <c r="P1" s="3" t="inlineStr">
        <is>
          <t>RoadName</t>
        </is>
      </c>
      <c r="Q1" s="3" t="inlineStr">
        <is>
          <t>RoadClass</t>
        </is>
      </c>
      <c r="R1" s="3" t="inlineStr">
        <is>
          <t>RoadDirection</t>
        </is>
      </c>
      <c r="S1" s="3" t="inlineStr">
        <is>
          <t>RoadDirectionID</t>
        </is>
      </c>
      <c r="T1" s="3" t="inlineStr">
        <is>
          <t>Version</t>
        </is>
      </c>
    </row>
    <row r="2" ht="15.6" customFormat="1" customHeight="1" s="3">
      <c r="A2" s="3" t="n">
        <v>1</v>
      </c>
      <c r="B2" s="2" t="inlineStr">
        <is>
          <t>01F0099S-01H0163S</t>
        </is>
      </c>
      <c r="C2" s="3">
        <f>LEFT($B2,8)</f>
        <v/>
      </c>
      <c r="D2" s="3">
        <f>RIGHT($B2,8)</f>
        <v/>
      </c>
      <c r="E2" s="3">
        <f>LOOKUP($C2,[1]ETCInfo2!$B:$B,[1]ETCInfo2!$K:$K)&amp;"-"&amp;LOOKUP($D2,[1]ETCInfo2!$B:$B,[1]ETCInfo2!$K:$K)</f>
        <v/>
      </c>
      <c r="F2" s="3">
        <f>LOOKUP($C2, [1]ETCInfo2!$B:$B, [1]ETCInfo2!$C:$C)</f>
        <v/>
      </c>
      <c r="G2" s="3">
        <f>LOOKUP($D2, [1]ETCInfo2!$B:$B, [1]ETCInfo2!$C:$C)</f>
        <v/>
      </c>
      <c r="H2" s="3">
        <f>LOOKUP($C2, [1]ETCInfo2!$B:$B, [1]ETCInfo2!$E:$E)</f>
        <v/>
      </c>
      <c r="I2" s="3">
        <f>LOOKUP($C2, [1]ETCInfo2!$B:$B, [1]ETCInfo2!$F:$F)</f>
        <v/>
      </c>
      <c r="J2" s="3">
        <f>LOOKUP($D2, [1]ETCInfo2!$B:$B, [1]ETCInfo2!$E:$E)</f>
        <v/>
      </c>
      <c r="K2" s="3">
        <f>LOOKUP($D2, [1]ETCInfo2!$B:$B, [1]ETCInfo2!$F:$F)</f>
        <v/>
      </c>
      <c r="L2" s="4" t="n">
        <v>6.94</v>
      </c>
      <c r="M2" s="4" t="inlineStr">
        <is>
          <t>121.659855195106 25.076430244932;121.659391831168 25.0762529801849;121.658733166959 25.0759406079477;121.658145700534 25.0756995742484;121.658055998564 25.0756616548178;121.658055489891 25.0756614395004;121.657223045205 25.0753095401124;121.656903648888 25.0751712191073;121.655417951565 25.0746905088898;121.655006728076 25.0746001030651;121.654303018997 25.0744364539119;121.65427356744 25.0744296051542;121.65418434239 25.0744088559422;121.654114316643 25.074391628723;121.65388572567 25.0743353925887;121.65241683123 25.0740516401446;121.651523033727 25.0739050831578;121.651105939327 25.0738317098201;121.651030987419 25.0738185246776;121.650979733316 25.0738095084853;121.650668560662 25.0737547670076;121.649442852772 25.0735530658435;121.649433656018 25.0735515523751;121.649416913364 25.073548797177;121.64880222451 25.0734476414791;121.648086607101 25.0733340762669;121.648085132894 25.0733338425605;121.646758778548 25.0731233481786;121.646483199148 25.0730851354109;121.645996488054 25.0729917415695;121.645948905561 25.0729826110507;121.645848574045 25.0729633586099;121.645671806968 25.0729362367175;121.645581941858 25.0729224483119;121.645547694972 25.0729171940356;121.645461451792 25.0729039612732;121.644394160222 25.0726833866978;121.644016751574 25.0725608797213;121.643757939057 25.072520428732;121.643736071509 25.0725170107965;121.643682669982 25.0725086649309;121.643622391637 25.0724992438441;121.643496095028 25.0724795038245;121.643434729366 25.072468381999;121.643329992051 25.0724494006232;121.643239535047 25.0724330069913;121.642827086862 25.0723582548544;121.642178611409 25.0722457776438;121.642105077978 25.0722337662887;121.642068584588 25.0722278059091;121.642021417489 25.0722201014456;121.641875285459 25.0722004584625;121.64165905608 25.0721677326354;121.64117267216 25.0720754815252;121.640992612031 25.0720378055652;121.640971971115 25.0720329275236;121.640946631958 25.0720269394677;121.640776362871 25.0719867057866;121.640690572856 25.0719664337123;121.640373007112 25.0718810789508;121.640039153164 25.0717797348448;121.639879868081 25.0717222617771;121.639818420905 25.0717000904121;121.639767902653 25.0716818622675;121.639643605176 25.0716370135794;121.639377272432 25.0715301092095;121.639298410986 25.0714984547558;121.638937449955 25.0713352029658;121.638700369355 25.0712147279553;121.638341946755 25.0710098467904;121.637966815993 25.0707727427112;121.637617514105 25.0705383858671;121.637156512793 25.0702055578192;121.636643729128 25.0698240090043;121.636225260318 25.0695102701993;121.636197999644 25.0694898322122;121.636163168564 25.0694637182944;121.636138389581 25.0694451393477;121.635753896299 25.06916067292;121.63553751757 25.0690072143669;121.635278134894 25.0688354575104;121.634974591423 25.0686507055661;121.634643848913 25.0684639386604;121.634478927286 25.0683802223798;121.634282966682 25.0682807502469;121.634016756183 25.0681535172161;121.633658692254 25.0679933509149;121.633543808259 25.0679506551318;121.633055907366 25.0678098140558;121.633055511294 25.0678097001869;121.632740795663 25.0677188502289;121.632419342592 25.0676286241395;121.632159276534 25.0675648749476;121.631807155216 25.0674861208094;121.631465703108 25.0674277822917;121.630494737331 25.0673134260731;121.630192487396 25.067282904765;121.630126491633 25.0672762405806;121.630054659708 25.0672689863306;121.629864528731 25.0672497862324;121.629421379726 25.0672115318499;121.628703551912 25.0671399031248;121.628124997388 25.0670839618627;121.626794370943 25.0669515064449;121.626381532743 25.0669150912078;121.625491045187 25.0668314999813;121.624741483836 25.066766530077;121.624494974417 25.066744731839;121.624468747779 25.0667424127283;121.62443373034 25.0667393162638;121.623975724243 25.0666988167581;121.622727246776 25.0665982345651;121.62264841624 25.0665918375468;121.621456284098 25.0664950853493;121.620846052426 25.0664492177813;121.619663300368 25.0663638855533;121.619562881659 25.0663562101572;121.619297616394 25.0663359332231;121.619025965536 25.0663151678434;121.618468942803 25.0662725859164;121.618208671649 25.066254127932;121.618178871049 25.0662520139805;121.61815421889 25.0662503426253;121.617947545498 25.0662367220979;121.617918695373 25.0662340001674;121.617864240034 25.0662296974625;121.617863227677 25.0662296258405;121.617801733659 25.0662252639296;121.61747061751 25.0662017783387;121.616369413125 25.0661178158051;121.615432559963 25.0660277326987;121.615400387622 25.0660246394565;121.615397788487 25.0660243893213;121.615350709555 25.0660198628217;121.615217309835 25.0660070352897;121.614232165865 25.0658974573822;121.613899028876 25.0658552264875;121.613849478225 25.065848944762;121.613834333342 25.0658470248341;121.613779291068 25.0658400471626;121.613279900985 25.0657767374273;121.612764100968 25.0657107447128;121.612188457692 25.0656370938682;121.611085611536 25.0655001036774;121.610959236869 25.0654844058983;121.610930169539 25.0654807951458;121.61086332192 25.065472470141;121.610856984384 25.065471680989;121.610749443652 25.0654582880249;121.609911346516 25.0653539093438;121.609234539247 25.0652690669877;121.609199154144 25.0652646313827;121.609181732353 25.0652624476752;121.609146611066 25.0652580443787;121.609144444003 25.0652577724993;121.609102016202 25.065252453939;121.608567637105 25.0651843109362;121.608487546293 25.0651740981214;121.608339398205 25.0651552056627;121.608334535412 25.0651545855029;121.608060282505 25.0651194931825;121.608055866966 25.065118919933;121.608055470241 25.0651188682927;121.607878782233 25.0650959249344;121.607376718746 25.0650312149793;121.607002012641 25.0649846092374;121.606563177267 25.0649320397495;121.606194724207 25.0648838536033;121.605798671569 25.0648331167971;121.605388524211 25.0647788378454;121.605001882057 25.0647316654058;121.604616220767 25.0646815285887;121.604210445286 25.0646292381921;121.603798615454 25.0645776330522;121.603444820852 25.0645345047197;121.603117061367 25.0644933633785;121.602903101535 25.0644658438262;121.602780881741 25.0644501230841;121.602437400225 25.0644068484553;121.601917368278 25.0643415401283;121.601692310431 25.0643135329664;121.601423524237 25.0642790164652;121.601112338475 25.0642389130834;121.600824413337 25.0642024064677;121.600561657379 25.0641702293293;121.600255891769 25.0641339752264;121.600016506111 25.0641073496444;121.599756335341 25.0640818566844;121.599386815782 25.0640489557906;121.599052349918 25.0640245965741;121.598818528402 25.0640112827465;121.598682185768 25.0640046119596;121.598475835271 25.0639945163469;121.598207677094 25.0639859424172;121.598048235003 25.0639822575785;121.597647145481 25.0639767304769;121.597345885371 25.0639779653223;121.597059958286 25.063979954935;121.596722203976 25.0639894974614;121.596365992083 25.0640068187432;121.596213561207 25.0640159749783;121.596032216456 25.0640268694546;121.595769222039 25.0640444777426;121.595709569111 25.0640484718225;121.595631050724 25.0640552192595;121.595419705634 25.0640733825968;121.595366511933 25.0640779537069;121.595354420655 25.0640791794386;121.595150323238 25.0640998754767;121.595009509574 25.0641141533409;121.594984692968 25.0641166695791;121.594558387048 25.0641687163988;121.594197525155 25.0642188100782;121.593822819087 25.0642770861529;121.593516919772 25.0643292117501;121.593428942399 25.0643442031836;121.59342490669 25.0643448900927;121.59341891305 25.0643459116401</t>
        </is>
      </c>
      <c r="N2" s="3" t="inlineStr">
        <is>
          <t>0000101006000F;0000101007000F;0000101007010F;0000101007030F;0000101007080F;0000100001160F;0000100001190F;0000100001200F;00001A1001000F;00001A0001300F;00001A0001400F;00001A0001450A;00001A0001500A;00001A0001600A</t>
        </is>
      </c>
      <c r="O2" s="3" t="inlineStr">
        <is>
          <t>000010;000010;000010;000010;000010;000010;000010;000010;00001A;00001A;00001A;00001A;00001A;00001A</t>
        </is>
      </c>
      <c r="P2" s="3" t="inlineStr">
        <is>
          <t>國道1號;國道1號;國道1號;國道1號;國道1號;國道1號;國道1號;國道1號;國道1號汐止五股高架道路;國道1號汐止五股高架道路;國道1號汐止五股高架道路;國道1號汐止五股高架道路;國道1號汐止五股高架道路;國道1號汐止五股高架道路</t>
        </is>
      </c>
      <c r="Q2" s="3" t="inlineStr">
        <is>
          <t>0;0;0;0;0;0;0;0;0;0;0;0;0;0</t>
        </is>
      </c>
      <c r="R2" s="3" t="inlineStr">
        <is>
          <t>S;S;S;S;S;S;S;S;S;S;S;S;S;S</t>
        </is>
      </c>
      <c r="S2" s="3" t="inlineStr">
        <is>
          <t>0;0;0;0;0;0;0;0;0;0;0;0;0;0</t>
        </is>
      </c>
      <c r="T2" s="3" t="inlineStr">
        <is>
          <t>23.09.1;23.09.1;23.09.1;23.09.1;23.09.1;23.09.1;23.09.1;23.09.1;23.09.1;23.09.1;23.09.1;23.09.1;23.09.1;23.09.1</t>
        </is>
      </c>
    </row>
    <row r="3" ht="15.6" customFormat="1" customHeight="1" s="3">
      <c r="A3" s="3" t="n">
        <v>2</v>
      </c>
      <c r="B3" s="2" t="inlineStr">
        <is>
          <t>01F0099S-03F0054N</t>
        </is>
      </c>
      <c r="C3" s="3">
        <f>LEFT($B3,8)</f>
        <v/>
      </c>
      <c r="D3" s="3">
        <f>RIGHT($B3,8)</f>
        <v/>
      </c>
      <c r="E3" s="3">
        <f>LOOKUP($C3,[1]ETCInfo2!$B:$B,[1]ETCInfo2!$K:$K)&amp;"-"&amp;LOOKUP($D3,[1]ETCInfo2!$B:$B,[1]ETCInfo2!$K:$K)</f>
        <v/>
      </c>
      <c r="F3" s="3">
        <f>LOOKUP($C3, [1]ETCInfo2!$B:$B, [1]ETCInfo2!$C:$C)</f>
        <v/>
      </c>
      <c r="G3" s="3">
        <f>LOOKUP($D3, [1]ETCInfo2!$B:$B, [1]ETCInfo2!$C:$C)</f>
        <v/>
      </c>
      <c r="H3" s="3">
        <f>LOOKUP($C3, [1]ETCInfo2!$B:$B, [1]ETCInfo2!$E:$E)</f>
        <v/>
      </c>
      <c r="I3" s="3">
        <f>LOOKUP($C3, [1]ETCInfo2!$B:$B, [1]ETCInfo2!$F:$F)</f>
        <v/>
      </c>
      <c r="J3" s="3">
        <f>LOOKUP($D3, [1]ETCInfo2!$B:$B, [1]ETCInfo2!$E:$E)</f>
        <v/>
      </c>
      <c r="K3" s="3">
        <f>LOOKUP($D3, [1]ETCInfo2!$B:$B, [1]ETCInfo2!$F:$F)</f>
        <v/>
      </c>
      <c r="L3" s="4" t="n"/>
      <c r="M3" s="4" t="n"/>
      <c r="N3" s="3" t="inlineStr">
        <is>
          <t>0000101006000F;0000301103030F;0000301103040F;0000301103050F;0000301103080F;0000301103100F;0000300100900F;0000300100880F;0000300100820F;0000300100810C;0000300100700C;0000300100630C;0000300100600C;0000300100570C</t>
        </is>
      </c>
      <c r="O3" s="3" t="inlineStr">
        <is>
          <t>000010;000030;000030;000030;000030;000030;000030;000030;000030;000030;000030;000030;000030;000030</t>
        </is>
      </c>
      <c r="P3" s="3" t="inlineStr">
        <is>
          <t>國道1號;國道3號;國道3號;國道3號;國道3號;國道3號;國道3號;國道3號;國道3號;國道3號;國道3號;國道3號;國道3號;國道3號</t>
        </is>
      </c>
      <c r="Q3" s="3" t="inlineStr">
        <is>
          <t>0;0;0;0;0;0;0;0;0;0;0;0;0;0</t>
        </is>
      </c>
      <c r="R3" s="3" t="inlineStr">
        <is>
          <t>S;N;N;N;N;N;N;N;N;N;N;N;N;N</t>
        </is>
      </c>
      <c r="S3" s="3" t="inlineStr">
        <is>
          <t>0;1;1;1;1;1;1;1;1;1;1;1;1;1</t>
        </is>
      </c>
      <c r="T3" s="3" t="inlineStr">
        <is>
          <t>23.09.1;23.09.1;23.09.1;23.09.1;23.09.1;23.09.1;23.09.1;23.09.1;23.09.1;23.09.1;23.09.1;23.09.1;23.09.1;23.09.1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ED 電機部 周怡均</dc:creator>
  <dcterms:created xmlns:dcterms="http://purl.org/dc/terms/" xmlns:xsi="http://www.w3.org/2001/XMLSchema-instance" xsi:type="dcterms:W3CDTF">2023-12-11T06:54:09Z</dcterms:created>
  <dcterms:modified xmlns:dcterms="http://purl.org/dc/terms/" xmlns:xsi="http://www.w3.org/2001/XMLSchema-instance" xsi:type="dcterms:W3CDTF">2023-12-18T06:40:39Z</dcterms:modified>
  <cp:lastModifiedBy>ED 電機部 周怡均</cp:lastModifiedBy>
</cp:coreProperties>
</file>