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3522資料夾\PycharmProjects\Tisvcloud1.1to2.0\"/>
    </mc:Choice>
  </mc:AlternateContent>
  <xr:revisionPtr revIDLastSave="0" documentId="13_ncr:1_{6DD11FE7-7C0F-4D3E-B0DE-AA55B2E21E25}" xr6:coauthVersionLast="36" xr6:coauthVersionMax="36" xr10:uidLastSave="{00000000-0000-0000-0000-000000000000}"/>
  <bookViews>
    <workbookView xWindow="0" yWindow="0" windowWidth="23040" windowHeight="9604" xr2:uid="{993072E4-694C-4BCC-BF81-67CF699183E4}"/>
  </bookViews>
  <sheets>
    <sheet name="道路編碼" sheetId="1" r:id="rId1"/>
    <sheet name="省道速限" sheetId="2" r:id="rId2"/>
    <sheet name="國道速限" sheetId="3" r:id="rId3"/>
    <sheet name="比對" sheetId="4" r:id="rId4"/>
  </sheets>
  <externalReferences>
    <externalReference r:id="rId5"/>
  </externalReferences>
  <definedNames>
    <definedName name="_xlnm._FilterDatabase" localSheetId="0" hidden="1">道路編碼!$A$1:$E$1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5" i="2" l="1"/>
  <c r="H59" i="2"/>
</calcChain>
</file>

<file path=xl/sharedStrings.xml><?xml version="1.0" encoding="utf-8"?>
<sst xmlns="http://schemas.openxmlformats.org/spreadsheetml/2006/main" count="396" uniqueCount="251">
  <si>
    <t>1.1版本</t>
    <phoneticPr fontId="2" type="noConversion"/>
  </si>
  <si>
    <t>交通局</t>
    <phoneticPr fontId="2" type="noConversion"/>
  </si>
  <si>
    <t>國道1號</t>
    <phoneticPr fontId="2" type="noConversion"/>
  </si>
  <si>
    <t>國道10號</t>
    <phoneticPr fontId="2" type="noConversion"/>
  </si>
  <si>
    <t>國道2號</t>
    <phoneticPr fontId="2" type="noConversion"/>
  </si>
  <si>
    <t>國道3號</t>
    <phoneticPr fontId="2" type="noConversion"/>
  </si>
  <si>
    <t>國道4號</t>
    <phoneticPr fontId="2" type="noConversion"/>
  </si>
  <si>
    <t>國道5號</t>
    <phoneticPr fontId="2" type="noConversion"/>
  </si>
  <si>
    <t>國道6號</t>
    <phoneticPr fontId="2" type="noConversion"/>
  </si>
  <si>
    <t>國道8號</t>
    <phoneticPr fontId="2" type="noConversion"/>
  </si>
  <si>
    <t>汐五高架</t>
    <phoneticPr fontId="2" type="noConversion"/>
  </si>
  <si>
    <t>N1H</t>
    <phoneticPr fontId="2" type="noConversion"/>
  </si>
  <si>
    <t>國道1號</t>
  </si>
  <si>
    <t>N1K</t>
    <phoneticPr fontId="2" type="noConversion"/>
  </si>
  <si>
    <t>國2甲</t>
    <phoneticPr fontId="2" type="noConversion"/>
  </si>
  <si>
    <t>國道2甲</t>
    <phoneticPr fontId="2" type="noConversion"/>
  </si>
  <si>
    <t>N2A</t>
    <phoneticPr fontId="2" type="noConversion"/>
  </si>
  <si>
    <t>國3甲</t>
    <phoneticPr fontId="2" type="noConversion"/>
  </si>
  <si>
    <t>國道3甲</t>
    <phoneticPr fontId="2" type="noConversion"/>
  </si>
  <si>
    <t>N3A</t>
    <phoneticPr fontId="2" type="noConversion"/>
  </si>
  <si>
    <t>台2己線</t>
    <phoneticPr fontId="2" type="noConversion"/>
  </si>
  <si>
    <t>N3K</t>
    <phoneticPr fontId="2" type="noConversion"/>
  </si>
  <si>
    <t>南港連絡道</t>
    <phoneticPr fontId="2" type="noConversion"/>
  </si>
  <si>
    <t>南港聯絡道</t>
    <phoneticPr fontId="2" type="noConversion"/>
  </si>
  <si>
    <t>N3N</t>
    <phoneticPr fontId="2" type="noConversion"/>
  </si>
  <si>
    <t>快速公路62號</t>
    <phoneticPr fontId="2" type="noConversion"/>
  </si>
  <si>
    <t>台62線</t>
    <phoneticPr fontId="2" type="noConversion"/>
  </si>
  <si>
    <t>快速公路64號</t>
    <phoneticPr fontId="2" type="noConversion"/>
  </si>
  <si>
    <t>台64線</t>
    <phoneticPr fontId="2" type="noConversion"/>
  </si>
  <si>
    <t>快速公路66號</t>
    <phoneticPr fontId="2" type="noConversion"/>
  </si>
  <si>
    <t>台66線</t>
  </si>
  <si>
    <t>快速公路68號</t>
    <phoneticPr fontId="2" type="noConversion"/>
  </si>
  <si>
    <t>台68線</t>
    <phoneticPr fontId="2" type="noConversion"/>
  </si>
  <si>
    <t>快速公路72號</t>
    <phoneticPr fontId="2" type="noConversion"/>
  </si>
  <si>
    <t>台72線</t>
    <phoneticPr fontId="2" type="noConversion"/>
  </si>
  <si>
    <t>快速公路74號</t>
    <phoneticPr fontId="2" type="noConversion"/>
  </si>
  <si>
    <t>台74線</t>
    <phoneticPr fontId="2" type="noConversion"/>
  </si>
  <si>
    <t>74A</t>
    <phoneticPr fontId="2" type="noConversion"/>
  </si>
  <si>
    <t>快速公路76號</t>
    <phoneticPr fontId="2" type="noConversion"/>
  </si>
  <si>
    <t>台76線</t>
    <phoneticPr fontId="2" type="noConversion"/>
  </si>
  <si>
    <t>快速公路78號</t>
    <phoneticPr fontId="2" type="noConversion"/>
  </si>
  <si>
    <t>台78線</t>
    <phoneticPr fontId="2" type="noConversion"/>
  </si>
  <si>
    <t>快速公路82號</t>
    <phoneticPr fontId="2" type="noConversion"/>
  </si>
  <si>
    <t>台82線</t>
    <phoneticPr fontId="2" type="noConversion"/>
  </si>
  <si>
    <t>快速公路84號</t>
    <phoneticPr fontId="2" type="noConversion"/>
  </si>
  <si>
    <t>台84線</t>
    <phoneticPr fontId="2" type="noConversion"/>
  </si>
  <si>
    <t>快速公路86號</t>
    <phoneticPr fontId="2" type="noConversion"/>
  </si>
  <si>
    <t>台86線</t>
    <phoneticPr fontId="2" type="noConversion"/>
  </si>
  <si>
    <t>快速公路88號</t>
    <phoneticPr fontId="2" type="noConversion"/>
  </si>
  <si>
    <t>台88線</t>
    <phoneticPr fontId="2" type="noConversion"/>
  </si>
  <si>
    <t>RoadId</t>
    <phoneticPr fontId="2" type="noConversion"/>
  </si>
  <si>
    <t>路線</t>
  </si>
  <si>
    <t>編碼</t>
    <phoneticPr fontId="2" type="noConversion"/>
  </si>
  <si>
    <t>路段</t>
  </si>
  <si>
    <t>里程起點</t>
    <phoneticPr fontId="2" type="noConversion"/>
  </si>
  <si>
    <t>里程終點</t>
    <phoneticPr fontId="2" type="noConversion"/>
  </si>
  <si>
    <t>速限</t>
  </si>
  <si>
    <t>備註</t>
  </si>
  <si>
    <r>
      <t>(</t>
    </r>
    <r>
      <rPr>
        <b/>
        <sz val="12"/>
        <color rgb="FF333333"/>
        <rFont val="標楷體"/>
        <family val="4"/>
        <charset val="136"/>
      </rPr>
      <t>公里</t>
    </r>
    <r>
      <rPr>
        <b/>
        <sz val="12"/>
        <color rgb="FF333333"/>
        <rFont val="Times New Roman"/>
        <family val="1"/>
      </rPr>
      <t>/</t>
    </r>
    <r>
      <rPr>
        <b/>
        <sz val="12"/>
        <color rgb="FF333333"/>
        <rFont val="標楷體"/>
        <family val="4"/>
        <charset val="136"/>
      </rPr>
      <t>小時</t>
    </r>
    <r>
      <rPr>
        <b/>
        <sz val="12"/>
        <color rgb="FF333333"/>
        <rFont val="Times New Roman"/>
        <family val="1"/>
      </rPr>
      <t>)</t>
    </r>
  </si>
  <si>
    <t>台61線</t>
  </si>
  <si>
    <t>八里一交流道-八里三交流道</t>
  </si>
  <si>
    <t>2K+000-6K+000</t>
  </si>
  <si>
    <t>八里三交流道-林口交流道</t>
  </si>
  <si>
    <t>6k+000-13k+000</t>
  </si>
  <si>
    <t>林口交流道-東華路口</t>
  </si>
  <si>
    <t>本路段有2處平交路口且為下坡，且重車行駛多，降低速限以利重車停等號誌平交路口。</t>
  </si>
  <si>
    <t>13k+000-16k+300</t>
  </si>
  <si>
    <t>東華路口-新豐二交流道</t>
  </si>
  <si>
    <t>16k+300-60k+500</t>
  </si>
  <si>
    <t>新豐二交流道-鳳山溪橋</t>
  </si>
  <si>
    <t>本路段與台15線共線，多平面相交路口</t>
  </si>
  <si>
    <t>60k+500-71k+266</t>
  </si>
  <si>
    <t>鳳山溪橋-浸水橋</t>
  </si>
  <si>
    <t>本路段為台61線斷鏈路段(現為台15線)，為平面道路，現有19處平交路口，故速限降低以維安全。</t>
  </si>
  <si>
    <t>71k+266-76k+100</t>
  </si>
  <si>
    <t>浸水橋-外埔交流道</t>
  </si>
  <si>
    <t>多平面相交路口。</t>
  </si>
  <si>
    <t>76k+100-101k+200</t>
  </si>
  <si>
    <t>外埔交流道-十份交流道</t>
  </si>
  <si>
    <t>101k+200-305k+750</t>
  </si>
  <si>
    <t>台62線</t>
  </si>
  <si>
    <t>安樂端-瑞濱端</t>
  </si>
  <si>
    <t>設計速率為80km/h</t>
  </si>
  <si>
    <t>東西向快速公路萬里瑞濱線</t>
  </si>
  <si>
    <t>0k+000-18k+760</t>
  </si>
  <si>
    <t>台62甲線</t>
  </si>
  <si>
    <r>
      <rPr>
        <sz val="12"/>
        <color rgb="FF404040"/>
        <rFont val="微軟正黑體"/>
        <family val="2"/>
        <charset val="136"/>
      </rPr>
      <t>6</t>
    </r>
    <r>
      <rPr>
        <sz val="12"/>
        <color rgb="FF404040"/>
        <rFont val="Arial"/>
        <family val="2"/>
      </rPr>
      <t>2A</t>
    </r>
    <phoneticPr fontId="2" type="noConversion"/>
  </si>
  <si>
    <t>基隆端-四腳亭交流道</t>
  </si>
  <si>
    <t>設計速率為60km/h</t>
  </si>
  <si>
    <t>0k+000-5k+622</t>
  </si>
  <si>
    <t>台64線</t>
  </si>
  <si>
    <t>台北港端-重翠橋</t>
  </si>
  <si>
    <t>速限經新北市政府邀集相關單位開會決議</t>
  </si>
  <si>
    <t>0k+000-14k+500</t>
  </si>
  <si>
    <t>重翠橋-新店端</t>
  </si>
  <si>
    <r>
      <rPr>
        <sz val="12"/>
        <color rgb="FF404040"/>
        <rFont val="微軟正黑體"/>
        <family val="2"/>
        <charset val="136"/>
      </rPr>
      <t>直線段：</t>
    </r>
    <r>
      <rPr>
        <sz val="12"/>
        <color rgb="FF404040"/>
        <rFont val="Arial"/>
        <family val="2"/>
      </rPr>
      <t>70</t>
    </r>
    <r>
      <rPr>
        <sz val="12"/>
        <color rgb="FF404040"/>
        <rFont val="微軟正黑體"/>
        <family val="2"/>
        <charset val="136"/>
      </rPr>
      <t>、彎道段：</t>
    </r>
    <r>
      <rPr>
        <sz val="12"/>
        <color rgb="FF404040"/>
        <rFont val="Arial"/>
        <family val="2"/>
      </rPr>
      <t>60</t>
    </r>
    <r>
      <rPr>
        <sz val="12"/>
        <color rgb="FF404040"/>
        <rFont val="微軟正黑體"/>
        <family val="2"/>
        <charset val="136"/>
      </rPr>
      <t>，速限經新北市政府邀集相關單位開會決議</t>
    </r>
    <phoneticPr fontId="2" type="noConversion"/>
  </si>
  <si>
    <t>14k+500-28k+668</t>
  </si>
  <si>
    <t>台65線</t>
  </si>
  <si>
    <t>五股端-跨土城新興橋</t>
  </si>
  <si>
    <t>0k+000-9k+100</t>
  </si>
  <si>
    <t>跨土城新興橋-土城交流道</t>
  </si>
  <si>
    <t>9k+100-12k+320</t>
  </si>
  <si>
    <t>觀音交流道-桃102鄉道</t>
  </si>
  <si>
    <t>多平面相交路口</t>
  </si>
  <si>
    <t>東西向快速公路觀音大溪線</t>
  </si>
  <si>
    <t>0k+000-15k+500</t>
  </si>
  <si>
    <t>桃102鄉道-大溪端</t>
  </si>
  <si>
    <t>15k+500-27k+205</t>
  </si>
  <si>
    <t>台68線</t>
  </si>
  <si>
    <t>南寮端-新中正橋交流道</t>
  </si>
  <si>
    <t>東西向快速公路南寮竹東線</t>
  </si>
  <si>
    <t>1k+000-16k+800</t>
  </si>
  <si>
    <t>新中正橋交流道-竹東端</t>
  </si>
  <si>
    <t>高架橋設計速率70 km/h</t>
  </si>
  <si>
    <t>16k+800-23k+541</t>
  </si>
  <si>
    <t>台72線</t>
  </si>
  <si>
    <t>後龍端(台1外環線)-中興</t>
  </si>
  <si>
    <t>東西向快速公路後龍汶水線</t>
  </si>
  <si>
    <t>2k+410-20k+800</t>
  </si>
  <si>
    <t>中興-獅潭端</t>
  </si>
  <si>
    <t>20k+800-31k+042</t>
  </si>
  <si>
    <t>台74線</t>
  </si>
  <si>
    <t>快官交流道-霧峰交流道</t>
  </si>
  <si>
    <t>0k+000-39k+235</t>
  </si>
  <si>
    <r>
      <rPr>
        <sz val="12"/>
        <color rgb="FF404040"/>
        <rFont val="微軟正黑體"/>
        <family val="2"/>
        <charset val="136"/>
      </rPr>
      <t>台</t>
    </r>
    <r>
      <rPr>
        <sz val="12"/>
        <color rgb="FF404040"/>
        <rFont val="Arial"/>
        <family val="2"/>
      </rPr>
      <t>74</t>
    </r>
    <r>
      <rPr>
        <sz val="12"/>
        <color rgb="FF404040"/>
        <rFont val="微軟正黑體"/>
        <family val="2"/>
        <charset val="136"/>
      </rPr>
      <t>甲線</t>
    </r>
    <phoneticPr fontId="2" type="noConversion"/>
  </si>
  <si>
    <r>
      <t xml:space="preserve">	</t>
    </r>
    <r>
      <rPr>
        <sz val="12"/>
        <color rgb="FF404040"/>
        <rFont val="微軟正黑體"/>
        <family val="2"/>
        <charset val="136"/>
      </rPr>
      <t>車速限制：最高速限</t>
    </r>
    <r>
      <rPr>
        <sz val="12"/>
        <color rgb="FF404040"/>
        <rFont val="Arial"/>
        <family val="2"/>
      </rPr>
      <t>60</t>
    </r>
    <r>
      <rPr>
        <sz val="12"/>
        <color rgb="FF404040"/>
        <rFont val="微軟正黑體"/>
        <family val="2"/>
        <charset val="136"/>
      </rPr>
      <t>～</t>
    </r>
    <r>
      <rPr>
        <sz val="12"/>
        <color rgb="FF404040"/>
        <rFont val="Arial"/>
        <family val="2"/>
      </rPr>
      <t>70</t>
    </r>
    <r>
      <rPr>
        <sz val="12"/>
        <color rgb="FF404040"/>
        <rFont val="微軟正黑體"/>
        <family val="2"/>
        <charset val="136"/>
      </rPr>
      <t>公里每小時</t>
    </r>
    <phoneticPr fontId="2" type="noConversion"/>
  </si>
  <si>
    <t>台76線</t>
  </si>
  <si>
    <t>漢寶-埔鹽交流道</t>
  </si>
  <si>
    <t>-</t>
  </si>
  <si>
    <t>尚未通車</t>
  </si>
  <si>
    <t>0k+000-11k+400</t>
  </si>
  <si>
    <t>埔鹽交流道-林厝</t>
  </si>
  <si>
    <t>11k+400-27k+000</t>
  </si>
  <si>
    <t>林厝-中興系統交流道</t>
  </si>
  <si>
    <t>八卦山長隧道路段</t>
  </si>
  <si>
    <t>台78線</t>
  </si>
  <si>
    <t>台西交流道-古坑系統交流道</t>
  </si>
  <si>
    <r>
      <t xml:space="preserve"> (</t>
    </r>
    <r>
      <rPr>
        <sz val="12"/>
        <color rgb="FF404040"/>
        <rFont val="微軟正黑體"/>
        <family val="2"/>
        <charset val="136"/>
      </rPr>
      <t>總重</t>
    </r>
    <r>
      <rPr>
        <sz val="12"/>
        <color rgb="FF404040"/>
        <rFont val="Arial"/>
        <family val="2"/>
      </rPr>
      <t>20</t>
    </r>
    <r>
      <rPr>
        <sz val="12"/>
        <color rgb="FF404040"/>
        <rFont val="微軟正黑體"/>
        <family val="2"/>
        <charset val="136"/>
      </rPr>
      <t>噸以上大貨車：</t>
    </r>
    <r>
      <rPr>
        <sz val="12"/>
        <color rgb="FF404040"/>
        <rFont val="Arial"/>
        <family val="2"/>
      </rPr>
      <t>90)</t>
    </r>
    <phoneticPr fontId="2" type="noConversion"/>
  </si>
  <si>
    <t>0k+000-43k+520</t>
  </si>
  <si>
    <t>台82線</t>
  </si>
  <si>
    <t>東石-朴子</t>
  </si>
  <si>
    <t>允許機車通行，不屬快速公路路段</t>
  </si>
  <si>
    <t>東西向快速公路東石嘉義線</t>
  </si>
  <si>
    <t>0k+525-8k+080</t>
  </si>
  <si>
    <t>朴子-水上系統交流道</t>
  </si>
  <si>
    <r>
      <t>(</t>
    </r>
    <r>
      <rPr>
        <sz val="12"/>
        <color rgb="FF404040"/>
        <rFont val="微軟正黑體"/>
        <family val="2"/>
        <charset val="136"/>
      </rPr>
      <t>總重</t>
    </r>
    <r>
      <rPr>
        <sz val="12"/>
        <color rgb="FF404040"/>
        <rFont val="Arial"/>
        <family val="2"/>
      </rPr>
      <t>20</t>
    </r>
    <r>
      <rPr>
        <sz val="12"/>
        <color rgb="FF404040"/>
        <rFont val="微軟正黑體"/>
        <family val="2"/>
        <charset val="136"/>
      </rPr>
      <t>噸以上大貨車：</t>
    </r>
    <r>
      <rPr>
        <sz val="12"/>
        <color rgb="FF404040"/>
        <rFont val="Arial"/>
        <family val="2"/>
      </rPr>
      <t>90)</t>
    </r>
    <phoneticPr fontId="2" type="noConversion"/>
  </si>
  <si>
    <t>8k+080-34k+740</t>
  </si>
  <si>
    <t>台84線</t>
  </si>
  <si>
    <t>北門交流道-頭社交流道</t>
  </si>
  <si>
    <t>0k+000-32k+487</t>
  </si>
  <si>
    <t>頭社交流道-走馬瀨</t>
  </si>
  <si>
    <t>32k+487-37k+800</t>
  </si>
  <si>
    <t>走馬瀨-玉井端</t>
  </si>
  <si>
    <t>快車道與慢車道以標線分隔，不屬快速公路路段</t>
  </si>
  <si>
    <t>37k+800-41k+780</t>
  </si>
  <si>
    <r>
      <rPr>
        <sz val="12"/>
        <color rgb="FF404040"/>
        <rFont val="微軟正黑體"/>
        <family val="2"/>
        <charset val="136"/>
      </rPr>
      <t>台</t>
    </r>
    <r>
      <rPr>
        <sz val="12"/>
        <color rgb="FF404040"/>
        <rFont val="Arial"/>
        <family val="2"/>
      </rPr>
      <t>86</t>
    </r>
    <r>
      <rPr>
        <sz val="12"/>
        <color rgb="FF404040"/>
        <rFont val="微軟正黑體"/>
        <family val="2"/>
        <charset val="136"/>
      </rPr>
      <t>線</t>
    </r>
    <phoneticPr fontId="2" type="noConversion"/>
  </si>
  <si>
    <t>台南端-關廟</t>
  </si>
  <si>
    <t>仍有錯誤</t>
    <phoneticPr fontId="2" type="noConversion"/>
  </si>
  <si>
    <t>東西向快速公路臺南關廟線</t>
  </si>
  <si>
    <t>0k+000-17k+900</t>
  </si>
  <si>
    <t>台86線</t>
  </si>
  <si>
    <t>關廟-台19甲線</t>
  </si>
  <si>
    <t>汽、機車混合行駛，不屬快速公路路段</t>
  </si>
  <si>
    <t>17k+900-18k+900</t>
  </si>
  <si>
    <t>台88線</t>
  </si>
  <si>
    <t>五甲系統交流道-竹田端</t>
  </si>
  <si>
    <t>0k+000~0k+500為高速公路局養護路段</t>
  </si>
  <si>
    <t>0k+000-22k+391</t>
  </si>
  <si>
    <t>https://www.thb.gov.tw/News_ExpresswaySpeedLimit.aspx?n=165&amp;sms=13790&amp;page=4&amp;PageSize=10</t>
    <phoneticPr fontId="2" type="noConversion"/>
  </si>
  <si>
    <t>國道各主要路段速限</t>
  </si>
  <si>
    <r>
      <t>大安溪橋</t>
    </r>
    <r>
      <rPr>
        <sz val="12"/>
        <color rgb="FF333333"/>
        <rFont val="Times New Roman"/>
        <family val="1"/>
      </rPr>
      <t>(154K+450)</t>
    </r>
    <r>
      <rPr>
        <sz val="12"/>
        <color rgb="FF333333"/>
        <rFont val="標楷體"/>
        <family val="4"/>
        <charset val="136"/>
      </rPr>
      <t>以北</t>
    </r>
    <phoneticPr fontId="2" type="noConversion"/>
  </si>
  <si>
    <t>南向</t>
  </si>
  <si>
    <r>
      <t>大安溪橋</t>
    </r>
    <r>
      <rPr>
        <sz val="12"/>
        <color rgb="FF333333"/>
        <rFont val="Times New Roman"/>
        <family val="1"/>
      </rPr>
      <t>(154K+450)</t>
    </r>
    <r>
      <rPr>
        <sz val="12"/>
        <color rgb="FF333333"/>
        <rFont val="標楷體"/>
        <family val="4"/>
        <charset val="136"/>
      </rPr>
      <t>至楠梓交流道</t>
    </r>
    <r>
      <rPr>
        <sz val="12"/>
        <color rgb="FF333333"/>
        <rFont val="Times New Roman"/>
        <family val="1"/>
      </rPr>
      <t>(356K)</t>
    </r>
  </si>
  <si>
    <r>
      <t>0</t>
    </r>
    <r>
      <rPr>
        <sz val="12"/>
        <color rgb="FF333333"/>
        <rFont val="Times New Roman"/>
        <family val="1"/>
      </rPr>
      <t>K+5</t>
    </r>
    <r>
      <rPr>
        <sz val="12"/>
        <color rgb="FF333333"/>
        <rFont val="標楷體"/>
        <family val="4"/>
        <charset val="136"/>
      </rPr>
      <t>00以北</t>
    </r>
  </si>
  <si>
    <r>
      <t>楠梓交流道</t>
    </r>
    <r>
      <rPr>
        <sz val="12"/>
        <color rgb="FF333333"/>
        <rFont val="Times New Roman"/>
        <family val="1"/>
      </rPr>
      <t>(356K)</t>
    </r>
    <r>
      <rPr>
        <sz val="12"/>
        <color rgb="FF333333"/>
        <rFont val="標楷體"/>
        <family val="4"/>
        <charset val="136"/>
      </rPr>
      <t>至五甲交流道</t>
    </r>
    <r>
      <rPr>
        <sz val="12"/>
        <color rgb="FF333333"/>
        <rFont val="Times New Roman"/>
        <family val="1"/>
      </rPr>
      <t>(371K)</t>
    </r>
  </si>
  <si>
    <t>速限60</t>
  </si>
  <si>
    <r>
      <t>五甲交流道</t>
    </r>
    <r>
      <rPr>
        <sz val="12"/>
        <color rgb="FF333333"/>
        <rFont val="Times New Roman"/>
        <family val="1"/>
      </rPr>
      <t>(371K)</t>
    </r>
    <r>
      <rPr>
        <sz val="12"/>
        <color rgb="FF333333"/>
        <rFont val="標楷體"/>
        <family val="4"/>
        <charset val="136"/>
      </rPr>
      <t>至漁港路</t>
    </r>
    <r>
      <rPr>
        <sz val="12"/>
        <color rgb="FF333333"/>
        <rFont val="Times New Roman"/>
        <family val="1"/>
      </rPr>
      <t>(373K)</t>
    </r>
  </si>
  <si>
    <r>
      <t>漁港路</t>
    </r>
    <r>
      <rPr>
        <sz val="12"/>
        <color rgb="FF333333"/>
        <rFont val="Times New Roman"/>
        <family val="1"/>
      </rPr>
      <t>(373K)</t>
    </r>
    <r>
      <rPr>
        <sz val="12"/>
        <color rgb="FF333333"/>
        <rFont val="標楷體"/>
        <family val="4"/>
        <charset val="136"/>
      </rPr>
      <t>以南</t>
    </r>
  </si>
  <si>
    <r>
      <t>國道</t>
    </r>
    <r>
      <rPr>
        <sz val="12"/>
        <color rgb="FF333333"/>
        <rFont val="Times New Roman"/>
        <family val="1"/>
      </rPr>
      <t>2</t>
    </r>
    <r>
      <rPr>
        <sz val="12"/>
        <color rgb="FF333333"/>
        <rFont val="標楷體"/>
        <family val="4"/>
        <charset val="136"/>
      </rPr>
      <t>號</t>
    </r>
  </si>
  <si>
    <r>
      <t>大園交流道(1</t>
    </r>
    <r>
      <rPr>
        <sz val="12"/>
        <color rgb="FF333333"/>
        <rFont val="Times New Roman"/>
        <family val="1"/>
      </rPr>
      <t>K</t>
    </r>
    <r>
      <rPr>
        <sz val="12"/>
        <color rgb="FF333333"/>
        <rFont val="標楷體"/>
        <family val="4"/>
        <charset val="136"/>
      </rPr>
      <t>)以西</t>
    </r>
  </si>
  <si>
    <r>
      <t>大園交流道(1</t>
    </r>
    <r>
      <rPr>
        <sz val="12"/>
        <color rgb="FF333333"/>
        <rFont val="Times New Roman"/>
        <family val="1"/>
      </rPr>
      <t>K</t>
    </r>
    <r>
      <rPr>
        <sz val="12"/>
        <color rgb="FF333333"/>
        <rFont val="標楷體"/>
        <family val="4"/>
        <charset val="136"/>
      </rPr>
      <t>)以東</t>
    </r>
  </si>
  <si>
    <r>
      <t>國道</t>
    </r>
    <r>
      <rPr>
        <sz val="12"/>
        <color rgb="FF333333"/>
        <rFont val="Times New Roman"/>
        <family val="1"/>
      </rPr>
      <t>2</t>
    </r>
    <r>
      <rPr>
        <sz val="12"/>
        <color rgb="FF333333"/>
        <rFont val="標楷體"/>
        <family val="4"/>
        <charset val="136"/>
      </rPr>
      <t>甲</t>
    </r>
    <phoneticPr fontId="2" type="noConversion"/>
  </si>
  <si>
    <r>
      <t>全線</t>
    </r>
    <r>
      <rPr>
        <sz val="12"/>
        <color rgb="FF333333"/>
        <rFont val="Times New Roman"/>
        <family val="1"/>
      </rPr>
      <t>  </t>
    </r>
  </si>
  <si>
    <r>
      <t>國道</t>
    </r>
    <r>
      <rPr>
        <sz val="12"/>
        <color rgb="FF333333"/>
        <rFont val="Times New Roman"/>
        <family val="1"/>
      </rPr>
      <t>3</t>
    </r>
    <r>
      <rPr>
        <sz val="12"/>
        <color rgb="FF333333"/>
        <rFont val="標楷體"/>
        <family val="4"/>
        <charset val="136"/>
      </rPr>
      <t>號</t>
    </r>
  </si>
  <si>
    <r>
      <t>中和交流道</t>
    </r>
    <r>
      <rPr>
        <sz val="12"/>
        <color rgb="FF333333"/>
        <rFont val="Times New Roman"/>
        <family val="1"/>
      </rPr>
      <t>(35K)</t>
    </r>
    <r>
      <rPr>
        <sz val="12"/>
        <color rgb="FF333333"/>
        <rFont val="標楷體"/>
        <family val="4"/>
        <charset val="136"/>
      </rPr>
      <t>以北</t>
    </r>
  </si>
  <si>
    <r>
      <t>中和交流道</t>
    </r>
    <r>
      <rPr>
        <sz val="12"/>
        <color rgb="FF333333"/>
        <rFont val="Times New Roman"/>
        <family val="1"/>
      </rPr>
      <t>(35K)</t>
    </r>
    <r>
      <rPr>
        <sz val="12"/>
        <color rgb="FF333333"/>
        <rFont val="標楷體"/>
        <family val="4"/>
        <charset val="136"/>
      </rPr>
      <t>至土城交流道</t>
    </r>
    <r>
      <rPr>
        <sz val="12"/>
        <color rgb="FF333333"/>
        <rFont val="Times New Roman"/>
        <family val="1"/>
      </rPr>
      <t>(43K)</t>
    </r>
  </si>
  <si>
    <r>
      <t>土城交流道</t>
    </r>
    <r>
      <rPr>
        <sz val="12"/>
        <color rgb="FF333333"/>
        <rFont val="Times New Roman"/>
        <family val="1"/>
      </rPr>
      <t>(43K)</t>
    </r>
    <r>
      <rPr>
        <sz val="12"/>
        <color rgb="FF333333"/>
        <rFont val="標楷體"/>
        <family val="4"/>
        <charset val="136"/>
      </rPr>
      <t>以南</t>
    </r>
  </si>
  <si>
    <r>
      <t>國道</t>
    </r>
    <r>
      <rPr>
        <sz val="12"/>
        <color rgb="FF333333"/>
        <rFont val="Times New Roman"/>
        <family val="1"/>
      </rPr>
      <t>3</t>
    </r>
    <r>
      <rPr>
        <sz val="12"/>
        <color rgb="FF333333"/>
        <rFont val="標楷體"/>
        <family val="4"/>
        <charset val="136"/>
      </rPr>
      <t>甲</t>
    </r>
  </si>
  <si>
    <r>
      <t>西向</t>
    </r>
    <r>
      <rPr>
        <sz val="12"/>
        <color rgb="FF333333"/>
        <rFont val="Times New Roman"/>
        <family val="1"/>
      </rPr>
      <t>4K+200~3K+800</t>
    </r>
    <r>
      <rPr>
        <sz val="12"/>
        <color rgb="FF333333"/>
        <rFont val="標楷體"/>
        <family val="4"/>
        <charset val="136"/>
      </rPr>
      <t>速限</t>
    </r>
    <r>
      <rPr>
        <sz val="12"/>
        <color rgb="FF333333"/>
        <rFont val="Times New Roman"/>
        <family val="1"/>
      </rPr>
      <t>70</t>
    </r>
  </si>
  <si>
    <r>
      <t>國道</t>
    </r>
    <r>
      <rPr>
        <sz val="12"/>
        <color rgb="FF333333"/>
        <rFont val="Times New Roman"/>
        <family val="1"/>
      </rPr>
      <t>4</t>
    </r>
    <r>
      <rPr>
        <sz val="12"/>
        <color rgb="FF333333"/>
        <rFont val="標楷體"/>
        <family val="4"/>
        <charset val="136"/>
      </rPr>
      <t>號</t>
    </r>
  </si>
  <si>
    <t>全線</t>
  </si>
  <si>
    <r>
      <t>國道</t>
    </r>
    <r>
      <rPr>
        <sz val="12"/>
        <color rgb="FF333333"/>
        <rFont val="Times New Roman"/>
        <family val="1"/>
      </rPr>
      <t>5</t>
    </r>
    <r>
      <rPr>
        <sz val="12"/>
        <color rgb="FF333333"/>
        <rFont val="標楷體"/>
        <family val="4"/>
        <charset val="136"/>
      </rPr>
      <t>號</t>
    </r>
  </si>
  <si>
    <r>
      <t>坪林</t>
    </r>
    <r>
      <rPr>
        <sz val="12"/>
        <color rgb="FF333333"/>
        <rFont val="Times New Roman"/>
        <family val="1"/>
      </rPr>
      <t>(15K)</t>
    </r>
    <r>
      <rPr>
        <sz val="12"/>
        <color rgb="FF333333"/>
        <rFont val="標楷體"/>
        <family val="4"/>
        <charset val="136"/>
      </rPr>
      <t>以北</t>
    </r>
  </si>
  <si>
    <r>
      <t>坪林</t>
    </r>
    <r>
      <rPr>
        <sz val="12"/>
        <color rgb="FF333333"/>
        <rFont val="Times New Roman"/>
        <family val="1"/>
      </rPr>
      <t>(15K)</t>
    </r>
    <r>
      <rPr>
        <sz val="12"/>
        <color rgb="FF333333"/>
        <rFont val="標楷體"/>
        <family val="4"/>
        <charset val="136"/>
      </rPr>
      <t>以南</t>
    </r>
  </si>
  <si>
    <r>
      <t>國道</t>
    </r>
    <r>
      <rPr>
        <sz val="12"/>
        <color rgb="FF333333"/>
        <rFont val="Times New Roman"/>
        <family val="1"/>
      </rPr>
      <t>6</t>
    </r>
    <r>
      <rPr>
        <sz val="12"/>
        <color rgb="FF333333"/>
        <rFont val="標楷體"/>
        <family val="4"/>
        <charset val="136"/>
      </rPr>
      <t>號</t>
    </r>
  </si>
  <si>
    <r>
      <t>國道</t>
    </r>
    <r>
      <rPr>
        <sz val="12"/>
        <color rgb="FF333333"/>
        <rFont val="Times New Roman"/>
        <family val="1"/>
      </rPr>
      <t>8</t>
    </r>
    <r>
      <rPr>
        <sz val="12"/>
        <color rgb="FF333333"/>
        <rFont val="標楷體"/>
        <family val="4"/>
        <charset val="136"/>
      </rPr>
      <t>號</t>
    </r>
  </si>
  <si>
    <r>
      <t>南</t>
    </r>
    <r>
      <rPr>
        <sz val="12"/>
        <color rgb="FF333333"/>
        <rFont val="Times New Roman"/>
        <family val="1"/>
      </rPr>
      <t>133</t>
    </r>
    <r>
      <rPr>
        <sz val="12"/>
        <color rgb="FF333333"/>
        <rFont val="標楷體"/>
        <family val="4"/>
        <charset val="136"/>
      </rPr>
      <t>區道</t>
    </r>
    <r>
      <rPr>
        <sz val="12"/>
        <color rgb="FF333333"/>
        <rFont val="Times New Roman"/>
        <family val="1"/>
      </rPr>
      <t>(4K)</t>
    </r>
    <r>
      <rPr>
        <sz val="12"/>
        <color rgb="FF333333"/>
        <rFont val="標楷體"/>
        <family val="4"/>
        <charset val="136"/>
      </rPr>
      <t>以西</t>
    </r>
  </si>
  <si>
    <r>
      <t>南</t>
    </r>
    <r>
      <rPr>
        <sz val="12"/>
        <color rgb="FF333333"/>
        <rFont val="Times New Roman"/>
        <family val="1"/>
      </rPr>
      <t>133</t>
    </r>
    <r>
      <rPr>
        <sz val="12"/>
        <color rgb="FF333333"/>
        <rFont val="標楷體"/>
        <family val="4"/>
        <charset val="136"/>
      </rPr>
      <t>區道</t>
    </r>
    <r>
      <rPr>
        <sz val="12"/>
        <color rgb="FF333333"/>
        <rFont val="Times New Roman"/>
        <family val="1"/>
      </rPr>
      <t>(4K)</t>
    </r>
    <r>
      <rPr>
        <sz val="12"/>
        <color rgb="FF333333"/>
        <rFont val="標楷體"/>
        <family val="4"/>
        <charset val="136"/>
      </rPr>
      <t>以東</t>
    </r>
  </si>
  <si>
    <r>
      <t>國道</t>
    </r>
    <r>
      <rPr>
        <sz val="12"/>
        <color rgb="FF333333"/>
        <rFont val="Times New Roman"/>
        <family val="1"/>
      </rPr>
      <t>10</t>
    </r>
    <r>
      <rPr>
        <sz val="12"/>
        <color rgb="FF333333"/>
        <rFont val="標楷體"/>
        <family val="4"/>
        <charset val="136"/>
      </rPr>
      <t>號</t>
    </r>
  </si>
  <si>
    <r>
      <t>仁武交流道</t>
    </r>
    <r>
      <rPr>
        <sz val="12"/>
        <color rgb="FF333333"/>
        <rFont val="Times New Roman"/>
        <family val="1"/>
      </rPr>
      <t>(6K)</t>
    </r>
    <r>
      <rPr>
        <sz val="12"/>
        <color rgb="FF333333"/>
        <rFont val="標楷體"/>
        <family val="4"/>
        <charset val="136"/>
      </rPr>
      <t>以西</t>
    </r>
  </si>
  <si>
    <r>
      <t>仁武交流道</t>
    </r>
    <r>
      <rPr>
        <sz val="12"/>
        <color rgb="FF333333"/>
        <rFont val="Times New Roman"/>
        <family val="1"/>
      </rPr>
      <t>(6K)</t>
    </r>
    <r>
      <rPr>
        <sz val="12"/>
        <color rgb="FF333333"/>
        <rFont val="標楷體"/>
        <family val="4"/>
        <charset val="136"/>
      </rPr>
      <t>以東</t>
    </r>
  </si>
  <si>
    <r>
      <t>註</t>
    </r>
    <r>
      <rPr>
        <sz val="12"/>
        <color rgb="FF333333"/>
        <rFont val="Times New Roman"/>
        <family val="1"/>
      </rPr>
      <t>1</t>
    </r>
    <r>
      <rPr>
        <sz val="12"/>
        <color rgb="FF333333"/>
        <rFont val="標楷體"/>
        <family val="4"/>
        <charset val="136"/>
      </rPr>
      <t>：施工區等特殊路段與一般路段不同，行車時請依速限標誌指示行駛。</t>
    </r>
  </si>
  <si>
    <r>
      <t>註</t>
    </r>
    <r>
      <rPr>
        <sz val="12"/>
        <color rgb="FF333333"/>
        <rFont val="Times New Roman"/>
        <family val="1"/>
      </rPr>
      <t>2</t>
    </r>
    <r>
      <rPr>
        <sz val="12"/>
        <color rgb="FF333333"/>
        <rFont val="標楷體"/>
        <family val="4"/>
        <charset val="136"/>
      </rPr>
      <t>：一般車輛速限每小時</t>
    </r>
    <r>
      <rPr>
        <sz val="12"/>
        <color rgb="FF333333"/>
        <rFont val="Times New Roman"/>
        <family val="1"/>
      </rPr>
      <t>100</t>
    </r>
    <r>
      <rPr>
        <sz val="12"/>
        <color rgb="FF333333"/>
        <rFont val="標楷體"/>
        <family val="4"/>
        <charset val="136"/>
      </rPr>
      <t>及</t>
    </r>
    <r>
      <rPr>
        <sz val="12"/>
        <color rgb="FF333333"/>
        <rFont val="Times New Roman"/>
        <family val="1"/>
      </rPr>
      <t>110</t>
    </r>
    <r>
      <rPr>
        <sz val="12"/>
        <color rgb="FF333333"/>
        <rFont val="標楷體"/>
        <family val="4"/>
        <charset val="136"/>
      </rPr>
      <t>公里路段，總重</t>
    </r>
    <r>
      <rPr>
        <sz val="12"/>
        <color rgb="FF333333"/>
        <rFont val="Times New Roman"/>
        <family val="1"/>
      </rPr>
      <t>(</t>
    </r>
    <r>
      <rPr>
        <sz val="12"/>
        <color rgb="FF333333"/>
        <rFont val="標楷體"/>
        <family val="4"/>
        <charset val="136"/>
      </rPr>
      <t>行照核定總重量</t>
    </r>
    <r>
      <rPr>
        <sz val="12"/>
        <color rgb="FF333333"/>
        <rFont val="Times New Roman"/>
        <family val="1"/>
      </rPr>
      <t>)20</t>
    </r>
    <r>
      <rPr>
        <sz val="12"/>
        <color rgb="FF333333"/>
        <rFont val="標楷體"/>
        <family val="4"/>
        <charset val="136"/>
      </rPr>
      <t>公噸以上大貨車之速限</t>
    </r>
    <r>
      <rPr>
        <sz val="12"/>
        <color rgb="FF333333"/>
        <rFont val="Times New Roman"/>
        <family val="1"/>
      </rPr>
      <t>90</t>
    </r>
    <r>
      <rPr>
        <sz val="12"/>
        <color rgb="FF333333"/>
        <rFont val="標楷體"/>
        <family val="4"/>
        <charset val="136"/>
      </rPr>
      <t>公里。</t>
    </r>
  </si>
  <si>
    <t>註3：國道末端速限採遞減處理，請依現場標誌規定行駛。</t>
  </si>
  <si>
    <t>台2己</t>
    <phoneticPr fontId="2" type="noConversion"/>
  </si>
  <si>
    <t>台74甲線</t>
    <phoneticPr fontId="2" type="noConversion"/>
  </si>
  <si>
    <t>台74甲</t>
    <phoneticPr fontId="2" type="noConversion"/>
  </si>
  <si>
    <t>快速公路74號甲</t>
    <phoneticPr fontId="2" type="noConversion"/>
  </si>
  <si>
    <t>局網速限表112.1.12</t>
    <phoneticPr fontId="2" type="noConversion"/>
  </si>
  <si>
    <t>https://www.freeway.gov.tw/Publish.aspx?cnid=516&amp;p=6</t>
    <phoneticPr fontId="2" type="noConversion"/>
  </si>
  <si>
    <t>資料來源</t>
    <phoneticPr fontId="2" type="noConversion"/>
  </si>
  <si>
    <t>RoadId</t>
    <phoneticPr fontId="2" type="noConversion"/>
  </si>
  <si>
    <t>000010</t>
    <phoneticPr fontId="2" type="noConversion"/>
  </si>
  <si>
    <t>00001A</t>
  </si>
  <si>
    <t>000100</t>
    <phoneticPr fontId="2" type="noConversion"/>
  </si>
  <si>
    <t>000020</t>
    <phoneticPr fontId="2" type="noConversion"/>
  </si>
  <si>
    <t>000030</t>
    <phoneticPr fontId="2" type="noConversion"/>
  </si>
  <si>
    <t>000040</t>
    <phoneticPr fontId="2" type="noConversion"/>
  </si>
  <si>
    <t>000050</t>
    <phoneticPr fontId="2" type="noConversion"/>
  </si>
  <si>
    <t>000060</t>
    <phoneticPr fontId="2" type="noConversion"/>
  </si>
  <si>
    <t>000080</t>
    <phoneticPr fontId="2" type="noConversion"/>
  </si>
  <si>
    <t>南港連絡道</t>
    <phoneticPr fontId="2" type="noConversion"/>
  </si>
  <si>
    <t>000021</t>
    <phoneticPr fontId="2" type="noConversion"/>
  </si>
  <si>
    <t>000031</t>
  </si>
  <si>
    <t>000031</t>
    <phoneticPr fontId="2" type="noConversion"/>
  </si>
  <si>
    <t>300026</t>
    <phoneticPr fontId="2" type="noConversion"/>
  </si>
  <si>
    <t>626529F</t>
    <phoneticPr fontId="2" type="noConversion"/>
  </si>
  <si>
    <t>100880</t>
    <phoneticPr fontId="2" type="noConversion"/>
  </si>
  <si>
    <t>100720</t>
  </si>
  <si>
    <t>100620</t>
    <phoneticPr fontId="2" type="noConversion"/>
  </si>
  <si>
    <t>100760</t>
  </si>
  <si>
    <t>100640</t>
    <phoneticPr fontId="2" type="noConversion"/>
  </si>
  <si>
    <t>100660</t>
    <phoneticPr fontId="2" type="noConversion"/>
  </si>
  <si>
    <t>100680</t>
    <phoneticPr fontId="2" type="noConversion"/>
  </si>
  <si>
    <t>300741</t>
    <phoneticPr fontId="2" type="noConversion"/>
  </si>
  <si>
    <t>100740</t>
    <phoneticPr fontId="2" type="noConversion"/>
  </si>
  <si>
    <t>100780</t>
    <phoneticPr fontId="2" type="noConversion"/>
  </si>
  <si>
    <t>100820</t>
    <phoneticPr fontId="2" type="noConversion"/>
  </si>
  <si>
    <t>100840</t>
    <phoneticPr fontId="2" type="noConversion"/>
  </si>
  <si>
    <t>100860</t>
    <phoneticPr fontId="2" type="noConversion"/>
  </si>
  <si>
    <t>高港高架</t>
    <phoneticPr fontId="2" type="noConversion"/>
  </si>
  <si>
    <t>N3N</t>
    <phoneticPr fontId="2" type="noConversion"/>
  </si>
  <si>
    <r>
      <t>國道</t>
    </r>
    <r>
      <rPr>
        <sz val="12"/>
        <color rgb="FF333333"/>
        <rFont val="Times New Roman"/>
        <family val="1"/>
      </rPr>
      <t>1</t>
    </r>
    <r>
      <rPr>
        <sz val="12"/>
        <color rgb="FF333333"/>
        <rFont val="標楷體"/>
        <family val="4"/>
        <charset val="136"/>
      </rPr>
      <t>號</t>
    </r>
    <phoneticPr fontId="2" type="noConversion"/>
  </si>
  <si>
    <t>27k+000-32k+600</t>
    <phoneticPr fontId="2" type="noConversion"/>
  </si>
  <si>
    <t>N3K</t>
    <phoneticPr fontId="2" type="noConversion"/>
  </si>
  <si>
    <t>起點</t>
    <phoneticPr fontId="2" type="noConversion"/>
  </si>
  <si>
    <t>終點</t>
    <phoneticPr fontId="2" type="noConversion"/>
  </si>
  <si>
    <t>&lt;</t>
    <phoneticPr fontId="2" type="noConversion"/>
  </si>
  <si>
    <t>=</t>
    <phoneticPr fontId="2" type="noConversion"/>
  </si>
  <si>
    <t>判斷</t>
    <phoneticPr fontId="2" type="noConversion"/>
  </si>
  <si>
    <t>000010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</si>
</sst>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0_ "/>
  </numFmts>
  <fonts count="1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rgb="FF333333"/>
      <name val="標楷體"/>
      <family val="4"/>
      <charset val="136"/>
    </font>
    <font>
      <b/>
      <sz val="12"/>
      <color rgb="FF333333"/>
      <name val="Times New Roman"/>
      <family val="1"/>
    </font>
    <font>
      <sz val="12"/>
      <color rgb="FF404040"/>
      <name val="Arial"/>
      <family val="2"/>
    </font>
    <font>
      <sz val="12"/>
      <color rgb="FF404040"/>
      <name val="Arial"/>
      <family val="2"/>
      <charset val="136"/>
    </font>
    <font>
      <sz val="12"/>
      <color rgb="FF404040"/>
      <name val="微軟正黑體"/>
      <family val="2"/>
      <charset val="136"/>
    </font>
    <font>
      <sz val="12"/>
      <color rgb="FF333333"/>
      <name val="標楷體"/>
      <family val="4"/>
      <charset val="136"/>
    </font>
    <font>
      <sz val="12"/>
      <color rgb="FF333333"/>
      <name val="Times New Roman"/>
      <family val="1"/>
    </font>
    <font>
      <sz val="12"/>
      <color rgb="FF333333"/>
      <name val="Microsoft JhengHei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B6B6B6"/>
      </right>
      <top style="medium">
        <color rgb="FFB6B6B6"/>
      </top>
      <bottom/>
      <diagonal/>
    </border>
    <border>
      <left style="medium">
        <color rgb="FFB6B6B6"/>
      </left>
      <right style="medium">
        <color rgb="FFB6B6B6"/>
      </right>
      <top style="medium">
        <color rgb="FFB6B6B6"/>
      </top>
      <bottom/>
      <diagonal/>
    </border>
    <border>
      <left style="medium">
        <color rgb="FFB6B6B6"/>
      </left>
      <right style="medium">
        <color indexed="64"/>
      </right>
      <top style="medium">
        <color rgb="FFB6B6B6"/>
      </top>
      <bottom/>
      <diagonal/>
    </border>
    <border>
      <left style="medium">
        <color indexed="64"/>
      </left>
      <right style="medium">
        <color rgb="FFB6B6B6"/>
      </right>
      <top/>
      <bottom/>
      <diagonal/>
    </border>
    <border>
      <left style="medium">
        <color rgb="FFB6B6B6"/>
      </left>
      <right style="medium">
        <color rgb="FFB6B6B6"/>
      </right>
      <top/>
      <bottom/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  <border>
      <left style="medium">
        <color rgb="FFB6B6B6"/>
      </left>
      <right style="medium">
        <color indexed="64"/>
      </right>
      <top/>
      <bottom style="medium">
        <color rgb="FFB6B6B6"/>
      </bottom>
      <diagonal/>
    </border>
    <border>
      <left style="medium">
        <color indexed="64"/>
      </left>
      <right style="medium">
        <color rgb="FFB6B6B6"/>
      </right>
      <top/>
      <bottom style="medium">
        <color rgb="FFB6B6B6"/>
      </bottom>
      <diagonal/>
    </border>
    <border>
      <left style="medium">
        <color indexed="64"/>
      </left>
      <right style="medium">
        <color rgb="FFB6B6B6"/>
      </right>
      <top/>
      <bottom style="medium">
        <color indexed="64"/>
      </bottom>
      <diagonal/>
    </border>
    <border>
      <left style="medium">
        <color rgb="FFB6B6B6"/>
      </left>
      <right style="medium">
        <color rgb="FFB6B6B6"/>
      </right>
      <top/>
      <bottom style="medium">
        <color indexed="64"/>
      </bottom>
      <diagonal/>
    </border>
    <border>
      <left style="medium">
        <color rgb="FFB6B6B6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3" fillId="0" borderId="0" xfId="2">
      <alignment vertical="center"/>
    </xf>
    <xf numFmtId="0" fontId="9" fillId="3" borderId="19" xfId="0" applyFont="1" applyFill="1" applyBorder="1" applyAlignment="1">
      <alignment vertical="center" wrapText="1"/>
    </xf>
    <xf numFmtId="0" fontId="9" fillId="4" borderId="19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vertical="center" wrapText="1"/>
    </xf>
    <xf numFmtId="0" fontId="9" fillId="4" borderId="21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9" fillId="3" borderId="23" xfId="0" applyFont="1" applyFill="1" applyBorder="1" applyAlignment="1">
      <alignment vertical="center" wrapText="1"/>
    </xf>
    <xf numFmtId="0" fontId="9" fillId="4" borderId="23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vertical="center" wrapText="1"/>
    </xf>
    <xf numFmtId="0" fontId="9" fillId="4" borderId="25" xfId="0" applyFont="1" applyFill="1" applyBorder="1" applyAlignment="1">
      <alignment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0" fillId="0" borderId="28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2" borderId="25" xfId="0" applyFont="1" applyFill="1" applyBorder="1" applyAlignment="1">
      <alignment vertical="center" wrapText="1"/>
    </xf>
    <xf numFmtId="49" fontId="10" fillId="2" borderId="25" xfId="0" applyNumberFormat="1" applyFont="1" applyFill="1" applyBorder="1" applyAlignment="1">
      <alignment vertical="center" wrapText="1"/>
    </xf>
    <xf numFmtId="0" fontId="10" fillId="3" borderId="25" xfId="0" applyFont="1" applyFill="1" applyBorder="1" applyAlignment="1">
      <alignment vertical="center" wrapText="1"/>
    </xf>
    <xf numFmtId="49" fontId="10" fillId="3" borderId="25" xfId="0" applyNumberFormat="1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9" fillId="3" borderId="23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9" fillId="3" borderId="19" xfId="0" applyFont="1" applyFill="1" applyBorder="1" applyAlignment="1">
      <alignment vertical="center" wrapText="1"/>
    </xf>
    <xf numFmtId="0" fontId="9" fillId="3" borderId="26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0" fontId="9" fillId="6" borderId="3" xfId="0" applyFont="1" applyFill="1" applyBorder="1" applyAlignment="1">
      <alignment vertical="center" wrapText="1"/>
    </xf>
    <xf numFmtId="0" fontId="9" fillId="4" borderId="26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25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9" fillId="6" borderId="24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vertical="center" wrapText="1"/>
    </xf>
    <xf numFmtId="0" fontId="9" fillId="6" borderId="22" xfId="0" applyFont="1" applyFill="1" applyBorder="1" applyAlignment="1">
      <alignment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0" fillId="7" borderId="24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6" fontId="6" fillId="4" borderId="6" xfId="0" applyNumberFormat="1" applyFont="1" applyFill="1" applyBorder="1" applyAlignment="1">
      <alignment horizontal="left" vertical="center" wrapText="1"/>
    </xf>
    <xf numFmtId="176" fontId="6" fillId="4" borderId="10" xfId="0" applyNumberFormat="1" applyFont="1" applyFill="1" applyBorder="1" applyAlignment="1">
      <alignment horizontal="left" vertical="center" wrapText="1"/>
    </xf>
    <xf numFmtId="176" fontId="6" fillId="3" borderId="6" xfId="0" applyNumberFormat="1" applyFont="1" applyFill="1" applyBorder="1" applyAlignment="1">
      <alignment horizontal="left" vertical="center" wrapText="1"/>
    </xf>
    <xf numFmtId="176" fontId="6" fillId="3" borderId="10" xfId="0" applyNumberFormat="1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176" fontId="6" fillId="5" borderId="6" xfId="0" applyNumberFormat="1" applyFont="1" applyFill="1" applyBorder="1" applyAlignment="1">
      <alignment horizontal="left" vertical="center" wrapText="1"/>
    </xf>
    <xf numFmtId="176" fontId="6" fillId="5" borderId="10" xfId="0" applyNumberFormat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176" fontId="6" fillId="6" borderId="6" xfId="0" applyNumberFormat="1" applyFont="1" applyFill="1" applyBorder="1" applyAlignment="1">
      <alignment horizontal="left" vertical="center" wrapText="1"/>
    </xf>
    <xf numFmtId="176" fontId="6" fillId="6" borderId="10" xfId="0" applyNumberFormat="1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43" fontId="6" fillId="2" borderId="5" xfId="1" applyFont="1" applyFill="1" applyBorder="1" applyAlignment="1">
      <alignment horizontal="center" vertical="center" wrapText="1"/>
    </xf>
    <xf numFmtId="43" fontId="6" fillId="2" borderId="8" xfId="1" applyFont="1" applyFill="1" applyBorder="1" applyAlignment="1">
      <alignment horizontal="center" vertical="center" wrapText="1"/>
    </xf>
    <xf numFmtId="43" fontId="6" fillId="2" borderId="12" xfId="1" applyFont="1" applyFill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left" vertical="center" wrapText="1"/>
    </xf>
    <xf numFmtId="176" fontId="6" fillId="0" borderId="10" xfId="0" applyNumberFormat="1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vertical="center" wrapText="1"/>
    </xf>
    <xf numFmtId="49" fontId="10" fillId="3" borderId="4" xfId="0" applyNumberFormat="1" applyFont="1" applyFill="1" applyBorder="1" applyAlignment="1">
      <alignment vertical="center" wrapText="1"/>
    </xf>
    <xf numFmtId="49" fontId="10" fillId="3" borderId="3" xfId="0" applyNumberFormat="1" applyFont="1" applyFill="1" applyBorder="1" applyAlignment="1">
      <alignment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vertical="center" wrapText="1"/>
    </xf>
    <xf numFmtId="0" fontId="9" fillId="3" borderId="27" xfId="0" applyFont="1" applyFill="1" applyBorder="1" applyAlignment="1">
      <alignment vertical="center" wrapText="1"/>
    </xf>
    <xf numFmtId="0" fontId="9" fillId="3" borderId="24" xfId="0" applyFont="1" applyFill="1" applyBorder="1" applyAlignment="1">
      <alignment vertical="center" wrapText="1"/>
    </xf>
    <xf numFmtId="0" fontId="9" fillId="3" borderId="19" xfId="0" applyFont="1" applyFill="1" applyBorder="1" applyAlignment="1">
      <alignment vertical="center" wrapText="1"/>
    </xf>
    <xf numFmtId="0" fontId="9" fillId="3" borderId="26" xfId="0" applyFont="1" applyFill="1" applyBorder="1" applyAlignment="1">
      <alignment vertical="center" wrapText="1"/>
    </xf>
    <xf numFmtId="0" fontId="9" fillId="3" borderId="20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3" borderId="22" xfId="0" applyFont="1" applyFill="1" applyBorder="1" applyAlignment="1">
      <alignment vertical="center" wrapText="1"/>
    </xf>
  </cellXfs>
  <cellStyles count="3">
    <cellStyle name="一般" xfId="0" builtinId="0"/>
    <cellStyle name="千分位" xfId="1" builtinId="3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63522&#36039;&#26009;&#22846;/&#20132;&#36890;&#36039;&#35338;2.0&#36039;&#26009;&#36681;&#25563;/&#27511;&#27425;&#20462;&#27491;&#36039;&#26009;/20230113&#25552;&#20379;&#36039;&#26009;/Section/section_TR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ion_1968"/>
      <sheetName val="roadlevel_info"/>
      <sheetName val="1968"/>
      <sheetName val="公式"/>
      <sheetName val="trans_1.1"/>
      <sheetName val="trans"/>
      <sheetName val="省道"/>
      <sheetName val="速限"/>
    </sheetNames>
    <sheetDataSet>
      <sheetData sheetId="0"/>
      <sheetData sheetId="1"/>
      <sheetData sheetId="2">
        <row r="630">
          <cell r="J630">
            <v>8640</v>
          </cell>
        </row>
        <row r="648">
          <cell r="J648">
            <v>2000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hb.gov.tw/News_ExpresswaySpeedLimit.aspx?n=165&amp;sms=13790&amp;page=4&amp;PageSize=1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reeway.gov.tw/Publish.aspx?cnid=516&amp;p=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way.gov.tw/Publish.aspx?cnid=516&amp;p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1E7E-FB6B-4837-9037-6FD860ACCD4D}">
  <dimension ref="A1:E28"/>
  <sheetViews>
    <sheetView tabSelected="1" zoomScale="115" zoomScaleNormal="115" workbookViewId="0">
      <selection activeCell="H17" sqref="H17"/>
    </sheetView>
  </sheetViews>
  <sheetFormatPr defaultRowHeight="16.100000000000001"/>
  <cols>
    <col min="1" max="1" width="9.796875" style="37" bestFit="1" customWidth="1"/>
    <col min="2" max="2" width="9.796875" style="41" customWidth="1"/>
    <col min="3" max="3" width="17.59765625" bestFit="1" customWidth="1"/>
    <col min="4" max="4" width="12.8984375" bestFit="1" customWidth="1"/>
  </cols>
  <sheetData>
    <row r="1" spans="1:5">
      <c r="A1" s="36" t="s">
        <v>52</v>
      </c>
      <c r="B1" s="36" t="s">
        <v>50</v>
      </c>
      <c r="C1" s="2" t="s">
        <v>0</v>
      </c>
      <c r="D1" s="1" t="s">
        <v>1</v>
      </c>
    </row>
    <row r="2" spans="1:5">
      <c r="A2" s="36">
        <v>1</v>
      </c>
      <c r="B2" s="36" t="s">
        <v>212</v>
      </c>
      <c r="C2" s="1" t="s">
        <v>2</v>
      </c>
      <c r="D2" s="1" t="s">
        <v>2</v>
      </c>
    </row>
    <row r="3" spans="1:5">
      <c r="A3" s="36">
        <v>10</v>
      </c>
      <c r="B3" s="36" t="s">
        <v>214</v>
      </c>
      <c r="C3" s="1" t="s">
        <v>3</v>
      </c>
      <c r="D3" s="1" t="s">
        <v>3</v>
      </c>
    </row>
    <row r="4" spans="1:5">
      <c r="A4" s="36">
        <v>2</v>
      </c>
      <c r="B4" s="36" t="s">
        <v>215</v>
      </c>
      <c r="C4" s="1" t="s">
        <v>4</v>
      </c>
      <c r="D4" s="1" t="s">
        <v>4</v>
      </c>
    </row>
    <row r="5" spans="1:5">
      <c r="A5" s="36">
        <v>3</v>
      </c>
      <c r="B5" s="36" t="s">
        <v>216</v>
      </c>
      <c r="C5" s="1" t="s">
        <v>5</v>
      </c>
      <c r="D5" s="1" t="s">
        <v>5</v>
      </c>
    </row>
    <row r="6" spans="1:5">
      <c r="A6" s="36">
        <v>4</v>
      </c>
      <c r="B6" s="36" t="s">
        <v>217</v>
      </c>
      <c r="C6" s="1" t="s">
        <v>6</v>
      </c>
      <c r="D6" s="1" t="s">
        <v>6</v>
      </c>
    </row>
    <row r="7" spans="1:5">
      <c r="A7" s="36">
        <v>5</v>
      </c>
      <c r="B7" s="36" t="s">
        <v>218</v>
      </c>
      <c r="C7" s="1" t="s">
        <v>7</v>
      </c>
      <c r="D7" s="1" t="s">
        <v>7</v>
      </c>
    </row>
    <row r="8" spans="1:5">
      <c r="A8" s="36">
        <v>6</v>
      </c>
      <c r="B8" s="36" t="s">
        <v>219</v>
      </c>
      <c r="C8" s="1" t="s">
        <v>8</v>
      </c>
      <c r="D8" s="1" t="s">
        <v>8</v>
      </c>
    </row>
    <row r="9" spans="1:5">
      <c r="A9" s="36">
        <v>8</v>
      </c>
      <c r="B9" s="36" t="s">
        <v>220</v>
      </c>
      <c r="C9" s="1" t="s">
        <v>9</v>
      </c>
      <c r="D9" s="1" t="s">
        <v>9</v>
      </c>
    </row>
    <row r="10" spans="1:5">
      <c r="A10" s="36" t="s">
        <v>11</v>
      </c>
      <c r="B10" s="36" t="s">
        <v>213</v>
      </c>
      <c r="C10" s="1" t="s">
        <v>10</v>
      </c>
      <c r="D10" s="1" t="s">
        <v>10</v>
      </c>
    </row>
    <row r="11" spans="1:5">
      <c r="A11" s="38" t="s">
        <v>13</v>
      </c>
      <c r="B11" s="86" t="s">
        <v>250</v>
      </c>
      <c r="C11" s="42" t="s">
        <v>240</v>
      </c>
      <c r="D11" s="39" t="s">
        <v>12</v>
      </c>
      <c r="E11">
        <v>60</v>
      </c>
    </row>
    <row r="12" spans="1:5">
      <c r="A12" s="36" t="s">
        <v>16</v>
      </c>
      <c r="B12" s="36" t="s">
        <v>222</v>
      </c>
      <c r="C12" s="1" t="s">
        <v>14</v>
      </c>
      <c r="D12" s="1" t="s">
        <v>15</v>
      </c>
    </row>
    <row r="13" spans="1:5">
      <c r="A13" s="36" t="s">
        <v>19</v>
      </c>
      <c r="B13" s="36" t="s">
        <v>224</v>
      </c>
      <c r="C13" s="1" t="s">
        <v>17</v>
      </c>
      <c r="D13" s="1" t="s">
        <v>18</v>
      </c>
    </row>
    <row r="14" spans="1:5">
      <c r="A14" s="36" t="s">
        <v>21</v>
      </c>
      <c r="B14" s="36" t="s">
        <v>225</v>
      </c>
      <c r="C14" s="1" t="s">
        <v>204</v>
      </c>
      <c r="D14" s="1" t="s">
        <v>20</v>
      </c>
    </row>
    <row r="15" spans="1:5">
      <c r="A15" s="36" t="s">
        <v>24</v>
      </c>
      <c r="B15" s="36" t="s">
        <v>226</v>
      </c>
      <c r="C15" s="2" t="s">
        <v>22</v>
      </c>
      <c r="D15" s="1" t="s">
        <v>23</v>
      </c>
    </row>
    <row r="16" spans="1:5">
      <c r="A16" s="36">
        <v>62</v>
      </c>
      <c r="B16" s="36" t="s">
        <v>229</v>
      </c>
      <c r="C16" s="1" t="s">
        <v>25</v>
      </c>
      <c r="D16" s="1" t="s">
        <v>26</v>
      </c>
    </row>
    <row r="17" spans="1:5">
      <c r="A17" s="36">
        <v>64</v>
      </c>
      <c r="B17" s="36" t="s">
        <v>231</v>
      </c>
      <c r="C17" s="1" t="s">
        <v>27</v>
      </c>
      <c r="D17" s="1" t="s">
        <v>28</v>
      </c>
    </row>
    <row r="18" spans="1:5">
      <c r="A18" s="36">
        <v>66</v>
      </c>
      <c r="B18" s="36" t="s">
        <v>232</v>
      </c>
      <c r="C18" s="1" t="s">
        <v>29</v>
      </c>
      <c r="D18" s="1" t="s">
        <v>30</v>
      </c>
    </row>
    <row r="19" spans="1:5">
      <c r="A19" s="36">
        <v>68</v>
      </c>
      <c r="B19" s="36" t="s">
        <v>233</v>
      </c>
      <c r="C19" s="1" t="s">
        <v>31</v>
      </c>
      <c r="D19" s="1" t="s">
        <v>32</v>
      </c>
    </row>
    <row r="20" spans="1:5">
      <c r="A20" s="59">
        <v>72</v>
      </c>
      <c r="B20" s="36" t="s">
        <v>228</v>
      </c>
      <c r="C20" s="1" t="s">
        <v>33</v>
      </c>
      <c r="D20" s="1" t="s">
        <v>34</v>
      </c>
    </row>
    <row r="21" spans="1:5">
      <c r="A21" s="59">
        <v>74</v>
      </c>
      <c r="B21" s="36" t="s">
        <v>235</v>
      </c>
      <c r="C21" s="1" t="s">
        <v>35</v>
      </c>
      <c r="D21" s="1" t="s">
        <v>36</v>
      </c>
    </row>
    <row r="22" spans="1:5">
      <c r="A22" s="59" t="s">
        <v>37</v>
      </c>
      <c r="B22" s="36" t="s">
        <v>234</v>
      </c>
      <c r="C22" s="2" t="s">
        <v>207</v>
      </c>
      <c r="D22" s="1" t="s">
        <v>205</v>
      </c>
      <c r="E22" s="2" t="s">
        <v>206</v>
      </c>
    </row>
    <row r="23" spans="1:5">
      <c r="A23" s="59">
        <v>76</v>
      </c>
      <c r="B23" s="40" t="s">
        <v>230</v>
      </c>
      <c r="C23" s="1" t="s">
        <v>38</v>
      </c>
      <c r="D23" s="1" t="s">
        <v>39</v>
      </c>
    </row>
    <row r="24" spans="1:5">
      <c r="A24" s="59">
        <v>78</v>
      </c>
      <c r="B24" s="40" t="s">
        <v>236</v>
      </c>
      <c r="C24" s="1" t="s">
        <v>40</v>
      </c>
      <c r="D24" s="1" t="s">
        <v>41</v>
      </c>
    </row>
    <row r="25" spans="1:5">
      <c r="A25" s="59">
        <v>82</v>
      </c>
      <c r="B25" s="40" t="s">
        <v>237</v>
      </c>
      <c r="C25" s="1" t="s">
        <v>42</v>
      </c>
      <c r="D25" s="1" t="s">
        <v>43</v>
      </c>
    </row>
    <row r="26" spans="1:5">
      <c r="A26" s="59">
        <v>84</v>
      </c>
      <c r="B26" s="40" t="s">
        <v>238</v>
      </c>
      <c r="C26" s="1" t="s">
        <v>44</v>
      </c>
      <c r="D26" s="1" t="s">
        <v>45</v>
      </c>
    </row>
    <row r="27" spans="1:5">
      <c r="A27" s="59">
        <v>86</v>
      </c>
      <c r="B27" s="40" t="s">
        <v>239</v>
      </c>
      <c r="C27" s="1" t="s">
        <v>46</v>
      </c>
      <c r="D27" s="1" t="s">
        <v>47</v>
      </c>
    </row>
    <row r="28" spans="1:5">
      <c r="A28" s="59">
        <v>88</v>
      </c>
      <c r="B28" s="36" t="s">
        <v>227</v>
      </c>
      <c r="C28" s="1" t="s">
        <v>48</v>
      </c>
      <c r="D28" s="1" t="s">
        <v>49</v>
      </c>
    </row>
  </sheetData>
  <autoFilter ref="A1:E1" xr:uid="{A17C1675-272E-48C6-9996-DEB85737D5E1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953-F95A-4BD9-8F8A-5E44F7E602AA}">
  <dimension ref="A1:I73"/>
  <sheetViews>
    <sheetView topLeftCell="B28" zoomScaleNormal="100" workbookViewId="0">
      <selection activeCell="E1" sqref="E1:E1048576"/>
    </sheetView>
  </sheetViews>
  <sheetFormatPr defaultRowHeight="16.100000000000001"/>
  <cols>
    <col min="1" max="1" width="43.8984375" customWidth="1"/>
    <col min="2" max="2" width="7.19921875" bestFit="1" customWidth="1"/>
    <col min="3" max="3" width="29.19921875" customWidth="1"/>
    <col min="4" max="4" width="11" style="60" bestFit="1" customWidth="1"/>
    <col min="5" max="5" width="11" bestFit="1" customWidth="1"/>
    <col min="6" max="6" width="17.19921875" customWidth="1"/>
    <col min="7" max="7" width="47.09765625" customWidth="1"/>
  </cols>
  <sheetData>
    <row r="1" spans="1:7">
      <c r="A1" s="87" t="s">
        <v>51</v>
      </c>
      <c r="B1" s="87" t="s">
        <v>52</v>
      </c>
      <c r="C1" s="87" t="s">
        <v>53</v>
      </c>
      <c r="D1" s="89" t="s">
        <v>54</v>
      </c>
      <c r="E1" s="87" t="s">
        <v>55</v>
      </c>
      <c r="F1" s="3" t="s">
        <v>56</v>
      </c>
      <c r="G1" s="87" t="s">
        <v>57</v>
      </c>
    </row>
    <row r="2" spans="1:7" ht="16.649999999999999" thickBot="1">
      <c r="A2" s="88"/>
      <c r="B2" s="88"/>
      <c r="C2" s="88"/>
      <c r="D2" s="90"/>
      <c r="E2" s="91"/>
      <c r="F2" s="4" t="s">
        <v>58</v>
      </c>
      <c r="G2" s="88"/>
    </row>
    <row r="3" spans="1:7">
      <c r="A3" s="106" t="s">
        <v>59</v>
      </c>
      <c r="B3" s="109">
        <v>61</v>
      </c>
      <c r="C3" s="5" t="s">
        <v>60</v>
      </c>
      <c r="D3" s="92">
        <v>0</v>
      </c>
      <c r="E3" s="94">
        <v>6000</v>
      </c>
      <c r="F3" s="96">
        <v>80</v>
      </c>
      <c r="G3" s="98"/>
    </row>
    <row r="4" spans="1:7" ht="16.649999999999999" thickBot="1">
      <c r="A4" s="107"/>
      <c r="B4" s="110"/>
      <c r="C4" s="6" t="s">
        <v>61</v>
      </c>
      <c r="D4" s="93"/>
      <c r="E4" s="95"/>
      <c r="F4" s="97"/>
      <c r="G4" s="99"/>
    </row>
    <row r="5" spans="1:7">
      <c r="A5" s="107"/>
      <c r="B5" s="110"/>
      <c r="C5" s="7" t="s">
        <v>62</v>
      </c>
      <c r="D5" s="92">
        <v>6000</v>
      </c>
      <c r="E5" s="100">
        <v>13000</v>
      </c>
      <c r="F5" s="102">
        <v>90</v>
      </c>
      <c r="G5" s="104"/>
    </row>
    <row r="6" spans="1:7" ht="16.649999999999999" thickBot="1">
      <c r="A6" s="107"/>
      <c r="B6" s="110"/>
      <c r="C6" s="8" t="s">
        <v>63</v>
      </c>
      <c r="D6" s="93"/>
      <c r="E6" s="101"/>
      <c r="F6" s="103"/>
      <c r="G6" s="105"/>
    </row>
    <row r="7" spans="1:7">
      <c r="A7" s="107"/>
      <c r="B7" s="110"/>
      <c r="C7" s="5" t="s">
        <v>64</v>
      </c>
      <c r="D7" s="92">
        <v>13000</v>
      </c>
      <c r="E7" s="94">
        <v>16300</v>
      </c>
      <c r="F7" s="96">
        <v>70</v>
      </c>
      <c r="G7" s="98" t="s">
        <v>65</v>
      </c>
    </row>
    <row r="8" spans="1:7" ht="16.649999999999999" thickBot="1">
      <c r="A8" s="107"/>
      <c r="B8" s="110"/>
      <c r="C8" s="6" t="s">
        <v>66</v>
      </c>
      <c r="D8" s="93"/>
      <c r="E8" s="95"/>
      <c r="F8" s="97"/>
      <c r="G8" s="99"/>
    </row>
    <row r="9" spans="1:7">
      <c r="A9" s="107"/>
      <c r="B9" s="110"/>
      <c r="C9" s="7" t="s">
        <v>67</v>
      </c>
      <c r="D9" s="92">
        <v>16300</v>
      </c>
      <c r="E9" s="100">
        <v>60500</v>
      </c>
      <c r="F9" s="102">
        <v>90</v>
      </c>
      <c r="G9" s="104"/>
    </row>
    <row r="10" spans="1:7" ht="16.649999999999999" thickBot="1">
      <c r="A10" s="107"/>
      <c r="B10" s="110"/>
      <c r="C10" s="8" t="s">
        <v>68</v>
      </c>
      <c r="D10" s="93"/>
      <c r="E10" s="101"/>
      <c r="F10" s="103"/>
      <c r="G10" s="105"/>
    </row>
    <row r="11" spans="1:7">
      <c r="A11" s="107"/>
      <c r="B11" s="110"/>
      <c r="C11" s="5" t="s">
        <v>69</v>
      </c>
      <c r="D11" s="92">
        <v>60500</v>
      </c>
      <c r="E11" s="94">
        <v>71266</v>
      </c>
      <c r="F11" s="96">
        <v>70</v>
      </c>
      <c r="G11" s="98" t="s">
        <v>70</v>
      </c>
    </row>
    <row r="12" spans="1:7" ht="16.649999999999999" thickBot="1">
      <c r="A12" s="107"/>
      <c r="B12" s="110"/>
      <c r="C12" s="6" t="s">
        <v>71</v>
      </c>
      <c r="D12" s="93"/>
      <c r="E12" s="95"/>
      <c r="F12" s="97"/>
      <c r="G12" s="99"/>
    </row>
    <row r="13" spans="1:7">
      <c r="A13" s="107"/>
      <c r="B13" s="110"/>
      <c r="C13" s="7" t="s">
        <v>72</v>
      </c>
      <c r="D13" s="92">
        <v>71266</v>
      </c>
      <c r="E13" s="100">
        <v>76100</v>
      </c>
      <c r="F13" s="102">
        <v>60</v>
      </c>
      <c r="G13" s="104" t="s">
        <v>73</v>
      </c>
    </row>
    <row r="14" spans="1:7" ht="16.649999999999999" thickBot="1">
      <c r="A14" s="107"/>
      <c r="B14" s="110"/>
      <c r="C14" s="8" t="s">
        <v>74</v>
      </c>
      <c r="D14" s="93"/>
      <c r="E14" s="101"/>
      <c r="F14" s="103"/>
      <c r="G14" s="105"/>
    </row>
    <row r="15" spans="1:7">
      <c r="A15" s="107"/>
      <c r="B15" s="110"/>
      <c r="C15" s="5" t="s">
        <v>75</v>
      </c>
      <c r="D15" s="92">
        <v>76100</v>
      </c>
      <c r="E15" s="94">
        <v>101200</v>
      </c>
      <c r="F15" s="96">
        <v>80</v>
      </c>
      <c r="G15" s="98" t="s">
        <v>76</v>
      </c>
    </row>
    <row r="16" spans="1:7" ht="16.649999999999999" thickBot="1">
      <c r="A16" s="107"/>
      <c r="B16" s="110"/>
      <c r="C16" s="6" t="s">
        <v>77</v>
      </c>
      <c r="D16" s="93"/>
      <c r="E16" s="95"/>
      <c r="F16" s="97"/>
      <c r="G16" s="99"/>
    </row>
    <row r="17" spans="1:7">
      <c r="A17" s="107"/>
      <c r="B17" s="110"/>
      <c r="C17" s="7" t="s">
        <v>78</v>
      </c>
      <c r="D17" s="92">
        <v>101200</v>
      </c>
      <c r="E17" s="112">
        <v>305750</v>
      </c>
      <c r="F17" s="102">
        <v>90</v>
      </c>
      <c r="G17" s="104"/>
    </row>
    <row r="18" spans="1:7" ht="16.649999999999999" thickBot="1">
      <c r="A18" s="108"/>
      <c r="B18" s="111"/>
      <c r="C18" s="8" t="s">
        <v>79</v>
      </c>
      <c r="D18" s="93"/>
      <c r="E18" s="113"/>
      <c r="F18" s="103"/>
      <c r="G18" s="105"/>
    </row>
    <row r="19" spans="1:7">
      <c r="A19" s="114" t="s">
        <v>80</v>
      </c>
      <c r="B19" s="118">
        <v>62</v>
      </c>
      <c r="C19" s="5" t="s">
        <v>81</v>
      </c>
      <c r="D19" s="92">
        <v>0</v>
      </c>
      <c r="E19" s="94"/>
      <c r="F19" s="96">
        <v>80</v>
      </c>
      <c r="G19" s="98" t="s">
        <v>82</v>
      </c>
    </row>
    <row r="20" spans="1:7" ht="16.649999999999999" thickBot="1">
      <c r="A20" s="115" t="s">
        <v>83</v>
      </c>
      <c r="B20" s="117" t="s">
        <v>83</v>
      </c>
      <c r="C20" s="6" t="s">
        <v>84</v>
      </c>
      <c r="D20" s="93"/>
      <c r="E20" s="95"/>
      <c r="F20" s="97"/>
      <c r="G20" s="99"/>
    </row>
    <row r="21" spans="1:7">
      <c r="A21" s="114" t="s">
        <v>85</v>
      </c>
      <c r="B21" s="116" t="s">
        <v>86</v>
      </c>
      <c r="C21" s="7" t="s">
        <v>87</v>
      </c>
      <c r="D21" s="92">
        <v>0</v>
      </c>
      <c r="E21" s="100"/>
      <c r="F21" s="102">
        <v>60</v>
      </c>
      <c r="G21" s="104" t="s">
        <v>88</v>
      </c>
    </row>
    <row r="22" spans="1:7" ht="16.649999999999999" thickBot="1">
      <c r="A22" s="115"/>
      <c r="B22" s="117"/>
      <c r="C22" s="8" t="s">
        <v>89</v>
      </c>
      <c r="D22" s="93"/>
      <c r="E22" s="101"/>
      <c r="F22" s="103"/>
      <c r="G22" s="105"/>
    </row>
    <row r="23" spans="1:7">
      <c r="A23" s="106" t="s">
        <v>90</v>
      </c>
      <c r="B23" s="109">
        <v>64</v>
      </c>
      <c r="C23" s="5" t="s">
        <v>91</v>
      </c>
      <c r="D23" s="92">
        <v>0</v>
      </c>
      <c r="E23" s="94"/>
      <c r="F23" s="96">
        <v>80</v>
      </c>
      <c r="G23" s="98" t="s">
        <v>92</v>
      </c>
    </row>
    <row r="24" spans="1:7" ht="16.649999999999999" thickBot="1">
      <c r="A24" s="107"/>
      <c r="B24" s="110"/>
      <c r="C24" s="6" t="s">
        <v>93</v>
      </c>
      <c r="D24" s="93"/>
      <c r="E24" s="95"/>
      <c r="F24" s="97"/>
      <c r="G24" s="99"/>
    </row>
    <row r="25" spans="1:7">
      <c r="A25" s="107"/>
      <c r="B25" s="110"/>
      <c r="C25" s="7" t="s">
        <v>94</v>
      </c>
      <c r="D25" s="92">
        <v>14500</v>
      </c>
      <c r="E25" s="100"/>
      <c r="F25" s="119">
        <v>70</v>
      </c>
      <c r="G25" s="120" t="s">
        <v>95</v>
      </c>
    </row>
    <row r="26" spans="1:7" ht="16.649999999999999" thickBot="1">
      <c r="A26" s="108"/>
      <c r="B26" s="111"/>
      <c r="C26" s="8" t="s">
        <v>96</v>
      </c>
      <c r="D26" s="93"/>
      <c r="E26" s="101"/>
      <c r="F26" s="103"/>
      <c r="G26" s="105"/>
    </row>
    <row r="27" spans="1:7">
      <c r="A27" s="106" t="s">
        <v>97</v>
      </c>
      <c r="B27" s="109">
        <v>65</v>
      </c>
      <c r="C27" s="5" t="s">
        <v>98</v>
      </c>
      <c r="D27" s="92">
        <v>1</v>
      </c>
      <c r="E27" s="94"/>
      <c r="F27" s="96">
        <v>80</v>
      </c>
      <c r="G27" s="98"/>
    </row>
    <row r="28" spans="1:7" ht="16.649999999999999" thickBot="1">
      <c r="A28" s="107"/>
      <c r="B28" s="110"/>
      <c r="C28" s="6" t="s">
        <v>99</v>
      </c>
      <c r="D28" s="93"/>
      <c r="E28" s="95"/>
      <c r="F28" s="97"/>
      <c r="G28" s="99"/>
    </row>
    <row r="29" spans="1:7">
      <c r="A29" s="107"/>
      <c r="B29" s="110"/>
      <c r="C29" s="7" t="s">
        <v>100</v>
      </c>
      <c r="D29" s="92">
        <v>9100</v>
      </c>
      <c r="E29" s="112">
        <v>12320</v>
      </c>
      <c r="F29" s="102">
        <v>60</v>
      </c>
      <c r="G29" s="104"/>
    </row>
    <row r="30" spans="1:7" ht="16.649999999999999" thickBot="1">
      <c r="A30" s="108"/>
      <c r="B30" s="111"/>
      <c r="C30" s="8" t="s">
        <v>101</v>
      </c>
      <c r="D30" s="93"/>
      <c r="E30" s="113"/>
      <c r="F30" s="103"/>
      <c r="G30" s="105"/>
    </row>
    <row r="31" spans="1:7">
      <c r="A31" s="106" t="s">
        <v>30</v>
      </c>
      <c r="B31" s="109">
        <v>66</v>
      </c>
      <c r="C31" s="5" t="s">
        <v>102</v>
      </c>
      <c r="D31" s="92">
        <v>1</v>
      </c>
      <c r="E31" s="94"/>
      <c r="F31" s="96">
        <v>80</v>
      </c>
      <c r="G31" s="98" t="s">
        <v>103</v>
      </c>
    </row>
    <row r="32" spans="1:7" ht="16.649999999999999" thickBot="1">
      <c r="A32" s="107" t="s">
        <v>104</v>
      </c>
      <c r="B32" s="110" t="s">
        <v>104</v>
      </c>
      <c r="C32" s="6" t="s">
        <v>105</v>
      </c>
      <c r="D32" s="93"/>
      <c r="E32" s="95"/>
      <c r="F32" s="97"/>
      <c r="G32" s="99"/>
    </row>
    <row r="33" spans="1:7">
      <c r="A33" s="107" t="s">
        <v>30</v>
      </c>
      <c r="B33" s="110" t="s">
        <v>30</v>
      </c>
      <c r="C33" s="7" t="s">
        <v>106</v>
      </c>
      <c r="D33" s="92">
        <v>15500</v>
      </c>
      <c r="E33" s="112">
        <v>27205</v>
      </c>
      <c r="F33" s="102">
        <v>90</v>
      </c>
      <c r="G33" s="104"/>
    </row>
    <row r="34" spans="1:7" ht="16.649999999999999" thickBot="1">
      <c r="A34" s="108" t="s">
        <v>104</v>
      </c>
      <c r="B34" s="111" t="s">
        <v>104</v>
      </c>
      <c r="C34" s="8" t="s">
        <v>107</v>
      </c>
      <c r="D34" s="93"/>
      <c r="E34" s="113"/>
      <c r="F34" s="103"/>
      <c r="G34" s="105"/>
    </row>
    <row r="35" spans="1:7">
      <c r="A35" s="106" t="s">
        <v>108</v>
      </c>
      <c r="B35" s="109">
        <v>68</v>
      </c>
      <c r="C35" s="5" t="s">
        <v>109</v>
      </c>
      <c r="D35" s="92">
        <v>1</v>
      </c>
      <c r="E35" s="94"/>
      <c r="F35" s="96">
        <v>90</v>
      </c>
      <c r="G35" s="98"/>
    </row>
    <row r="36" spans="1:7" ht="16.649999999999999" thickBot="1">
      <c r="A36" s="107" t="s">
        <v>110</v>
      </c>
      <c r="B36" s="110" t="s">
        <v>110</v>
      </c>
      <c r="C36" s="6" t="s">
        <v>111</v>
      </c>
      <c r="D36" s="93"/>
      <c r="E36" s="95"/>
      <c r="F36" s="97"/>
      <c r="G36" s="99"/>
    </row>
    <row r="37" spans="1:7">
      <c r="A37" s="107" t="s">
        <v>108</v>
      </c>
      <c r="B37" s="110" t="s">
        <v>108</v>
      </c>
      <c r="C37" s="7" t="s">
        <v>112</v>
      </c>
      <c r="D37" s="92">
        <v>16800</v>
      </c>
      <c r="E37" s="112">
        <v>23541</v>
      </c>
      <c r="F37" s="102">
        <v>70</v>
      </c>
      <c r="G37" s="104" t="s">
        <v>113</v>
      </c>
    </row>
    <row r="38" spans="1:7" ht="16.649999999999999" thickBot="1">
      <c r="A38" s="108" t="s">
        <v>110</v>
      </c>
      <c r="B38" s="111" t="s">
        <v>110</v>
      </c>
      <c r="C38" s="8" t="s">
        <v>114</v>
      </c>
      <c r="D38" s="93"/>
      <c r="E38" s="113"/>
      <c r="F38" s="103"/>
      <c r="G38" s="105"/>
    </row>
    <row r="39" spans="1:7" ht="15.65" customHeight="1">
      <c r="A39" s="121" t="s">
        <v>115</v>
      </c>
      <c r="B39" s="124">
        <v>72</v>
      </c>
      <c r="C39" s="83" t="s">
        <v>116</v>
      </c>
      <c r="D39" s="92">
        <v>2410</v>
      </c>
      <c r="E39" s="94"/>
      <c r="F39" s="96">
        <v>90</v>
      </c>
      <c r="G39" s="98"/>
    </row>
    <row r="40" spans="1:7" ht="16.649999999999999" thickBot="1">
      <c r="A40" s="122" t="s">
        <v>117</v>
      </c>
      <c r="B40" s="125" t="s">
        <v>117</v>
      </c>
      <c r="C40" s="84" t="s">
        <v>118</v>
      </c>
      <c r="D40" s="93"/>
      <c r="E40" s="95"/>
      <c r="F40" s="97"/>
      <c r="G40" s="99"/>
    </row>
    <row r="41" spans="1:7">
      <c r="A41" s="122" t="s">
        <v>115</v>
      </c>
      <c r="B41" s="125" t="s">
        <v>115</v>
      </c>
      <c r="C41" s="83" t="s">
        <v>119</v>
      </c>
      <c r="D41" s="92">
        <v>20800</v>
      </c>
      <c r="E41" s="112">
        <v>31042</v>
      </c>
      <c r="F41" s="102">
        <v>80</v>
      </c>
      <c r="G41" s="104" t="s">
        <v>103</v>
      </c>
    </row>
    <row r="42" spans="1:7" ht="16.649999999999999" thickBot="1">
      <c r="A42" s="123" t="s">
        <v>117</v>
      </c>
      <c r="B42" s="126" t="s">
        <v>117</v>
      </c>
      <c r="C42" s="84" t="s">
        <v>120</v>
      </c>
      <c r="D42" s="93"/>
      <c r="E42" s="113"/>
      <c r="F42" s="103"/>
      <c r="G42" s="105"/>
    </row>
    <row r="43" spans="1:7">
      <c r="A43" s="121" t="s">
        <v>121</v>
      </c>
      <c r="B43" s="124">
        <v>74</v>
      </c>
      <c r="C43" s="83" t="s">
        <v>122</v>
      </c>
      <c r="D43" s="92">
        <v>0</v>
      </c>
      <c r="E43" s="94"/>
      <c r="F43" s="96">
        <v>80</v>
      </c>
      <c r="G43" s="98"/>
    </row>
    <row r="44" spans="1:7" ht="16.649999999999999" thickBot="1">
      <c r="A44" s="123"/>
      <c r="B44" s="126"/>
      <c r="C44" s="84" t="s">
        <v>123</v>
      </c>
      <c r="D44" s="93"/>
      <c r="E44" s="95"/>
      <c r="F44" s="97"/>
      <c r="G44" s="99"/>
    </row>
    <row r="45" spans="1:7">
      <c r="A45" s="127" t="s">
        <v>124</v>
      </c>
      <c r="B45" s="124" t="s">
        <v>37</v>
      </c>
      <c r="C45" s="83"/>
      <c r="D45" s="92">
        <v>0</v>
      </c>
      <c r="E45" s="94"/>
      <c r="F45" s="96">
        <v>70</v>
      </c>
      <c r="G45" s="98" t="s">
        <v>125</v>
      </c>
    </row>
    <row r="46" spans="1:7" ht="16.649999999999999" thickBot="1">
      <c r="A46" s="123"/>
      <c r="B46" s="126"/>
      <c r="C46" s="84"/>
      <c r="D46" s="93"/>
      <c r="E46" s="95"/>
      <c r="F46" s="97"/>
      <c r="G46" s="99"/>
    </row>
    <row r="47" spans="1:7">
      <c r="A47" s="121" t="s">
        <v>126</v>
      </c>
      <c r="B47" s="124">
        <v>76</v>
      </c>
      <c r="C47" s="83" t="s">
        <v>127</v>
      </c>
      <c r="D47" s="92">
        <v>0</v>
      </c>
      <c r="E47" s="100"/>
      <c r="F47" s="102" t="s">
        <v>128</v>
      </c>
      <c r="G47" s="104" t="s">
        <v>129</v>
      </c>
    </row>
    <row r="48" spans="1:7" ht="16.649999999999999" thickBot="1">
      <c r="A48" s="122"/>
      <c r="B48" s="125"/>
      <c r="C48" s="84" t="s">
        <v>130</v>
      </c>
      <c r="D48" s="93"/>
      <c r="E48" s="101"/>
      <c r="F48" s="103"/>
      <c r="G48" s="105"/>
    </row>
    <row r="49" spans="1:8">
      <c r="A49" s="122"/>
      <c r="B49" s="125"/>
      <c r="C49" s="83" t="s">
        <v>131</v>
      </c>
      <c r="D49" s="92">
        <v>11400</v>
      </c>
      <c r="E49" s="94"/>
      <c r="F49" s="96">
        <v>90</v>
      </c>
      <c r="G49" s="98"/>
    </row>
    <row r="50" spans="1:8" ht="16.649999999999999" thickBot="1">
      <c r="A50" s="122"/>
      <c r="B50" s="125"/>
      <c r="C50" s="84" t="s">
        <v>132</v>
      </c>
      <c r="D50" s="93"/>
      <c r="E50" s="95"/>
      <c r="F50" s="97"/>
      <c r="G50" s="99"/>
    </row>
    <row r="51" spans="1:8">
      <c r="A51" s="122"/>
      <c r="B51" s="125"/>
      <c r="C51" s="83" t="s">
        <v>133</v>
      </c>
      <c r="D51" s="92">
        <v>27000</v>
      </c>
      <c r="E51" s="112">
        <v>32600</v>
      </c>
      <c r="F51" s="102">
        <v>80</v>
      </c>
      <c r="G51" s="104" t="s">
        <v>134</v>
      </c>
    </row>
    <row r="52" spans="1:8" ht="16.649999999999999" thickBot="1">
      <c r="A52" s="123"/>
      <c r="B52" s="126"/>
      <c r="C52" s="84" t="s">
        <v>243</v>
      </c>
      <c r="D52" s="93"/>
      <c r="E52" s="113"/>
      <c r="F52" s="103"/>
      <c r="G52" s="105"/>
    </row>
    <row r="53" spans="1:8">
      <c r="A53" s="121" t="s">
        <v>135</v>
      </c>
      <c r="B53" s="124">
        <v>78</v>
      </c>
      <c r="C53" s="83" t="s">
        <v>136</v>
      </c>
      <c r="D53" s="92">
        <v>0</v>
      </c>
      <c r="E53" s="94"/>
      <c r="F53" s="96">
        <v>100</v>
      </c>
      <c r="G53" s="98" t="s">
        <v>137</v>
      </c>
    </row>
    <row r="54" spans="1:8" ht="16.649999999999999" thickBot="1">
      <c r="A54" s="123"/>
      <c r="B54" s="126"/>
      <c r="C54" s="84" t="s">
        <v>138</v>
      </c>
      <c r="D54" s="93"/>
      <c r="E54" s="95"/>
      <c r="F54" s="97"/>
      <c r="G54" s="99"/>
    </row>
    <row r="55" spans="1:8">
      <c r="A55" s="121" t="s">
        <v>139</v>
      </c>
      <c r="B55" s="124">
        <v>82</v>
      </c>
      <c r="C55" s="83" t="s">
        <v>140</v>
      </c>
      <c r="D55" s="92">
        <v>0</v>
      </c>
      <c r="E55" s="100"/>
      <c r="F55" s="102">
        <v>70</v>
      </c>
      <c r="G55" s="104" t="s">
        <v>141</v>
      </c>
    </row>
    <row r="56" spans="1:8" ht="16.649999999999999" thickBot="1">
      <c r="A56" s="122" t="s">
        <v>142</v>
      </c>
      <c r="B56" s="125" t="s">
        <v>142</v>
      </c>
      <c r="C56" s="84" t="s">
        <v>143</v>
      </c>
      <c r="D56" s="93"/>
      <c r="E56" s="101"/>
      <c r="F56" s="103"/>
      <c r="G56" s="105"/>
    </row>
    <row r="57" spans="1:8">
      <c r="A57" s="122" t="s">
        <v>139</v>
      </c>
      <c r="B57" s="125" t="s">
        <v>139</v>
      </c>
      <c r="C57" s="83" t="s">
        <v>144</v>
      </c>
      <c r="D57" s="92">
        <v>8080</v>
      </c>
      <c r="E57" s="112">
        <v>34740</v>
      </c>
      <c r="F57" s="96">
        <v>100</v>
      </c>
      <c r="G57" s="98" t="s">
        <v>145</v>
      </c>
    </row>
    <row r="58" spans="1:8" ht="15.65" customHeight="1" thickBot="1">
      <c r="A58" s="123" t="s">
        <v>142</v>
      </c>
      <c r="B58" s="126" t="s">
        <v>142</v>
      </c>
      <c r="C58" s="84" t="s">
        <v>146</v>
      </c>
      <c r="D58" s="93"/>
      <c r="E58" s="113"/>
      <c r="F58" s="97"/>
      <c r="G58" s="99"/>
    </row>
    <row r="59" spans="1:8">
      <c r="A59" s="132" t="s">
        <v>147</v>
      </c>
      <c r="B59" s="124">
        <v>84</v>
      </c>
      <c r="C59" s="83" t="s">
        <v>148</v>
      </c>
      <c r="D59" s="92">
        <v>0</v>
      </c>
      <c r="E59" s="135">
        <v>32487</v>
      </c>
      <c r="F59" s="102">
        <v>100</v>
      </c>
      <c r="G59" s="104" t="s">
        <v>145</v>
      </c>
      <c r="H59">
        <f>CHOOSE(MATCH('[1]1968'!J630,$D$59:$D$64),省道速限!F$59,省道速限!F$61,省道速限!F$63)</f>
        <v>100</v>
      </c>
    </row>
    <row r="60" spans="1:8" ht="16.649999999999999" thickBot="1">
      <c r="A60" s="133"/>
      <c r="B60" s="125"/>
      <c r="C60" s="84" t="s">
        <v>149</v>
      </c>
      <c r="D60" s="93"/>
      <c r="E60" s="136"/>
      <c r="F60" s="103"/>
      <c r="G60" s="105"/>
    </row>
    <row r="61" spans="1:8">
      <c r="A61" s="133"/>
      <c r="B61" s="125"/>
      <c r="C61" s="83" t="s">
        <v>150</v>
      </c>
      <c r="D61" s="92">
        <v>32487</v>
      </c>
      <c r="E61" s="135">
        <v>37800</v>
      </c>
      <c r="F61" s="96">
        <v>90</v>
      </c>
      <c r="G61" s="98"/>
    </row>
    <row r="62" spans="1:8" ht="16.649999999999999" thickBot="1">
      <c r="A62" s="133"/>
      <c r="B62" s="125"/>
      <c r="C62" s="84" t="s">
        <v>151</v>
      </c>
      <c r="D62" s="93"/>
      <c r="E62" s="136"/>
      <c r="F62" s="97"/>
      <c r="G62" s="99"/>
    </row>
    <row r="63" spans="1:8" ht="15.55" customHeight="1">
      <c r="A63" s="133"/>
      <c r="B63" s="125"/>
      <c r="C63" s="83" t="s">
        <v>152</v>
      </c>
      <c r="D63" s="92">
        <v>37800</v>
      </c>
      <c r="E63" s="112">
        <v>41780</v>
      </c>
      <c r="F63" s="102">
        <v>70</v>
      </c>
      <c r="G63" s="104" t="s">
        <v>153</v>
      </c>
    </row>
    <row r="64" spans="1:8" ht="16.649999999999999" thickBot="1">
      <c r="A64" s="134"/>
      <c r="B64" s="126"/>
      <c r="C64" s="84" t="s">
        <v>154</v>
      </c>
      <c r="D64" s="93"/>
      <c r="E64" s="113"/>
      <c r="F64" s="103"/>
      <c r="G64" s="105"/>
    </row>
    <row r="65" spans="1:9">
      <c r="A65" s="127" t="s">
        <v>155</v>
      </c>
      <c r="B65" s="124">
        <v>86</v>
      </c>
      <c r="C65" s="83" t="s">
        <v>156</v>
      </c>
      <c r="D65" s="92">
        <v>0</v>
      </c>
      <c r="E65" s="94"/>
      <c r="F65" s="96">
        <v>90</v>
      </c>
      <c r="G65" s="98"/>
      <c r="H65">
        <f>CHOOSE(MATCH('[1]1968'!J648,省道速限!$D$65:'省道速限'!$D$67),省道速限!F$65,省道速限!F$67)</f>
        <v>90</v>
      </c>
      <c r="I65" t="s">
        <v>157</v>
      </c>
    </row>
    <row r="66" spans="1:9" ht="16.649999999999999" thickBot="1">
      <c r="A66" s="122" t="s">
        <v>158</v>
      </c>
      <c r="B66" s="125" t="s">
        <v>158</v>
      </c>
      <c r="C66" s="84" t="s">
        <v>159</v>
      </c>
      <c r="D66" s="93"/>
      <c r="E66" s="95"/>
      <c r="F66" s="97"/>
      <c r="G66" s="99"/>
    </row>
    <row r="67" spans="1:9">
      <c r="A67" s="122" t="s">
        <v>160</v>
      </c>
      <c r="B67" s="125" t="s">
        <v>160</v>
      </c>
      <c r="C67" s="83" t="s">
        <v>161</v>
      </c>
      <c r="D67" s="92">
        <v>17900</v>
      </c>
      <c r="E67" s="112">
        <v>19000</v>
      </c>
      <c r="F67" s="102">
        <v>70</v>
      </c>
      <c r="G67" s="104" t="s">
        <v>162</v>
      </c>
    </row>
    <row r="68" spans="1:9" ht="16.649999999999999" thickBot="1">
      <c r="A68" s="123" t="s">
        <v>158</v>
      </c>
      <c r="B68" s="126" t="s">
        <v>158</v>
      </c>
      <c r="C68" s="84" t="s">
        <v>163</v>
      </c>
      <c r="D68" s="93"/>
      <c r="E68" s="113"/>
      <c r="F68" s="103"/>
      <c r="G68" s="105"/>
    </row>
    <row r="69" spans="1:9">
      <c r="A69" s="121" t="s">
        <v>164</v>
      </c>
      <c r="B69" s="124">
        <v>88</v>
      </c>
      <c r="C69" s="83" t="s">
        <v>165</v>
      </c>
      <c r="D69" s="92">
        <v>0</v>
      </c>
      <c r="E69" s="94"/>
      <c r="F69" s="96">
        <v>90</v>
      </c>
      <c r="G69" s="98" t="s">
        <v>166</v>
      </c>
    </row>
    <row r="70" spans="1:9" ht="16.649999999999999" thickBot="1">
      <c r="A70" s="128"/>
      <c r="B70" s="129"/>
      <c r="C70" s="85" t="s">
        <v>167</v>
      </c>
      <c r="D70" s="93"/>
      <c r="E70" s="95"/>
      <c r="F70" s="130"/>
      <c r="G70" s="131"/>
    </row>
    <row r="73" spans="1:9">
      <c r="A73" s="9" t="s">
        <v>168</v>
      </c>
    </row>
  </sheetData>
  <mergeCells count="174">
    <mergeCell ref="A69:A70"/>
    <mergeCell ref="B69:B70"/>
    <mergeCell ref="D69:D70"/>
    <mergeCell ref="E69:E70"/>
    <mergeCell ref="F69:F70"/>
    <mergeCell ref="G69:G70"/>
    <mergeCell ref="D63:D64"/>
    <mergeCell ref="E63:E64"/>
    <mergeCell ref="F63:F64"/>
    <mergeCell ref="G63:G64"/>
    <mergeCell ref="A65:A68"/>
    <mergeCell ref="B65:B68"/>
    <mergeCell ref="D65:D66"/>
    <mergeCell ref="E65:E66"/>
    <mergeCell ref="F65:F66"/>
    <mergeCell ref="G65:G66"/>
    <mergeCell ref="A59:A64"/>
    <mergeCell ref="B59:B64"/>
    <mergeCell ref="D59:D60"/>
    <mergeCell ref="E59:E60"/>
    <mergeCell ref="F59:F60"/>
    <mergeCell ref="G59:G60"/>
    <mergeCell ref="D61:D62"/>
    <mergeCell ref="E61:E62"/>
    <mergeCell ref="F61:F62"/>
    <mergeCell ref="G61:G62"/>
    <mergeCell ref="D67:D68"/>
    <mergeCell ref="E67:E68"/>
    <mergeCell ref="F67:F68"/>
    <mergeCell ref="G67:G68"/>
    <mergeCell ref="A55:A58"/>
    <mergeCell ref="B55:B58"/>
    <mergeCell ref="D55:D56"/>
    <mergeCell ref="E55:E56"/>
    <mergeCell ref="F55:F56"/>
    <mergeCell ref="G55:G56"/>
    <mergeCell ref="D57:D58"/>
    <mergeCell ref="E57:E58"/>
    <mergeCell ref="F57:F58"/>
    <mergeCell ref="G57:G58"/>
    <mergeCell ref="D51:D52"/>
    <mergeCell ref="E51:E52"/>
    <mergeCell ref="F51:F52"/>
    <mergeCell ref="G51:G52"/>
    <mergeCell ref="A53:A54"/>
    <mergeCell ref="B53:B54"/>
    <mergeCell ref="D53:D54"/>
    <mergeCell ref="E53:E54"/>
    <mergeCell ref="F53:F54"/>
    <mergeCell ref="G53:G54"/>
    <mergeCell ref="A47:A52"/>
    <mergeCell ref="B47:B52"/>
    <mergeCell ref="D47:D48"/>
    <mergeCell ref="E47:E48"/>
    <mergeCell ref="F47:F48"/>
    <mergeCell ref="G47:G48"/>
    <mergeCell ref="D49:D50"/>
    <mergeCell ref="E49:E50"/>
    <mergeCell ref="F49:F50"/>
    <mergeCell ref="G49:G50"/>
    <mergeCell ref="A45:A46"/>
    <mergeCell ref="B45:B46"/>
    <mergeCell ref="D45:D46"/>
    <mergeCell ref="E45:E46"/>
    <mergeCell ref="F45:F46"/>
    <mergeCell ref="G45:G46"/>
    <mergeCell ref="A43:A44"/>
    <mergeCell ref="B43:B44"/>
    <mergeCell ref="D43:D44"/>
    <mergeCell ref="E43:E44"/>
    <mergeCell ref="F43:F44"/>
    <mergeCell ref="G43:G44"/>
    <mergeCell ref="A39:A42"/>
    <mergeCell ref="B39:B42"/>
    <mergeCell ref="D39:D40"/>
    <mergeCell ref="E39:E40"/>
    <mergeCell ref="F39:F40"/>
    <mergeCell ref="G39:G40"/>
    <mergeCell ref="D41:D42"/>
    <mergeCell ref="E41:E42"/>
    <mergeCell ref="F41:F42"/>
    <mergeCell ref="G41:G42"/>
    <mergeCell ref="A35:A38"/>
    <mergeCell ref="B35:B38"/>
    <mergeCell ref="D35:D36"/>
    <mergeCell ref="E35:E36"/>
    <mergeCell ref="F35:F36"/>
    <mergeCell ref="G35:G36"/>
    <mergeCell ref="D37:D38"/>
    <mergeCell ref="E37:E38"/>
    <mergeCell ref="F37:F38"/>
    <mergeCell ref="G37:G38"/>
    <mergeCell ref="A31:A34"/>
    <mergeCell ref="B31:B34"/>
    <mergeCell ref="D31:D32"/>
    <mergeCell ref="E31:E32"/>
    <mergeCell ref="F31:F32"/>
    <mergeCell ref="G31:G32"/>
    <mergeCell ref="D33:D34"/>
    <mergeCell ref="E33:E34"/>
    <mergeCell ref="F33:F34"/>
    <mergeCell ref="G33:G34"/>
    <mergeCell ref="A27:A30"/>
    <mergeCell ref="B27:B30"/>
    <mergeCell ref="D27:D28"/>
    <mergeCell ref="E27:E28"/>
    <mergeCell ref="F27:F28"/>
    <mergeCell ref="G27:G28"/>
    <mergeCell ref="D29:D30"/>
    <mergeCell ref="E29:E30"/>
    <mergeCell ref="F29:F30"/>
    <mergeCell ref="G29:G30"/>
    <mergeCell ref="A23:A26"/>
    <mergeCell ref="B23:B26"/>
    <mergeCell ref="D23:D24"/>
    <mergeCell ref="E23:E24"/>
    <mergeCell ref="F23:F24"/>
    <mergeCell ref="G23:G24"/>
    <mergeCell ref="D25:D26"/>
    <mergeCell ref="E25:E26"/>
    <mergeCell ref="F25:F26"/>
    <mergeCell ref="G25:G26"/>
    <mergeCell ref="F11:F12"/>
    <mergeCell ref="G11:G12"/>
    <mergeCell ref="D13:D14"/>
    <mergeCell ref="E13:E14"/>
    <mergeCell ref="F13:F14"/>
    <mergeCell ref="G13:G14"/>
    <mergeCell ref="A21:A22"/>
    <mergeCell ref="B21:B22"/>
    <mergeCell ref="D21:D22"/>
    <mergeCell ref="E21:E22"/>
    <mergeCell ref="F21:F22"/>
    <mergeCell ref="G21:G22"/>
    <mergeCell ref="A19:A20"/>
    <mergeCell ref="B19:B20"/>
    <mergeCell ref="D19:D20"/>
    <mergeCell ref="E19:E20"/>
    <mergeCell ref="F19:F20"/>
    <mergeCell ref="G19:G20"/>
    <mergeCell ref="D9:D10"/>
    <mergeCell ref="E9:E10"/>
    <mergeCell ref="F9:F10"/>
    <mergeCell ref="G9:G10"/>
    <mergeCell ref="A3:A18"/>
    <mergeCell ref="B3:B18"/>
    <mergeCell ref="D3:D4"/>
    <mergeCell ref="E3:E4"/>
    <mergeCell ref="F3:F4"/>
    <mergeCell ref="G3:G4"/>
    <mergeCell ref="D5:D6"/>
    <mergeCell ref="E5:E6"/>
    <mergeCell ref="F5:F6"/>
    <mergeCell ref="G5:G6"/>
    <mergeCell ref="D15:D16"/>
    <mergeCell ref="E15:E16"/>
    <mergeCell ref="F15:F16"/>
    <mergeCell ref="G15:G16"/>
    <mergeCell ref="D17:D18"/>
    <mergeCell ref="E17:E18"/>
    <mergeCell ref="F17:F18"/>
    <mergeCell ref="G17:G18"/>
    <mergeCell ref="D11:D12"/>
    <mergeCell ref="E11:E12"/>
    <mergeCell ref="A1:A2"/>
    <mergeCell ref="B1:B2"/>
    <mergeCell ref="C1:C2"/>
    <mergeCell ref="D1:D2"/>
    <mergeCell ref="E1:E2"/>
    <mergeCell ref="G1:G2"/>
    <mergeCell ref="D7:D8"/>
    <mergeCell ref="E7:E8"/>
    <mergeCell ref="F7:F8"/>
    <mergeCell ref="G7:G8"/>
  </mergeCells>
  <phoneticPr fontId="2" type="noConversion"/>
  <hyperlinks>
    <hyperlink ref="A73" r:id="rId1" xr:uid="{D1C9AA1E-0DE4-42AF-B116-7CB1F9BD64B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4C00-C13E-4C68-B120-1EFB78001C5D}">
  <dimension ref="A1:J28"/>
  <sheetViews>
    <sheetView zoomScale="130" zoomScaleNormal="130" workbookViewId="0">
      <selection activeCell="F34" sqref="F34"/>
    </sheetView>
  </sheetViews>
  <sheetFormatPr defaultRowHeight="16.100000000000001"/>
  <cols>
    <col min="1" max="1" width="15.09765625" customWidth="1"/>
    <col min="2" max="2" width="11.19921875" customWidth="1"/>
    <col min="3" max="3" width="11.19921875" style="37" customWidth="1"/>
    <col min="4" max="4" width="41.69921875" customWidth="1"/>
    <col min="5" max="5" width="12.69921875" customWidth="1"/>
    <col min="6" max="6" width="11" bestFit="1" customWidth="1"/>
    <col min="7" max="7" width="14.296875" bestFit="1" customWidth="1"/>
    <col min="8" max="8" width="32" bestFit="1" customWidth="1"/>
  </cols>
  <sheetData>
    <row r="1" spans="1:10" ht="16.649999999999999" thickBot="1">
      <c r="A1" s="148" t="s">
        <v>169</v>
      </c>
      <c r="B1" s="149"/>
      <c r="C1" s="149"/>
      <c r="D1" s="149"/>
      <c r="E1" s="149"/>
      <c r="F1" s="149"/>
      <c r="G1" s="149"/>
      <c r="H1" s="150"/>
      <c r="J1" t="s">
        <v>210</v>
      </c>
    </row>
    <row r="2" spans="1:10">
      <c r="A2" s="87" t="s">
        <v>51</v>
      </c>
      <c r="B2" s="87" t="s">
        <v>52</v>
      </c>
      <c r="C2" s="155" t="s">
        <v>211</v>
      </c>
      <c r="D2" s="87" t="s">
        <v>53</v>
      </c>
      <c r="E2" s="89" t="s">
        <v>54</v>
      </c>
      <c r="F2" s="87" t="s">
        <v>55</v>
      </c>
      <c r="G2" s="3" t="s">
        <v>56</v>
      </c>
      <c r="H2" s="87" t="s">
        <v>57</v>
      </c>
      <c r="J2" s="9" t="s">
        <v>209</v>
      </c>
    </row>
    <row r="3" spans="1:10" ht="16.649999999999999" thickBot="1">
      <c r="A3" s="88"/>
      <c r="B3" s="88"/>
      <c r="C3" s="156"/>
      <c r="D3" s="88"/>
      <c r="E3" s="90"/>
      <c r="F3" s="91"/>
      <c r="G3" s="4" t="s">
        <v>58</v>
      </c>
      <c r="H3" s="88"/>
      <c r="J3" t="s">
        <v>208</v>
      </c>
    </row>
    <row r="4" spans="1:10">
      <c r="A4" s="137" t="s">
        <v>242</v>
      </c>
      <c r="B4" s="140">
        <v>1</v>
      </c>
      <c r="C4" s="151" t="s">
        <v>212</v>
      </c>
      <c r="D4" s="10" t="s">
        <v>170</v>
      </c>
      <c r="E4" s="11">
        <v>0</v>
      </c>
      <c r="F4" s="12">
        <v>154450</v>
      </c>
      <c r="G4" s="13">
        <v>100</v>
      </c>
      <c r="H4" s="12" t="s">
        <v>171</v>
      </c>
    </row>
    <row r="5" spans="1:10">
      <c r="A5" s="138"/>
      <c r="B5" s="141"/>
      <c r="C5" s="152"/>
      <c r="D5" s="14" t="s">
        <v>172</v>
      </c>
      <c r="E5" s="15">
        <v>154450</v>
      </c>
      <c r="F5" s="16">
        <v>356000</v>
      </c>
      <c r="G5" s="17">
        <v>110</v>
      </c>
      <c r="H5" s="16" t="s">
        <v>173</v>
      </c>
    </row>
    <row r="6" spans="1:10">
      <c r="A6" s="138"/>
      <c r="B6" s="141"/>
      <c r="C6" s="152"/>
      <c r="D6" s="14" t="s">
        <v>174</v>
      </c>
      <c r="E6" s="15">
        <v>356000</v>
      </c>
      <c r="F6" s="16">
        <v>371000</v>
      </c>
      <c r="G6" s="17">
        <v>100</v>
      </c>
      <c r="H6" s="16" t="s">
        <v>175</v>
      </c>
    </row>
    <row r="7" spans="1:10">
      <c r="A7" s="138"/>
      <c r="B7" s="141"/>
      <c r="C7" s="152"/>
      <c r="D7" s="14" t="s">
        <v>176</v>
      </c>
      <c r="E7" s="15">
        <v>371000</v>
      </c>
      <c r="F7" s="16">
        <v>373000</v>
      </c>
      <c r="G7" s="82">
        <v>80</v>
      </c>
      <c r="H7" s="18"/>
    </row>
    <row r="8" spans="1:10" ht="16.649999999999999" thickBot="1">
      <c r="A8" s="139"/>
      <c r="B8" s="142"/>
      <c r="C8" s="153"/>
      <c r="D8" s="19" t="s">
        <v>177</v>
      </c>
      <c r="E8" s="20">
        <v>373000</v>
      </c>
      <c r="F8" s="61">
        <v>375000</v>
      </c>
      <c r="G8" s="81">
        <v>60</v>
      </c>
      <c r="H8" s="23"/>
    </row>
    <row r="9" spans="1:10" ht="15.55" customHeight="1">
      <c r="A9" s="137" t="s">
        <v>178</v>
      </c>
      <c r="B9" s="140">
        <v>2</v>
      </c>
      <c r="C9" s="151" t="s">
        <v>215</v>
      </c>
      <c r="D9" s="12" t="s">
        <v>179</v>
      </c>
      <c r="E9" s="24">
        <v>0</v>
      </c>
      <c r="F9" s="12">
        <v>1000</v>
      </c>
      <c r="G9" s="25">
        <v>80</v>
      </c>
      <c r="H9" s="145"/>
    </row>
    <row r="10" spans="1:10" ht="16.649999999999999" thickBot="1">
      <c r="A10" s="139"/>
      <c r="B10" s="142"/>
      <c r="C10" s="153"/>
      <c r="D10" s="21" t="s">
        <v>180</v>
      </c>
      <c r="E10" s="26">
        <v>1000</v>
      </c>
      <c r="F10" s="61">
        <v>21000</v>
      </c>
      <c r="G10" s="27">
        <v>100</v>
      </c>
      <c r="H10" s="147"/>
    </row>
    <row r="11" spans="1:10" ht="16.649999999999999" thickBot="1">
      <c r="A11" s="28" t="s">
        <v>181</v>
      </c>
      <c r="B11" s="43" t="s">
        <v>16</v>
      </c>
      <c r="C11" s="44" t="s">
        <v>222</v>
      </c>
      <c r="D11" s="28" t="s">
        <v>182</v>
      </c>
      <c r="E11" s="29">
        <v>0</v>
      </c>
      <c r="F11" s="28">
        <v>4000</v>
      </c>
      <c r="G11" s="30">
        <v>80</v>
      </c>
      <c r="H11" s="28"/>
    </row>
    <row r="12" spans="1:10">
      <c r="A12" s="137" t="s">
        <v>183</v>
      </c>
      <c r="B12" s="140">
        <v>3</v>
      </c>
      <c r="C12" s="143" t="s">
        <v>216</v>
      </c>
      <c r="D12" s="12" t="s">
        <v>184</v>
      </c>
      <c r="E12" s="24">
        <v>0</v>
      </c>
      <c r="F12" s="12">
        <v>35000</v>
      </c>
      <c r="G12" s="25">
        <v>90</v>
      </c>
      <c r="H12" s="145"/>
    </row>
    <row r="13" spans="1:10">
      <c r="A13" s="138"/>
      <c r="B13" s="141"/>
      <c r="C13" s="154"/>
      <c r="D13" s="16" t="s">
        <v>185</v>
      </c>
      <c r="E13" s="31">
        <v>35000</v>
      </c>
      <c r="F13" s="16">
        <v>43000</v>
      </c>
      <c r="G13" s="32">
        <v>100</v>
      </c>
      <c r="H13" s="146"/>
    </row>
    <row r="14" spans="1:10" ht="16.649999999999999" thickBot="1">
      <c r="A14" s="139"/>
      <c r="B14" s="142"/>
      <c r="C14" s="144"/>
      <c r="D14" s="21" t="s">
        <v>186</v>
      </c>
      <c r="E14" s="26">
        <v>43000</v>
      </c>
      <c r="F14" s="61">
        <v>432000</v>
      </c>
      <c r="G14" s="27">
        <v>110</v>
      </c>
      <c r="H14" s="147"/>
    </row>
    <row r="15" spans="1:10" ht="16.649999999999999" thickBot="1">
      <c r="A15" s="33" t="s">
        <v>187</v>
      </c>
      <c r="B15" s="45" t="s">
        <v>19</v>
      </c>
      <c r="C15" s="46" t="s">
        <v>223</v>
      </c>
      <c r="D15" s="33" t="s">
        <v>182</v>
      </c>
      <c r="E15" s="29">
        <v>0</v>
      </c>
      <c r="F15" s="33">
        <v>6000</v>
      </c>
      <c r="G15" s="34">
        <v>80</v>
      </c>
      <c r="H15" s="33" t="s">
        <v>188</v>
      </c>
    </row>
    <row r="16" spans="1:10" ht="16.649999999999999" thickBot="1">
      <c r="A16" s="33" t="s">
        <v>189</v>
      </c>
      <c r="B16" s="45">
        <v>4</v>
      </c>
      <c r="C16" s="46" t="s">
        <v>217</v>
      </c>
      <c r="D16" s="33" t="s">
        <v>190</v>
      </c>
      <c r="E16" s="29">
        <v>0</v>
      </c>
      <c r="F16" s="33">
        <v>29000</v>
      </c>
      <c r="G16" s="34">
        <v>100</v>
      </c>
      <c r="H16" s="35"/>
    </row>
    <row r="17" spans="1:8">
      <c r="A17" s="137" t="s">
        <v>191</v>
      </c>
      <c r="B17" s="140">
        <v>5</v>
      </c>
      <c r="C17" s="143" t="s">
        <v>218</v>
      </c>
      <c r="D17" s="12" t="s">
        <v>192</v>
      </c>
      <c r="E17" s="24">
        <v>0</v>
      </c>
      <c r="F17" s="12">
        <v>15000</v>
      </c>
      <c r="G17" s="25">
        <v>80</v>
      </c>
      <c r="H17" s="145"/>
    </row>
    <row r="18" spans="1:8" ht="16.649999999999999" thickBot="1">
      <c r="A18" s="139"/>
      <c r="B18" s="142"/>
      <c r="C18" s="144"/>
      <c r="D18" s="21" t="s">
        <v>193</v>
      </c>
      <c r="E18" s="26">
        <v>15000</v>
      </c>
      <c r="F18" s="61">
        <v>55000</v>
      </c>
      <c r="G18" s="27">
        <v>90</v>
      </c>
      <c r="H18" s="147"/>
    </row>
    <row r="19" spans="1:8" ht="16.649999999999999" thickBot="1">
      <c r="A19" s="33" t="s">
        <v>194</v>
      </c>
      <c r="B19" s="45">
        <v>6</v>
      </c>
      <c r="C19" s="46" t="s">
        <v>219</v>
      </c>
      <c r="D19" s="33" t="s">
        <v>190</v>
      </c>
      <c r="E19" s="29">
        <v>0</v>
      </c>
      <c r="F19" s="33">
        <v>38000</v>
      </c>
      <c r="G19" s="34">
        <v>100</v>
      </c>
      <c r="H19" s="35"/>
    </row>
    <row r="20" spans="1:8">
      <c r="A20" s="137" t="s">
        <v>195</v>
      </c>
      <c r="B20" s="140">
        <v>8</v>
      </c>
      <c r="C20" s="143" t="s">
        <v>220</v>
      </c>
      <c r="D20" s="12" t="s">
        <v>196</v>
      </c>
      <c r="E20" s="24">
        <v>0</v>
      </c>
      <c r="F20" s="12">
        <v>4000</v>
      </c>
      <c r="G20" s="25">
        <v>80</v>
      </c>
      <c r="H20" s="145"/>
    </row>
    <row r="21" spans="1:8" ht="16.649999999999999" thickBot="1">
      <c r="A21" s="139"/>
      <c r="B21" s="142"/>
      <c r="C21" s="144"/>
      <c r="D21" s="21" t="s">
        <v>197</v>
      </c>
      <c r="E21" s="26">
        <v>4000</v>
      </c>
      <c r="F21" s="61">
        <v>16000</v>
      </c>
      <c r="G21" s="27">
        <v>100</v>
      </c>
      <c r="H21" s="147"/>
    </row>
    <row r="22" spans="1:8">
      <c r="A22" s="137" t="s">
        <v>198</v>
      </c>
      <c r="B22" s="140">
        <v>10</v>
      </c>
      <c r="C22" s="143" t="s">
        <v>214</v>
      </c>
      <c r="D22" s="12" t="s">
        <v>199</v>
      </c>
      <c r="E22" s="24">
        <v>0</v>
      </c>
      <c r="F22" s="12">
        <v>6000</v>
      </c>
      <c r="G22" s="25">
        <v>80</v>
      </c>
      <c r="H22" s="145"/>
    </row>
    <row r="23" spans="1:8" ht="16.100000000000001" customHeight="1" thickBot="1">
      <c r="A23" s="139"/>
      <c r="B23" s="142"/>
      <c r="C23" s="144"/>
      <c r="D23" s="21" t="s">
        <v>200</v>
      </c>
      <c r="E23" s="26">
        <v>6000</v>
      </c>
      <c r="F23" s="61">
        <v>34000</v>
      </c>
      <c r="G23" s="27">
        <v>100</v>
      </c>
      <c r="H23" s="147"/>
    </row>
    <row r="24" spans="1:8" ht="16.649999999999999" customHeight="1" thickBot="1">
      <c r="A24" s="33" t="s">
        <v>221</v>
      </c>
      <c r="B24" s="47" t="s">
        <v>241</v>
      </c>
      <c r="C24" s="46" t="s">
        <v>226</v>
      </c>
      <c r="D24" s="33" t="s">
        <v>190</v>
      </c>
      <c r="E24" s="29">
        <v>0</v>
      </c>
      <c r="F24" s="33">
        <v>15990</v>
      </c>
      <c r="G24" s="27">
        <v>60</v>
      </c>
    </row>
    <row r="25" spans="1:8" ht="16.649999999999999" customHeight="1" thickBot="1">
      <c r="A25" s="33" t="s">
        <v>204</v>
      </c>
      <c r="B25" s="47" t="s">
        <v>244</v>
      </c>
      <c r="C25" s="46" t="s">
        <v>225</v>
      </c>
      <c r="D25" s="33" t="s">
        <v>190</v>
      </c>
      <c r="E25" s="62"/>
      <c r="F25" s="52"/>
      <c r="G25" s="63">
        <v>70</v>
      </c>
    </row>
    <row r="26" spans="1:8">
      <c r="A26" s="160" t="s">
        <v>201</v>
      </c>
      <c r="B26" s="161"/>
      <c r="C26" s="161"/>
      <c r="D26" s="161"/>
      <c r="E26" s="161"/>
      <c r="F26" s="161"/>
      <c r="G26" s="161"/>
      <c r="H26" s="162"/>
    </row>
    <row r="27" spans="1:8">
      <c r="A27" s="163" t="s">
        <v>202</v>
      </c>
      <c r="B27" s="164"/>
      <c r="C27" s="164"/>
      <c r="D27" s="164"/>
      <c r="E27" s="164"/>
      <c r="F27" s="164"/>
      <c r="G27" s="164"/>
      <c r="H27" s="165"/>
    </row>
    <row r="28" spans="1:8" ht="16.649999999999999" thickBot="1">
      <c r="A28" s="157" t="s">
        <v>203</v>
      </c>
      <c r="B28" s="158"/>
      <c r="C28" s="158"/>
      <c r="D28" s="158"/>
      <c r="E28" s="158"/>
      <c r="F28" s="158"/>
      <c r="G28" s="158"/>
      <c r="H28" s="159"/>
    </row>
  </sheetData>
  <mergeCells count="34">
    <mergeCell ref="A28:H28"/>
    <mergeCell ref="A17:A18"/>
    <mergeCell ref="B17:B18"/>
    <mergeCell ref="H17:H18"/>
    <mergeCell ref="A20:A21"/>
    <mergeCell ref="B20:B21"/>
    <mergeCell ref="H20:H21"/>
    <mergeCell ref="A22:A23"/>
    <mergeCell ref="B22:B23"/>
    <mergeCell ref="H22:H23"/>
    <mergeCell ref="A26:H26"/>
    <mergeCell ref="A27:H27"/>
    <mergeCell ref="C22:C23"/>
    <mergeCell ref="A4:A8"/>
    <mergeCell ref="B4:B8"/>
    <mergeCell ref="A9:A10"/>
    <mergeCell ref="B9:B10"/>
    <mergeCell ref="H9:H10"/>
    <mergeCell ref="C4:C8"/>
    <mergeCell ref="C9:C10"/>
    <mergeCell ref="A1:H1"/>
    <mergeCell ref="A2:A3"/>
    <mergeCell ref="B2:B3"/>
    <mergeCell ref="D2:D3"/>
    <mergeCell ref="E2:E3"/>
    <mergeCell ref="F2:F3"/>
    <mergeCell ref="H2:H3"/>
    <mergeCell ref="C2:C3"/>
    <mergeCell ref="A12:A14"/>
    <mergeCell ref="B12:B14"/>
    <mergeCell ref="C17:C18"/>
    <mergeCell ref="C20:C21"/>
    <mergeCell ref="H12:H14"/>
    <mergeCell ref="C12:C14"/>
  </mergeCells>
  <phoneticPr fontId="2" type="noConversion"/>
  <hyperlinks>
    <hyperlink ref="J2" r:id="rId1" xr:uid="{85DF357D-8611-4637-BD1F-462B5919415D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D6C6-E974-46F4-AD7A-9662F1DC5512}">
  <dimension ref="A1:M30"/>
  <sheetViews>
    <sheetView topLeftCell="A13" zoomScale="115" zoomScaleNormal="115" workbookViewId="0">
      <selection activeCell="E14" sqref="E14:J16"/>
    </sheetView>
  </sheetViews>
  <sheetFormatPr defaultRowHeight="16.100000000000001"/>
  <cols>
    <col min="1" max="1" width="15.09765625" customWidth="1"/>
    <col min="2" max="2" width="11.19921875" customWidth="1"/>
    <col min="3" max="3" width="11.19921875" style="37" customWidth="1"/>
    <col min="4" max="4" width="41.69921875" customWidth="1"/>
    <col min="5" max="5" width="12.69921875" customWidth="1"/>
    <col min="6" max="6" width="6" style="72" bestFit="1" customWidth="1"/>
    <col min="7" max="7" width="11" bestFit="1" customWidth="1"/>
    <col min="8" max="8" width="6" hidden="1" customWidth="1"/>
    <col min="9" max="9" width="11" hidden="1" customWidth="1"/>
    <col min="10" max="10" width="14.296875" bestFit="1" customWidth="1"/>
    <col min="11" max="11" width="32" bestFit="1" customWidth="1"/>
  </cols>
  <sheetData>
    <row r="1" spans="1:13" ht="16.649999999999999" thickBot="1">
      <c r="A1" s="148" t="s">
        <v>169</v>
      </c>
      <c r="B1" s="149"/>
      <c r="C1" s="149"/>
      <c r="D1" s="149"/>
      <c r="E1" s="149"/>
      <c r="F1" s="149"/>
      <c r="G1" s="149"/>
      <c r="H1" s="149"/>
      <c r="I1" s="149"/>
      <c r="J1" s="149"/>
      <c r="K1" s="150"/>
      <c r="M1" t="s">
        <v>210</v>
      </c>
    </row>
    <row r="2" spans="1:13">
      <c r="A2" s="87" t="s">
        <v>51</v>
      </c>
      <c r="B2" s="87" t="s">
        <v>52</v>
      </c>
      <c r="C2" s="155" t="s">
        <v>50</v>
      </c>
      <c r="D2" s="87" t="s">
        <v>53</v>
      </c>
      <c r="E2" s="89" t="s">
        <v>54</v>
      </c>
      <c r="F2" s="65" t="s">
        <v>249</v>
      </c>
      <c r="G2" s="87" t="s">
        <v>55</v>
      </c>
      <c r="H2" s="56" t="s">
        <v>246</v>
      </c>
      <c r="I2" s="56"/>
      <c r="J2" s="56" t="s">
        <v>56</v>
      </c>
      <c r="K2" s="87" t="s">
        <v>57</v>
      </c>
      <c r="M2" s="9" t="s">
        <v>209</v>
      </c>
    </row>
    <row r="3" spans="1:13" ht="16.649999999999999" thickBot="1">
      <c r="A3" s="88"/>
      <c r="B3" s="88"/>
      <c r="C3" s="156"/>
      <c r="D3" s="88"/>
      <c r="E3" s="90"/>
      <c r="F3" s="72" t="s">
        <v>245</v>
      </c>
      <c r="G3" s="91"/>
      <c r="H3" s="57"/>
      <c r="I3" s="57"/>
      <c r="J3" s="4" t="s">
        <v>58</v>
      </c>
      <c r="K3" s="88"/>
      <c r="M3" t="s">
        <v>208</v>
      </c>
    </row>
    <row r="4" spans="1:13" ht="16.649999999999999" thickBot="1">
      <c r="A4" s="57"/>
      <c r="B4" s="57"/>
      <c r="C4" s="75"/>
      <c r="D4" s="76"/>
      <c r="F4" s="77"/>
      <c r="G4" s="57">
        <v>0</v>
      </c>
      <c r="H4" s="64" t="s">
        <v>245</v>
      </c>
      <c r="I4" s="57"/>
      <c r="J4" s="80">
        <v>100</v>
      </c>
      <c r="K4" s="57"/>
    </row>
    <row r="5" spans="1:13" ht="16.649999999999999" thickBot="1">
      <c r="A5" s="137" t="s">
        <v>242</v>
      </c>
      <c r="B5" s="140">
        <v>1</v>
      </c>
      <c r="C5" s="151" t="s">
        <v>212</v>
      </c>
      <c r="D5" s="51" t="s">
        <v>170</v>
      </c>
      <c r="E5" s="11">
        <v>0</v>
      </c>
      <c r="F5" s="66" t="s">
        <v>247</v>
      </c>
      <c r="G5" s="49">
        <v>154450</v>
      </c>
      <c r="H5" s="66" t="s">
        <v>247</v>
      </c>
      <c r="I5" s="54">
        <v>356000</v>
      </c>
      <c r="J5" s="13">
        <v>100</v>
      </c>
      <c r="K5" s="49" t="s">
        <v>171</v>
      </c>
    </row>
    <row r="6" spans="1:13" ht="16.649999999999999" thickBot="1">
      <c r="A6" s="138"/>
      <c r="B6" s="141"/>
      <c r="C6" s="152"/>
      <c r="D6" s="53" t="s">
        <v>172</v>
      </c>
      <c r="E6" s="15">
        <v>154450</v>
      </c>
      <c r="F6" s="66" t="s">
        <v>247</v>
      </c>
      <c r="G6" s="54">
        <v>356000</v>
      </c>
      <c r="H6" s="66" t="s">
        <v>247</v>
      </c>
      <c r="I6" s="54">
        <v>371000</v>
      </c>
      <c r="J6" s="17">
        <v>110</v>
      </c>
      <c r="K6" s="54" t="s">
        <v>173</v>
      </c>
    </row>
    <row r="7" spans="1:13" ht="16.649999999999999" thickBot="1">
      <c r="A7" s="138"/>
      <c r="B7" s="141"/>
      <c r="C7" s="152"/>
      <c r="D7" s="53" t="s">
        <v>174</v>
      </c>
      <c r="E7" s="15">
        <v>356000</v>
      </c>
      <c r="F7" s="66" t="s">
        <v>247</v>
      </c>
      <c r="G7" s="54">
        <v>371000</v>
      </c>
      <c r="H7" s="66" t="s">
        <v>247</v>
      </c>
      <c r="I7" s="54">
        <v>373000</v>
      </c>
      <c r="J7" s="17">
        <v>100</v>
      </c>
      <c r="K7" s="54" t="s">
        <v>175</v>
      </c>
    </row>
    <row r="8" spans="1:13" ht="16.649999999999999" thickBot="1">
      <c r="A8" s="138"/>
      <c r="B8" s="141"/>
      <c r="C8" s="152"/>
      <c r="D8" s="53" t="s">
        <v>176</v>
      </c>
      <c r="E8" s="15">
        <v>371000</v>
      </c>
      <c r="F8" s="66" t="s">
        <v>247</v>
      </c>
      <c r="G8" s="54">
        <v>373000</v>
      </c>
      <c r="H8" s="66" t="s">
        <v>247</v>
      </c>
      <c r="I8" s="61">
        <v>375000</v>
      </c>
      <c r="J8" s="17">
        <v>80</v>
      </c>
      <c r="K8" s="18"/>
    </row>
    <row r="9" spans="1:13" ht="16.649999999999999" thickBot="1">
      <c r="A9" s="139"/>
      <c r="B9" s="142"/>
      <c r="C9" s="153"/>
      <c r="D9" s="48" t="s">
        <v>177</v>
      </c>
      <c r="E9" s="20">
        <v>373000</v>
      </c>
      <c r="F9" s="66" t="s">
        <v>247</v>
      </c>
      <c r="G9" s="61">
        <v>375000</v>
      </c>
      <c r="H9" s="73" t="s">
        <v>248</v>
      </c>
      <c r="I9" s="61">
        <v>375000</v>
      </c>
      <c r="J9" s="22">
        <v>60</v>
      </c>
      <c r="K9" s="23"/>
    </row>
    <row r="10" spans="1:13" ht="16.649999999999999" thickBot="1">
      <c r="A10" s="54"/>
      <c r="B10" s="55"/>
      <c r="C10" s="58"/>
      <c r="D10" s="53"/>
      <c r="E10" s="61">
        <v>375000</v>
      </c>
      <c r="F10" s="66" t="s">
        <v>246</v>
      </c>
      <c r="G10" s="78"/>
      <c r="H10" s="79"/>
      <c r="I10" s="78"/>
      <c r="J10" s="17"/>
      <c r="K10" s="18"/>
    </row>
    <row r="11" spans="1:13" ht="15.55" customHeight="1">
      <c r="A11" s="137" t="s">
        <v>178</v>
      </c>
      <c r="B11" s="140">
        <v>2</v>
      </c>
      <c r="C11" s="151" t="s">
        <v>215</v>
      </c>
      <c r="D11" s="49" t="s">
        <v>179</v>
      </c>
      <c r="E11" s="24">
        <v>0</v>
      </c>
      <c r="F11" s="67"/>
      <c r="G11" s="49">
        <v>1000</v>
      </c>
      <c r="H11" s="49"/>
      <c r="I11" s="49"/>
      <c r="J11" s="25">
        <v>80</v>
      </c>
      <c r="K11" s="145"/>
    </row>
    <row r="12" spans="1:13" ht="16.649999999999999" thickBot="1">
      <c r="A12" s="139"/>
      <c r="B12" s="142"/>
      <c r="C12" s="153"/>
      <c r="D12" s="50" t="s">
        <v>180</v>
      </c>
      <c r="E12" s="26">
        <v>1000</v>
      </c>
      <c r="F12" s="68"/>
      <c r="G12" s="61">
        <v>21000</v>
      </c>
      <c r="H12" s="61"/>
      <c r="I12" s="61"/>
      <c r="J12" s="27">
        <v>100</v>
      </c>
      <c r="K12" s="147"/>
    </row>
    <row r="13" spans="1:13" ht="16.649999999999999" thickBot="1">
      <c r="A13" s="28" t="s">
        <v>181</v>
      </c>
      <c r="B13" s="43" t="s">
        <v>16</v>
      </c>
      <c r="C13" s="44" t="s">
        <v>222</v>
      </c>
      <c r="D13" s="28" t="s">
        <v>182</v>
      </c>
      <c r="E13" s="29">
        <v>0</v>
      </c>
      <c r="F13" s="69"/>
      <c r="G13" s="28">
        <v>4000</v>
      </c>
      <c r="H13" s="28"/>
      <c r="I13" s="28"/>
      <c r="J13" s="30">
        <v>80</v>
      </c>
      <c r="K13" s="28"/>
    </row>
    <row r="14" spans="1:13">
      <c r="A14" s="137" t="s">
        <v>183</v>
      </c>
      <c r="B14" s="140">
        <v>3</v>
      </c>
      <c r="C14" s="143" t="s">
        <v>216</v>
      </c>
      <c r="D14" s="49" t="s">
        <v>184</v>
      </c>
      <c r="E14" s="24">
        <v>0</v>
      </c>
      <c r="F14" s="67"/>
      <c r="G14" s="49">
        <v>35000</v>
      </c>
      <c r="H14" s="49"/>
      <c r="I14" s="49"/>
      <c r="J14" s="25">
        <v>90</v>
      </c>
      <c r="K14" s="145"/>
    </row>
    <row r="15" spans="1:13">
      <c r="A15" s="138"/>
      <c r="B15" s="141"/>
      <c r="C15" s="154"/>
      <c r="D15" s="54" t="s">
        <v>185</v>
      </c>
      <c r="E15" s="31">
        <v>35000</v>
      </c>
      <c r="F15" s="70"/>
      <c r="G15" s="54">
        <v>43000</v>
      </c>
      <c r="H15" s="54"/>
      <c r="I15" s="54"/>
      <c r="J15" s="32">
        <v>100</v>
      </c>
      <c r="K15" s="146"/>
    </row>
    <row r="16" spans="1:13" ht="16.649999999999999" thickBot="1">
      <c r="A16" s="139"/>
      <c r="B16" s="142"/>
      <c r="C16" s="144"/>
      <c r="D16" s="50" t="s">
        <v>186</v>
      </c>
      <c r="E16" s="26">
        <v>43000</v>
      </c>
      <c r="F16" s="68"/>
      <c r="G16" s="61">
        <v>432000</v>
      </c>
      <c r="H16" s="61"/>
      <c r="I16" s="61"/>
      <c r="J16" s="27">
        <v>110</v>
      </c>
      <c r="K16" s="147"/>
    </row>
    <row r="17" spans="1:11" ht="16.649999999999999" thickBot="1">
      <c r="A17" s="33" t="s">
        <v>187</v>
      </c>
      <c r="B17" s="45" t="s">
        <v>19</v>
      </c>
      <c r="C17" s="46" t="s">
        <v>223</v>
      </c>
      <c r="D17" s="33" t="s">
        <v>182</v>
      </c>
      <c r="E17" s="29">
        <v>0</v>
      </c>
      <c r="F17" s="69"/>
      <c r="G17" s="33">
        <v>6000</v>
      </c>
      <c r="H17" s="33"/>
      <c r="I17" s="33"/>
      <c r="J17" s="34">
        <v>80</v>
      </c>
      <c r="K17" s="33" t="s">
        <v>188</v>
      </c>
    </row>
    <row r="18" spans="1:11" ht="16.649999999999999" thickBot="1">
      <c r="A18" s="33" t="s">
        <v>189</v>
      </c>
      <c r="B18" s="45">
        <v>4</v>
      </c>
      <c r="C18" s="46" t="s">
        <v>217</v>
      </c>
      <c r="D18" s="33" t="s">
        <v>190</v>
      </c>
      <c r="E18" s="29">
        <v>0</v>
      </c>
      <c r="F18" s="69"/>
      <c r="G18" s="33">
        <v>29000</v>
      </c>
      <c r="H18" s="33"/>
      <c r="I18" s="33"/>
      <c r="J18" s="34">
        <v>100</v>
      </c>
      <c r="K18" s="35"/>
    </row>
    <row r="19" spans="1:11">
      <c r="A19" s="137" t="s">
        <v>191</v>
      </c>
      <c r="B19" s="140">
        <v>5</v>
      </c>
      <c r="C19" s="143" t="s">
        <v>218</v>
      </c>
      <c r="D19" s="49" t="s">
        <v>192</v>
      </c>
      <c r="E19" s="24">
        <v>0</v>
      </c>
      <c r="F19" s="67"/>
      <c r="G19" s="49">
        <v>15000</v>
      </c>
      <c r="H19" s="49"/>
      <c r="I19" s="49"/>
      <c r="J19" s="25">
        <v>80</v>
      </c>
      <c r="K19" s="145"/>
    </row>
    <row r="20" spans="1:11" ht="16.649999999999999" thickBot="1">
      <c r="A20" s="139"/>
      <c r="B20" s="142"/>
      <c r="C20" s="144"/>
      <c r="D20" s="50" t="s">
        <v>193</v>
      </c>
      <c r="E20" s="26">
        <v>15000</v>
      </c>
      <c r="F20" s="68"/>
      <c r="G20" s="61">
        <v>55000</v>
      </c>
      <c r="H20" s="61"/>
      <c r="I20" s="61"/>
      <c r="J20" s="27">
        <v>90</v>
      </c>
      <c r="K20" s="147"/>
    </row>
    <row r="21" spans="1:11" ht="16.649999999999999" thickBot="1">
      <c r="A21" s="33" t="s">
        <v>194</v>
      </c>
      <c r="B21" s="45">
        <v>6</v>
      </c>
      <c r="C21" s="46" t="s">
        <v>219</v>
      </c>
      <c r="D21" s="33" t="s">
        <v>190</v>
      </c>
      <c r="E21" s="29">
        <v>0</v>
      </c>
      <c r="F21" s="69"/>
      <c r="G21" s="33">
        <v>38000</v>
      </c>
      <c r="H21" s="33"/>
      <c r="I21" s="33"/>
      <c r="J21" s="34">
        <v>100</v>
      </c>
      <c r="K21" s="35"/>
    </row>
    <row r="22" spans="1:11">
      <c r="A22" s="137" t="s">
        <v>195</v>
      </c>
      <c r="B22" s="140">
        <v>8</v>
      </c>
      <c r="C22" s="143" t="s">
        <v>220</v>
      </c>
      <c r="D22" s="49" t="s">
        <v>196</v>
      </c>
      <c r="E22" s="24">
        <v>0</v>
      </c>
      <c r="F22" s="67"/>
      <c r="G22" s="49">
        <v>4000</v>
      </c>
      <c r="H22" s="49"/>
      <c r="I22" s="49"/>
      <c r="J22" s="25">
        <v>80</v>
      </c>
      <c r="K22" s="145"/>
    </row>
    <row r="23" spans="1:11" ht="16.649999999999999" thickBot="1">
      <c r="A23" s="139"/>
      <c r="B23" s="142"/>
      <c r="C23" s="144"/>
      <c r="D23" s="50" t="s">
        <v>197</v>
      </c>
      <c r="E23" s="26">
        <v>4000</v>
      </c>
      <c r="F23" s="68"/>
      <c r="G23" s="61">
        <v>16000</v>
      </c>
      <c r="H23" s="61"/>
      <c r="I23" s="61"/>
      <c r="J23" s="27">
        <v>100</v>
      </c>
      <c r="K23" s="147"/>
    </row>
    <row r="24" spans="1:11">
      <c r="A24" s="137" t="s">
        <v>198</v>
      </c>
      <c r="B24" s="140">
        <v>10</v>
      </c>
      <c r="C24" s="143" t="s">
        <v>214</v>
      </c>
      <c r="D24" s="49" t="s">
        <v>199</v>
      </c>
      <c r="E24" s="24">
        <v>0</v>
      </c>
      <c r="F24" s="67"/>
      <c r="G24" s="49">
        <v>6000</v>
      </c>
      <c r="H24" s="49"/>
      <c r="I24" s="49"/>
      <c r="J24" s="25">
        <v>80</v>
      </c>
      <c r="K24" s="145"/>
    </row>
    <row r="25" spans="1:11" ht="16.100000000000001" customHeight="1" thickBot="1">
      <c r="A25" s="139"/>
      <c r="B25" s="142"/>
      <c r="C25" s="144"/>
      <c r="D25" s="50" t="s">
        <v>200</v>
      </c>
      <c r="E25" s="26">
        <v>6000</v>
      </c>
      <c r="F25" s="68"/>
      <c r="G25" s="61">
        <v>34000</v>
      </c>
      <c r="H25" s="61"/>
      <c r="I25" s="61"/>
      <c r="J25" s="27">
        <v>100</v>
      </c>
      <c r="K25" s="147"/>
    </row>
    <row r="26" spans="1:11" ht="16.649999999999999" customHeight="1" thickBot="1">
      <c r="A26" s="33" t="s">
        <v>22</v>
      </c>
      <c r="B26" s="47" t="s">
        <v>24</v>
      </c>
      <c r="C26" s="46" t="s">
        <v>226</v>
      </c>
      <c r="D26" s="33" t="s">
        <v>190</v>
      </c>
      <c r="E26" s="29">
        <v>0</v>
      </c>
      <c r="F26" s="69"/>
      <c r="G26" s="33">
        <v>15990</v>
      </c>
      <c r="H26" s="50"/>
      <c r="I26" s="50"/>
      <c r="J26" s="27">
        <v>60</v>
      </c>
    </row>
    <row r="27" spans="1:11" ht="16.649999999999999" customHeight="1" thickBot="1">
      <c r="A27" s="33" t="s">
        <v>204</v>
      </c>
      <c r="B27" s="47" t="s">
        <v>244</v>
      </c>
      <c r="C27" s="46" t="s">
        <v>225</v>
      </c>
      <c r="D27" s="33" t="s">
        <v>190</v>
      </c>
      <c r="E27" s="62"/>
      <c r="F27" s="71"/>
      <c r="G27" s="52"/>
      <c r="H27" s="74"/>
      <c r="I27" s="74"/>
      <c r="J27" s="63">
        <v>70</v>
      </c>
    </row>
    <row r="28" spans="1:11">
      <c r="A28" s="160" t="s">
        <v>201</v>
      </c>
      <c r="B28" s="161"/>
      <c r="C28" s="161"/>
      <c r="D28" s="161"/>
      <c r="E28" s="161"/>
      <c r="F28" s="161"/>
      <c r="G28" s="161"/>
      <c r="H28" s="161"/>
      <c r="I28" s="161"/>
      <c r="J28" s="161"/>
      <c r="K28" s="162"/>
    </row>
    <row r="29" spans="1:11">
      <c r="A29" s="163" t="s">
        <v>202</v>
      </c>
      <c r="B29" s="164"/>
      <c r="C29" s="164"/>
      <c r="D29" s="164"/>
      <c r="E29" s="164"/>
      <c r="F29" s="164"/>
      <c r="G29" s="164"/>
      <c r="H29" s="164"/>
      <c r="I29" s="164"/>
      <c r="J29" s="164"/>
      <c r="K29" s="165"/>
    </row>
    <row r="30" spans="1:11" ht="16.649999999999999" thickBot="1">
      <c r="A30" s="157" t="s">
        <v>203</v>
      </c>
      <c r="B30" s="158"/>
      <c r="C30" s="158"/>
      <c r="D30" s="158"/>
      <c r="E30" s="158"/>
      <c r="F30" s="158"/>
      <c r="G30" s="158"/>
      <c r="H30" s="158"/>
      <c r="I30" s="158"/>
      <c r="J30" s="158"/>
      <c r="K30" s="159"/>
    </row>
  </sheetData>
  <mergeCells count="34">
    <mergeCell ref="A28:K28"/>
    <mergeCell ref="A29:K29"/>
    <mergeCell ref="A30:K30"/>
    <mergeCell ref="A22:A23"/>
    <mergeCell ref="B22:B23"/>
    <mergeCell ref="C22:C23"/>
    <mergeCell ref="K22:K23"/>
    <mergeCell ref="A24:A25"/>
    <mergeCell ref="B24:B25"/>
    <mergeCell ref="C24:C25"/>
    <mergeCell ref="K24:K25"/>
    <mergeCell ref="A19:A20"/>
    <mergeCell ref="B19:B20"/>
    <mergeCell ref="C19:C20"/>
    <mergeCell ref="K19:K20"/>
    <mergeCell ref="A5:A9"/>
    <mergeCell ref="B5:B9"/>
    <mergeCell ref="C5:C9"/>
    <mergeCell ref="A11:A12"/>
    <mergeCell ref="B11:B12"/>
    <mergeCell ref="C11:C12"/>
    <mergeCell ref="K11:K12"/>
    <mergeCell ref="A14:A16"/>
    <mergeCell ref="B14:B16"/>
    <mergeCell ref="C14:C16"/>
    <mergeCell ref="K14:K16"/>
    <mergeCell ref="A1:K1"/>
    <mergeCell ref="A2:A3"/>
    <mergeCell ref="B2:B3"/>
    <mergeCell ref="C2:C3"/>
    <mergeCell ref="D2:D3"/>
    <mergeCell ref="E2:E3"/>
    <mergeCell ref="G2:G3"/>
    <mergeCell ref="K2:K3"/>
  </mergeCells>
  <phoneticPr fontId="2" type="noConversion"/>
  <hyperlinks>
    <hyperlink ref="M2" r:id="rId1" xr:uid="{0E33A7A3-121F-4169-A8F8-A70E5CD53F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道路編碼</vt:lpstr>
      <vt:lpstr>省道速限</vt:lpstr>
      <vt:lpstr>國道速限</vt:lpstr>
      <vt:lpstr>比對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電機部 周怡均</dc:creator>
  <cp:lastModifiedBy>ED 電機部 周怡均</cp:lastModifiedBy>
  <dcterms:created xsi:type="dcterms:W3CDTF">2024-02-27T02:33:41Z</dcterms:created>
  <dcterms:modified xsi:type="dcterms:W3CDTF">2024-10-11T03:42:48Z</dcterms:modified>
</cp:coreProperties>
</file>