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's project\"/>
    </mc:Choice>
  </mc:AlternateContent>
  <xr:revisionPtr revIDLastSave="0" documentId="13_ncr:1_{738188F3-FCFB-497B-B71E-77FF92911C06}" xr6:coauthVersionLast="47" xr6:coauthVersionMax="47" xr10:uidLastSave="{00000000-0000-0000-0000-000000000000}"/>
  <bookViews>
    <workbookView xWindow="-110" yWindow="-110" windowWidth="19420" windowHeight="10420" tabRatio="681" xr2:uid="{00000000-000D-0000-FFFF-FFFF00000000}"/>
  </bookViews>
  <sheets>
    <sheet name="OKTOBER2024" sheetId="5" r:id="rId1"/>
    <sheet name="MP DESEMBER" sheetId="15" state="hidden" r:id="rId2"/>
    <sheet name="MP NOVEMBER" sheetId="16" state="hidden" r:id="rId3"/>
    <sheet name="MP OKTOBER" sheetId="17" state="hidden" r:id="rId4"/>
  </sheets>
  <calcPr calcId="191029"/>
</workbook>
</file>

<file path=xl/calcChain.xml><?xml version="1.0" encoding="utf-8"?>
<calcChain xmlns="http://schemas.openxmlformats.org/spreadsheetml/2006/main">
  <c r="U295" i="17" l="1"/>
  <c r="T295" i="17"/>
  <c r="S295" i="17"/>
  <c r="R295" i="17"/>
  <c r="V295" i="17" s="1"/>
  <c r="P295" i="17"/>
  <c r="O295" i="17"/>
  <c r="N295" i="17"/>
  <c r="M295" i="17"/>
  <c r="Q295" i="17" s="1"/>
  <c r="K295" i="17"/>
  <c r="J295" i="17"/>
  <c r="I295" i="17"/>
  <c r="H295" i="17"/>
  <c r="L295" i="17" s="1"/>
  <c r="F295" i="17"/>
  <c r="E295" i="17"/>
  <c r="D295" i="17"/>
  <c r="C295" i="17"/>
  <c r="G295" i="17" s="1"/>
  <c r="U262" i="17"/>
  <c r="T262" i="17"/>
  <c r="S262" i="17"/>
  <c r="R262" i="17"/>
  <c r="V262" i="17" s="1"/>
  <c r="P262" i="17"/>
  <c r="O262" i="17"/>
  <c r="N262" i="17"/>
  <c r="M262" i="17"/>
  <c r="Q262" i="17" s="1"/>
  <c r="K262" i="17"/>
  <c r="J262" i="17"/>
  <c r="I262" i="17"/>
  <c r="H262" i="17"/>
  <c r="L262" i="17" s="1"/>
  <c r="F262" i="17"/>
  <c r="E262" i="17"/>
  <c r="D262" i="17"/>
  <c r="C262" i="17"/>
  <c r="G262" i="17" s="1"/>
  <c r="U229" i="17"/>
  <c r="T229" i="17"/>
  <c r="S229" i="17"/>
  <c r="R229" i="17"/>
  <c r="V229" i="17" s="1"/>
  <c r="P229" i="17"/>
  <c r="O229" i="17"/>
  <c r="N229" i="17"/>
  <c r="M229" i="17"/>
  <c r="Q229" i="17" s="1"/>
  <c r="K229" i="17"/>
  <c r="J229" i="17"/>
  <c r="I229" i="17"/>
  <c r="H229" i="17"/>
  <c r="L229" i="17" s="1"/>
  <c r="F229" i="17"/>
  <c r="E229" i="17"/>
  <c r="D229" i="17"/>
  <c r="C229" i="17"/>
  <c r="G229" i="17" s="1"/>
  <c r="U196" i="17"/>
  <c r="T196" i="17"/>
  <c r="S196" i="17"/>
  <c r="R196" i="17"/>
  <c r="V196" i="17" s="1"/>
  <c r="P196" i="17"/>
  <c r="O196" i="17"/>
  <c r="N196" i="17"/>
  <c r="M196" i="17"/>
  <c r="Q196" i="17" s="1"/>
  <c r="K196" i="17"/>
  <c r="J196" i="17"/>
  <c r="I196" i="17"/>
  <c r="H196" i="17"/>
  <c r="L196" i="17" s="1"/>
  <c r="F196" i="17"/>
  <c r="E196" i="17"/>
  <c r="D196" i="17"/>
  <c r="C196" i="17"/>
  <c r="G196" i="17" s="1"/>
  <c r="U163" i="17"/>
  <c r="T163" i="17"/>
  <c r="S163" i="17"/>
  <c r="R163" i="17"/>
  <c r="V163" i="17" s="1"/>
  <c r="P163" i="17"/>
  <c r="O163" i="17"/>
  <c r="N163" i="17"/>
  <c r="M163" i="17"/>
  <c r="Q163" i="17" s="1"/>
  <c r="K163" i="17"/>
  <c r="J163" i="17"/>
  <c r="I163" i="17"/>
  <c r="H163" i="17"/>
  <c r="L163" i="17" s="1"/>
  <c r="F163" i="17"/>
  <c r="E163" i="17"/>
  <c r="D163" i="17"/>
  <c r="C163" i="17"/>
  <c r="G163" i="17" s="1"/>
  <c r="U130" i="17"/>
  <c r="T130" i="17"/>
  <c r="S130" i="17"/>
  <c r="R130" i="17"/>
  <c r="V130" i="17" s="1"/>
  <c r="P130" i="17"/>
  <c r="O130" i="17"/>
  <c r="N130" i="17"/>
  <c r="M130" i="17"/>
  <c r="Q130" i="17" s="1"/>
  <c r="K130" i="17"/>
  <c r="J130" i="17"/>
  <c r="I130" i="17"/>
  <c r="H130" i="17"/>
  <c r="L130" i="17" s="1"/>
  <c r="F130" i="17"/>
  <c r="E130" i="17"/>
  <c r="D130" i="17"/>
  <c r="C130" i="17"/>
  <c r="G130" i="17" s="1"/>
  <c r="U97" i="17"/>
  <c r="T97" i="17"/>
  <c r="S97" i="17"/>
  <c r="R97" i="17"/>
  <c r="V97" i="17" s="1"/>
  <c r="P97" i="17"/>
  <c r="O97" i="17"/>
  <c r="N97" i="17"/>
  <c r="M97" i="17"/>
  <c r="Q97" i="17" s="1"/>
  <c r="K97" i="17"/>
  <c r="J97" i="17"/>
  <c r="I97" i="17"/>
  <c r="H97" i="17"/>
  <c r="L97" i="17" s="1"/>
  <c r="F97" i="17"/>
  <c r="E97" i="17"/>
  <c r="D97" i="17"/>
  <c r="C97" i="17"/>
  <c r="G97" i="17" s="1"/>
  <c r="U64" i="17"/>
  <c r="T64" i="17"/>
  <c r="S64" i="17"/>
  <c r="R64" i="17"/>
  <c r="V64" i="17" s="1"/>
  <c r="P64" i="17"/>
  <c r="O64" i="17"/>
  <c r="N64" i="17"/>
  <c r="M64" i="17"/>
  <c r="Q64" i="17" s="1"/>
  <c r="K64" i="17"/>
  <c r="J64" i="17"/>
  <c r="I64" i="17"/>
  <c r="H64" i="17"/>
  <c r="L64" i="17" s="1"/>
  <c r="F64" i="17"/>
  <c r="E64" i="17"/>
  <c r="D64" i="17"/>
  <c r="C64" i="17"/>
  <c r="G64" i="17" s="1"/>
  <c r="V63" i="17"/>
  <c r="Q63" i="17"/>
  <c r="L63" i="17"/>
  <c r="G63" i="17"/>
  <c r="V62" i="17"/>
  <c r="Q62" i="17"/>
  <c r="L62" i="17"/>
  <c r="G62" i="17"/>
  <c r="V61" i="17"/>
  <c r="Q61" i="17"/>
  <c r="L61" i="17"/>
  <c r="G61" i="17"/>
  <c r="V60" i="17"/>
  <c r="Q60" i="17"/>
  <c r="L60" i="17"/>
  <c r="G60" i="17"/>
  <c r="V59" i="17"/>
  <c r="Q59" i="17"/>
  <c r="L59" i="17"/>
  <c r="G59" i="17"/>
  <c r="V58" i="17"/>
  <c r="Q58" i="17"/>
  <c r="L58" i="17"/>
  <c r="G58" i="17"/>
  <c r="V57" i="17"/>
  <c r="Q57" i="17"/>
  <c r="L57" i="17"/>
  <c r="G57" i="17"/>
  <c r="V56" i="17"/>
  <c r="Q56" i="17"/>
  <c r="L56" i="17"/>
  <c r="G56" i="17"/>
  <c r="V55" i="17"/>
  <c r="Q55" i="17"/>
  <c r="L55" i="17"/>
  <c r="G55" i="17"/>
  <c r="V54" i="17"/>
  <c r="Q54" i="17"/>
  <c r="L54" i="17"/>
  <c r="G54" i="17"/>
  <c r="V53" i="17"/>
  <c r="Q53" i="17"/>
  <c r="L53" i="17"/>
  <c r="G53" i="17"/>
  <c r="V52" i="17"/>
  <c r="Q52" i="17"/>
  <c r="L52" i="17"/>
  <c r="G52" i="17"/>
  <c r="V51" i="17"/>
  <c r="Q51" i="17"/>
  <c r="L51" i="17"/>
  <c r="G51" i="17"/>
  <c r="V50" i="17"/>
  <c r="Q50" i="17"/>
  <c r="L50" i="17"/>
  <c r="G50" i="17"/>
  <c r="V49" i="17"/>
  <c r="Q49" i="17"/>
  <c r="L49" i="17"/>
  <c r="G49" i="17"/>
  <c r="V48" i="17"/>
  <c r="Q48" i="17"/>
  <c r="L48" i="17"/>
  <c r="G48" i="17"/>
  <c r="V47" i="17"/>
  <c r="Q47" i="17"/>
  <c r="L47" i="17"/>
  <c r="G47" i="17"/>
  <c r="V46" i="17"/>
  <c r="Q46" i="17"/>
  <c r="L46" i="17"/>
  <c r="G46" i="17"/>
  <c r="V45" i="17"/>
  <c r="Q45" i="17"/>
  <c r="L45" i="17"/>
  <c r="G45" i="17"/>
  <c r="V44" i="17"/>
  <c r="Q44" i="17"/>
  <c r="L44" i="17"/>
  <c r="G44" i="17"/>
  <c r="V43" i="17"/>
  <c r="Q43" i="17"/>
  <c r="L43" i="17"/>
  <c r="G43" i="17"/>
  <c r="V42" i="17"/>
  <c r="Q42" i="17"/>
  <c r="L42" i="17"/>
  <c r="G42" i="17"/>
  <c r="V41" i="17"/>
  <c r="Q41" i="17"/>
  <c r="L41" i="17"/>
  <c r="G41" i="17"/>
  <c r="V40" i="17"/>
  <c r="Q40" i="17"/>
  <c r="L40" i="17"/>
  <c r="G40" i="17"/>
  <c r="V39" i="17"/>
  <c r="Q39" i="17"/>
  <c r="L39" i="17"/>
  <c r="G39" i="17"/>
  <c r="V38" i="17"/>
  <c r="Q38" i="17"/>
  <c r="L38" i="17"/>
  <c r="G38" i="17"/>
  <c r="V37" i="17"/>
  <c r="Q37" i="17"/>
  <c r="L37" i="17"/>
  <c r="G37" i="17"/>
  <c r="U31" i="17"/>
  <c r="T31" i="17"/>
  <c r="S31" i="17"/>
  <c r="R31" i="17"/>
  <c r="V31" i="17" s="1"/>
  <c r="P31" i="17"/>
  <c r="O31" i="17"/>
  <c r="N31" i="17"/>
  <c r="M31" i="17"/>
  <c r="Q31" i="17" s="1"/>
  <c r="K31" i="17"/>
  <c r="J31" i="17"/>
  <c r="I31" i="17"/>
  <c r="H31" i="17"/>
  <c r="L31" i="17" s="1"/>
  <c r="F31" i="17"/>
  <c r="E31" i="17"/>
  <c r="D31" i="17"/>
  <c r="C31" i="17"/>
  <c r="G31" i="17" s="1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Q361" i="16"/>
  <c r="P361" i="16"/>
  <c r="O361" i="16"/>
  <c r="N361" i="16"/>
  <c r="L361" i="16"/>
  <c r="K361" i="16"/>
  <c r="J361" i="16"/>
  <c r="I361" i="16"/>
  <c r="G361" i="16"/>
  <c r="F361" i="16"/>
  <c r="E361" i="16"/>
  <c r="D361" i="16"/>
  <c r="Q360" i="16"/>
  <c r="P360" i="16"/>
  <c r="O360" i="16"/>
  <c r="N360" i="16"/>
  <c r="L360" i="16"/>
  <c r="K360" i="16"/>
  <c r="J360" i="16"/>
  <c r="I360" i="16"/>
  <c r="G360" i="16"/>
  <c r="F360" i="16"/>
  <c r="E360" i="16"/>
  <c r="D360" i="16"/>
  <c r="Q359" i="16"/>
  <c r="P359" i="16"/>
  <c r="O359" i="16"/>
  <c r="N359" i="16"/>
  <c r="L359" i="16"/>
  <c r="K359" i="16"/>
  <c r="J359" i="16"/>
  <c r="I359" i="16"/>
  <c r="G359" i="16"/>
  <c r="F359" i="16"/>
  <c r="E359" i="16"/>
  <c r="D359" i="16"/>
  <c r="Q358" i="16"/>
  <c r="P358" i="16"/>
  <c r="O358" i="16"/>
  <c r="N358" i="16"/>
  <c r="L358" i="16"/>
  <c r="K358" i="16"/>
  <c r="J358" i="16"/>
  <c r="I358" i="16"/>
  <c r="G358" i="16"/>
  <c r="F358" i="16"/>
  <c r="E358" i="16"/>
  <c r="D358" i="16"/>
  <c r="Q357" i="16"/>
  <c r="P357" i="16"/>
  <c r="O357" i="16"/>
  <c r="N357" i="16"/>
  <c r="L357" i="16"/>
  <c r="K357" i="16"/>
  <c r="J357" i="16"/>
  <c r="I357" i="16"/>
  <c r="G357" i="16"/>
  <c r="F357" i="16"/>
  <c r="E357" i="16"/>
  <c r="D357" i="16"/>
  <c r="Q356" i="16"/>
  <c r="P356" i="16"/>
  <c r="O356" i="16"/>
  <c r="N356" i="16"/>
  <c r="L356" i="16"/>
  <c r="K356" i="16"/>
  <c r="J356" i="16"/>
  <c r="I356" i="16"/>
  <c r="G356" i="16"/>
  <c r="F356" i="16"/>
  <c r="E356" i="16"/>
  <c r="D356" i="16"/>
  <c r="Q355" i="16"/>
  <c r="P355" i="16"/>
  <c r="O355" i="16"/>
  <c r="N355" i="16"/>
  <c r="L355" i="16"/>
  <c r="K355" i="16"/>
  <c r="J355" i="16"/>
  <c r="I355" i="16"/>
  <c r="G355" i="16"/>
  <c r="F355" i="16"/>
  <c r="E355" i="16"/>
  <c r="D355" i="16"/>
  <c r="Q354" i="16"/>
  <c r="P354" i="16"/>
  <c r="O354" i="16"/>
  <c r="N354" i="16"/>
  <c r="L354" i="16"/>
  <c r="K354" i="16"/>
  <c r="J354" i="16"/>
  <c r="I354" i="16"/>
  <c r="G354" i="16"/>
  <c r="F354" i="16"/>
  <c r="E354" i="16"/>
  <c r="D354" i="16"/>
  <c r="Q353" i="16"/>
  <c r="P353" i="16"/>
  <c r="O353" i="16"/>
  <c r="N353" i="16"/>
  <c r="L353" i="16"/>
  <c r="K353" i="16"/>
  <c r="J353" i="16"/>
  <c r="I353" i="16"/>
  <c r="G353" i="16"/>
  <c r="F353" i="16"/>
  <c r="E353" i="16"/>
  <c r="D353" i="16"/>
  <c r="Q352" i="16"/>
  <c r="P352" i="16"/>
  <c r="O352" i="16"/>
  <c r="N352" i="16"/>
  <c r="L352" i="16"/>
  <c r="K352" i="16"/>
  <c r="J352" i="16"/>
  <c r="I352" i="16"/>
  <c r="G352" i="16"/>
  <c r="F352" i="16"/>
  <c r="E352" i="16"/>
  <c r="D352" i="16"/>
  <c r="Q351" i="16"/>
  <c r="P351" i="16"/>
  <c r="O351" i="16"/>
  <c r="N351" i="16"/>
  <c r="L351" i="16"/>
  <c r="K351" i="16"/>
  <c r="J351" i="16"/>
  <c r="I351" i="16"/>
  <c r="G351" i="16"/>
  <c r="F351" i="16"/>
  <c r="E351" i="16"/>
  <c r="D351" i="16"/>
  <c r="Q350" i="16"/>
  <c r="P350" i="16"/>
  <c r="O350" i="16"/>
  <c r="N350" i="16"/>
  <c r="L350" i="16"/>
  <c r="K350" i="16"/>
  <c r="J350" i="16"/>
  <c r="I350" i="16"/>
  <c r="G350" i="16"/>
  <c r="F350" i="16"/>
  <c r="E350" i="16"/>
  <c r="D350" i="16"/>
  <c r="Q349" i="16"/>
  <c r="P349" i="16"/>
  <c r="O349" i="16"/>
  <c r="N349" i="16"/>
  <c r="L349" i="16"/>
  <c r="K349" i="16"/>
  <c r="J349" i="16"/>
  <c r="I349" i="16"/>
  <c r="G349" i="16"/>
  <c r="F349" i="16"/>
  <c r="E349" i="16"/>
  <c r="D349" i="16"/>
  <c r="Q348" i="16"/>
  <c r="P348" i="16"/>
  <c r="O348" i="16"/>
  <c r="N348" i="16"/>
  <c r="L348" i="16"/>
  <c r="K348" i="16"/>
  <c r="J348" i="16"/>
  <c r="I348" i="16"/>
  <c r="G348" i="16"/>
  <c r="F348" i="16"/>
  <c r="E348" i="16"/>
  <c r="D348" i="16"/>
  <c r="Q347" i="16"/>
  <c r="P347" i="16"/>
  <c r="O347" i="16"/>
  <c r="N347" i="16"/>
  <c r="L347" i="16"/>
  <c r="K347" i="16"/>
  <c r="J347" i="16"/>
  <c r="I347" i="16"/>
  <c r="G347" i="16"/>
  <c r="F347" i="16"/>
  <c r="E347" i="16"/>
  <c r="D347" i="16"/>
  <c r="Q346" i="16"/>
  <c r="P346" i="16"/>
  <c r="O346" i="16"/>
  <c r="N346" i="16"/>
  <c r="L346" i="16"/>
  <c r="K346" i="16"/>
  <c r="J346" i="16"/>
  <c r="I346" i="16"/>
  <c r="G346" i="16"/>
  <c r="F346" i="16"/>
  <c r="E346" i="16"/>
  <c r="D346" i="16"/>
  <c r="Q345" i="16"/>
  <c r="P345" i="16"/>
  <c r="O345" i="16"/>
  <c r="N345" i="16"/>
  <c r="L345" i="16"/>
  <c r="K345" i="16"/>
  <c r="J345" i="16"/>
  <c r="I345" i="16"/>
  <c r="G345" i="16"/>
  <c r="F345" i="16"/>
  <c r="E345" i="16"/>
  <c r="D345" i="16"/>
  <c r="Q344" i="16"/>
  <c r="P344" i="16"/>
  <c r="O344" i="16"/>
  <c r="N344" i="16"/>
  <c r="L344" i="16"/>
  <c r="K344" i="16"/>
  <c r="J344" i="16"/>
  <c r="I344" i="16"/>
  <c r="G344" i="16"/>
  <c r="F344" i="16"/>
  <c r="E344" i="16"/>
  <c r="D344" i="16"/>
  <c r="Q343" i="16"/>
  <c r="P343" i="16"/>
  <c r="O343" i="16"/>
  <c r="N343" i="16"/>
  <c r="L343" i="16"/>
  <c r="K343" i="16"/>
  <c r="J343" i="16"/>
  <c r="I343" i="16"/>
  <c r="G343" i="16"/>
  <c r="F343" i="16"/>
  <c r="E343" i="16"/>
  <c r="D343" i="16"/>
  <c r="Q342" i="16"/>
  <c r="P342" i="16"/>
  <c r="O342" i="16"/>
  <c r="N342" i="16"/>
  <c r="L342" i="16"/>
  <c r="K342" i="16"/>
  <c r="J342" i="16"/>
  <c r="I342" i="16"/>
  <c r="G342" i="16"/>
  <c r="F342" i="16"/>
  <c r="E342" i="16"/>
  <c r="D342" i="16"/>
  <c r="Q341" i="16"/>
  <c r="P341" i="16"/>
  <c r="O341" i="16"/>
  <c r="N341" i="16"/>
  <c r="L341" i="16"/>
  <c r="K341" i="16"/>
  <c r="J341" i="16"/>
  <c r="I341" i="16"/>
  <c r="G341" i="16"/>
  <c r="F341" i="16"/>
  <c r="E341" i="16"/>
  <c r="D341" i="16"/>
  <c r="Q340" i="16"/>
  <c r="P340" i="16"/>
  <c r="O340" i="16"/>
  <c r="N340" i="16"/>
  <c r="L340" i="16"/>
  <c r="K340" i="16"/>
  <c r="J340" i="16"/>
  <c r="I340" i="16"/>
  <c r="G340" i="16"/>
  <c r="F340" i="16"/>
  <c r="E340" i="16"/>
  <c r="D340" i="16"/>
  <c r="Q339" i="16"/>
  <c r="P339" i="16"/>
  <c r="O339" i="16"/>
  <c r="N339" i="16"/>
  <c r="L339" i="16"/>
  <c r="K339" i="16"/>
  <c r="J339" i="16"/>
  <c r="I339" i="16"/>
  <c r="G339" i="16"/>
  <c r="F339" i="16"/>
  <c r="E339" i="16"/>
  <c r="D339" i="16"/>
  <c r="Q338" i="16"/>
  <c r="P338" i="16"/>
  <c r="O338" i="16"/>
  <c r="N338" i="16"/>
  <c r="L338" i="16"/>
  <c r="K338" i="16"/>
  <c r="J338" i="16"/>
  <c r="I338" i="16"/>
  <c r="G338" i="16"/>
  <c r="F338" i="16"/>
  <c r="E338" i="16"/>
  <c r="D338" i="16"/>
  <c r="Q337" i="16"/>
  <c r="P337" i="16"/>
  <c r="O337" i="16"/>
  <c r="N337" i="16"/>
  <c r="L337" i="16"/>
  <c r="K337" i="16"/>
  <c r="J337" i="16"/>
  <c r="I337" i="16"/>
  <c r="G337" i="16"/>
  <c r="F337" i="16"/>
  <c r="E337" i="16"/>
  <c r="D337" i="16"/>
  <c r="Q336" i="16"/>
  <c r="P336" i="16"/>
  <c r="O336" i="16"/>
  <c r="N336" i="16"/>
  <c r="L336" i="16"/>
  <c r="K336" i="16"/>
  <c r="J336" i="16"/>
  <c r="I336" i="16"/>
  <c r="G336" i="16"/>
  <c r="F336" i="16"/>
  <c r="E336" i="16"/>
  <c r="D336" i="16"/>
  <c r="Q335" i="16"/>
  <c r="P335" i="16"/>
  <c r="O335" i="16"/>
  <c r="N335" i="16"/>
  <c r="L335" i="16"/>
  <c r="K335" i="16"/>
  <c r="J335" i="16"/>
  <c r="I335" i="16"/>
  <c r="G335" i="16"/>
  <c r="F335" i="16"/>
  <c r="E335" i="16"/>
  <c r="D335" i="16"/>
</calcChain>
</file>

<file path=xl/sharedStrings.xml><?xml version="1.0" encoding="utf-8"?>
<sst xmlns="http://schemas.openxmlformats.org/spreadsheetml/2006/main" count="3968" uniqueCount="150">
  <si>
    <t>CLOSING IKLAN</t>
  </si>
  <si>
    <t>BOTOL IKLAN</t>
  </si>
  <si>
    <t>OMZET IKLAN</t>
  </si>
  <si>
    <t>TOTAL</t>
  </si>
  <si>
    <t>NOVEMBER</t>
  </si>
  <si>
    <t>DESEMBER</t>
  </si>
  <si>
    <t>OFC</t>
  </si>
  <si>
    <t>PRODUK</t>
  </si>
  <si>
    <t>TOTAL IKLAN</t>
  </si>
  <si>
    <t>BIAYA IKLAN</t>
  </si>
  <si>
    <t>CIR IKLAN</t>
  </si>
  <si>
    <t>ETAWAKU</t>
  </si>
  <si>
    <t>MEFREE TONER</t>
  </si>
  <si>
    <t>WEIGHT HERBA</t>
  </si>
  <si>
    <t>FRESH VISION</t>
  </si>
  <si>
    <t>FRESHMAG</t>
  </si>
  <si>
    <t>BIO INSULEAF</t>
  </si>
  <si>
    <t>ETAWALIN</t>
  </si>
  <si>
    <t>ZYMUNO</t>
  </si>
  <si>
    <t>SERUM BRIGHTENING</t>
  </si>
  <si>
    <t>SERUM ANTI ACNE</t>
  </si>
  <si>
    <t>SERUM ANTI AGING</t>
  </si>
  <si>
    <t>MEFREE EYE CREAM</t>
  </si>
  <si>
    <t>MEFREE MOISTURIZER</t>
  </si>
  <si>
    <t>BIO INSULEAF MINI 150ML</t>
  </si>
  <si>
    <t>FRESH VISION MINI 130ML</t>
  </si>
  <si>
    <t>ZYMUNO MINI 130ML</t>
  </si>
  <si>
    <t>FRESHMAG MINI 130ML</t>
  </si>
  <si>
    <t>ETAWALIN 5 SACHET</t>
  </si>
  <si>
    <t>Gizidat</t>
  </si>
  <si>
    <t>Gizidat Mini 60Ml</t>
  </si>
  <si>
    <t>IKLAN PRODUK</t>
  </si>
  <si>
    <t>IKLAN OTOMATIS</t>
  </si>
  <si>
    <t>CIR</t>
  </si>
  <si>
    <t>20MEFREE FACIALWASH</t>
  </si>
  <si>
    <t>Royal richy</t>
  </si>
  <si>
    <t>Kutuk</t>
  </si>
  <si>
    <t>Herba Asimor 60 kaplet</t>
  </si>
  <si>
    <t>Etawaku</t>
  </si>
  <si>
    <t>Herba Asimor 10 sachet</t>
  </si>
  <si>
    <t>MeFree Toner</t>
  </si>
  <si>
    <t>New Briswa</t>
  </si>
  <si>
    <t>Deepol</t>
  </si>
  <si>
    <t>Weight Herba</t>
  </si>
  <si>
    <t>Nutriflakes</t>
  </si>
  <si>
    <t>Samuralin</t>
  </si>
  <si>
    <t>Generos</t>
  </si>
  <si>
    <t>Lasiatic</t>
  </si>
  <si>
    <t>Kutuk Prime</t>
  </si>
  <si>
    <t>Fresh Vision</t>
  </si>
  <si>
    <t>Freshmag</t>
  </si>
  <si>
    <t>Bio Insuleaf</t>
  </si>
  <si>
    <t>Etawalin</t>
  </si>
  <si>
    <t>Zymuno</t>
  </si>
  <si>
    <t>Garlicing</t>
  </si>
  <si>
    <t>Garcinia</t>
  </si>
  <si>
    <t>Herba Asimor 5 strip</t>
  </si>
  <si>
    <t>Oxyvit Kidz 5 sachet</t>
  </si>
  <si>
    <t>Serum Brightening</t>
  </si>
  <si>
    <t>Serum Anti Acne</t>
  </si>
  <si>
    <t>Serum Anti Aging</t>
  </si>
  <si>
    <t>Oxyvit Kidz 21 tablet</t>
  </si>
  <si>
    <t>Herba Vomitz 60 ml</t>
  </si>
  <si>
    <t>MeFree Eye Cream</t>
  </si>
  <si>
    <t>MeFree Moisturizer</t>
  </si>
  <si>
    <t>Sennaven isi 1 blister</t>
  </si>
  <si>
    <t>Sennaven isi 3 blister</t>
  </si>
  <si>
    <t>Sennaven isi 10 blister</t>
  </si>
  <si>
    <t>Sorehat isi 1 blister</t>
  </si>
  <si>
    <t>Sorehat isi 3 blister</t>
  </si>
  <si>
    <t>Sorehat isi 10 blister</t>
  </si>
  <si>
    <t>Bio Insuleaf Mini 150Ml</t>
  </si>
  <si>
    <t>Fresh Vision Mini 130Ml</t>
  </si>
  <si>
    <t>Zymuno Mini 130Ml</t>
  </si>
  <si>
    <t>Freshmag Mini 130Ml</t>
  </si>
  <si>
    <t>20MeFree Facialwash</t>
  </si>
  <si>
    <t>Etawalin 5 Sachet</t>
  </si>
  <si>
    <t>DATA</t>
  </si>
  <si>
    <t>TGL 1-15</t>
  </si>
  <si>
    <t>TGL 16-30/31</t>
  </si>
  <si>
    <t>Iklan Keyword</t>
  </si>
  <si>
    <t>Iklan Affiliate</t>
  </si>
  <si>
    <t>Bulan</t>
  </si>
  <si>
    <t>Iklan Cpas</t>
  </si>
  <si>
    <t>All Iklan</t>
  </si>
  <si>
    <t>NON OFC</t>
  </si>
  <si>
    <t>OMZET</t>
  </si>
  <si>
    <t>Total</t>
  </si>
  <si>
    <t>Bemomio</t>
  </si>
  <si>
    <t>Manjakani</t>
  </si>
  <si>
    <t>Optimaxx</t>
  </si>
  <si>
    <t>Rube</t>
  </si>
  <si>
    <t>Rube Sachet</t>
  </si>
  <si>
    <t>TOTAL MP OFC CILACAP - ALL KANAL</t>
  </si>
  <si>
    <t>TOTAL MP OFC CILACAP - SHOPEE</t>
  </si>
  <si>
    <t>TOTAL MP OFC CILACAP - TOKOPEDIA</t>
  </si>
  <si>
    <t>TOTAL MP OFC CILACAP - LAZADA</t>
  </si>
  <si>
    <t>TOTAL MP CLP SHOPEE</t>
  </si>
  <si>
    <t>TOTAL MP CLP LAZADA</t>
  </si>
  <si>
    <t>TOTAL MP CLP AKULAKU</t>
  </si>
  <si>
    <t>TOTAL MP CLP TOKOPEDIA</t>
  </si>
  <si>
    <t>TOTAL MP CLP BUKALAPAK</t>
  </si>
  <si>
    <t>TOTAL MP PWT SHOPEE</t>
  </si>
  <si>
    <t>TOTAL MP PWT TOKOPEDIA</t>
  </si>
  <si>
    <t>TOTAL MP PWT LAZADA</t>
  </si>
  <si>
    <t>Des</t>
  </si>
  <si>
    <t>Nov</t>
  </si>
  <si>
    <t>TOTAL MP OFC CILACAP</t>
  </si>
  <si>
    <t>Okt</t>
  </si>
  <si>
    <t>OKTOBER'2023</t>
  </si>
  <si>
    <t>TOTAL MP CLP - TOKOPEDIA</t>
  </si>
  <si>
    <t>TOTAL MP CLP - BUKALAPAK</t>
  </si>
  <si>
    <t>TOTAL MP PWT - SHOPEE</t>
  </si>
  <si>
    <t>TOTAL MP PWT - TOKOPEDIA</t>
  </si>
  <si>
    <t>TOTAL MP PWT - LAZADA</t>
  </si>
  <si>
    <t/>
  </si>
  <si>
    <t>WAHID_OFC</t>
  </si>
  <si>
    <t>TUGI_SHOPEE</t>
  </si>
  <si>
    <t>RIFQY_LAZADA</t>
  </si>
  <si>
    <t>RIFQY_BUKALAPAK</t>
  </si>
  <si>
    <t>RIFQY_TOKOPEDIA</t>
  </si>
  <si>
    <t>RIFQY_BLIBLI</t>
  </si>
  <si>
    <t>RIFQY_AKULAKU</t>
  </si>
  <si>
    <t>Produk</t>
  </si>
  <si>
    <t>Team</t>
  </si>
  <si>
    <t>Biaya Iklan Keyword</t>
  </si>
  <si>
    <t>Closing Iklan Keyword</t>
  </si>
  <si>
    <t>Botol Iklan Keyword</t>
  </si>
  <si>
    <t>Omzet Iklan Keyword</t>
  </si>
  <si>
    <t>CIR Iklan Keyword</t>
  </si>
  <si>
    <t>Closing Iklan Affiliate</t>
  </si>
  <si>
    <t>Biaya Iklan Affiliate</t>
  </si>
  <si>
    <t>Omzet Iklan Affiliate</t>
  </si>
  <si>
    <t>CIR Iklan Affiliate</t>
  </si>
  <si>
    <t>Biaya Iklan CPAS</t>
  </si>
  <si>
    <t>Closing Iklan CPAS</t>
  </si>
  <si>
    <t>Botol Iklan CPAS</t>
  </si>
  <si>
    <t>Omzet Iklan CPAS</t>
  </si>
  <si>
    <t>CIR Iklan CPAS</t>
  </si>
  <si>
    <t>Biaya Iklan Total</t>
  </si>
  <si>
    <t>Closing Iklan Total</t>
  </si>
  <si>
    <t>Botol Iklan Total</t>
  </si>
  <si>
    <t>Omzet Iklan Total</t>
  </si>
  <si>
    <t>CIR Iklan Total</t>
  </si>
  <si>
    <t>Biaya Iklan Organik</t>
  </si>
  <si>
    <t>Closing Iklan Organik</t>
  </si>
  <si>
    <t>Botol Iklan Organik</t>
  </si>
  <si>
    <t>Omzet Iklan Organik</t>
  </si>
  <si>
    <t>CIR Iklan Organik</t>
  </si>
  <si>
    <t>Botol Iklan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</si>
</sst>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p-421]#,##0"/>
    <numFmt numFmtId="165" formatCode="0.0%"/>
    <numFmt numFmtId="166" formatCode="dd\-mm"/>
  </numFmts>
  <fonts count="2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b/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</font>
    <font>
      <b/>
      <sz val="11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1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9"/>
      <color theme="1"/>
      <name val="&quot;Google Sans Mono&quot;"/>
    </font>
    <font>
      <b/>
      <sz val="10"/>
      <color theme="1"/>
      <name val="Arial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29B9B"/>
        <bgColor rgb="FFF29B9B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D666"/>
        <bgColor rgb="FFFFD666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1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7" fillId="0" borderId="6" xfId="0" applyFont="1" applyBorder="1"/>
    <xf numFmtId="3" fontId="6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3" fontId="6" fillId="0" borderId="0" xfId="0" applyNumberFormat="1" applyFont="1"/>
    <xf numFmtId="9" fontId="6" fillId="0" borderId="0" xfId="0" applyNumberFormat="1" applyFont="1"/>
    <xf numFmtId="3" fontId="6" fillId="0" borderId="1" xfId="0" applyNumberFormat="1" applyFont="1" applyBorder="1"/>
    <xf numFmtId="0" fontId="6" fillId="0" borderId="1" xfId="0" applyFont="1" applyBorder="1"/>
    <xf numFmtId="3" fontId="6" fillId="0" borderId="7" xfId="0" applyNumberFormat="1" applyFont="1" applyBorder="1" applyAlignment="1">
      <alignment horizontal="right"/>
    </xf>
    <xf numFmtId="3" fontId="5" fillId="7" borderId="1" xfId="0" applyNumberFormat="1" applyFont="1" applyFill="1" applyBorder="1" applyAlignment="1">
      <alignment horizontal="right"/>
    </xf>
    <xf numFmtId="164" fontId="7" fillId="0" borderId="6" xfId="0" applyNumberFormat="1" applyFont="1" applyBorder="1"/>
    <xf numFmtId="165" fontId="6" fillId="0" borderId="0" xfId="0" applyNumberFormat="1" applyFont="1"/>
    <xf numFmtId="3" fontId="3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8" fillId="0" borderId="9" xfId="0" applyNumberFormat="1" applyFont="1" applyBorder="1" applyAlignment="1">
      <alignment horizontal="right"/>
    </xf>
    <xf numFmtId="10" fontId="8" fillId="0" borderId="9" xfId="0" applyNumberFormat="1" applyFont="1" applyBorder="1" applyAlignment="1">
      <alignment horizontal="right"/>
    </xf>
    <xf numFmtId="3" fontId="8" fillId="0" borderId="0" xfId="0" applyNumberFormat="1" applyFont="1"/>
    <xf numFmtId="164" fontId="8" fillId="0" borderId="1" xfId="0" applyNumberFormat="1" applyFont="1" applyBorder="1"/>
    <xf numFmtId="3" fontId="8" fillId="0" borderId="1" xfId="0" applyNumberFormat="1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0" fontId="8" fillId="0" borderId="0" xfId="0" applyFont="1"/>
    <xf numFmtId="10" fontId="8" fillId="0" borderId="0" xfId="0" applyNumberFormat="1" applyFont="1"/>
    <xf numFmtId="3" fontId="8" fillId="0" borderId="1" xfId="0" applyNumberFormat="1" applyFont="1" applyBorder="1"/>
    <xf numFmtId="3" fontId="3" fillId="7" borderId="1" xfId="0" applyNumberFormat="1" applyFont="1" applyFill="1" applyBorder="1"/>
    <xf numFmtId="3" fontId="3" fillId="7" borderId="1" xfId="0" applyNumberFormat="1" applyFont="1" applyFill="1" applyBorder="1" applyAlignment="1">
      <alignment horizontal="right"/>
    </xf>
    <xf numFmtId="9" fontId="3" fillId="0" borderId="0" xfId="0" applyNumberFormat="1" applyFont="1" applyAlignment="1">
      <alignment horizontal="right"/>
    </xf>
    <xf numFmtId="9" fontId="8" fillId="0" borderId="0" xfId="0" applyNumberFormat="1" applyFont="1"/>
    <xf numFmtId="164" fontId="3" fillId="0" borderId="10" xfId="0" applyNumberFormat="1" applyFont="1" applyBorder="1" applyAlignment="1">
      <alignment horizontal="left"/>
    </xf>
    <xf numFmtId="3" fontId="3" fillId="7" borderId="9" xfId="0" applyNumberFormat="1" applyFont="1" applyFill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8" fillId="0" borderId="0" xfId="0" applyNumberFormat="1" applyFont="1"/>
    <xf numFmtId="0" fontId="3" fillId="0" borderId="9" xfId="0" applyFont="1" applyBorder="1" applyAlignment="1">
      <alignment horizontal="left"/>
    </xf>
    <xf numFmtId="9" fontId="3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right"/>
    </xf>
    <xf numFmtId="10" fontId="3" fillId="0" borderId="0" xfId="0" applyNumberFormat="1" applyFont="1"/>
    <xf numFmtId="0" fontId="3" fillId="0" borderId="0" xfId="0" applyFont="1"/>
    <xf numFmtId="3" fontId="3" fillId="7" borderId="0" xfId="0" applyNumberFormat="1" applyFont="1" applyFill="1"/>
    <xf numFmtId="10" fontId="3" fillId="7" borderId="0" xfId="0" applyNumberFormat="1" applyFont="1" applyFill="1"/>
    <xf numFmtId="3" fontId="3" fillId="0" borderId="9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right"/>
    </xf>
    <xf numFmtId="10" fontId="6" fillId="0" borderId="9" xfId="0" applyNumberFormat="1" applyFont="1" applyBorder="1" applyAlignment="1">
      <alignment horizontal="right"/>
    </xf>
    <xf numFmtId="9" fontId="3" fillId="7" borderId="1" xfId="0" applyNumberFormat="1" applyFont="1" applyFill="1" applyBorder="1" applyAlignment="1">
      <alignment horizontal="right"/>
    </xf>
    <xf numFmtId="0" fontId="8" fillId="7" borderId="0" xfId="0" applyFont="1" applyFill="1"/>
    <xf numFmtId="3" fontId="8" fillId="7" borderId="0" xfId="0" applyNumberFormat="1" applyFont="1" applyFill="1"/>
    <xf numFmtId="0" fontId="3" fillId="4" borderId="7" xfId="0" applyFont="1" applyFill="1" applyBorder="1"/>
    <xf numFmtId="164" fontId="3" fillId="4" borderId="7" xfId="0" applyNumberFormat="1" applyFont="1" applyFill="1" applyBorder="1"/>
    <xf numFmtId="0" fontId="8" fillId="0" borderId="0" xfId="0" applyFont="1" applyAlignment="1">
      <alignment horizontal="center"/>
    </xf>
    <xf numFmtId="3" fontId="11" fillId="0" borderId="8" xfId="0" applyNumberFormat="1" applyFont="1" applyBorder="1" applyAlignment="1">
      <alignment vertical="center"/>
    </xf>
    <xf numFmtId="9" fontId="11" fillId="0" borderId="8" xfId="0" applyNumberFormat="1" applyFont="1" applyBorder="1" applyAlignment="1">
      <alignment vertical="center"/>
    </xf>
    <xf numFmtId="3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3" fontId="11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3" fontId="11" fillId="10" borderId="9" xfId="0" applyNumberFormat="1" applyFont="1" applyFill="1" applyBorder="1" applyAlignment="1">
      <alignment vertical="center"/>
    </xf>
    <xf numFmtId="0" fontId="11" fillId="10" borderId="9" xfId="0" applyFont="1" applyFill="1" applyBorder="1" applyAlignment="1">
      <alignment vertical="center"/>
    </xf>
    <xf numFmtId="164" fontId="11" fillId="13" borderId="9" xfId="0" applyNumberFormat="1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164" fontId="11" fillId="14" borderId="9" xfId="0" applyNumberFormat="1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164" fontId="11" fillId="15" borderId="9" xfId="0" applyNumberFormat="1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164" fontId="11" fillId="12" borderId="9" xfId="0" applyNumberFormat="1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3" fontId="11" fillId="0" borderId="1" xfId="0" applyNumberFormat="1" applyFont="1" applyBorder="1" applyAlignment="1">
      <alignment vertical="center"/>
    </xf>
    <xf numFmtId="164" fontId="11" fillId="10" borderId="1" xfId="0" applyNumberFormat="1" applyFont="1" applyFill="1" applyBorder="1" applyAlignment="1">
      <alignment horizontal="center" vertical="center"/>
    </xf>
    <xf numFmtId="3" fontId="11" fillId="1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3" fontId="11" fillId="14" borderId="9" xfId="0" applyNumberFormat="1" applyFont="1" applyFill="1" applyBorder="1" applyAlignment="1">
      <alignment horizontal="center" vertical="center"/>
    </xf>
    <xf numFmtId="3" fontId="11" fillId="15" borderId="9" xfId="0" applyNumberFormat="1" applyFont="1" applyFill="1" applyBorder="1" applyAlignment="1">
      <alignment horizontal="center" vertical="center"/>
    </xf>
    <xf numFmtId="3" fontId="11" fillId="12" borderId="9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3" fontId="11" fillId="13" borderId="9" xfId="0" applyNumberFormat="1" applyFont="1" applyFill="1" applyBorder="1" applyAlignment="1">
      <alignment horizontal="center" vertical="center"/>
    </xf>
    <xf numFmtId="9" fontId="11" fillId="13" borderId="9" xfId="0" applyNumberFormat="1" applyFont="1" applyFill="1" applyBorder="1" applyAlignment="1">
      <alignment horizontal="center" vertical="center"/>
    </xf>
    <xf numFmtId="9" fontId="11" fillId="14" borderId="9" xfId="0" applyNumberFormat="1" applyFont="1" applyFill="1" applyBorder="1" applyAlignment="1">
      <alignment horizontal="center" vertical="center"/>
    </xf>
    <xf numFmtId="9" fontId="11" fillId="15" borderId="9" xfId="0" applyNumberFormat="1" applyFont="1" applyFill="1" applyBorder="1" applyAlignment="1">
      <alignment horizontal="center" vertical="center"/>
    </xf>
    <xf numFmtId="164" fontId="11" fillId="12" borderId="1" xfId="0" applyNumberFormat="1" applyFont="1" applyFill="1" applyBorder="1" applyAlignment="1">
      <alignment horizontal="center" vertical="center"/>
    </xf>
    <xf numFmtId="3" fontId="11" fillId="12" borderId="1" xfId="0" applyNumberFormat="1" applyFont="1" applyFill="1" applyBorder="1" applyAlignment="1">
      <alignment horizontal="center" vertical="center"/>
    </xf>
    <xf numFmtId="9" fontId="11" fillId="12" borderId="1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vertical="center"/>
    </xf>
    <xf numFmtId="9" fontId="11" fillId="12" borderId="9" xfId="0" applyNumberFormat="1" applyFont="1" applyFill="1" applyBorder="1" applyAlignment="1">
      <alignment horizontal="center" vertical="center"/>
    </xf>
    <xf numFmtId="0" fontId="3" fillId="0" borderId="8" xfId="0" applyFont="1" applyBorder="1"/>
    <xf numFmtId="0" fontId="11" fillId="10" borderId="7" xfId="0" applyFont="1" applyFill="1" applyBorder="1" applyAlignment="1">
      <alignment horizontal="center"/>
    </xf>
    <xf numFmtId="3" fontId="11" fillId="10" borderId="9" xfId="0" applyNumberFormat="1" applyFont="1" applyFill="1" applyBorder="1"/>
    <xf numFmtId="0" fontId="11" fillId="0" borderId="0" xfId="0" applyFont="1"/>
    <xf numFmtId="164" fontId="11" fillId="13" borderId="9" xfId="0" applyNumberFormat="1" applyFont="1" applyFill="1" applyBorder="1" applyAlignment="1">
      <alignment horizontal="center"/>
    </xf>
    <xf numFmtId="3" fontId="11" fillId="13" borderId="9" xfId="0" applyNumberFormat="1" applyFont="1" applyFill="1" applyBorder="1" applyAlignment="1">
      <alignment horizontal="center"/>
    </xf>
    <xf numFmtId="9" fontId="11" fillId="13" borderId="9" xfId="0" applyNumberFormat="1" applyFont="1" applyFill="1" applyBorder="1" applyAlignment="1">
      <alignment horizontal="center"/>
    </xf>
    <xf numFmtId="164" fontId="11" fillId="14" borderId="9" xfId="0" applyNumberFormat="1" applyFont="1" applyFill="1" applyBorder="1" applyAlignment="1">
      <alignment horizontal="center"/>
    </xf>
    <xf numFmtId="3" fontId="11" fillId="14" borderId="9" xfId="0" applyNumberFormat="1" applyFont="1" applyFill="1" applyBorder="1" applyAlignment="1">
      <alignment horizontal="center"/>
    </xf>
    <xf numFmtId="9" fontId="11" fillId="14" borderId="9" xfId="0" applyNumberFormat="1" applyFont="1" applyFill="1" applyBorder="1" applyAlignment="1">
      <alignment horizontal="center"/>
    </xf>
    <xf numFmtId="164" fontId="11" fillId="15" borderId="9" xfId="0" applyNumberFormat="1" applyFont="1" applyFill="1" applyBorder="1" applyAlignment="1">
      <alignment horizontal="center"/>
    </xf>
    <xf numFmtId="3" fontId="11" fillId="15" borderId="9" xfId="0" applyNumberFormat="1" applyFont="1" applyFill="1" applyBorder="1" applyAlignment="1">
      <alignment horizontal="center"/>
    </xf>
    <xf numFmtId="9" fontId="11" fillId="15" borderId="9" xfId="0" applyNumberFormat="1" applyFont="1" applyFill="1" applyBorder="1" applyAlignment="1">
      <alignment horizontal="center"/>
    </xf>
    <xf numFmtId="164" fontId="11" fillId="12" borderId="1" xfId="0" applyNumberFormat="1" applyFont="1" applyFill="1" applyBorder="1" applyAlignment="1">
      <alignment horizontal="center"/>
    </xf>
    <xf numFmtId="3" fontId="11" fillId="12" borderId="1" xfId="0" applyNumberFormat="1" applyFont="1" applyFill="1" applyBorder="1" applyAlignment="1">
      <alignment horizontal="center"/>
    </xf>
    <xf numFmtId="9" fontId="11" fillId="12" borderId="1" xfId="0" applyNumberFormat="1" applyFont="1" applyFill="1" applyBorder="1" applyAlignment="1">
      <alignment horizontal="center"/>
    </xf>
    <xf numFmtId="3" fontId="11" fillId="0" borderId="1" xfId="0" applyNumberFormat="1" applyFont="1" applyBorder="1"/>
    <xf numFmtId="164" fontId="11" fillId="10" borderId="1" xfId="0" applyNumberFormat="1" applyFont="1" applyFill="1" applyBorder="1" applyAlignment="1">
      <alignment horizontal="center"/>
    </xf>
    <xf numFmtId="3" fontId="11" fillId="10" borderId="1" xfId="0" applyNumberFormat="1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10" borderId="9" xfId="0" applyNumberFormat="1" applyFont="1" applyFill="1" applyBorder="1" applyAlignment="1">
      <alignment horizontal="center" vertical="center"/>
    </xf>
    <xf numFmtId="164" fontId="4" fillId="10" borderId="7" xfId="0" applyNumberFormat="1" applyFont="1" applyFill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0" fillId="10" borderId="9" xfId="0" applyNumberFormat="1" applyFont="1" applyFill="1" applyBorder="1" applyAlignment="1">
      <alignment horizontal="center" vertical="center"/>
    </xf>
    <xf numFmtId="164" fontId="10" fillId="13" borderId="9" xfId="0" applyNumberFormat="1" applyFont="1" applyFill="1" applyBorder="1" applyAlignment="1">
      <alignment horizontal="center" vertical="center"/>
    </xf>
    <xf numFmtId="3" fontId="10" fillId="13" borderId="9" xfId="0" applyNumberFormat="1" applyFont="1" applyFill="1" applyBorder="1" applyAlignment="1">
      <alignment horizontal="center" vertical="center"/>
    </xf>
    <xf numFmtId="9" fontId="10" fillId="13" borderId="9" xfId="0" applyNumberFormat="1" applyFont="1" applyFill="1" applyBorder="1" applyAlignment="1">
      <alignment horizontal="center" vertical="center"/>
    </xf>
    <xf numFmtId="164" fontId="10" fillId="14" borderId="9" xfId="0" applyNumberFormat="1" applyFont="1" applyFill="1" applyBorder="1" applyAlignment="1">
      <alignment horizontal="center" vertical="center"/>
    </xf>
    <xf numFmtId="3" fontId="10" fillId="14" borderId="9" xfId="0" applyNumberFormat="1" applyFont="1" applyFill="1" applyBorder="1" applyAlignment="1">
      <alignment horizontal="center" vertical="center"/>
    </xf>
    <xf numFmtId="9" fontId="10" fillId="14" borderId="9" xfId="0" applyNumberFormat="1" applyFont="1" applyFill="1" applyBorder="1" applyAlignment="1">
      <alignment horizontal="center" vertical="center"/>
    </xf>
    <xf numFmtId="164" fontId="10" fillId="15" borderId="9" xfId="0" applyNumberFormat="1" applyFont="1" applyFill="1" applyBorder="1" applyAlignment="1">
      <alignment horizontal="center" vertical="center"/>
    </xf>
    <xf numFmtId="3" fontId="10" fillId="15" borderId="9" xfId="0" applyNumberFormat="1" applyFont="1" applyFill="1" applyBorder="1" applyAlignment="1">
      <alignment horizontal="center" vertical="center"/>
    </xf>
    <xf numFmtId="9" fontId="10" fillId="15" borderId="9" xfId="0" applyNumberFormat="1" applyFont="1" applyFill="1" applyBorder="1" applyAlignment="1">
      <alignment horizontal="center" vertical="center"/>
    </xf>
    <xf numFmtId="164" fontId="10" fillId="12" borderId="9" xfId="0" applyNumberFormat="1" applyFont="1" applyFill="1" applyBorder="1" applyAlignment="1">
      <alignment horizontal="center" vertical="center"/>
    </xf>
    <xf numFmtId="3" fontId="10" fillId="12" borderId="9" xfId="0" applyNumberFormat="1" applyFont="1" applyFill="1" applyBorder="1" applyAlignment="1">
      <alignment horizontal="center" vertical="center"/>
    </xf>
    <xf numFmtId="9" fontId="10" fillId="12" borderId="9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164" fontId="10" fillId="10" borderId="1" xfId="0" applyNumberFormat="1" applyFont="1" applyFill="1" applyBorder="1" applyAlignment="1">
      <alignment horizontal="center" vertical="center"/>
    </xf>
    <xf numFmtId="3" fontId="10" fillId="10" borderId="1" xfId="0" applyNumberFormat="1" applyFont="1" applyFill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164" fontId="13" fillId="13" borderId="9" xfId="0" applyNumberFormat="1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165" fontId="13" fillId="13" borderId="9" xfId="0" applyNumberFormat="1" applyFont="1" applyFill="1" applyBorder="1" applyAlignment="1">
      <alignment horizontal="center" vertical="center"/>
    </xf>
    <xf numFmtId="164" fontId="13" fillId="14" borderId="9" xfId="0" applyNumberFormat="1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165" fontId="13" fillId="14" borderId="9" xfId="0" applyNumberFormat="1" applyFont="1" applyFill="1" applyBorder="1" applyAlignment="1">
      <alignment horizontal="center" vertical="center"/>
    </xf>
    <xf numFmtId="164" fontId="13" fillId="15" borderId="9" xfId="0" applyNumberFormat="1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164" fontId="13" fillId="12" borderId="9" xfId="0" applyNumberFormat="1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165" fontId="13" fillId="12" borderId="9" xfId="0" applyNumberFormat="1" applyFont="1" applyFill="1" applyBorder="1" applyAlignment="1">
      <alignment horizontal="center" vertical="center"/>
    </xf>
    <xf numFmtId="9" fontId="8" fillId="0" borderId="9" xfId="0" applyNumberFormat="1" applyFont="1" applyBorder="1" applyAlignment="1">
      <alignment horizontal="right"/>
    </xf>
    <xf numFmtId="3" fontId="13" fillId="4" borderId="7" xfId="0" applyNumberFormat="1" applyFont="1" applyFill="1" applyBorder="1"/>
    <xf numFmtId="3" fontId="14" fillId="11" borderId="9" xfId="0" applyNumberFormat="1" applyFont="1" applyFill="1" applyBorder="1"/>
    <xf numFmtId="9" fontId="6" fillId="0" borderId="9" xfId="0" applyNumberFormat="1" applyFont="1" applyBorder="1" applyAlignment="1">
      <alignment horizontal="right"/>
    </xf>
    <xf numFmtId="3" fontId="6" fillId="0" borderId="10" xfId="0" applyNumberFormat="1" applyFont="1" applyBorder="1"/>
    <xf numFmtId="164" fontId="6" fillId="0" borderId="9" xfId="0" applyNumberFormat="1" applyFont="1" applyBorder="1"/>
    <xf numFmtId="3" fontId="6" fillId="0" borderId="9" xfId="0" applyNumberFormat="1" applyFont="1" applyBorder="1"/>
    <xf numFmtId="9" fontId="6" fillId="0" borderId="9" xfId="0" applyNumberFormat="1" applyFont="1" applyBorder="1"/>
    <xf numFmtId="3" fontId="5" fillId="7" borderId="9" xfId="0" applyNumberFormat="1" applyFont="1" applyFill="1" applyBorder="1"/>
    <xf numFmtId="3" fontId="5" fillId="7" borderId="9" xfId="0" applyNumberFormat="1" applyFont="1" applyFill="1" applyBorder="1" applyAlignment="1">
      <alignment horizontal="right"/>
    </xf>
    <xf numFmtId="9" fontId="5" fillId="7" borderId="9" xfId="0" applyNumberFormat="1" applyFont="1" applyFill="1" applyBorder="1" applyAlignment="1">
      <alignment horizontal="right"/>
    </xf>
    <xf numFmtId="3" fontId="5" fillId="4" borderId="7" xfId="0" applyNumberFormat="1" applyFont="1" applyFill="1" applyBorder="1"/>
    <xf numFmtId="0" fontId="3" fillId="7" borderId="7" xfId="0" applyFont="1" applyFill="1" applyBorder="1" applyAlignment="1">
      <alignment horizontal="center"/>
    </xf>
    <xf numFmtId="9" fontId="3" fillId="7" borderId="9" xfId="0" applyNumberFormat="1" applyFont="1" applyFill="1" applyBorder="1" applyAlignment="1">
      <alignment horizontal="right"/>
    </xf>
    <xf numFmtId="3" fontId="15" fillId="7" borderId="7" xfId="0" applyNumberFormat="1" applyFont="1" applyFill="1" applyBorder="1" applyAlignment="1">
      <alignment horizontal="center"/>
    </xf>
    <xf numFmtId="3" fontId="14" fillId="7" borderId="9" xfId="0" applyNumberFormat="1" applyFont="1" applyFill="1" applyBorder="1"/>
    <xf numFmtId="9" fontId="8" fillId="0" borderId="1" xfId="0" applyNumberFormat="1" applyFont="1" applyBorder="1" applyAlignment="1">
      <alignment horizontal="right"/>
    </xf>
    <xf numFmtId="0" fontId="5" fillId="11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10" borderId="1" xfId="0" applyNumberFormat="1" applyFont="1" applyFill="1" applyBorder="1" applyAlignment="1">
      <alignment horizontal="center"/>
    </xf>
    <xf numFmtId="0" fontId="6" fillId="0" borderId="10" xfId="0" applyFont="1" applyBorder="1"/>
    <xf numFmtId="164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3" fontId="6" fillId="2" borderId="9" xfId="0" applyNumberFormat="1" applyFont="1" applyFill="1" applyBorder="1" applyAlignment="1">
      <alignment horizontal="right"/>
    </xf>
    <xf numFmtId="10" fontId="6" fillId="2" borderId="9" xfId="0" applyNumberFormat="1" applyFont="1" applyFill="1" applyBorder="1" applyAlignment="1">
      <alignment horizontal="right"/>
    </xf>
    <xf numFmtId="9" fontId="5" fillId="7" borderId="1" xfId="0" applyNumberFormat="1" applyFont="1" applyFill="1" applyBorder="1" applyAlignment="1">
      <alignment horizontal="right"/>
    </xf>
    <xf numFmtId="0" fontId="12" fillId="0" borderId="0" xfId="0" applyFont="1" applyAlignment="1">
      <alignment vertical="center"/>
    </xf>
    <xf numFmtId="9" fontId="12" fillId="0" borderId="0" xfId="0" applyNumberFormat="1" applyFont="1" applyAlignment="1">
      <alignment vertical="center"/>
    </xf>
    <xf numFmtId="0" fontId="11" fillId="12" borderId="1" xfId="0" applyFont="1" applyFill="1" applyBorder="1" applyAlignment="1">
      <alignment horizontal="center" vertical="center"/>
    </xf>
    <xf numFmtId="10" fontId="8" fillId="7" borderId="0" xfId="0" applyNumberFormat="1" applyFont="1" applyFill="1"/>
    <xf numFmtId="0" fontId="11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165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3" fontId="12" fillId="0" borderId="8" xfId="0" applyNumberFormat="1" applyFont="1" applyBorder="1" applyAlignment="1">
      <alignment vertical="center"/>
    </xf>
    <xf numFmtId="9" fontId="12" fillId="0" borderId="8" xfId="0" applyNumberFormat="1" applyFont="1" applyBorder="1" applyAlignment="1">
      <alignment vertical="center"/>
    </xf>
    <xf numFmtId="0" fontId="11" fillId="0" borderId="8" xfId="0" applyFont="1" applyBorder="1"/>
    <xf numFmtId="3" fontId="11" fillId="0" borderId="8" xfId="0" applyNumberFormat="1" applyFont="1" applyBorder="1"/>
    <xf numFmtId="9" fontId="11" fillId="0" borderId="8" xfId="0" applyNumberFormat="1" applyFont="1" applyBorder="1"/>
    <xf numFmtId="0" fontId="12" fillId="0" borderId="8" xfId="0" applyFont="1" applyBorder="1" applyAlignment="1">
      <alignment vertical="center"/>
    </xf>
    <xf numFmtId="0" fontId="11" fillId="7" borderId="8" xfId="0" applyFont="1" applyFill="1" applyBorder="1" applyAlignment="1">
      <alignment vertical="center"/>
    </xf>
    <xf numFmtId="3" fontId="11" fillId="7" borderId="8" xfId="0" applyNumberFormat="1" applyFont="1" applyFill="1" applyBorder="1" applyAlignment="1">
      <alignment vertical="center"/>
    </xf>
    <xf numFmtId="3" fontId="8" fillId="7" borderId="9" xfId="0" applyNumberFormat="1" applyFont="1" applyFill="1" applyBorder="1"/>
    <xf numFmtId="3" fontId="11" fillId="7" borderId="8" xfId="0" applyNumberFormat="1" applyFont="1" applyFill="1" applyBorder="1"/>
    <xf numFmtId="0" fontId="3" fillId="7" borderId="0" xfId="0" applyFont="1" applyFill="1"/>
    <xf numFmtId="0" fontId="9" fillId="7" borderId="8" xfId="0" applyFont="1" applyFill="1" applyBorder="1" applyAlignment="1">
      <alignment vertical="center"/>
    </xf>
    <xf numFmtId="3" fontId="8" fillId="11" borderId="9" xfId="0" applyNumberFormat="1" applyFont="1" applyFill="1" applyBorder="1"/>
    <xf numFmtId="0" fontId="8" fillId="11" borderId="9" xfId="0" applyFont="1" applyFill="1" applyBorder="1"/>
    <xf numFmtId="164" fontId="8" fillId="11" borderId="9" xfId="0" applyNumberFormat="1" applyFont="1" applyFill="1" applyBorder="1"/>
    <xf numFmtId="0" fontId="8" fillId="7" borderId="9" xfId="0" applyFont="1" applyFill="1" applyBorder="1"/>
    <xf numFmtId="164" fontId="5" fillId="10" borderId="9" xfId="0" applyNumberFormat="1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10" fontId="6" fillId="7" borderId="9" xfId="0" applyNumberFormat="1" applyFont="1" applyFill="1" applyBorder="1" applyAlignment="1">
      <alignment horizontal="right"/>
    </xf>
    <xf numFmtId="0" fontId="11" fillId="10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11" fillId="10" borderId="9" xfId="0" applyNumberFormat="1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164" fontId="9" fillId="10" borderId="7" xfId="0" applyNumberFormat="1" applyFont="1" applyFill="1" applyBorder="1" applyAlignment="1">
      <alignment horizontal="center" vertical="center"/>
    </xf>
    <xf numFmtId="164" fontId="1" fillId="13" borderId="9" xfId="0" applyNumberFormat="1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165" fontId="1" fillId="13" borderId="9" xfId="0" applyNumberFormat="1" applyFont="1" applyFill="1" applyBorder="1" applyAlignment="1">
      <alignment horizontal="center" vertical="center"/>
    </xf>
    <xf numFmtId="164" fontId="1" fillId="14" borderId="9" xfId="0" applyNumberFormat="1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165" fontId="1" fillId="14" borderId="9" xfId="0" applyNumberFormat="1" applyFont="1" applyFill="1" applyBorder="1" applyAlignment="1">
      <alignment horizontal="center" vertical="center"/>
    </xf>
    <xf numFmtId="164" fontId="1" fillId="15" borderId="9" xfId="0" applyNumberFormat="1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164" fontId="1" fillId="12" borderId="9" xfId="0" applyNumberFormat="1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165" fontId="1" fillId="12" borderId="9" xfId="0" applyNumberFormat="1" applyFont="1" applyFill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64" fontId="9" fillId="10" borderId="9" xfId="0" applyNumberFormat="1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8" fillId="0" borderId="8" xfId="0" applyFont="1" applyBorder="1"/>
    <xf numFmtId="0" fontId="3" fillId="7" borderId="8" xfId="0" applyFont="1" applyFill="1" applyBorder="1"/>
    <xf numFmtId="9" fontId="8" fillId="0" borderId="8" xfId="0" applyNumberFormat="1" applyFont="1" applyBorder="1"/>
    <xf numFmtId="0" fontId="3" fillId="10" borderId="7" xfId="0" applyFont="1" applyFill="1" applyBorder="1" applyAlignment="1">
      <alignment horizontal="center"/>
    </xf>
    <xf numFmtId="0" fontId="3" fillId="10" borderId="9" xfId="0" applyFont="1" applyFill="1" applyBorder="1"/>
    <xf numFmtId="164" fontId="3" fillId="10" borderId="9" xfId="0" applyNumberFormat="1" applyFont="1" applyFill="1" applyBorder="1"/>
    <xf numFmtId="164" fontId="3" fillId="13" borderId="9" xfId="0" applyNumberFormat="1" applyFont="1" applyFill="1" applyBorder="1" applyAlignment="1">
      <alignment horizontal="center"/>
    </xf>
    <xf numFmtId="3" fontId="3" fillId="13" borderId="9" xfId="0" applyNumberFormat="1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center"/>
    </xf>
    <xf numFmtId="164" fontId="3" fillId="14" borderId="9" xfId="0" applyNumberFormat="1" applyFont="1" applyFill="1" applyBorder="1" applyAlignment="1">
      <alignment horizontal="center"/>
    </xf>
    <xf numFmtId="3" fontId="3" fillId="14" borderId="9" xfId="0" applyNumberFormat="1" applyFont="1" applyFill="1" applyBorder="1" applyAlignment="1">
      <alignment horizontal="center"/>
    </xf>
    <xf numFmtId="9" fontId="3" fillId="14" borderId="9" xfId="0" applyNumberFormat="1" applyFont="1" applyFill="1" applyBorder="1" applyAlignment="1">
      <alignment horizontal="center"/>
    </xf>
    <xf numFmtId="164" fontId="3" fillId="15" borderId="9" xfId="0" applyNumberFormat="1" applyFont="1" applyFill="1" applyBorder="1" applyAlignment="1">
      <alignment horizontal="center"/>
    </xf>
    <xf numFmtId="3" fontId="3" fillId="15" borderId="9" xfId="0" applyNumberFormat="1" applyFont="1" applyFill="1" applyBorder="1" applyAlignment="1">
      <alignment horizontal="center"/>
    </xf>
    <xf numFmtId="9" fontId="3" fillId="15" borderId="9" xfId="0" applyNumberFormat="1" applyFont="1" applyFill="1" applyBorder="1" applyAlignment="1">
      <alignment horizontal="center"/>
    </xf>
    <xf numFmtId="164" fontId="3" fillId="12" borderId="9" xfId="0" applyNumberFormat="1" applyFont="1" applyFill="1" applyBorder="1" applyAlignment="1">
      <alignment horizontal="center"/>
    </xf>
    <xf numFmtId="3" fontId="3" fillId="12" borderId="9" xfId="0" applyNumberFormat="1" applyFont="1" applyFill="1" applyBorder="1" applyAlignment="1">
      <alignment horizontal="center"/>
    </xf>
    <xf numFmtId="9" fontId="3" fillId="12" borderId="9" xfId="0" applyNumberFormat="1" applyFont="1" applyFill="1" applyBorder="1" applyAlignment="1">
      <alignment horizontal="center"/>
    </xf>
    <xf numFmtId="3" fontId="8" fillId="4" borderId="0" xfId="0" applyNumberFormat="1" applyFont="1" applyFill="1"/>
    <xf numFmtId="164" fontId="8" fillId="10" borderId="0" xfId="0" applyNumberFormat="1" applyFont="1" applyFill="1"/>
    <xf numFmtId="3" fontId="8" fillId="9" borderId="0" xfId="0" applyNumberFormat="1" applyFont="1" applyFill="1" applyAlignment="1">
      <alignment horizontal="right"/>
    </xf>
    <xf numFmtId="3" fontId="8" fillId="7" borderId="0" xfId="0" applyNumberFormat="1" applyFont="1" applyFill="1" applyAlignment="1">
      <alignment horizontal="center"/>
    </xf>
    <xf numFmtId="3" fontId="8" fillId="10" borderId="0" xfId="0" applyNumberFormat="1" applyFont="1" applyFill="1"/>
    <xf numFmtId="9" fontId="3" fillId="7" borderId="0" xfId="0" applyNumberFormat="1" applyFont="1" applyFill="1" applyAlignment="1">
      <alignment horizontal="right"/>
    </xf>
    <xf numFmtId="0" fontId="6" fillId="0" borderId="8" xfId="0" applyFont="1" applyBorder="1"/>
    <xf numFmtId="3" fontId="6" fillId="0" borderId="8" xfId="0" applyNumberFormat="1" applyFont="1" applyBorder="1"/>
    <xf numFmtId="3" fontId="5" fillId="7" borderId="8" xfId="0" applyNumberFormat="1" applyFont="1" applyFill="1" applyBorder="1"/>
    <xf numFmtId="3" fontId="5" fillId="0" borderId="8" xfId="0" applyNumberFormat="1" applyFont="1" applyBorder="1"/>
    <xf numFmtId="9" fontId="6" fillId="0" borderId="8" xfId="0" applyNumberFormat="1" applyFont="1" applyBorder="1"/>
    <xf numFmtId="0" fontId="5" fillId="10" borderId="7" xfId="0" applyFont="1" applyFill="1" applyBorder="1" applyAlignment="1">
      <alignment horizontal="center"/>
    </xf>
    <xf numFmtId="3" fontId="5" fillId="10" borderId="9" xfId="0" applyNumberFormat="1" applyFont="1" applyFill="1" applyBorder="1"/>
    <xf numFmtId="0" fontId="5" fillId="10" borderId="9" xfId="0" applyFont="1" applyFill="1" applyBorder="1"/>
    <xf numFmtId="164" fontId="5" fillId="13" borderId="9" xfId="0" applyNumberFormat="1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9" fontId="5" fillId="13" borderId="9" xfId="0" applyNumberFormat="1" applyFont="1" applyFill="1" applyBorder="1" applyAlignment="1">
      <alignment horizontal="center"/>
    </xf>
    <xf numFmtId="164" fontId="5" fillId="14" borderId="9" xfId="0" applyNumberFormat="1" applyFont="1" applyFill="1" applyBorder="1" applyAlignment="1">
      <alignment horizontal="center"/>
    </xf>
    <xf numFmtId="0" fontId="5" fillId="14" borderId="9" xfId="0" applyFont="1" applyFill="1" applyBorder="1" applyAlignment="1">
      <alignment horizontal="center"/>
    </xf>
    <xf numFmtId="9" fontId="5" fillId="14" borderId="9" xfId="0" applyNumberFormat="1" applyFont="1" applyFill="1" applyBorder="1" applyAlignment="1">
      <alignment horizontal="center"/>
    </xf>
    <xf numFmtId="164" fontId="5" fillId="15" borderId="9" xfId="0" applyNumberFormat="1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9" fontId="5" fillId="15" borderId="9" xfId="0" applyNumberFormat="1" applyFont="1" applyFill="1" applyBorder="1" applyAlignment="1">
      <alignment horizontal="center"/>
    </xf>
    <xf numFmtId="164" fontId="5" fillId="12" borderId="9" xfId="0" applyNumberFormat="1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9" fontId="5" fillId="12" borderId="9" xfId="0" applyNumberFormat="1" applyFont="1" applyFill="1" applyBorder="1" applyAlignment="1">
      <alignment horizontal="center"/>
    </xf>
    <xf numFmtId="166" fontId="6" fillId="0" borderId="8" xfId="0" applyNumberFormat="1" applyFont="1" applyBorder="1"/>
    <xf numFmtId="166" fontId="6" fillId="0" borderId="0" xfId="0" applyNumberFormat="1" applyFont="1"/>
    <xf numFmtId="0" fontId="5" fillId="4" borderId="7" xfId="0" applyFont="1" applyFill="1" applyBorder="1"/>
    <xf numFmtId="0" fontId="6" fillId="11" borderId="9" xfId="0" applyFont="1" applyFill="1" applyBorder="1"/>
    <xf numFmtId="3" fontId="5" fillId="4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right"/>
    </xf>
    <xf numFmtId="3" fontId="6" fillId="9" borderId="1" xfId="0" applyNumberFormat="1" applyFont="1" applyFill="1" applyBorder="1" applyAlignment="1">
      <alignment horizontal="right"/>
    </xf>
    <xf numFmtId="164" fontId="6" fillId="11" borderId="9" xfId="0" applyNumberFormat="1" applyFont="1" applyFill="1" applyBorder="1"/>
    <xf numFmtId="3" fontId="5" fillId="10" borderId="1" xfId="0" applyNumberFormat="1" applyFont="1" applyFill="1" applyBorder="1" applyAlignment="1">
      <alignment horizontal="center"/>
    </xf>
    <xf numFmtId="3" fontId="6" fillId="11" borderId="9" xfId="0" applyNumberFormat="1" applyFont="1" applyFill="1" applyBorder="1"/>
    <xf numFmtId="9" fontId="5" fillId="0" borderId="1" xfId="0" applyNumberFormat="1" applyFont="1" applyBorder="1" applyAlignment="1">
      <alignment horizontal="right"/>
    </xf>
    <xf numFmtId="0" fontId="5" fillId="7" borderId="7" xfId="0" applyFont="1" applyFill="1" applyBorder="1" applyAlignment="1">
      <alignment horizontal="center"/>
    </xf>
    <xf numFmtId="3" fontId="6" fillId="7" borderId="9" xfId="0" applyNumberFormat="1" applyFont="1" applyFill="1" applyBorder="1"/>
    <xf numFmtId="0" fontId="13" fillId="10" borderId="7" xfId="0" applyFont="1" applyFill="1" applyBorder="1" applyAlignment="1">
      <alignment horizontal="center"/>
    </xf>
    <xf numFmtId="3" fontId="15" fillId="10" borderId="9" xfId="0" applyNumberFormat="1" applyFont="1" applyFill="1" applyBorder="1"/>
    <xf numFmtId="164" fontId="13" fillId="13" borderId="9" xfId="0" applyNumberFormat="1" applyFont="1" applyFill="1" applyBorder="1" applyAlignment="1">
      <alignment horizontal="center"/>
    </xf>
    <xf numFmtId="3" fontId="13" fillId="13" borderId="9" xfId="0" applyNumberFormat="1" applyFont="1" applyFill="1" applyBorder="1" applyAlignment="1">
      <alignment horizontal="center"/>
    </xf>
    <xf numFmtId="9" fontId="13" fillId="13" borderId="9" xfId="0" applyNumberFormat="1" applyFont="1" applyFill="1" applyBorder="1" applyAlignment="1">
      <alignment horizontal="center"/>
    </xf>
    <xf numFmtId="164" fontId="13" fillId="14" borderId="9" xfId="0" applyNumberFormat="1" applyFont="1" applyFill="1" applyBorder="1" applyAlignment="1">
      <alignment horizontal="center"/>
    </xf>
    <xf numFmtId="3" fontId="13" fillId="14" borderId="9" xfId="0" applyNumberFormat="1" applyFont="1" applyFill="1" applyBorder="1" applyAlignment="1">
      <alignment horizontal="center"/>
    </xf>
    <xf numFmtId="9" fontId="13" fillId="14" borderId="9" xfId="0" applyNumberFormat="1" applyFont="1" applyFill="1" applyBorder="1" applyAlignment="1">
      <alignment horizontal="center"/>
    </xf>
    <xf numFmtId="164" fontId="13" fillId="15" borderId="9" xfId="0" applyNumberFormat="1" applyFont="1" applyFill="1" applyBorder="1" applyAlignment="1">
      <alignment horizontal="center"/>
    </xf>
    <xf numFmtId="3" fontId="13" fillId="15" borderId="9" xfId="0" applyNumberFormat="1" applyFont="1" applyFill="1" applyBorder="1" applyAlignment="1">
      <alignment horizontal="center"/>
    </xf>
    <xf numFmtId="9" fontId="13" fillId="15" borderId="9" xfId="0" applyNumberFormat="1" applyFont="1" applyFill="1" applyBorder="1" applyAlignment="1">
      <alignment horizontal="center"/>
    </xf>
    <xf numFmtId="164" fontId="13" fillId="12" borderId="9" xfId="0" applyNumberFormat="1" applyFont="1" applyFill="1" applyBorder="1" applyAlignment="1">
      <alignment horizontal="center"/>
    </xf>
    <xf numFmtId="3" fontId="13" fillId="12" borderId="9" xfId="0" applyNumberFormat="1" applyFont="1" applyFill="1" applyBorder="1" applyAlignment="1">
      <alignment horizontal="center"/>
    </xf>
    <xf numFmtId="0" fontId="13" fillId="12" borderId="9" xfId="0" applyFont="1" applyFill="1" applyBorder="1" applyAlignment="1">
      <alignment horizontal="center"/>
    </xf>
    <xf numFmtId="9" fontId="13" fillId="12" borderId="9" xfId="0" applyNumberFormat="1" applyFont="1" applyFill="1" applyBorder="1" applyAlignment="1">
      <alignment horizontal="center"/>
    </xf>
    <xf numFmtId="0" fontId="13" fillId="4" borderId="7" xfId="0" applyFont="1" applyFill="1" applyBorder="1"/>
    <xf numFmtId="0" fontId="5" fillId="4" borderId="1" xfId="0" applyFont="1" applyFill="1" applyBorder="1" applyAlignment="1">
      <alignment horizontal="center"/>
    </xf>
    <xf numFmtId="164" fontId="13" fillId="10" borderId="1" xfId="0" applyNumberFormat="1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right"/>
    </xf>
    <xf numFmtId="3" fontId="16" fillId="9" borderId="1" xfId="0" applyNumberFormat="1" applyFont="1" applyFill="1" applyBorder="1" applyAlignment="1">
      <alignment horizontal="right"/>
    </xf>
    <xf numFmtId="3" fontId="13" fillId="7" borderId="1" xfId="0" applyNumberFormat="1" applyFont="1" applyFill="1" applyBorder="1" applyAlignment="1">
      <alignment horizontal="right"/>
    </xf>
    <xf numFmtId="0" fontId="14" fillId="11" borderId="9" xfId="0" applyFont="1" applyFill="1" applyBorder="1"/>
    <xf numFmtId="0" fontId="13" fillId="10" borderId="1" xfId="0" applyFont="1" applyFill="1" applyBorder="1" applyAlignment="1">
      <alignment horizontal="center"/>
    </xf>
    <xf numFmtId="164" fontId="14" fillId="11" borderId="9" xfId="0" applyNumberFormat="1" applyFont="1" applyFill="1" applyBorder="1"/>
    <xf numFmtId="0" fontId="15" fillId="7" borderId="7" xfId="0" applyFont="1" applyFill="1" applyBorder="1" applyAlignment="1">
      <alignment horizontal="center"/>
    </xf>
    <xf numFmtId="164" fontId="13" fillId="12" borderId="1" xfId="0" applyNumberFormat="1" applyFont="1" applyFill="1" applyBorder="1" applyAlignment="1">
      <alignment horizontal="center"/>
    </xf>
    <xf numFmtId="3" fontId="13" fillId="12" borderId="1" xfId="0" applyNumberFormat="1" applyFont="1" applyFill="1" applyBorder="1" applyAlignment="1">
      <alignment horizontal="center"/>
    </xf>
    <xf numFmtId="9" fontId="13" fillId="12" borderId="1" xfId="0" applyNumberFormat="1" applyFont="1" applyFill="1" applyBorder="1" applyAlignment="1">
      <alignment horizontal="center"/>
    </xf>
    <xf numFmtId="9" fontId="6" fillId="0" borderId="1" xfId="0" applyNumberFormat="1" applyFont="1" applyBorder="1" applyAlignment="1">
      <alignment horizontal="right"/>
    </xf>
    <xf numFmtId="9" fontId="5" fillId="4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3" fontId="13" fillId="10" borderId="1" xfId="0" applyNumberFormat="1" applyFont="1" applyFill="1" applyBorder="1" applyAlignment="1">
      <alignment horizontal="center"/>
    </xf>
    <xf numFmtId="9" fontId="5" fillId="4" borderId="9" xfId="0" applyNumberFormat="1" applyFont="1" applyFill="1" applyBorder="1" applyAlignment="1">
      <alignment horizontal="center"/>
    </xf>
    <xf numFmtId="3" fontId="5" fillId="7" borderId="9" xfId="0" applyNumberFormat="1" applyFont="1" applyFill="1" applyBorder="1" applyAlignment="1">
      <alignment horizontal="center"/>
    </xf>
    <xf numFmtId="3" fontId="16" fillId="9" borderId="9" xfId="0" applyNumberFormat="1" applyFont="1" applyFill="1" applyBorder="1" applyAlignment="1">
      <alignment horizontal="right"/>
    </xf>
    <xf numFmtId="3" fontId="13" fillId="7" borderId="9" xfId="0" applyNumberFormat="1" applyFont="1" applyFill="1" applyBorder="1" applyAlignment="1">
      <alignment horizontal="right"/>
    </xf>
    <xf numFmtId="9" fontId="5" fillId="0" borderId="9" xfId="0" applyNumberFormat="1" applyFont="1" applyBorder="1" applyAlignment="1">
      <alignment horizontal="right"/>
    </xf>
    <xf numFmtId="0" fontId="5" fillId="4" borderId="9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164" fontId="13" fillId="4" borderId="7" xfId="0" applyNumberFormat="1" applyFont="1" applyFill="1" applyBorder="1"/>
    <xf numFmtId="0" fontId="14" fillId="7" borderId="9" xfId="0" applyFont="1" applyFill="1" applyBorder="1"/>
    <xf numFmtId="0" fontId="5" fillId="7" borderId="8" xfId="0" applyFont="1" applyFill="1" applyBorder="1"/>
    <xf numFmtId="0" fontId="15" fillId="10" borderId="9" xfId="0" applyFont="1" applyFill="1" applyBorder="1"/>
    <xf numFmtId="0" fontId="13" fillId="13" borderId="9" xfId="0" applyFont="1" applyFill="1" applyBorder="1" applyAlignment="1">
      <alignment horizontal="center"/>
    </xf>
    <xf numFmtId="0" fontId="13" fillId="14" borderId="9" xfId="0" applyFont="1" applyFill="1" applyBorder="1" applyAlignment="1">
      <alignment horizontal="center"/>
    </xf>
    <xf numFmtId="0" fontId="13" fillId="15" borderId="9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6" fillId="0" borderId="9" xfId="0" applyFont="1" applyBorder="1" applyAlignment="1">
      <alignment horizontal="right"/>
    </xf>
    <xf numFmtId="3" fontId="17" fillId="0" borderId="9" xfId="0" applyNumberFormat="1" applyFont="1" applyBorder="1" applyAlignment="1">
      <alignment horizontal="center"/>
    </xf>
    <xf numFmtId="0" fontId="18" fillId="5" borderId="6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164" fontId="19" fillId="4" borderId="9" xfId="0" applyNumberFormat="1" applyFont="1" applyFill="1" applyBorder="1" applyAlignment="1">
      <alignment horizontal="center" vertical="center"/>
    </xf>
    <xf numFmtId="164" fontId="19" fillId="6" borderId="9" xfId="0" applyNumberFormat="1" applyFont="1" applyFill="1" applyBorder="1" applyAlignment="1">
      <alignment horizontal="center" vertical="center"/>
    </xf>
    <xf numFmtId="3" fontId="19" fillId="6" borderId="9" xfId="0" applyNumberFormat="1" applyFont="1" applyFill="1" applyBorder="1" applyAlignment="1">
      <alignment horizontal="center" vertical="center"/>
    </xf>
    <xf numFmtId="9" fontId="19" fillId="6" borderId="9" xfId="0" applyNumberFormat="1" applyFont="1" applyFill="1" applyBorder="1" applyAlignment="1">
      <alignment horizontal="center" vertical="center"/>
    </xf>
    <xf numFmtId="10" fontId="19" fillId="6" borderId="9" xfId="0" applyNumberFormat="1" applyFont="1" applyFill="1" applyBorder="1" applyAlignment="1">
      <alignment horizontal="center" vertical="center"/>
    </xf>
    <xf numFmtId="164" fontId="19" fillId="3" borderId="9" xfId="0" applyNumberFormat="1" applyFont="1" applyFill="1" applyBorder="1" applyAlignment="1">
      <alignment horizontal="center" vertical="center"/>
    </xf>
    <xf numFmtId="3" fontId="19" fillId="3" borderId="9" xfId="0" applyNumberFormat="1" applyFont="1" applyFill="1" applyBorder="1" applyAlignment="1">
      <alignment horizontal="center" vertical="center"/>
    </xf>
    <xf numFmtId="9" fontId="19" fillId="3" borderId="9" xfId="0" applyNumberFormat="1" applyFont="1" applyFill="1" applyBorder="1" applyAlignment="1">
      <alignment horizontal="center" vertical="center"/>
    </xf>
    <xf numFmtId="10" fontId="19" fillId="3" borderId="9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3" fontId="19" fillId="7" borderId="1" xfId="0" applyNumberFormat="1" applyFont="1" applyFill="1" applyBorder="1" applyAlignment="1">
      <alignment horizontal="center" vertical="center"/>
    </xf>
    <xf numFmtId="9" fontId="19" fillId="7" borderId="1" xfId="0" applyNumberFormat="1" applyFont="1" applyFill="1" applyBorder="1" applyAlignment="1">
      <alignment horizontal="center" vertical="center"/>
    </xf>
    <xf numFmtId="10" fontId="19" fillId="7" borderId="1" xfId="0" applyNumberFormat="1" applyFont="1" applyFill="1" applyBorder="1" applyAlignment="1">
      <alignment horizontal="center" vertical="center"/>
    </xf>
    <xf numFmtId="3" fontId="19" fillId="8" borderId="9" xfId="0" applyNumberFormat="1" applyFont="1" applyFill="1" applyBorder="1" applyAlignment="1">
      <alignment horizontal="center" wrapText="1"/>
    </xf>
    <xf numFmtId="0" fontId="19" fillId="8" borderId="9" xfId="0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11" fillId="13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1" fillId="14" borderId="8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11" fillId="1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3" fontId="11" fillId="14" borderId="8" xfId="0" applyNumberFormat="1" applyFont="1" applyFill="1" applyBorder="1" applyAlignment="1">
      <alignment horizontal="center"/>
    </xf>
    <xf numFmtId="3" fontId="11" fillId="15" borderId="8" xfId="0" applyNumberFormat="1" applyFont="1" applyFill="1" applyBorder="1" applyAlignment="1">
      <alignment horizontal="center"/>
    </xf>
    <xf numFmtId="0" fontId="11" fillId="12" borderId="2" xfId="0" applyFont="1" applyFill="1" applyBorder="1" applyAlignment="1">
      <alignment horizontal="center"/>
    </xf>
    <xf numFmtId="3" fontId="11" fillId="13" borderId="8" xfId="0" applyNumberFormat="1" applyFont="1" applyFill="1" applyBorder="1" applyAlignment="1">
      <alignment horizontal="center"/>
    </xf>
    <xf numFmtId="3" fontId="11" fillId="13" borderId="8" xfId="0" applyNumberFormat="1" applyFont="1" applyFill="1" applyBorder="1" applyAlignment="1">
      <alignment horizontal="center" vertical="center"/>
    </xf>
    <xf numFmtId="3" fontId="11" fillId="14" borderId="8" xfId="0" applyNumberFormat="1" applyFont="1" applyFill="1" applyBorder="1" applyAlignment="1">
      <alignment horizontal="center" vertical="center"/>
    </xf>
    <xf numFmtId="3" fontId="11" fillId="15" borderId="8" xfId="0" applyNumberFormat="1" applyFont="1" applyFill="1" applyBorder="1" applyAlignment="1">
      <alignment horizontal="center" vertical="center"/>
    </xf>
    <xf numFmtId="3" fontId="11" fillId="12" borderId="8" xfId="0" applyNumberFormat="1" applyFont="1" applyFill="1" applyBorder="1" applyAlignment="1">
      <alignment horizontal="center" vertical="center"/>
    </xf>
    <xf numFmtId="3" fontId="11" fillId="12" borderId="2" xfId="0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4" fillId="14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13" borderId="8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9" fillId="14" borderId="8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3" borderId="8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/>
    </xf>
    <xf numFmtId="3" fontId="11" fillId="0" borderId="0" xfId="0" applyNumberFormat="1" applyFont="1" applyAlignment="1">
      <alignment horizontal="center" vertical="center"/>
    </xf>
    <xf numFmtId="3" fontId="11" fillId="12" borderId="3" xfId="0" applyNumberFormat="1" applyFont="1" applyFill="1" applyBorder="1" applyAlignment="1">
      <alignment horizontal="center" vertical="center"/>
    </xf>
    <xf numFmtId="3" fontId="5" fillId="13" borderId="8" xfId="0" applyNumberFormat="1" applyFont="1" applyFill="1" applyBorder="1" applyAlignment="1">
      <alignment horizontal="center"/>
    </xf>
    <xf numFmtId="3" fontId="5" fillId="14" borderId="8" xfId="0" applyNumberFormat="1" applyFont="1" applyFill="1" applyBorder="1" applyAlignment="1">
      <alignment horizontal="center"/>
    </xf>
    <xf numFmtId="3" fontId="5" fillId="15" borderId="8" xfId="0" applyNumberFormat="1" applyFont="1" applyFill="1" applyBorder="1" applyAlignment="1">
      <alignment horizontal="center"/>
    </xf>
    <xf numFmtId="3" fontId="5" fillId="12" borderId="2" xfId="0" applyNumberFormat="1" applyFont="1" applyFill="1" applyBorder="1" applyAlignment="1">
      <alignment horizontal="center"/>
    </xf>
    <xf numFmtId="3" fontId="8" fillId="0" borderId="0" xfId="0" applyNumberFormat="1" applyFont="1" applyAlignment="1">
      <alignment horizontal="center"/>
    </xf>
    <xf numFmtId="3" fontId="5" fillId="12" borderId="8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14" borderId="8" xfId="0" applyFont="1" applyFill="1" applyBorder="1" applyAlignment="1">
      <alignment horizontal="center"/>
    </xf>
    <xf numFmtId="0" fontId="5" fillId="15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5" fillId="7" borderId="8" xfId="0" applyNumberFormat="1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84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J1" sqref="J1"/>
    </sheetView>
  </sheetViews>
  <sheetFormatPr defaultColWidth="12.6328125" defaultRowHeight="15.75" customHeight="1"/>
  <cols>
    <col min="1" max="1" width="22.26953125" customWidth="1"/>
    <col min="2" max="2" width="23.36328125" customWidth="1"/>
    <col min="3" max="3" width="17.7265625" customWidth="1"/>
    <col min="4" max="4" width="15.453125" customWidth="1"/>
    <col min="5" max="6" width="13.453125" customWidth="1"/>
    <col min="7" max="7" width="10.26953125" customWidth="1"/>
    <col min="8" max="8" width="16.36328125" customWidth="1"/>
    <col min="9" max="9" width="15.453125" customWidth="1"/>
    <col min="10" max="11" width="13.453125" customWidth="1"/>
    <col min="12" max="12" width="10.26953125" customWidth="1"/>
    <col min="13" max="13" width="12.6328125" customWidth="1"/>
    <col min="14" max="14" width="15.453125" customWidth="1"/>
    <col min="15" max="16" width="13.453125" customWidth="1"/>
    <col min="17" max="17" width="10.26953125" customWidth="1"/>
    <col min="18" max="18" width="13" customWidth="1"/>
    <col min="19" max="19" width="15.453125" customWidth="1"/>
    <col min="20" max="21" width="13.453125" customWidth="1"/>
    <col min="22" max="27" width="10.26953125" customWidth="1"/>
  </cols>
  <sheetData>
    <row r="1" spans="1:27" s="352" customFormat="1" ht="42" customHeight="1">
      <c r="A1" s="335" t="s">
        <v>123</v>
      </c>
      <c r="B1" s="336" t="s">
        <v>124</v>
      </c>
      <c r="C1" s="337" t="s">
        <v>125</v>
      </c>
      <c r="D1" s="337" t="s">
        <v>126</v>
      </c>
      <c r="E1" s="337" t="s">
        <v>127</v>
      </c>
      <c r="F1" s="337" t="s">
        <v>128</v>
      </c>
      <c r="G1" s="337" t="s">
        <v>129</v>
      </c>
      <c r="H1" s="338" t="s">
        <v>131</v>
      </c>
      <c r="I1" s="339" t="s">
        <v>130</v>
      </c>
      <c r="J1" s="339" t="s">
        <v>149</v>
      </c>
      <c r="K1" s="340" t="s">
        <v>132</v>
      </c>
      <c r="L1" s="341" t="s">
        <v>133</v>
      </c>
      <c r="M1" s="342" t="s">
        <v>134</v>
      </c>
      <c r="N1" s="343" t="s">
        <v>135</v>
      </c>
      <c r="O1" s="343" t="s">
        <v>136</v>
      </c>
      <c r="P1" s="344" t="s">
        <v>137</v>
      </c>
      <c r="Q1" s="345" t="s">
        <v>138</v>
      </c>
      <c r="R1" s="346" t="s">
        <v>139</v>
      </c>
      <c r="S1" s="347" t="s">
        <v>140</v>
      </c>
      <c r="T1" s="347" t="s">
        <v>141</v>
      </c>
      <c r="U1" s="348" t="s">
        <v>142</v>
      </c>
      <c r="V1" s="349" t="s">
        <v>143</v>
      </c>
      <c r="W1" s="350" t="s">
        <v>144</v>
      </c>
      <c r="X1" s="350" t="s">
        <v>145</v>
      </c>
      <c r="Y1" s="350" t="s">
        <v>146</v>
      </c>
      <c r="Z1" s="350" t="s">
        <v>147</v>
      </c>
      <c r="AA1" s="351" t="s">
        <v>148</v>
      </c>
    </row>
    <row r="2" spans="1:27" ht="15.75" customHeight="1">
      <c r="A2" s="3" t="s">
        <v>11</v>
      </c>
      <c r="B2" s="45" t="s">
        <v>116</v>
      </c>
      <c r="C2" s="19">
        <v>20280122.490000002</v>
      </c>
      <c r="D2" s="19">
        <v>3415</v>
      </c>
      <c r="E2" s="19">
        <v>7394.1025035540924</v>
      </c>
      <c r="F2" s="19">
        <v>667347640</v>
      </c>
      <c r="G2" s="20">
        <v>0.13543871963044629</v>
      </c>
      <c r="H2" s="19">
        <v>10320105.971000001</v>
      </c>
      <c r="I2" s="19">
        <v>1725</v>
      </c>
      <c r="J2" s="19">
        <v>3670</v>
      </c>
      <c r="K2" s="19">
        <v>297224618</v>
      </c>
      <c r="L2" s="20">
        <v>3.4721571989706455E-2</v>
      </c>
      <c r="M2" s="19">
        <v>3341534</v>
      </c>
      <c r="N2" s="19">
        <v>435</v>
      </c>
      <c r="O2" s="19">
        <v>0</v>
      </c>
      <c r="P2" s="19">
        <v>91428600</v>
      </c>
      <c r="Q2" s="20">
        <v>3.654801670374478E-2</v>
      </c>
      <c r="R2" s="19">
        <v>94336175.120000005</v>
      </c>
      <c r="S2" s="19">
        <v>3909</v>
      </c>
      <c r="T2" s="19">
        <v>7496.1025035540952</v>
      </c>
      <c r="U2" s="19">
        <v>767601240</v>
      </c>
      <c r="V2" s="20">
        <v>0.12289737197402131</v>
      </c>
      <c r="W2" s="10">
        <v>94336175</v>
      </c>
      <c r="X2" s="46">
        <v>7093</v>
      </c>
      <c r="Y2" s="46">
        <v>16676</v>
      </c>
      <c r="Z2" s="46">
        <v>1487174805</v>
      </c>
      <c r="AA2" s="47">
        <v>6.3399999999999998E-2</v>
      </c>
    </row>
    <row r="3" spans="1:27" ht="15.75" customHeight="1">
      <c r="A3" s="3" t="s">
        <v>12</v>
      </c>
      <c r="B3" s="334" t="s">
        <v>116</v>
      </c>
      <c r="C3" s="19">
        <v>0</v>
      </c>
      <c r="D3" s="19">
        <v>0</v>
      </c>
      <c r="E3" s="19">
        <v>0</v>
      </c>
      <c r="F3" s="19">
        <v>0</v>
      </c>
      <c r="G3" s="20">
        <v>0</v>
      </c>
      <c r="H3" s="19">
        <v>0</v>
      </c>
      <c r="I3" s="19">
        <v>0</v>
      </c>
      <c r="J3" s="19">
        <v>0</v>
      </c>
      <c r="K3" s="19">
        <v>0</v>
      </c>
      <c r="L3" s="20">
        <v>0</v>
      </c>
      <c r="M3" s="19">
        <v>0</v>
      </c>
      <c r="N3" s="19">
        <v>0</v>
      </c>
      <c r="O3" s="19">
        <v>0</v>
      </c>
      <c r="P3" s="19">
        <v>0</v>
      </c>
      <c r="Q3" s="20">
        <v>0</v>
      </c>
      <c r="R3" s="19">
        <v>0</v>
      </c>
      <c r="S3" s="19">
        <v>0</v>
      </c>
      <c r="T3" s="19">
        <v>0</v>
      </c>
      <c r="U3" s="19">
        <v>0</v>
      </c>
      <c r="V3" s="20">
        <v>0</v>
      </c>
      <c r="W3" s="10">
        <v>0</v>
      </c>
      <c r="X3" s="46">
        <v>0</v>
      </c>
      <c r="Y3" s="46">
        <v>0</v>
      </c>
      <c r="Z3" s="46">
        <v>0</v>
      </c>
      <c r="AA3" s="47">
        <v>0</v>
      </c>
    </row>
    <row r="4" spans="1:27" ht="15.75" customHeight="1">
      <c r="A4" s="3" t="s">
        <v>13</v>
      </c>
      <c r="B4" s="45" t="s">
        <v>116</v>
      </c>
      <c r="C4" s="19">
        <v>25934041.02</v>
      </c>
      <c r="D4" s="19">
        <v>373</v>
      </c>
      <c r="E4" s="19">
        <v>596.76923076923072</v>
      </c>
      <c r="F4" s="19">
        <v>79250000</v>
      </c>
      <c r="G4" s="20">
        <v>0.32724341981072552</v>
      </c>
      <c r="H4" s="19">
        <v>753812.4</v>
      </c>
      <c r="I4" s="19">
        <v>112</v>
      </c>
      <c r="J4" s="19">
        <v>147</v>
      </c>
      <c r="K4" s="19">
        <v>18516859</v>
      </c>
      <c r="L4" s="20">
        <v>4.0709517742722995E-2</v>
      </c>
      <c r="M4" s="19">
        <v>0</v>
      </c>
      <c r="N4" s="19">
        <v>0</v>
      </c>
      <c r="O4" s="19">
        <v>0</v>
      </c>
      <c r="P4" s="19">
        <v>0</v>
      </c>
      <c r="Q4" s="20">
        <v>0</v>
      </c>
      <c r="R4" s="19">
        <v>25934041.02</v>
      </c>
      <c r="S4" s="19">
        <v>373</v>
      </c>
      <c r="T4" s="19">
        <v>596.76923076923072</v>
      </c>
      <c r="U4" s="19">
        <v>79250000</v>
      </c>
      <c r="V4" s="20">
        <v>0.32724341981072552</v>
      </c>
      <c r="W4" s="10">
        <v>25934041</v>
      </c>
      <c r="X4" s="46">
        <v>482</v>
      </c>
      <c r="Y4" s="46">
        <v>744</v>
      </c>
      <c r="Z4" s="46">
        <v>99925654</v>
      </c>
      <c r="AA4" s="47">
        <v>0.25950000000000001</v>
      </c>
    </row>
    <row r="5" spans="1:27" ht="15.75" customHeight="1">
      <c r="A5" s="12" t="s">
        <v>14</v>
      </c>
      <c r="B5" s="45" t="s">
        <v>116</v>
      </c>
      <c r="C5" s="19">
        <v>23005529.509999998</v>
      </c>
      <c r="D5" s="19">
        <v>302</v>
      </c>
      <c r="E5" s="19">
        <v>508</v>
      </c>
      <c r="F5" s="19">
        <v>76372800</v>
      </c>
      <c r="G5" s="20">
        <v>0.30122673923176835</v>
      </c>
      <c r="H5" s="19">
        <v>1238022.3600000001</v>
      </c>
      <c r="I5" s="19">
        <v>166</v>
      </c>
      <c r="J5" s="19">
        <v>250</v>
      </c>
      <c r="K5" s="19">
        <v>36035802</v>
      </c>
      <c r="L5" s="20">
        <v>3.4355343610779084E-2</v>
      </c>
      <c r="M5" s="19">
        <v>4063674</v>
      </c>
      <c r="N5" s="19">
        <v>84</v>
      </c>
      <c r="O5" s="19">
        <v>0</v>
      </c>
      <c r="P5" s="19">
        <v>19744400</v>
      </c>
      <c r="Q5" s="20">
        <v>0.2058140029578007</v>
      </c>
      <c r="R5" s="19">
        <v>27221728.510000002</v>
      </c>
      <c r="S5" s="19">
        <v>393</v>
      </c>
      <c r="T5" s="19">
        <v>517</v>
      </c>
      <c r="U5" s="19">
        <v>97548200</v>
      </c>
      <c r="V5" s="20">
        <v>0.27905926003760195</v>
      </c>
      <c r="W5" s="10">
        <v>27221729</v>
      </c>
      <c r="X5" s="46">
        <v>621</v>
      </c>
      <c r="Y5" s="46">
        <v>991</v>
      </c>
      <c r="Z5" s="46">
        <v>153556780</v>
      </c>
      <c r="AA5" s="47">
        <v>0.17730000000000001</v>
      </c>
    </row>
    <row r="6" spans="1:27" ht="15.75" customHeight="1">
      <c r="A6" s="3" t="s">
        <v>15</v>
      </c>
      <c r="B6" s="45" t="s">
        <v>116</v>
      </c>
      <c r="C6" s="19">
        <v>59065231.189999998</v>
      </c>
      <c r="D6" s="19">
        <v>1282</v>
      </c>
      <c r="E6" s="19">
        <v>1453.9897763578274</v>
      </c>
      <c r="F6" s="19">
        <v>227480000</v>
      </c>
      <c r="G6" s="20">
        <v>0.2596502162387902</v>
      </c>
      <c r="H6" s="19">
        <v>5770988.0999999996</v>
      </c>
      <c r="I6" s="19">
        <v>616</v>
      </c>
      <c r="J6" s="19">
        <v>748</v>
      </c>
      <c r="K6" s="19">
        <v>99661532</v>
      </c>
      <c r="L6" s="20">
        <v>5.7905873853113153E-2</v>
      </c>
      <c r="M6" s="19">
        <v>0</v>
      </c>
      <c r="N6" s="19">
        <v>0</v>
      </c>
      <c r="O6" s="19">
        <v>0</v>
      </c>
      <c r="P6" s="19">
        <v>0</v>
      </c>
      <c r="Q6" s="20">
        <v>0</v>
      </c>
      <c r="R6" s="19">
        <v>59164419.689999998</v>
      </c>
      <c r="S6" s="19">
        <v>1293</v>
      </c>
      <c r="T6" s="19">
        <v>1468.9897763578274</v>
      </c>
      <c r="U6" s="19">
        <v>229827500</v>
      </c>
      <c r="V6" s="20">
        <v>0.25742967960753171</v>
      </c>
      <c r="W6" s="10">
        <v>59164420</v>
      </c>
      <c r="X6" s="46">
        <v>1880</v>
      </c>
      <c r="Y6" s="46">
        <v>2433</v>
      </c>
      <c r="Z6" s="46">
        <v>365718228</v>
      </c>
      <c r="AA6" s="47">
        <v>0.1618</v>
      </c>
    </row>
    <row r="7" spans="1:27" ht="15.75" customHeight="1">
      <c r="A7" s="3" t="s">
        <v>16</v>
      </c>
      <c r="B7" s="45" t="s">
        <v>116</v>
      </c>
      <c r="C7" s="19">
        <v>86185812.960000008</v>
      </c>
      <c r="D7" s="19">
        <v>1567</v>
      </c>
      <c r="E7" s="19">
        <v>2197.8279069767441</v>
      </c>
      <c r="F7" s="19">
        <v>430781600</v>
      </c>
      <c r="G7" s="20">
        <v>0.20006846383410992</v>
      </c>
      <c r="H7" s="19">
        <v>8946597.2399999984</v>
      </c>
      <c r="I7" s="19">
        <v>621</v>
      </c>
      <c r="J7" s="19">
        <v>824</v>
      </c>
      <c r="K7" s="19">
        <v>148493884</v>
      </c>
      <c r="L7" s="20">
        <v>6.0248927423839208E-2</v>
      </c>
      <c r="M7" s="19">
        <v>0</v>
      </c>
      <c r="N7" s="19">
        <v>0</v>
      </c>
      <c r="O7" s="19">
        <v>0</v>
      </c>
      <c r="P7" s="19">
        <v>0</v>
      </c>
      <c r="Q7" s="20">
        <v>0</v>
      </c>
      <c r="R7" s="19">
        <v>86316372.960000008</v>
      </c>
      <c r="S7" s="19">
        <v>1574</v>
      </c>
      <c r="T7" s="19">
        <v>2205.8279069767441</v>
      </c>
      <c r="U7" s="19">
        <v>432501600</v>
      </c>
      <c r="V7" s="20">
        <v>0.19957469049825483</v>
      </c>
      <c r="W7" s="10">
        <v>86316373</v>
      </c>
      <c r="X7" s="46">
        <v>2400</v>
      </c>
      <c r="Y7" s="46">
        <v>3434</v>
      </c>
      <c r="Z7" s="46">
        <v>686152853</v>
      </c>
      <c r="AA7" s="47">
        <v>0.1258</v>
      </c>
    </row>
    <row r="8" spans="1:27" ht="15.75" customHeight="1">
      <c r="A8" s="3" t="s">
        <v>17</v>
      </c>
      <c r="B8" s="45" t="s">
        <v>116</v>
      </c>
      <c r="C8" s="19">
        <v>185843883.33000001</v>
      </c>
      <c r="D8" s="19">
        <v>6142</v>
      </c>
      <c r="E8" s="19">
        <v>13609.548405569029</v>
      </c>
      <c r="F8" s="19">
        <v>1343004000</v>
      </c>
      <c r="G8" s="20">
        <v>0.13837924781311151</v>
      </c>
      <c r="H8" s="19">
        <v>11699889.916299999</v>
      </c>
      <c r="I8" s="19">
        <v>3790</v>
      </c>
      <c r="J8" s="19">
        <v>9161</v>
      </c>
      <c r="K8" s="19">
        <v>786519545</v>
      </c>
      <c r="L8" s="20">
        <v>1.4875523425549455E-2</v>
      </c>
      <c r="M8" s="19">
        <v>6954723</v>
      </c>
      <c r="N8" s="19">
        <v>433</v>
      </c>
      <c r="O8" s="19">
        <v>0</v>
      </c>
      <c r="P8" s="19">
        <v>94171000</v>
      </c>
      <c r="Q8" s="20">
        <v>7.3852066984528147E-2</v>
      </c>
      <c r="R8" s="19">
        <v>193648631.24000001</v>
      </c>
      <c r="S8" s="19">
        <v>10365</v>
      </c>
      <c r="T8" s="19">
        <v>22770.548405569029</v>
      </c>
      <c r="U8" s="19">
        <v>2223694545</v>
      </c>
      <c r="V8" s="20">
        <v>8.7084186843656625E-2</v>
      </c>
      <c r="W8" s="10">
        <v>193648631</v>
      </c>
      <c r="X8" s="46">
        <v>15879</v>
      </c>
      <c r="Y8" s="46">
        <v>43679</v>
      </c>
      <c r="Z8" s="46">
        <v>3911962549</v>
      </c>
      <c r="AA8" s="47">
        <v>4.9500000000000002E-2</v>
      </c>
    </row>
    <row r="9" spans="1:27" ht="15.75" customHeight="1">
      <c r="A9" s="3" t="s">
        <v>18</v>
      </c>
      <c r="B9" s="45" t="s">
        <v>116</v>
      </c>
      <c r="C9" s="19">
        <v>397433506.14999998</v>
      </c>
      <c r="D9" s="19">
        <v>11295</v>
      </c>
      <c r="E9" s="19">
        <v>15111.585686900959</v>
      </c>
      <c r="F9" s="19">
        <v>2494684160</v>
      </c>
      <c r="G9" s="20">
        <v>0.15931215362749568</v>
      </c>
      <c r="H9" s="19">
        <v>37955900.990000002</v>
      </c>
      <c r="I9" s="19">
        <v>6074</v>
      </c>
      <c r="J9" s="19">
        <v>8836</v>
      </c>
      <c r="K9" s="19">
        <v>1180609703</v>
      </c>
      <c r="L9" s="20">
        <v>3.2149406271650811E-2</v>
      </c>
      <c r="M9" s="19">
        <v>0</v>
      </c>
      <c r="N9" s="19">
        <v>0</v>
      </c>
      <c r="O9" s="19">
        <v>0</v>
      </c>
      <c r="P9" s="19">
        <v>0</v>
      </c>
      <c r="Q9" s="20">
        <v>0</v>
      </c>
      <c r="R9" s="19">
        <v>398293662.64999998</v>
      </c>
      <c r="S9" s="19">
        <v>11367</v>
      </c>
      <c r="T9" s="19">
        <v>15212.585686900959</v>
      </c>
      <c r="U9" s="19">
        <v>2512725670</v>
      </c>
      <c r="V9" s="20">
        <v>0.15851060360679961</v>
      </c>
      <c r="W9" s="10">
        <v>398293663</v>
      </c>
      <c r="X9" s="46">
        <v>23208</v>
      </c>
      <c r="Y9" s="46">
        <v>36842</v>
      </c>
      <c r="Z9" s="46">
        <v>5437182005</v>
      </c>
      <c r="AA9" s="47">
        <v>7.3300000000000004E-2</v>
      </c>
    </row>
    <row r="10" spans="1:27" ht="15.75" customHeight="1">
      <c r="A10" s="3" t="s">
        <v>19</v>
      </c>
      <c r="B10" s="45" t="s">
        <v>116</v>
      </c>
      <c r="C10" s="19">
        <v>6741000.7516702665</v>
      </c>
      <c r="D10" s="19">
        <v>496</v>
      </c>
      <c r="E10" s="19">
        <v>534.14561403505263</v>
      </c>
      <c r="F10" s="19">
        <v>53086116.666659996</v>
      </c>
      <c r="G10" s="20">
        <v>0.12698236704708632</v>
      </c>
      <c r="H10" s="19">
        <v>2276059.4933370003</v>
      </c>
      <c r="I10" s="19">
        <v>400</v>
      </c>
      <c r="J10" s="19">
        <v>374</v>
      </c>
      <c r="K10" s="19">
        <v>33824048.499930002</v>
      </c>
      <c r="L10" s="20">
        <v>6.7291161001667515E-2</v>
      </c>
      <c r="M10" s="19">
        <v>0</v>
      </c>
      <c r="N10" s="19">
        <v>0</v>
      </c>
      <c r="O10" s="19">
        <v>0</v>
      </c>
      <c r="P10" s="19">
        <v>0</v>
      </c>
      <c r="Q10" s="20">
        <v>0</v>
      </c>
      <c r="R10" s="19">
        <v>6741000.7516702665</v>
      </c>
      <c r="S10" s="19">
        <v>496</v>
      </c>
      <c r="T10" s="19">
        <v>534.14561403505263</v>
      </c>
      <c r="U10" s="19">
        <v>53086116.666659996</v>
      </c>
      <c r="V10" s="20">
        <v>0.12698236704708632</v>
      </c>
      <c r="W10" s="10">
        <v>6741001</v>
      </c>
      <c r="X10" s="46">
        <v>1408</v>
      </c>
      <c r="Y10" s="46">
        <v>1485</v>
      </c>
      <c r="Z10" s="46">
        <v>156987368</v>
      </c>
      <c r="AA10" s="47">
        <v>4.2900000000000001E-2</v>
      </c>
    </row>
    <row r="11" spans="1:27" ht="15.75" customHeight="1">
      <c r="A11" s="3" t="s">
        <v>20</v>
      </c>
      <c r="B11" s="45" t="s">
        <v>116</v>
      </c>
      <c r="C11" s="19">
        <v>2719745.2466702661</v>
      </c>
      <c r="D11" s="19">
        <v>109</v>
      </c>
      <c r="E11" s="19">
        <v>126.97192982452633</v>
      </c>
      <c r="F11" s="19">
        <v>11166616.66666</v>
      </c>
      <c r="G11" s="20">
        <v>0.24356036639016801</v>
      </c>
      <c r="H11" s="19">
        <v>430345.03333699994</v>
      </c>
      <c r="I11" s="19">
        <v>74</v>
      </c>
      <c r="J11" s="19">
        <v>74</v>
      </c>
      <c r="K11" s="19">
        <v>6706776.9999299999</v>
      </c>
      <c r="L11" s="20">
        <v>6.416569886571323E-2</v>
      </c>
      <c r="M11" s="19">
        <v>0</v>
      </c>
      <c r="N11" s="19">
        <v>0</v>
      </c>
      <c r="O11" s="19">
        <v>0</v>
      </c>
      <c r="P11" s="19">
        <v>0</v>
      </c>
      <c r="Q11" s="20">
        <v>0</v>
      </c>
      <c r="R11" s="19">
        <v>2719745.2466702661</v>
      </c>
      <c r="S11" s="19">
        <v>109</v>
      </c>
      <c r="T11" s="19">
        <v>126.97192982452633</v>
      </c>
      <c r="U11" s="19">
        <v>11166616.66666</v>
      </c>
      <c r="V11" s="20">
        <v>0.24356036639016801</v>
      </c>
      <c r="W11" s="10">
        <v>2719745</v>
      </c>
      <c r="X11" s="46">
        <v>200</v>
      </c>
      <c r="Y11" s="46">
        <v>212</v>
      </c>
      <c r="Z11" s="46">
        <v>21137495</v>
      </c>
      <c r="AA11" s="47">
        <v>0.12870000000000001</v>
      </c>
    </row>
    <row r="12" spans="1:27" ht="15.75" customHeight="1">
      <c r="A12" s="3" t="s">
        <v>21</v>
      </c>
      <c r="B12" s="45" t="s">
        <v>116</v>
      </c>
      <c r="C12" s="19">
        <v>86018605.231670246</v>
      </c>
      <c r="D12" s="19">
        <v>2235</v>
      </c>
      <c r="E12" s="19">
        <v>2529.5376811593915</v>
      </c>
      <c r="F12" s="19">
        <v>296043206.66666001</v>
      </c>
      <c r="G12" s="20">
        <v>0.29056098331121594</v>
      </c>
      <c r="H12" s="19">
        <v>430345.03333699994</v>
      </c>
      <c r="I12" s="19">
        <v>74</v>
      </c>
      <c r="J12" s="19">
        <v>74</v>
      </c>
      <c r="K12" s="19">
        <v>6706776.9999299999</v>
      </c>
      <c r="L12" s="20">
        <v>6.416569886571323E-2</v>
      </c>
      <c r="M12" s="19">
        <v>0</v>
      </c>
      <c r="N12" s="19">
        <v>0</v>
      </c>
      <c r="O12" s="19">
        <v>0</v>
      </c>
      <c r="P12" s="19">
        <v>0</v>
      </c>
      <c r="Q12" s="20">
        <v>0</v>
      </c>
      <c r="R12" s="19">
        <v>86018605.231670246</v>
      </c>
      <c r="S12" s="19">
        <v>2235</v>
      </c>
      <c r="T12" s="19">
        <v>2529.5376811593915</v>
      </c>
      <c r="U12" s="19">
        <v>296043206.66666001</v>
      </c>
      <c r="V12" s="20">
        <v>0.29056098331121594</v>
      </c>
      <c r="W12" s="10">
        <v>86018605</v>
      </c>
      <c r="X12" s="46">
        <v>3796</v>
      </c>
      <c r="Y12" s="46">
        <v>4213</v>
      </c>
      <c r="Z12" s="46">
        <v>484374012</v>
      </c>
      <c r="AA12" s="47">
        <v>0.17760000000000001</v>
      </c>
    </row>
    <row r="13" spans="1:27" ht="15.75" customHeight="1">
      <c r="A13" s="3" t="s">
        <v>22</v>
      </c>
      <c r="B13" s="45" t="s">
        <v>116</v>
      </c>
      <c r="C13" s="19">
        <v>0</v>
      </c>
      <c r="D13" s="19">
        <v>0</v>
      </c>
      <c r="E13" s="19">
        <v>0</v>
      </c>
      <c r="F13" s="19">
        <v>0</v>
      </c>
      <c r="G13" s="20">
        <v>0</v>
      </c>
      <c r="H13" s="19">
        <v>0</v>
      </c>
      <c r="I13" s="19">
        <v>0</v>
      </c>
      <c r="J13" s="19">
        <v>0</v>
      </c>
      <c r="K13" s="19">
        <v>0</v>
      </c>
      <c r="L13" s="20">
        <v>0</v>
      </c>
      <c r="M13" s="19">
        <v>0</v>
      </c>
      <c r="N13" s="19">
        <v>0</v>
      </c>
      <c r="O13" s="19">
        <v>0</v>
      </c>
      <c r="P13" s="19">
        <v>0</v>
      </c>
      <c r="Q13" s="20">
        <v>0</v>
      </c>
      <c r="R13" s="19">
        <v>0</v>
      </c>
      <c r="S13" s="19">
        <v>0</v>
      </c>
      <c r="T13" s="19">
        <v>0</v>
      </c>
      <c r="U13" s="19">
        <v>0</v>
      </c>
      <c r="V13" s="20">
        <v>0</v>
      </c>
      <c r="W13" s="10">
        <v>0</v>
      </c>
      <c r="X13" s="46">
        <v>0</v>
      </c>
      <c r="Y13" s="46">
        <v>0</v>
      </c>
      <c r="Z13" s="46">
        <v>0</v>
      </c>
      <c r="AA13" s="47">
        <v>0</v>
      </c>
    </row>
    <row r="14" spans="1:27" ht="15.75" customHeight="1">
      <c r="A14" s="3" t="s">
        <v>23</v>
      </c>
      <c r="B14" s="45" t="s">
        <v>116</v>
      </c>
      <c r="C14" s="19">
        <v>0</v>
      </c>
      <c r="D14" s="19">
        <v>0</v>
      </c>
      <c r="E14" s="19">
        <v>0</v>
      </c>
      <c r="F14" s="19">
        <v>0</v>
      </c>
      <c r="G14" s="20">
        <v>0</v>
      </c>
      <c r="H14" s="19">
        <v>0</v>
      </c>
      <c r="I14" s="19">
        <v>0</v>
      </c>
      <c r="J14" s="19">
        <v>0</v>
      </c>
      <c r="K14" s="19">
        <v>0</v>
      </c>
      <c r="L14" s="20">
        <v>0</v>
      </c>
      <c r="M14" s="19">
        <v>0</v>
      </c>
      <c r="N14" s="19">
        <v>0</v>
      </c>
      <c r="O14" s="19">
        <v>0</v>
      </c>
      <c r="P14" s="19">
        <v>0</v>
      </c>
      <c r="Q14" s="20">
        <v>0</v>
      </c>
      <c r="R14" s="19">
        <v>0</v>
      </c>
      <c r="S14" s="19">
        <v>0</v>
      </c>
      <c r="T14" s="19">
        <v>0</v>
      </c>
      <c r="U14" s="19">
        <v>0</v>
      </c>
      <c r="V14" s="20">
        <v>0</v>
      </c>
      <c r="W14" s="10">
        <v>0</v>
      </c>
      <c r="X14" s="46">
        <v>0</v>
      </c>
      <c r="Y14" s="46">
        <v>0</v>
      </c>
      <c r="Z14" s="46">
        <v>0</v>
      </c>
      <c r="AA14" s="47">
        <v>0</v>
      </c>
    </row>
    <row r="15" spans="1:27" ht="15.75" customHeight="1">
      <c r="A15" s="3" t="s">
        <v>24</v>
      </c>
      <c r="B15" s="45" t="s">
        <v>116</v>
      </c>
      <c r="C15" s="19">
        <v>8466169.6900000013</v>
      </c>
      <c r="D15" s="19">
        <v>277</v>
      </c>
      <c r="E15" s="19">
        <v>337.30833333333334</v>
      </c>
      <c r="F15" s="19">
        <v>44797800</v>
      </c>
      <c r="G15" s="20">
        <v>0.18898628258530556</v>
      </c>
      <c r="H15" s="19">
        <v>906630.4</v>
      </c>
      <c r="I15" s="19">
        <v>119</v>
      </c>
      <c r="J15" s="19">
        <v>127</v>
      </c>
      <c r="K15" s="19">
        <v>17728339</v>
      </c>
      <c r="L15" s="20">
        <v>5.1140177317232034E-2</v>
      </c>
      <c r="M15" s="19">
        <v>0</v>
      </c>
      <c r="N15" s="19">
        <v>0</v>
      </c>
      <c r="O15" s="19">
        <v>0</v>
      </c>
      <c r="P15" s="19">
        <v>0</v>
      </c>
      <c r="Q15" s="20">
        <v>0</v>
      </c>
      <c r="R15" s="19">
        <v>8543792.0899999999</v>
      </c>
      <c r="S15" s="19">
        <v>281</v>
      </c>
      <c r="T15" s="19">
        <v>342.30833333333334</v>
      </c>
      <c r="U15" s="19">
        <v>45397800</v>
      </c>
      <c r="V15" s="20">
        <v>0.18819837282863927</v>
      </c>
      <c r="W15" s="10">
        <v>8543792</v>
      </c>
      <c r="X15" s="46">
        <v>598</v>
      </c>
      <c r="Y15" s="46">
        <v>667</v>
      </c>
      <c r="Z15" s="46">
        <v>97823200</v>
      </c>
      <c r="AA15" s="47">
        <v>8.7300000000000003E-2</v>
      </c>
    </row>
    <row r="16" spans="1:27" ht="15.75" customHeight="1">
      <c r="A16" s="3" t="s">
        <v>25</v>
      </c>
      <c r="B16" s="45" t="s">
        <v>116</v>
      </c>
      <c r="C16" s="19">
        <v>2315985.5999999996</v>
      </c>
      <c r="D16" s="19">
        <v>11</v>
      </c>
      <c r="E16" s="19">
        <v>20</v>
      </c>
      <c r="F16" s="19">
        <v>2509000</v>
      </c>
      <c r="G16" s="20">
        <v>0.92307118373854113</v>
      </c>
      <c r="H16" s="19">
        <v>31330.799999999999</v>
      </c>
      <c r="I16" s="19">
        <v>6</v>
      </c>
      <c r="J16" s="19">
        <v>9</v>
      </c>
      <c r="K16" s="19">
        <v>809670</v>
      </c>
      <c r="L16" s="20">
        <v>3.8695764941272366E-2</v>
      </c>
      <c r="M16" s="19">
        <v>0</v>
      </c>
      <c r="N16" s="19">
        <v>0</v>
      </c>
      <c r="O16" s="19">
        <v>0</v>
      </c>
      <c r="P16" s="19">
        <v>0</v>
      </c>
      <c r="Q16" s="20">
        <v>0</v>
      </c>
      <c r="R16" s="19">
        <v>2315985.5999999996</v>
      </c>
      <c r="S16" s="19">
        <v>11</v>
      </c>
      <c r="T16" s="19">
        <v>20</v>
      </c>
      <c r="U16" s="19">
        <v>2509000</v>
      </c>
      <c r="V16" s="20">
        <v>0.92307118373854113</v>
      </c>
      <c r="W16" s="10">
        <v>2315986</v>
      </c>
      <c r="X16" s="46">
        <v>64</v>
      </c>
      <c r="Y16" s="46">
        <v>78</v>
      </c>
      <c r="Z16" s="46">
        <v>7866400</v>
      </c>
      <c r="AA16" s="47">
        <v>0.2944</v>
      </c>
    </row>
    <row r="17" spans="1:27" ht="15.75" customHeight="1">
      <c r="A17" s="3" t="s">
        <v>26</v>
      </c>
      <c r="B17" s="45" t="s">
        <v>116</v>
      </c>
      <c r="C17" s="19">
        <v>6545023.5500000007</v>
      </c>
      <c r="D17" s="19">
        <v>247</v>
      </c>
      <c r="E17" s="19">
        <v>272</v>
      </c>
      <c r="F17" s="19">
        <v>38556500</v>
      </c>
      <c r="G17" s="20">
        <v>0.16975149585672974</v>
      </c>
      <c r="H17" s="19">
        <v>544739.61</v>
      </c>
      <c r="I17" s="19">
        <v>199</v>
      </c>
      <c r="J17" s="19">
        <v>218</v>
      </c>
      <c r="K17" s="19">
        <v>24375967</v>
      </c>
      <c r="L17" s="20">
        <v>2.2347405130635434E-2</v>
      </c>
      <c r="M17" s="19">
        <v>0</v>
      </c>
      <c r="N17" s="19">
        <v>0</v>
      </c>
      <c r="O17" s="19">
        <v>0</v>
      </c>
      <c r="P17" s="19">
        <v>0</v>
      </c>
      <c r="Q17" s="20">
        <v>0</v>
      </c>
      <c r="R17" s="19">
        <v>6560155.5500000007</v>
      </c>
      <c r="S17" s="19">
        <v>250</v>
      </c>
      <c r="T17" s="19">
        <v>275</v>
      </c>
      <c r="U17" s="19">
        <v>38868500</v>
      </c>
      <c r="V17" s="20">
        <v>0.16877820214312364</v>
      </c>
      <c r="W17" s="10">
        <v>6560156</v>
      </c>
      <c r="X17" s="46">
        <v>1549</v>
      </c>
      <c r="Y17" s="46">
        <v>1694</v>
      </c>
      <c r="Z17" s="46">
        <v>192148680</v>
      </c>
      <c r="AA17" s="47">
        <v>3.4099999999999998E-2</v>
      </c>
    </row>
    <row r="18" spans="1:27" ht="15.75" customHeight="1">
      <c r="A18" s="3" t="s">
        <v>27</v>
      </c>
      <c r="B18" s="45" t="s">
        <v>116</v>
      </c>
      <c r="C18" s="19">
        <v>2966325.3699999996</v>
      </c>
      <c r="D18" s="19">
        <v>15</v>
      </c>
      <c r="E18" s="19">
        <v>26</v>
      </c>
      <c r="F18" s="19">
        <v>2749000</v>
      </c>
      <c r="G18" s="20">
        <v>1.0790561549654418</v>
      </c>
      <c r="H18" s="19">
        <v>61704</v>
      </c>
      <c r="I18" s="19">
        <v>12</v>
      </c>
      <c r="J18" s="19">
        <v>14</v>
      </c>
      <c r="K18" s="19">
        <v>1472910</v>
      </c>
      <c r="L18" s="20">
        <v>4.189257999470436E-2</v>
      </c>
      <c r="M18" s="19">
        <v>0</v>
      </c>
      <c r="N18" s="19">
        <v>0</v>
      </c>
      <c r="O18" s="19">
        <v>0</v>
      </c>
      <c r="P18" s="19">
        <v>0</v>
      </c>
      <c r="Q18" s="20">
        <v>0</v>
      </c>
      <c r="R18" s="19">
        <v>2980293.3699999996</v>
      </c>
      <c r="S18" s="19">
        <v>17</v>
      </c>
      <c r="T18" s="19">
        <v>28</v>
      </c>
      <c r="U18" s="19">
        <v>2957000</v>
      </c>
      <c r="V18" s="20">
        <v>1.0078773655732161</v>
      </c>
      <c r="W18" s="10">
        <v>2980293</v>
      </c>
      <c r="X18" s="46">
        <v>290</v>
      </c>
      <c r="Y18" s="46">
        <v>331</v>
      </c>
      <c r="Z18" s="46">
        <v>34063700</v>
      </c>
      <c r="AA18" s="47">
        <v>8.7499999999999994E-2</v>
      </c>
    </row>
    <row r="19" spans="1:27" ht="15.75" customHeight="1">
      <c r="A19" s="3" t="s">
        <v>34</v>
      </c>
      <c r="B19" s="45" t="s">
        <v>116</v>
      </c>
      <c r="C19" s="19">
        <v>0</v>
      </c>
      <c r="D19" s="19">
        <v>0</v>
      </c>
      <c r="E19" s="19">
        <v>0</v>
      </c>
      <c r="F19" s="19">
        <v>0</v>
      </c>
      <c r="G19" s="20">
        <v>0</v>
      </c>
      <c r="H19" s="19">
        <v>0</v>
      </c>
      <c r="I19" s="19">
        <v>0</v>
      </c>
      <c r="J19" s="19">
        <v>0</v>
      </c>
      <c r="K19" s="19">
        <v>0</v>
      </c>
      <c r="L19" s="20">
        <v>0</v>
      </c>
      <c r="M19" s="19">
        <v>0</v>
      </c>
      <c r="N19" s="19">
        <v>0</v>
      </c>
      <c r="O19" s="19">
        <v>0</v>
      </c>
      <c r="P19" s="19">
        <v>0</v>
      </c>
      <c r="Q19" s="20">
        <v>0</v>
      </c>
      <c r="R19" s="19">
        <v>0</v>
      </c>
      <c r="S19" s="19">
        <v>0</v>
      </c>
      <c r="T19" s="19">
        <v>0</v>
      </c>
      <c r="U19" s="19">
        <v>0</v>
      </c>
      <c r="V19" s="20">
        <v>0</v>
      </c>
      <c r="W19" s="10">
        <v>0</v>
      </c>
      <c r="X19" s="46">
        <v>0</v>
      </c>
      <c r="Y19" s="46">
        <v>0</v>
      </c>
      <c r="Z19" s="46">
        <v>0</v>
      </c>
      <c r="AA19" s="47">
        <v>0</v>
      </c>
    </row>
    <row r="20" spans="1:27" ht="15.75" customHeight="1">
      <c r="A20" s="3" t="s">
        <v>28</v>
      </c>
      <c r="B20" s="45" t="s">
        <v>116</v>
      </c>
      <c r="C20" s="19">
        <v>2100262.52</v>
      </c>
      <c r="D20" s="19">
        <v>74</v>
      </c>
      <c r="E20" s="19">
        <v>151.46153844692307</v>
      </c>
      <c r="F20" s="19">
        <v>9868000</v>
      </c>
      <c r="G20" s="20">
        <v>0.21283568301580869</v>
      </c>
      <c r="H20" s="19">
        <v>2100262.52</v>
      </c>
      <c r="I20" s="19">
        <v>74</v>
      </c>
      <c r="J20" s="19">
        <v>151.46153844692307</v>
      </c>
      <c r="K20" s="19">
        <v>9868000</v>
      </c>
      <c r="L20" s="20">
        <v>0.21283568301580869</v>
      </c>
      <c r="M20" s="19">
        <v>0</v>
      </c>
      <c r="N20" s="19">
        <v>0</v>
      </c>
      <c r="O20" s="19">
        <v>0</v>
      </c>
      <c r="P20" s="19">
        <v>0</v>
      </c>
      <c r="Q20" s="20">
        <v>0</v>
      </c>
      <c r="R20" s="19">
        <v>2228477.8644440002</v>
      </c>
      <c r="S20" s="19">
        <v>149</v>
      </c>
      <c r="T20" s="19">
        <v>255.46153844692307</v>
      </c>
      <c r="U20" s="19">
        <v>16251167</v>
      </c>
      <c r="V20" s="20">
        <v>0.137127251504092</v>
      </c>
      <c r="W20" s="10">
        <v>2228478</v>
      </c>
      <c r="X20" s="46">
        <v>363</v>
      </c>
      <c r="Y20" s="46">
        <v>4707</v>
      </c>
      <c r="Z20" s="46">
        <v>45419500</v>
      </c>
      <c r="AA20" s="47">
        <v>4.9099999999999998E-2</v>
      </c>
    </row>
    <row r="21" spans="1:27" ht="15.75" customHeight="1">
      <c r="A21" s="17" t="s">
        <v>29</v>
      </c>
      <c r="B21" s="18" t="s">
        <v>117</v>
      </c>
      <c r="C21" s="19">
        <v>18197045</v>
      </c>
      <c r="D21" s="19">
        <v>644</v>
      </c>
      <c r="E21" s="19">
        <v>813.86650465631033</v>
      </c>
      <c r="F21" s="19">
        <v>60486200</v>
      </c>
      <c r="G21" s="20">
        <v>0.30084622608132106</v>
      </c>
      <c r="H21" s="19">
        <v>5339173.8500000006</v>
      </c>
      <c r="I21" s="19">
        <v>306</v>
      </c>
      <c r="J21" s="19">
        <v>503</v>
      </c>
      <c r="K21" s="19">
        <v>33373177</v>
      </c>
      <c r="L21" s="20">
        <v>0.15998398504283845</v>
      </c>
      <c r="M21" s="19">
        <v>0</v>
      </c>
      <c r="N21" s="19">
        <v>0</v>
      </c>
      <c r="O21" s="19">
        <v>0</v>
      </c>
      <c r="P21" s="19">
        <v>0</v>
      </c>
      <c r="Q21" s="20">
        <v>0</v>
      </c>
      <c r="R21" s="19">
        <v>18197045</v>
      </c>
      <c r="S21" s="19">
        <v>644</v>
      </c>
      <c r="T21" s="19">
        <v>813.86650465631033</v>
      </c>
      <c r="U21" s="19">
        <v>60486200</v>
      </c>
      <c r="V21" s="20">
        <v>0.30084622608132106</v>
      </c>
      <c r="W21" s="4">
        <v>18197045</v>
      </c>
      <c r="X21" s="4">
        <v>878</v>
      </c>
      <c r="Y21" s="4">
        <v>1372</v>
      </c>
      <c r="Z21" s="4">
        <v>92603140</v>
      </c>
      <c r="AA21" s="5">
        <v>0.19650000000000001</v>
      </c>
    </row>
    <row r="22" spans="1:27" ht="15.75" customHeight="1">
      <c r="A22" s="17" t="s">
        <v>35</v>
      </c>
      <c r="B22" s="18" t="s">
        <v>117</v>
      </c>
      <c r="C22" s="19">
        <v>2813951</v>
      </c>
      <c r="D22" s="19">
        <v>77</v>
      </c>
      <c r="E22" s="19">
        <v>79</v>
      </c>
      <c r="F22" s="19">
        <v>9450000</v>
      </c>
      <c r="G22" s="20">
        <v>0.29777259259259259</v>
      </c>
      <c r="H22" s="19">
        <v>816630.87</v>
      </c>
      <c r="I22" s="19">
        <v>39</v>
      </c>
      <c r="J22" s="19">
        <v>39</v>
      </c>
      <c r="K22" s="19">
        <v>4369379</v>
      </c>
      <c r="L22" s="20">
        <v>0.18689861190800797</v>
      </c>
      <c r="M22" s="19">
        <v>0</v>
      </c>
      <c r="N22" s="19">
        <v>0</v>
      </c>
      <c r="O22" s="19">
        <v>0</v>
      </c>
      <c r="P22" s="19">
        <v>0</v>
      </c>
      <c r="Q22" s="20">
        <v>0</v>
      </c>
      <c r="R22" s="19">
        <v>2813951</v>
      </c>
      <c r="S22" s="19">
        <v>77</v>
      </c>
      <c r="T22" s="19">
        <v>79</v>
      </c>
      <c r="U22" s="19">
        <v>9450000</v>
      </c>
      <c r="V22" s="20">
        <v>0.29777259259259259</v>
      </c>
      <c r="W22" s="10">
        <v>2813951</v>
      </c>
      <c r="X22" s="46">
        <v>119</v>
      </c>
      <c r="Y22" s="46">
        <v>135</v>
      </c>
      <c r="Z22" s="46">
        <v>16146000</v>
      </c>
      <c r="AA22" s="47">
        <v>0.17430000000000001</v>
      </c>
    </row>
    <row r="23" spans="1:27" ht="15.75" customHeight="1">
      <c r="A23" s="17" t="s">
        <v>36</v>
      </c>
      <c r="B23" s="18" t="s">
        <v>117</v>
      </c>
      <c r="C23" s="19">
        <v>76888868</v>
      </c>
      <c r="D23" s="19">
        <v>1165</v>
      </c>
      <c r="E23" s="19">
        <v>1236</v>
      </c>
      <c r="F23" s="19">
        <v>283810500</v>
      </c>
      <c r="G23" s="20">
        <v>0.27091622050628855</v>
      </c>
      <c r="H23" s="19">
        <v>26817579.160000004</v>
      </c>
      <c r="I23" s="19">
        <v>562</v>
      </c>
      <c r="J23" s="19">
        <v>588</v>
      </c>
      <c r="K23" s="19">
        <v>127059390</v>
      </c>
      <c r="L23" s="20">
        <v>0.21106333943520431</v>
      </c>
      <c r="M23" s="19">
        <v>0</v>
      </c>
      <c r="N23" s="19">
        <v>0</v>
      </c>
      <c r="O23" s="19">
        <v>0</v>
      </c>
      <c r="P23" s="19">
        <v>0</v>
      </c>
      <c r="Q23" s="20">
        <v>0</v>
      </c>
      <c r="R23" s="19">
        <v>76888868</v>
      </c>
      <c r="S23" s="19">
        <v>1165</v>
      </c>
      <c r="T23" s="19">
        <v>1236</v>
      </c>
      <c r="U23" s="19">
        <v>283810500</v>
      </c>
      <c r="V23" s="20">
        <v>0.27091622050628855</v>
      </c>
      <c r="W23" s="10">
        <v>76888868</v>
      </c>
      <c r="X23" s="46">
        <v>1710</v>
      </c>
      <c r="Y23" s="46">
        <v>1877</v>
      </c>
      <c r="Z23" s="46">
        <v>430994863</v>
      </c>
      <c r="AA23" s="47">
        <v>0.1784</v>
      </c>
    </row>
    <row r="24" spans="1:27" ht="15.75" customHeight="1">
      <c r="A24" s="17" t="s">
        <v>37</v>
      </c>
      <c r="B24" s="18" t="s">
        <v>117</v>
      </c>
      <c r="C24" s="19">
        <v>28382</v>
      </c>
      <c r="D24" s="19">
        <v>0</v>
      </c>
      <c r="E24" s="19">
        <v>0</v>
      </c>
      <c r="F24" s="19">
        <v>0</v>
      </c>
      <c r="G24" s="20">
        <v>0</v>
      </c>
      <c r="H24" s="19">
        <v>28405</v>
      </c>
      <c r="I24" s="19">
        <v>1</v>
      </c>
      <c r="J24" s="19">
        <v>1</v>
      </c>
      <c r="K24" s="19">
        <v>123500</v>
      </c>
      <c r="L24" s="20">
        <v>0.23</v>
      </c>
      <c r="M24" s="19">
        <v>0</v>
      </c>
      <c r="N24" s="19">
        <v>0</v>
      </c>
      <c r="O24" s="19">
        <v>0</v>
      </c>
      <c r="P24" s="19">
        <v>0</v>
      </c>
      <c r="Q24" s="20">
        <v>0</v>
      </c>
      <c r="R24" s="19">
        <v>28382</v>
      </c>
      <c r="S24" s="19">
        <v>0</v>
      </c>
      <c r="T24" s="19">
        <v>0</v>
      </c>
      <c r="U24" s="19">
        <v>0</v>
      </c>
      <c r="V24" s="20">
        <v>0</v>
      </c>
      <c r="W24" s="10">
        <v>28382</v>
      </c>
      <c r="X24" s="46">
        <v>1</v>
      </c>
      <c r="Y24" s="46">
        <v>1</v>
      </c>
      <c r="Z24" s="46">
        <v>320000</v>
      </c>
      <c r="AA24" s="47">
        <v>8.8700000000000001E-2</v>
      </c>
    </row>
    <row r="25" spans="1:27" ht="15.75" customHeight="1">
      <c r="A25" s="17" t="s">
        <v>38</v>
      </c>
      <c r="B25" s="18" t="s">
        <v>117</v>
      </c>
      <c r="C25" s="19">
        <v>205069271</v>
      </c>
      <c r="D25" s="19">
        <v>3913</v>
      </c>
      <c r="E25" s="19">
        <v>7313.0805967330753</v>
      </c>
      <c r="F25" s="19">
        <v>627346000</v>
      </c>
      <c r="G25" s="20">
        <v>0.3268838424091331</v>
      </c>
      <c r="H25" s="19">
        <v>104236869.36999999</v>
      </c>
      <c r="I25" s="19">
        <v>1525</v>
      </c>
      <c r="J25" s="19">
        <v>5674.8644950429607</v>
      </c>
      <c r="K25" s="19">
        <v>463286473</v>
      </c>
      <c r="L25" s="20">
        <v>0.22499441586329241</v>
      </c>
      <c r="M25" s="19">
        <v>25499888</v>
      </c>
      <c r="N25" s="19">
        <v>552</v>
      </c>
      <c r="O25" s="19">
        <v>0</v>
      </c>
      <c r="P25" s="19">
        <v>115368000</v>
      </c>
      <c r="Q25" s="20">
        <v>0.22103085777685319</v>
      </c>
      <c r="R25" s="19">
        <v>230569159</v>
      </c>
      <c r="S25" s="19">
        <v>4465</v>
      </c>
      <c r="T25" s="19">
        <v>7313.0805967330753</v>
      </c>
      <c r="U25" s="19">
        <v>742714000</v>
      </c>
      <c r="V25" s="20">
        <v>0.31044137985819575</v>
      </c>
      <c r="W25" s="10">
        <v>230569159</v>
      </c>
      <c r="X25" s="46">
        <v>6548</v>
      </c>
      <c r="Y25" s="46">
        <v>16087</v>
      </c>
      <c r="Z25" s="46">
        <v>1353560180</v>
      </c>
      <c r="AA25" s="47">
        <v>0.17030000000000001</v>
      </c>
    </row>
    <row r="26" spans="1:27" ht="15.75" customHeight="1">
      <c r="A26" s="17" t="s">
        <v>39</v>
      </c>
      <c r="B26" s="18" t="s">
        <v>117</v>
      </c>
      <c r="C26" s="19">
        <v>1123041</v>
      </c>
      <c r="D26" s="19">
        <v>26</v>
      </c>
      <c r="E26" s="19">
        <v>51</v>
      </c>
      <c r="F26" s="19">
        <v>6510200</v>
      </c>
      <c r="G26" s="20">
        <v>0.1725048385610273</v>
      </c>
      <c r="H26" s="19">
        <v>93600</v>
      </c>
      <c r="I26" s="19">
        <v>8</v>
      </c>
      <c r="J26" s="19">
        <v>9</v>
      </c>
      <c r="K26" s="19">
        <v>1109500</v>
      </c>
      <c r="L26" s="20">
        <v>8.4362325371789088E-2</v>
      </c>
      <c r="M26" s="19">
        <v>0</v>
      </c>
      <c r="N26" s="19">
        <v>0</v>
      </c>
      <c r="O26" s="19">
        <v>0</v>
      </c>
      <c r="P26" s="19">
        <v>0</v>
      </c>
      <c r="Q26" s="20">
        <v>0</v>
      </c>
      <c r="R26" s="19">
        <v>1123041</v>
      </c>
      <c r="S26" s="19">
        <v>26</v>
      </c>
      <c r="T26" s="19">
        <v>51</v>
      </c>
      <c r="U26" s="19">
        <v>6510200</v>
      </c>
      <c r="V26" s="20">
        <v>0.1725048385610273</v>
      </c>
      <c r="W26" s="10">
        <v>1123041</v>
      </c>
      <c r="X26" s="46">
        <v>29</v>
      </c>
      <c r="Y26" s="46">
        <v>33</v>
      </c>
      <c r="Z26" s="46">
        <v>4290000</v>
      </c>
      <c r="AA26" s="47">
        <v>0.26179999999999998</v>
      </c>
    </row>
    <row r="27" spans="1:27" ht="15.75" customHeight="1">
      <c r="A27" s="17" t="s">
        <v>40</v>
      </c>
      <c r="B27" s="18" t="s">
        <v>117</v>
      </c>
      <c r="C27" s="19">
        <v>0</v>
      </c>
      <c r="D27" s="19">
        <v>0</v>
      </c>
      <c r="E27" s="19">
        <v>0</v>
      </c>
      <c r="F27" s="19">
        <v>0</v>
      </c>
      <c r="G27" s="20">
        <v>0</v>
      </c>
      <c r="H27" s="19">
        <v>0</v>
      </c>
      <c r="I27" s="19">
        <v>1</v>
      </c>
      <c r="J27" s="19">
        <v>0</v>
      </c>
      <c r="K27" s="19">
        <v>0</v>
      </c>
      <c r="L27" s="20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  <c r="R27" s="19">
        <v>0</v>
      </c>
      <c r="S27" s="19">
        <v>0</v>
      </c>
      <c r="T27" s="19">
        <v>0</v>
      </c>
      <c r="U27" s="19">
        <v>0</v>
      </c>
      <c r="V27" s="20">
        <v>0</v>
      </c>
      <c r="W27" s="10">
        <v>0</v>
      </c>
      <c r="X27" s="46">
        <v>0</v>
      </c>
      <c r="Y27" s="46">
        <v>0</v>
      </c>
      <c r="Z27" s="46">
        <v>0</v>
      </c>
      <c r="AA27" s="47">
        <v>0</v>
      </c>
    </row>
    <row r="28" spans="1:27" ht="15.75" customHeight="1">
      <c r="A28" s="17" t="s">
        <v>41</v>
      </c>
      <c r="B28" s="18" t="s">
        <v>117</v>
      </c>
      <c r="C28" s="19">
        <v>0</v>
      </c>
      <c r="D28" s="19">
        <v>0</v>
      </c>
      <c r="E28" s="19">
        <v>0</v>
      </c>
      <c r="F28" s="19">
        <v>0</v>
      </c>
      <c r="G28" s="20">
        <v>0</v>
      </c>
      <c r="H28" s="19">
        <v>0</v>
      </c>
      <c r="I28" s="19">
        <v>0</v>
      </c>
      <c r="J28" s="19">
        <v>0</v>
      </c>
      <c r="K28" s="19">
        <v>0</v>
      </c>
      <c r="L28" s="20">
        <v>0</v>
      </c>
      <c r="M28" s="19">
        <v>0</v>
      </c>
      <c r="N28" s="19">
        <v>0</v>
      </c>
      <c r="O28" s="19">
        <v>0</v>
      </c>
      <c r="P28" s="19">
        <v>0</v>
      </c>
      <c r="Q28" s="20">
        <v>0</v>
      </c>
      <c r="R28" s="19">
        <v>0</v>
      </c>
      <c r="S28" s="19">
        <v>0</v>
      </c>
      <c r="T28" s="19">
        <v>0</v>
      </c>
      <c r="U28" s="19">
        <v>0</v>
      </c>
      <c r="V28" s="20">
        <v>0</v>
      </c>
      <c r="W28" s="10">
        <v>0</v>
      </c>
      <c r="X28" s="46">
        <v>0</v>
      </c>
      <c r="Y28" s="46">
        <v>0</v>
      </c>
      <c r="Z28" s="46">
        <v>0</v>
      </c>
      <c r="AA28" s="47">
        <v>0</v>
      </c>
    </row>
    <row r="29" spans="1:27" ht="15.75" customHeight="1">
      <c r="A29" s="17" t="s">
        <v>42</v>
      </c>
      <c r="B29" s="18" t="s">
        <v>117</v>
      </c>
      <c r="C29" s="19">
        <v>0</v>
      </c>
      <c r="D29" s="19">
        <v>0</v>
      </c>
      <c r="E29" s="19">
        <v>0</v>
      </c>
      <c r="F29" s="19">
        <v>0</v>
      </c>
      <c r="G29" s="20">
        <v>0</v>
      </c>
      <c r="H29" s="19">
        <v>0</v>
      </c>
      <c r="I29" s="19">
        <v>0</v>
      </c>
      <c r="J29" s="19">
        <v>0</v>
      </c>
      <c r="K29" s="19">
        <v>0</v>
      </c>
      <c r="L29" s="20">
        <v>0</v>
      </c>
      <c r="M29" s="19">
        <v>0</v>
      </c>
      <c r="N29" s="19">
        <v>0</v>
      </c>
      <c r="O29" s="19">
        <v>0</v>
      </c>
      <c r="P29" s="19">
        <v>0</v>
      </c>
      <c r="Q29" s="20">
        <v>0</v>
      </c>
      <c r="R29" s="19">
        <v>0</v>
      </c>
      <c r="S29" s="19">
        <v>0</v>
      </c>
      <c r="T29" s="19">
        <v>0</v>
      </c>
      <c r="U29" s="19">
        <v>0</v>
      </c>
      <c r="V29" s="20">
        <v>0</v>
      </c>
      <c r="W29" s="10">
        <v>0</v>
      </c>
      <c r="X29" s="46">
        <v>0</v>
      </c>
      <c r="Y29" s="46">
        <v>0</v>
      </c>
      <c r="Z29" s="46">
        <v>0</v>
      </c>
      <c r="AA29" s="47">
        <v>0</v>
      </c>
    </row>
    <row r="30" spans="1:27" ht="15.75" customHeight="1">
      <c r="A30" s="17" t="s">
        <v>43</v>
      </c>
      <c r="B30" s="18" t="s">
        <v>117</v>
      </c>
      <c r="C30" s="19">
        <v>46889290</v>
      </c>
      <c r="D30" s="19">
        <v>823</v>
      </c>
      <c r="E30" s="19">
        <v>1024.7769230769231</v>
      </c>
      <c r="F30" s="19">
        <v>133285000</v>
      </c>
      <c r="G30" s="20">
        <v>0.3517972014855385</v>
      </c>
      <c r="H30" s="19">
        <v>6596155.1500000004</v>
      </c>
      <c r="I30" s="19">
        <v>190</v>
      </c>
      <c r="J30" s="19">
        <v>300.5953846153846</v>
      </c>
      <c r="K30" s="19">
        <v>37304322</v>
      </c>
      <c r="L30" s="20">
        <v>0.17682013226242257</v>
      </c>
      <c r="M30" s="19">
        <v>0</v>
      </c>
      <c r="N30" s="19">
        <v>0</v>
      </c>
      <c r="O30" s="19">
        <v>0</v>
      </c>
      <c r="P30" s="19">
        <v>0</v>
      </c>
      <c r="Q30" s="20">
        <v>0</v>
      </c>
      <c r="R30" s="19">
        <v>46889290</v>
      </c>
      <c r="S30" s="19">
        <v>823</v>
      </c>
      <c r="T30" s="19">
        <v>1024.7769230769231</v>
      </c>
      <c r="U30" s="19">
        <v>133285000</v>
      </c>
      <c r="V30" s="20">
        <v>0.3517972014855385</v>
      </c>
      <c r="W30" s="10">
        <v>46889290</v>
      </c>
      <c r="X30" s="46">
        <v>922</v>
      </c>
      <c r="Y30" s="46">
        <v>1256</v>
      </c>
      <c r="Z30" s="46">
        <v>162538960</v>
      </c>
      <c r="AA30" s="47">
        <v>0.28849999999999998</v>
      </c>
    </row>
    <row r="31" spans="1:27" ht="15.75" customHeight="1">
      <c r="A31" s="17" t="s">
        <v>44</v>
      </c>
      <c r="B31" s="18" t="s">
        <v>117</v>
      </c>
      <c r="C31" s="19">
        <v>174312624</v>
      </c>
      <c r="D31" s="19">
        <v>3046</v>
      </c>
      <c r="E31" s="19">
        <v>5230.746052631579</v>
      </c>
      <c r="F31" s="19">
        <v>503740500</v>
      </c>
      <c r="G31" s="20">
        <v>0.34603654858007249</v>
      </c>
      <c r="H31" s="19">
        <v>75681137.939999998</v>
      </c>
      <c r="I31" s="19">
        <v>1401</v>
      </c>
      <c r="J31" s="19">
        <v>3833.3034175438597</v>
      </c>
      <c r="K31" s="19">
        <v>346489032</v>
      </c>
      <c r="L31" s="20">
        <v>0.21842289639921417</v>
      </c>
      <c r="M31" s="19">
        <v>16077706</v>
      </c>
      <c r="N31" s="19">
        <v>204</v>
      </c>
      <c r="O31" s="19">
        <v>1</v>
      </c>
      <c r="P31" s="19">
        <v>53697500</v>
      </c>
      <c r="Q31" s="20">
        <v>0.29941256110619674</v>
      </c>
      <c r="R31" s="19">
        <v>190390330</v>
      </c>
      <c r="S31" s="19">
        <v>3250</v>
      </c>
      <c r="T31" s="19">
        <v>5231.746052631579</v>
      </c>
      <c r="U31" s="19">
        <v>557438000</v>
      </c>
      <c r="V31" s="20">
        <v>0.34154530189904525</v>
      </c>
      <c r="W31" s="10">
        <v>190390330</v>
      </c>
      <c r="X31" s="46">
        <v>5267</v>
      </c>
      <c r="Y31" s="46">
        <v>10977</v>
      </c>
      <c r="Z31" s="46">
        <v>1036206846</v>
      </c>
      <c r="AA31" s="47">
        <v>0.1837</v>
      </c>
    </row>
    <row r="32" spans="1:27" ht="15.75" customHeight="1">
      <c r="A32" s="17" t="s">
        <v>45</v>
      </c>
      <c r="B32" s="18" t="s">
        <v>117</v>
      </c>
      <c r="C32" s="19">
        <v>919581</v>
      </c>
      <c r="D32" s="19">
        <v>41</v>
      </c>
      <c r="E32" s="19">
        <v>74</v>
      </c>
      <c r="F32" s="19">
        <v>3592500</v>
      </c>
      <c r="G32" s="20">
        <v>0.25597244258872653</v>
      </c>
      <c r="H32" s="19">
        <v>7500</v>
      </c>
      <c r="I32" s="19">
        <v>3</v>
      </c>
      <c r="J32" s="19">
        <v>3</v>
      </c>
      <c r="K32" s="19">
        <v>149677</v>
      </c>
      <c r="L32" s="20">
        <v>5.0107899009199812E-2</v>
      </c>
      <c r="M32" s="19">
        <v>0</v>
      </c>
      <c r="N32" s="19">
        <v>0</v>
      </c>
      <c r="O32" s="19">
        <v>0</v>
      </c>
      <c r="P32" s="19">
        <v>0</v>
      </c>
      <c r="Q32" s="20">
        <v>0</v>
      </c>
      <c r="R32" s="19">
        <v>919581</v>
      </c>
      <c r="S32" s="19">
        <v>41</v>
      </c>
      <c r="T32" s="19">
        <v>74</v>
      </c>
      <c r="U32" s="19">
        <v>3592500</v>
      </c>
      <c r="V32" s="20">
        <v>0.25597244258872653</v>
      </c>
      <c r="W32" s="10">
        <v>919581</v>
      </c>
      <c r="X32" s="46">
        <v>51</v>
      </c>
      <c r="Y32" s="46">
        <v>105</v>
      </c>
      <c r="Z32" s="46">
        <v>5110980</v>
      </c>
      <c r="AA32" s="47">
        <v>0.1799</v>
      </c>
    </row>
    <row r="33" spans="1:27" ht="15.75" customHeight="1">
      <c r="A33" s="17" t="s">
        <v>46</v>
      </c>
      <c r="B33" s="18" t="s">
        <v>117</v>
      </c>
      <c r="C33" s="19">
        <v>38164342</v>
      </c>
      <c r="D33" s="19">
        <v>415</v>
      </c>
      <c r="E33" s="19">
        <v>479</v>
      </c>
      <c r="F33" s="19">
        <v>184733000</v>
      </c>
      <c r="G33" s="20">
        <v>0.20659190290852203</v>
      </c>
      <c r="H33" s="19">
        <v>11368373.68</v>
      </c>
      <c r="I33" s="19">
        <v>181</v>
      </c>
      <c r="J33" s="19">
        <v>194</v>
      </c>
      <c r="K33" s="19">
        <v>70085148</v>
      </c>
      <c r="L33" s="20">
        <v>0.16220802843991997</v>
      </c>
      <c r="M33" s="19">
        <v>10822457</v>
      </c>
      <c r="N33" s="19">
        <v>160</v>
      </c>
      <c r="O33" s="19">
        <v>0</v>
      </c>
      <c r="P33" s="19">
        <v>55923000</v>
      </c>
      <c r="Q33" s="20">
        <v>0.19352425656706543</v>
      </c>
      <c r="R33" s="19">
        <v>48986799</v>
      </c>
      <c r="S33" s="19">
        <v>575</v>
      </c>
      <c r="T33" s="19">
        <v>479</v>
      </c>
      <c r="U33" s="19">
        <v>240656000</v>
      </c>
      <c r="V33" s="20">
        <v>0.2035552780732664</v>
      </c>
      <c r="W33" s="10">
        <v>48986799</v>
      </c>
      <c r="X33" s="46">
        <v>582</v>
      </c>
      <c r="Y33" s="46">
        <v>636</v>
      </c>
      <c r="Z33" s="46">
        <v>250260912</v>
      </c>
      <c r="AA33" s="47">
        <v>0.19570000000000001</v>
      </c>
    </row>
    <row r="34" spans="1:27" ht="15.75" customHeight="1">
      <c r="A34" s="17" t="s">
        <v>47</v>
      </c>
      <c r="B34" s="18" t="s">
        <v>117</v>
      </c>
      <c r="C34" s="19">
        <v>0</v>
      </c>
      <c r="D34" s="19">
        <v>0</v>
      </c>
      <c r="E34" s="19">
        <v>0</v>
      </c>
      <c r="F34" s="19">
        <v>0</v>
      </c>
      <c r="G34" s="20">
        <v>0</v>
      </c>
      <c r="H34" s="19">
        <v>0</v>
      </c>
      <c r="I34" s="19">
        <v>0</v>
      </c>
      <c r="J34" s="19">
        <v>0</v>
      </c>
      <c r="K34" s="19">
        <v>0</v>
      </c>
      <c r="L34" s="20">
        <v>0</v>
      </c>
      <c r="M34" s="19">
        <v>0</v>
      </c>
      <c r="N34" s="19">
        <v>0</v>
      </c>
      <c r="O34" s="19">
        <v>0</v>
      </c>
      <c r="P34" s="19">
        <v>0</v>
      </c>
      <c r="Q34" s="20">
        <v>0</v>
      </c>
      <c r="R34" s="19">
        <v>0</v>
      </c>
      <c r="S34" s="19">
        <v>0</v>
      </c>
      <c r="T34" s="19">
        <v>0</v>
      </c>
      <c r="U34" s="19">
        <v>0</v>
      </c>
      <c r="V34" s="20">
        <v>0</v>
      </c>
      <c r="W34" s="10">
        <v>0</v>
      </c>
      <c r="X34" s="46">
        <v>0</v>
      </c>
      <c r="Y34" s="46">
        <v>0</v>
      </c>
      <c r="Z34" s="46">
        <v>0</v>
      </c>
      <c r="AA34" s="47">
        <v>0</v>
      </c>
    </row>
    <row r="35" spans="1:27" ht="15.75" customHeight="1">
      <c r="A35" s="17" t="s">
        <v>48</v>
      </c>
      <c r="B35" s="18" t="s">
        <v>117</v>
      </c>
      <c r="C35" s="19">
        <v>0</v>
      </c>
      <c r="D35" s="19">
        <v>0</v>
      </c>
      <c r="E35" s="19">
        <v>0</v>
      </c>
      <c r="F35" s="19">
        <v>0</v>
      </c>
      <c r="G35" s="20">
        <v>0</v>
      </c>
      <c r="H35" s="19">
        <v>0</v>
      </c>
      <c r="I35" s="19">
        <v>0</v>
      </c>
      <c r="J35" s="19">
        <v>0</v>
      </c>
      <c r="K35" s="19">
        <v>0</v>
      </c>
      <c r="L35" s="20">
        <v>0</v>
      </c>
      <c r="M35" s="19">
        <v>0</v>
      </c>
      <c r="N35" s="19">
        <v>0</v>
      </c>
      <c r="O35" s="19">
        <v>0</v>
      </c>
      <c r="P35" s="19">
        <v>0</v>
      </c>
      <c r="Q35" s="20">
        <v>0</v>
      </c>
      <c r="R35" s="19">
        <v>0</v>
      </c>
      <c r="S35" s="19">
        <v>0</v>
      </c>
      <c r="T35" s="19">
        <v>0</v>
      </c>
      <c r="U35" s="19">
        <v>0</v>
      </c>
      <c r="V35" s="20">
        <v>0</v>
      </c>
      <c r="W35" s="10">
        <v>0</v>
      </c>
      <c r="X35" s="46">
        <v>0</v>
      </c>
      <c r="Y35" s="46">
        <v>0</v>
      </c>
      <c r="Z35" s="46">
        <v>0</v>
      </c>
      <c r="AA35" s="47">
        <v>0</v>
      </c>
    </row>
    <row r="36" spans="1:27" ht="15.75" customHeight="1">
      <c r="A36" s="17" t="s">
        <v>49</v>
      </c>
      <c r="B36" s="18" t="s">
        <v>117</v>
      </c>
      <c r="C36" s="19">
        <v>23856266</v>
      </c>
      <c r="D36" s="19">
        <v>363</v>
      </c>
      <c r="E36" s="19">
        <v>427.43333333333334</v>
      </c>
      <c r="F36" s="19">
        <v>63202000</v>
      </c>
      <c r="G36" s="20">
        <v>0.37746061833486283</v>
      </c>
      <c r="H36" s="19">
        <v>2700274.5</v>
      </c>
      <c r="I36" s="19">
        <v>146</v>
      </c>
      <c r="J36" s="19">
        <v>171.10783333333333</v>
      </c>
      <c r="K36" s="19">
        <v>24279533</v>
      </c>
      <c r="L36" s="20">
        <v>0.11121608063878329</v>
      </c>
      <c r="M36" s="19">
        <v>0</v>
      </c>
      <c r="N36" s="19">
        <v>0</v>
      </c>
      <c r="O36" s="19">
        <v>0</v>
      </c>
      <c r="P36" s="19">
        <v>0</v>
      </c>
      <c r="Q36" s="20">
        <v>0</v>
      </c>
      <c r="R36" s="19">
        <v>23856266</v>
      </c>
      <c r="S36" s="19">
        <v>363</v>
      </c>
      <c r="T36" s="19">
        <v>427.43333333333334</v>
      </c>
      <c r="U36" s="19">
        <v>63202000</v>
      </c>
      <c r="V36" s="20">
        <v>0.37746061833486283</v>
      </c>
      <c r="W36" s="10">
        <v>23856266</v>
      </c>
      <c r="X36" s="46">
        <v>593</v>
      </c>
      <c r="Y36" s="46">
        <v>779</v>
      </c>
      <c r="Z36" s="46">
        <v>116106834</v>
      </c>
      <c r="AA36" s="47">
        <v>0.20549999999999999</v>
      </c>
    </row>
    <row r="37" spans="1:27" ht="15.75" customHeight="1">
      <c r="A37" s="17" t="s">
        <v>50</v>
      </c>
      <c r="B37" s="18" t="s">
        <v>117</v>
      </c>
      <c r="C37" s="19">
        <v>136701116</v>
      </c>
      <c r="D37" s="19">
        <v>2545</v>
      </c>
      <c r="E37" s="19">
        <v>3035.795918367347</v>
      </c>
      <c r="F37" s="19">
        <v>428426000</v>
      </c>
      <c r="G37" s="20">
        <v>0.31907754431337032</v>
      </c>
      <c r="H37" s="19">
        <v>32386871.040000003</v>
      </c>
      <c r="I37" s="19">
        <v>821</v>
      </c>
      <c r="J37" s="19">
        <v>1360.9029931972789</v>
      </c>
      <c r="K37" s="19">
        <v>182383243</v>
      </c>
      <c r="L37" s="20">
        <v>0.17757591381352947</v>
      </c>
      <c r="M37" s="19">
        <v>0</v>
      </c>
      <c r="N37" s="19">
        <v>0</v>
      </c>
      <c r="O37" s="19">
        <v>0</v>
      </c>
      <c r="P37" s="19">
        <v>0</v>
      </c>
      <c r="Q37" s="20">
        <v>0</v>
      </c>
      <c r="R37" s="19">
        <v>136701116</v>
      </c>
      <c r="S37" s="19">
        <v>2545</v>
      </c>
      <c r="T37" s="19">
        <v>3035.795918367347</v>
      </c>
      <c r="U37" s="19">
        <v>428426000</v>
      </c>
      <c r="V37" s="20">
        <v>0.31907754431337032</v>
      </c>
      <c r="W37" s="10">
        <v>136701116</v>
      </c>
      <c r="X37" s="46">
        <v>3331</v>
      </c>
      <c r="Y37" s="46">
        <v>4534</v>
      </c>
      <c r="Z37" s="46">
        <v>630375622</v>
      </c>
      <c r="AA37" s="47">
        <v>0.21690000000000001</v>
      </c>
    </row>
    <row r="38" spans="1:27" ht="15.75" customHeight="1">
      <c r="A38" s="17" t="s">
        <v>51</v>
      </c>
      <c r="B38" s="18" t="s">
        <v>117</v>
      </c>
      <c r="C38" s="19">
        <v>93267680</v>
      </c>
      <c r="D38" s="19">
        <v>1172</v>
      </c>
      <c r="E38" s="19">
        <v>1357.9</v>
      </c>
      <c r="F38" s="19">
        <v>252534000</v>
      </c>
      <c r="G38" s="20">
        <v>0.36932721930512324</v>
      </c>
      <c r="H38" s="19">
        <v>17542810.41</v>
      </c>
      <c r="I38" s="19">
        <v>412</v>
      </c>
      <c r="J38" s="19">
        <v>618.70000000000005</v>
      </c>
      <c r="K38" s="19">
        <v>109794512</v>
      </c>
      <c r="L38" s="20">
        <v>0.15977857263029685</v>
      </c>
      <c r="M38" s="19">
        <v>7810740</v>
      </c>
      <c r="N38" s="19">
        <v>74</v>
      </c>
      <c r="O38" s="19">
        <v>0</v>
      </c>
      <c r="P38" s="19">
        <v>19191000</v>
      </c>
      <c r="Q38" s="20">
        <v>0.40700015632327652</v>
      </c>
      <c r="R38" s="19">
        <v>101078420</v>
      </c>
      <c r="S38" s="19">
        <v>1246</v>
      </c>
      <c r="T38" s="19">
        <v>1357.9</v>
      </c>
      <c r="U38" s="19">
        <v>271725000</v>
      </c>
      <c r="V38" s="20">
        <v>0.37198792897230654</v>
      </c>
      <c r="W38" s="10">
        <v>101078420</v>
      </c>
      <c r="X38" s="46">
        <v>1658</v>
      </c>
      <c r="Y38" s="46">
        <v>2329</v>
      </c>
      <c r="Z38" s="46">
        <v>448993936</v>
      </c>
      <c r="AA38" s="47">
        <v>0.22509999999999999</v>
      </c>
    </row>
    <row r="39" spans="1:27" ht="15.75" customHeight="1">
      <c r="A39" s="17" t="s">
        <v>52</v>
      </c>
      <c r="B39" s="18" t="s">
        <v>117</v>
      </c>
      <c r="C39" s="19">
        <v>203055307</v>
      </c>
      <c r="D39" s="19">
        <v>2820</v>
      </c>
      <c r="E39" s="19">
        <v>6424.9421052631578</v>
      </c>
      <c r="F39" s="19">
        <v>574248000</v>
      </c>
      <c r="G39" s="20">
        <v>0.35360211441746425</v>
      </c>
      <c r="H39" s="19">
        <v>426016358.93000013</v>
      </c>
      <c r="I39" s="19">
        <v>1781</v>
      </c>
      <c r="J39" s="19">
        <v>15565.366521637427</v>
      </c>
      <c r="K39" s="19">
        <v>1374099734</v>
      </c>
      <c r="L39" s="20">
        <v>0.31003306993581015</v>
      </c>
      <c r="M39" s="19">
        <v>19835236</v>
      </c>
      <c r="N39" s="19">
        <v>281</v>
      </c>
      <c r="O39" s="19">
        <v>0</v>
      </c>
      <c r="P39" s="19">
        <v>90600500</v>
      </c>
      <c r="Q39" s="20">
        <v>0.21893075645277896</v>
      </c>
      <c r="R39" s="19">
        <v>222890543</v>
      </c>
      <c r="S39" s="19">
        <v>3101</v>
      </c>
      <c r="T39" s="19">
        <v>6424.9421052631578</v>
      </c>
      <c r="U39" s="19">
        <v>664848500</v>
      </c>
      <c r="V39" s="20">
        <v>0.33525012540450944</v>
      </c>
      <c r="W39" s="10">
        <v>222890543</v>
      </c>
      <c r="X39" s="46">
        <v>5859</v>
      </c>
      <c r="Y39" s="46">
        <v>26291</v>
      </c>
      <c r="Z39" s="46">
        <v>2328751616</v>
      </c>
      <c r="AA39" s="47">
        <v>9.5699999999999993E-2</v>
      </c>
    </row>
    <row r="40" spans="1:27" ht="15.75" customHeight="1">
      <c r="A40" s="17" t="s">
        <v>53</v>
      </c>
      <c r="B40" s="18" t="s">
        <v>117</v>
      </c>
      <c r="C40" s="19">
        <v>310796612</v>
      </c>
      <c r="D40" s="19">
        <v>3911</v>
      </c>
      <c r="E40" s="19">
        <v>5521.6</v>
      </c>
      <c r="F40" s="19">
        <v>780138000</v>
      </c>
      <c r="G40" s="20">
        <v>0.39838671106906726</v>
      </c>
      <c r="H40" s="19">
        <v>127320344.30000001</v>
      </c>
      <c r="I40" s="19">
        <v>1767</v>
      </c>
      <c r="J40" s="19">
        <v>4257.2967434240363</v>
      </c>
      <c r="K40" s="19">
        <v>566904271</v>
      </c>
      <c r="L40" s="20">
        <v>0.22458879005340923</v>
      </c>
      <c r="M40" s="19">
        <v>18241777</v>
      </c>
      <c r="N40" s="19">
        <v>273</v>
      </c>
      <c r="O40" s="19">
        <v>0</v>
      </c>
      <c r="P40" s="19">
        <v>64041000</v>
      </c>
      <c r="Q40" s="20">
        <v>0.28484528661326336</v>
      </c>
      <c r="R40" s="19">
        <v>329038389</v>
      </c>
      <c r="S40" s="19">
        <v>4184</v>
      </c>
      <c r="T40" s="19">
        <v>5521.6</v>
      </c>
      <c r="U40" s="19">
        <v>844179000</v>
      </c>
      <c r="V40" s="20">
        <v>0.38977324595849933</v>
      </c>
      <c r="W40" s="10">
        <v>329038389</v>
      </c>
      <c r="X40" s="46">
        <v>6687</v>
      </c>
      <c r="Y40" s="46">
        <v>12315</v>
      </c>
      <c r="Z40" s="46">
        <v>1707930405</v>
      </c>
      <c r="AA40" s="47">
        <v>0.19270000000000001</v>
      </c>
    </row>
    <row r="41" spans="1:27" ht="15.75" customHeight="1">
      <c r="A41" s="17" t="s">
        <v>54</v>
      </c>
      <c r="B41" s="18" t="s">
        <v>117</v>
      </c>
      <c r="C41" s="19">
        <v>0</v>
      </c>
      <c r="D41" s="19">
        <v>0</v>
      </c>
      <c r="E41" s="19">
        <v>0</v>
      </c>
      <c r="F41" s="19">
        <v>0</v>
      </c>
      <c r="G41" s="20">
        <v>0</v>
      </c>
      <c r="H41" s="19">
        <v>0</v>
      </c>
      <c r="I41" s="19">
        <v>0</v>
      </c>
      <c r="J41" s="19">
        <v>0</v>
      </c>
      <c r="K41" s="19">
        <v>0</v>
      </c>
      <c r="L41" s="20">
        <v>0</v>
      </c>
      <c r="M41" s="19">
        <v>0</v>
      </c>
      <c r="N41" s="19">
        <v>0</v>
      </c>
      <c r="O41" s="19">
        <v>0</v>
      </c>
      <c r="P41" s="19">
        <v>0</v>
      </c>
      <c r="Q41" s="20">
        <v>0</v>
      </c>
      <c r="R41" s="19">
        <v>0</v>
      </c>
      <c r="S41" s="19">
        <v>0</v>
      </c>
      <c r="T41" s="19">
        <v>0</v>
      </c>
      <c r="U41" s="19">
        <v>0</v>
      </c>
      <c r="V41" s="20">
        <v>0</v>
      </c>
      <c r="W41" s="10">
        <v>0</v>
      </c>
      <c r="X41" s="46">
        <v>2</v>
      </c>
      <c r="Y41" s="46">
        <v>2</v>
      </c>
      <c r="Z41" s="46">
        <v>460000</v>
      </c>
      <c r="AA41" s="47">
        <v>0</v>
      </c>
    </row>
    <row r="42" spans="1:27" ht="15.75" customHeight="1">
      <c r="A42" s="17" t="s">
        <v>55</v>
      </c>
      <c r="B42" s="18" t="s">
        <v>117</v>
      </c>
      <c r="C42" s="19">
        <v>0</v>
      </c>
      <c r="D42" s="19">
        <v>0</v>
      </c>
      <c r="E42" s="19">
        <v>0</v>
      </c>
      <c r="F42" s="19">
        <v>0</v>
      </c>
      <c r="G42" s="20">
        <v>0</v>
      </c>
      <c r="H42" s="19">
        <v>0</v>
      </c>
      <c r="I42" s="19">
        <v>1</v>
      </c>
      <c r="J42" s="19">
        <v>2</v>
      </c>
      <c r="K42" s="19">
        <v>437000</v>
      </c>
      <c r="L42" s="20">
        <v>0</v>
      </c>
      <c r="M42" s="19">
        <v>0</v>
      </c>
      <c r="N42" s="19">
        <v>0</v>
      </c>
      <c r="O42" s="19">
        <v>0</v>
      </c>
      <c r="P42" s="19">
        <v>0</v>
      </c>
      <c r="Q42" s="20">
        <v>0</v>
      </c>
      <c r="R42" s="19">
        <v>0</v>
      </c>
      <c r="S42" s="19">
        <v>0</v>
      </c>
      <c r="T42" s="19">
        <v>0</v>
      </c>
      <c r="U42" s="19">
        <v>0</v>
      </c>
      <c r="V42" s="20">
        <v>0</v>
      </c>
      <c r="W42" s="10">
        <v>0</v>
      </c>
      <c r="X42" s="46">
        <v>1</v>
      </c>
      <c r="Y42" s="46">
        <v>2</v>
      </c>
      <c r="Z42" s="46">
        <v>460000</v>
      </c>
      <c r="AA42" s="47">
        <v>0</v>
      </c>
    </row>
    <row r="43" spans="1:27" ht="15.75" customHeight="1">
      <c r="A43" s="17" t="s">
        <v>56</v>
      </c>
      <c r="B43" s="18" t="s">
        <v>117</v>
      </c>
      <c r="C43" s="19">
        <v>0</v>
      </c>
      <c r="D43" s="19">
        <v>0</v>
      </c>
      <c r="E43" s="19">
        <v>0</v>
      </c>
      <c r="F43" s="19">
        <v>0</v>
      </c>
      <c r="G43" s="20">
        <v>0</v>
      </c>
      <c r="H43" s="19">
        <v>0</v>
      </c>
      <c r="I43" s="19">
        <v>0</v>
      </c>
      <c r="J43" s="19">
        <v>0</v>
      </c>
      <c r="K43" s="19">
        <v>0</v>
      </c>
      <c r="L43" s="20">
        <v>0</v>
      </c>
      <c r="M43" s="19">
        <v>0</v>
      </c>
      <c r="N43" s="19">
        <v>0</v>
      </c>
      <c r="O43" s="19">
        <v>0</v>
      </c>
      <c r="P43" s="19">
        <v>0</v>
      </c>
      <c r="Q43" s="20">
        <v>0</v>
      </c>
      <c r="R43" s="19">
        <v>0</v>
      </c>
      <c r="S43" s="19">
        <v>0</v>
      </c>
      <c r="T43" s="19">
        <v>0</v>
      </c>
      <c r="U43" s="19">
        <v>0</v>
      </c>
      <c r="V43" s="20">
        <v>0</v>
      </c>
      <c r="W43" s="10">
        <v>0</v>
      </c>
      <c r="X43" s="46">
        <v>0</v>
      </c>
      <c r="Y43" s="46">
        <v>0</v>
      </c>
      <c r="Z43" s="46">
        <v>0</v>
      </c>
      <c r="AA43" s="47">
        <v>0</v>
      </c>
    </row>
    <row r="44" spans="1:27" ht="15.75" customHeight="1">
      <c r="A44" s="17" t="s">
        <v>57</v>
      </c>
      <c r="B44" s="18" t="s">
        <v>117</v>
      </c>
      <c r="C44" s="19">
        <v>713508</v>
      </c>
      <c r="D44" s="19">
        <v>19</v>
      </c>
      <c r="E44" s="19">
        <v>23</v>
      </c>
      <c r="F44" s="19">
        <v>1890000</v>
      </c>
      <c r="G44" s="20">
        <v>0.37751746031746031</v>
      </c>
      <c r="H44" s="19">
        <v>66500</v>
      </c>
      <c r="I44" s="19">
        <v>9</v>
      </c>
      <c r="J44" s="19">
        <v>11</v>
      </c>
      <c r="K44" s="19">
        <v>726600</v>
      </c>
      <c r="L44" s="20">
        <v>9.1522157996146436E-2</v>
      </c>
      <c r="M44" s="19">
        <v>0</v>
      </c>
      <c r="N44" s="19">
        <v>0</v>
      </c>
      <c r="O44" s="19">
        <v>0</v>
      </c>
      <c r="P44" s="19">
        <v>0</v>
      </c>
      <c r="Q44" s="20">
        <v>0</v>
      </c>
      <c r="R44" s="19">
        <v>713508</v>
      </c>
      <c r="S44" s="19">
        <v>19</v>
      </c>
      <c r="T44" s="19">
        <v>23</v>
      </c>
      <c r="U44" s="19">
        <v>1890000</v>
      </c>
      <c r="V44" s="20">
        <v>0.37751746031746031</v>
      </c>
      <c r="W44" s="10">
        <v>713508</v>
      </c>
      <c r="X44" s="46">
        <v>28</v>
      </c>
      <c r="Y44" s="46">
        <v>33</v>
      </c>
      <c r="Z44" s="46">
        <v>2310000</v>
      </c>
      <c r="AA44" s="47">
        <v>0.30890000000000001</v>
      </c>
    </row>
    <row r="45" spans="1:27" ht="15.75" customHeight="1">
      <c r="A45" s="17" t="s">
        <v>58</v>
      </c>
      <c r="B45" s="18" t="s">
        <v>117</v>
      </c>
      <c r="C45" s="19">
        <v>1080791</v>
      </c>
      <c r="D45" s="19">
        <v>45</v>
      </c>
      <c r="E45" s="19">
        <v>48</v>
      </c>
      <c r="F45" s="19">
        <v>5409000</v>
      </c>
      <c r="G45" s="20">
        <v>0.19981345904973194</v>
      </c>
      <c r="H45" s="19">
        <v>242532.6</v>
      </c>
      <c r="I45" s="19">
        <v>37</v>
      </c>
      <c r="J45" s="19">
        <v>38</v>
      </c>
      <c r="K45" s="19">
        <v>3571396</v>
      </c>
      <c r="L45" s="20">
        <v>6.7909747336895712E-2</v>
      </c>
      <c r="M45" s="19">
        <v>0</v>
      </c>
      <c r="N45" s="19">
        <v>0</v>
      </c>
      <c r="O45" s="19">
        <v>0</v>
      </c>
      <c r="P45" s="19">
        <v>0</v>
      </c>
      <c r="Q45" s="20">
        <v>0</v>
      </c>
      <c r="R45" s="19">
        <v>1080791</v>
      </c>
      <c r="S45" s="19">
        <v>45</v>
      </c>
      <c r="T45" s="19">
        <v>48</v>
      </c>
      <c r="U45" s="19">
        <v>5409000</v>
      </c>
      <c r="V45" s="20">
        <v>0.19981345904973194</v>
      </c>
      <c r="W45" s="10">
        <v>1080791</v>
      </c>
      <c r="X45" s="46">
        <v>133</v>
      </c>
      <c r="Y45" s="46">
        <v>143</v>
      </c>
      <c r="Z45" s="46">
        <v>14209338</v>
      </c>
      <c r="AA45" s="47">
        <v>7.6100000000000001E-2</v>
      </c>
    </row>
    <row r="46" spans="1:27" ht="15.75" customHeight="1">
      <c r="A46" s="17" t="s">
        <v>59</v>
      </c>
      <c r="B46" s="18" t="s">
        <v>117</v>
      </c>
      <c r="C46" s="19">
        <v>493667</v>
      </c>
      <c r="D46" s="19">
        <v>14</v>
      </c>
      <c r="E46" s="19">
        <v>16</v>
      </c>
      <c r="F46" s="19">
        <v>1740000</v>
      </c>
      <c r="G46" s="20">
        <v>0.28371666666666667</v>
      </c>
      <c r="H46" s="19">
        <v>26446.5</v>
      </c>
      <c r="I46" s="19">
        <v>4</v>
      </c>
      <c r="J46" s="19">
        <v>3</v>
      </c>
      <c r="K46" s="19">
        <v>275310</v>
      </c>
      <c r="L46" s="20">
        <v>9.6060804184373974E-2</v>
      </c>
      <c r="M46" s="19">
        <v>0</v>
      </c>
      <c r="N46" s="19">
        <v>0</v>
      </c>
      <c r="O46" s="19">
        <v>0</v>
      </c>
      <c r="P46" s="19">
        <v>0</v>
      </c>
      <c r="Q46" s="20">
        <v>0</v>
      </c>
      <c r="R46" s="19">
        <v>493667</v>
      </c>
      <c r="S46" s="19">
        <v>14</v>
      </c>
      <c r="T46" s="19">
        <v>16</v>
      </c>
      <c r="U46" s="19">
        <v>1740000</v>
      </c>
      <c r="V46" s="20">
        <v>0.28371666666666667</v>
      </c>
      <c r="W46" s="10">
        <v>493667</v>
      </c>
      <c r="X46" s="46">
        <v>12</v>
      </c>
      <c r="Y46" s="46">
        <v>14</v>
      </c>
      <c r="Z46" s="46">
        <v>1376942</v>
      </c>
      <c r="AA46" s="47">
        <v>0.35849999999999999</v>
      </c>
    </row>
    <row r="47" spans="1:27" ht="15.75" customHeight="1">
      <c r="A47" s="17" t="s">
        <v>60</v>
      </c>
      <c r="B47" s="18" t="s">
        <v>117</v>
      </c>
      <c r="C47" s="19">
        <v>21273439</v>
      </c>
      <c r="D47" s="19">
        <v>506</v>
      </c>
      <c r="E47" s="19">
        <v>546</v>
      </c>
      <c r="F47" s="19">
        <v>67276700</v>
      </c>
      <c r="G47" s="20">
        <v>0.31620812257438313</v>
      </c>
      <c r="H47" s="19">
        <v>1382484.95</v>
      </c>
      <c r="I47" s="19">
        <v>138</v>
      </c>
      <c r="J47" s="19">
        <v>136</v>
      </c>
      <c r="K47" s="19">
        <v>14750223</v>
      </c>
      <c r="L47" s="20">
        <v>9.3726376204617379E-2</v>
      </c>
      <c r="M47" s="19">
        <v>0</v>
      </c>
      <c r="N47" s="19">
        <v>0</v>
      </c>
      <c r="O47" s="19">
        <v>0</v>
      </c>
      <c r="P47" s="19">
        <v>0</v>
      </c>
      <c r="Q47" s="20">
        <v>0</v>
      </c>
      <c r="R47" s="19">
        <v>21273439</v>
      </c>
      <c r="S47" s="19">
        <v>506</v>
      </c>
      <c r="T47" s="19">
        <v>546</v>
      </c>
      <c r="U47" s="19">
        <v>67276700</v>
      </c>
      <c r="V47" s="20">
        <v>0.31620812257438313</v>
      </c>
      <c r="W47" s="10">
        <v>21273439</v>
      </c>
      <c r="X47" s="46">
        <v>599</v>
      </c>
      <c r="Y47" s="46">
        <v>644</v>
      </c>
      <c r="Z47" s="46">
        <v>73584084</v>
      </c>
      <c r="AA47" s="47">
        <v>0.28910000000000002</v>
      </c>
    </row>
    <row r="48" spans="1:27" ht="15.75" customHeight="1">
      <c r="A48" s="17" t="s">
        <v>61</v>
      </c>
      <c r="B48" s="18" t="s">
        <v>117</v>
      </c>
      <c r="C48" s="19">
        <v>2663265</v>
      </c>
      <c r="D48" s="19">
        <v>66</v>
      </c>
      <c r="E48" s="19">
        <v>69</v>
      </c>
      <c r="F48" s="19">
        <v>9590000</v>
      </c>
      <c r="G48" s="20">
        <v>0.27771272158498433</v>
      </c>
      <c r="H48" s="19">
        <v>382480.25</v>
      </c>
      <c r="I48" s="19">
        <v>32</v>
      </c>
      <c r="J48" s="19">
        <v>33</v>
      </c>
      <c r="K48" s="19">
        <v>4355587</v>
      </c>
      <c r="L48" s="20">
        <v>8.7813709151028319E-2</v>
      </c>
      <c r="M48" s="19">
        <v>0</v>
      </c>
      <c r="N48" s="19">
        <v>0</v>
      </c>
      <c r="O48" s="19">
        <v>0</v>
      </c>
      <c r="P48" s="19">
        <v>0</v>
      </c>
      <c r="Q48" s="20">
        <v>0</v>
      </c>
      <c r="R48" s="19">
        <v>2663265</v>
      </c>
      <c r="S48" s="19">
        <v>66</v>
      </c>
      <c r="T48" s="19">
        <v>69</v>
      </c>
      <c r="U48" s="19">
        <v>9590000</v>
      </c>
      <c r="V48" s="20">
        <v>0.27771272158498433</v>
      </c>
      <c r="W48" s="10">
        <v>2663265</v>
      </c>
      <c r="X48" s="46">
        <v>110</v>
      </c>
      <c r="Y48" s="46">
        <v>123</v>
      </c>
      <c r="Z48" s="46">
        <v>17220000</v>
      </c>
      <c r="AA48" s="47">
        <v>0.1547</v>
      </c>
    </row>
    <row r="49" spans="1:27" ht="15.75" customHeight="1">
      <c r="A49" s="17" t="s">
        <v>62</v>
      </c>
      <c r="B49" s="18" t="s">
        <v>117</v>
      </c>
      <c r="C49" s="19">
        <v>739224</v>
      </c>
      <c r="D49" s="19">
        <v>31</v>
      </c>
      <c r="E49" s="19">
        <v>63</v>
      </c>
      <c r="F49" s="19">
        <v>3142000</v>
      </c>
      <c r="G49" s="20">
        <v>0.23527180140038192</v>
      </c>
      <c r="H49" s="19">
        <v>12825</v>
      </c>
      <c r="I49" s="19">
        <v>5</v>
      </c>
      <c r="J49" s="19">
        <v>10</v>
      </c>
      <c r="K49" s="19">
        <v>598500</v>
      </c>
      <c r="L49" s="20">
        <v>2.1428571428571429E-2</v>
      </c>
      <c r="M49" s="19">
        <v>0</v>
      </c>
      <c r="N49" s="19">
        <v>0</v>
      </c>
      <c r="O49" s="19">
        <v>0</v>
      </c>
      <c r="P49" s="19">
        <v>0</v>
      </c>
      <c r="Q49" s="20">
        <v>0</v>
      </c>
      <c r="R49" s="19">
        <v>739224</v>
      </c>
      <c r="S49" s="19">
        <v>31</v>
      </c>
      <c r="T49" s="19">
        <v>63</v>
      </c>
      <c r="U49" s="19">
        <v>3142000</v>
      </c>
      <c r="V49" s="20">
        <v>0.23527180140038192</v>
      </c>
      <c r="W49" s="10">
        <v>739224</v>
      </c>
      <c r="X49" s="46">
        <v>45</v>
      </c>
      <c r="Y49" s="46">
        <v>99</v>
      </c>
      <c r="Z49" s="46">
        <v>4455000</v>
      </c>
      <c r="AA49" s="47">
        <v>0.16589999999999999</v>
      </c>
    </row>
    <row r="50" spans="1:27" ht="15.75" customHeight="1">
      <c r="A50" s="17" t="s">
        <v>63</v>
      </c>
      <c r="B50" s="18" t="s">
        <v>117</v>
      </c>
      <c r="C50" s="19">
        <v>0</v>
      </c>
      <c r="D50" s="19">
        <v>0</v>
      </c>
      <c r="E50" s="19">
        <v>0</v>
      </c>
      <c r="F50" s="19">
        <v>0</v>
      </c>
      <c r="G50" s="20">
        <v>0</v>
      </c>
      <c r="H50" s="19">
        <v>0</v>
      </c>
      <c r="I50" s="19">
        <v>1</v>
      </c>
      <c r="J50" s="19">
        <v>1</v>
      </c>
      <c r="K50" s="19">
        <v>123500</v>
      </c>
      <c r="L50" s="20">
        <v>0</v>
      </c>
      <c r="M50" s="19">
        <v>0</v>
      </c>
      <c r="N50" s="19">
        <v>0</v>
      </c>
      <c r="O50" s="19">
        <v>0</v>
      </c>
      <c r="P50" s="19">
        <v>0</v>
      </c>
      <c r="Q50" s="20">
        <v>0</v>
      </c>
      <c r="R50" s="19">
        <v>0</v>
      </c>
      <c r="S50" s="19">
        <v>0</v>
      </c>
      <c r="T50" s="19">
        <v>0</v>
      </c>
      <c r="U50" s="19">
        <v>0</v>
      </c>
      <c r="V50" s="20">
        <v>0</v>
      </c>
      <c r="W50" s="10">
        <v>0</v>
      </c>
      <c r="X50" s="46">
        <v>0</v>
      </c>
      <c r="Y50" s="46">
        <v>0</v>
      </c>
      <c r="Z50" s="46">
        <v>0</v>
      </c>
      <c r="AA50" s="47">
        <v>0</v>
      </c>
    </row>
    <row r="51" spans="1:27" ht="15.75" customHeight="1">
      <c r="A51" s="17" t="s">
        <v>64</v>
      </c>
      <c r="B51" s="18" t="s">
        <v>117</v>
      </c>
      <c r="C51" s="19">
        <v>0</v>
      </c>
      <c r="D51" s="19">
        <v>0</v>
      </c>
      <c r="E51" s="19">
        <v>0</v>
      </c>
      <c r="F51" s="19">
        <v>0</v>
      </c>
      <c r="G51" s="20">
        <v>0</v>
      </c>
      <c r="H51" s="19">
        <v>0</v>
      </c>
      <c r="I51" s="19">
        <v>0</v>
      </c>
      <c r="J51" s="19">
        <v>0</v>
      </c>
      <c r="K51" s="19">
        <v>0</v>
      </c>
      <c r="L51" s="20">
        <v>0</v>
      </c>
      <c r="M51" s="19">
        <v>0</v>
      </c>
      <c r="N51" s="19">
        <v>0</v>
      </c>
      <c r="O51" s="19">
        <v>0</v>
      </c>
      <c r="P51" s="19">
        <v>0</v>
      </c>
      <c r="Q51" s="20">
        <v>0</v>
      </c>
      <c r="R51" s="19">
        <v>0</v>
      </c>
      <c r="S51" s="19">
        <v>0</v>
      </c>
      <c r="T51" s="19">
        <v>0</v>
      </c>
      <c r="U51" s="19">
        <v>0</v>
      </c>
      <c r="V51" s="20">
        <v>0</v>
      </c>
      <c r="W51" s="10">
        <v>0</v>
      </c>
      <c r="X51" s="46">
        <v>1</v>
      </c>
      <c r="Y51" s="46">
        <v>1</v>
      </c>
      <c r="Z51" s="46">
        <v>105000</v>
      </c>
      <c r="AA51" s="47">
        <v>0</v>
      </c>
    </row>
    <row r="52" spans="1:27" ht="15.75" customHeight="1">
      <c r="A52" s="17" t="s">
        <v>65</v>
      </c>
      <c r="B52" s="18" t="s">
        <v>117</v>
      </c>
      <c r="C52" s="19">
        <v>8215</v>
      </c>
      <c r="D52" s="19">
        <v>0</v>
      </c>
      <c r="E52" s="19">
        <v>0</v>
      </c>
      <c r="F52" s="19">
        <v>0</v>
      </c>
      <c r="G52" s="20">
        <v>0</v>
      </c>
      <c r="H52" s="19">
        <v>7600</v>
      </c>
      <c r="I52" s="19">
        <v>4</v>
      </c>
      <c r="J52" s="19">
        <v>4</v>
      </c>
      <c r="K52" s="19">
        <v>79000</v>
      </c>
      <c r="L52" s="20">
        <v>9.6202531645569619E-2</v>
      </c>
      <c r="M52" s="19">
        <v>0</v>
      </c>
      <c r="N52" s="19">
        <v>0</v>
      </c>
      <c r="O52" s="19">
        <v>0</v>
      </c>
      <c r="P52" s="19">
        <v>0</v>
      </c>
      <c r="Q52" s="20">
        <v>0</v>
      </c>
      <c r="R52" s="19">
        <v>8215</v>
      </c>
      <c r="S52" s="19">
        <v>0</v>
      </c>
      <c r="T52" s="19">
        <v>0</v>
      </c>
      <c r="U52" s="19">
        <v>0</v>
      </c>
      <c r="V52" s="20">
        <v>0</v>
      </c>
      <c r="W52" s="10">
        <v>8215</v>
      </c>
      <c r="X52" s="46">
        <v>24</v>
      </c>
      <c r="Y52" s="46">
        <v>42</v>
      </c>
      <c r="Z52" s="46">
        <v>840000</v>
      </c>
      <c r="AA52" s="47">
        <v>9.7999999999999997E-3</v>
      </c>
    </row>
    <row r="53" spans="1:27" ht="15.75" customHeight="1">
      <c r="A53" s="17" t="s">
        <v>66</v>
      </c>
      <c r="B53" s="18" t="s">
        <v>117</v>
      </c>
      <c r="C53" s="19">
        <v>0</v>
      </c>
      <c r="D53" s="19">
        <v>0</v>
      </c>
      <c r="E53" s="19">
        <v>0</v>
      </c>
      <c r="F53" s="19">
        <v>0</v>
      </c>
      <c r="G53" s="20">
        <v>0</v>
      </c>
      <c r="H53" s="19">
        <v>0</v>
      </c>
      <c r="I53" s="19">
        <v>0</v>
      </c>
      <c r="J53" s="19">
        <v>0</v>
      </c>
      <c r="K53" s="19">
        <v>0</v>
      </c>
      <c r="L53" s="20">
        <v>0</v>
      </c>
      <c r="M53" s="19">
        <v>0</v>
      </c>
      <c r="N53" s="19">
        <v>0</v>
      </c>
      <c r="O53" s="19">
        <v>0</v>
      </c>
      <c r="P53" s="19">
        <v>0</v>
      </c>
      <c r="Q53" s="20">
        <v>0</v>
      </c>
      <c r="R53" s="19">
        <v>0</v>
      </c>
      <c r="S53" s="19">
        <v>0</v>
      </c>
      <c r="T53" s="19">
        <v>0</v>
      </c>
      <c r="U53" s="19">
        <v>0</v>
      </c>
      <c r="V53" s="20">
        <v>0</v>
      </c>
      <c r="W53" s="10">
        <v>0</v>
      </c>
      <c r="X53" s="46">
        <v>0</v>
      </c>
      <c r="Y53" s="46">
        <v>0</v>
      </c>
      <c r="Z53" s="46">
        <v>0</v>
      </c>
      <c r="AA53" s="47">
        <v>0</v>
      </c>
    </row>
    <row r="54" spans="1:27" ht="15.75" customHeight="1">
      <c r="A54" s="32" t="s">
        <v>67</v>
      </c>
      <c r="B54" s="18" t="s">
        <v>117</v>
      </c>
      <c r="C54" s="19">
        <v>0</v>
      </c>
      <c r="D54" s="19">
        <v>0</v>
      </c>
      <c r="E54" s="19">
        <v>0</v>
      </c>
      <c r="F54" s="19">
        <v>0</v>
      </c>
      <c r="G54" s="20">
        <v>0</v>
      </c>
      <c r="H54" s="19">
        <v>0</v>
      </c>
      <c r="I54" s="19">
        <v>0</v>
      </c>
      <c r="J54" s="19">
        <v>0</v>
      </c>
      <c r="K54" s="19">
        <v>0</v>
      </c>
      <c r="L54" s="20">
        <v>0</v>
      </c>
      <c r="M54" s="19">
        <v>0</v>
      </c>
      <c r="N54" s="19">
        <v>0</v>
      </c>
      <c r="O54" s="19">
        <v>0</v>
      </c>
      <c r="P54" s="19">
        <v>0</v>
      </c>
      <c r="Q54" s="20">
        <v>0</v>
      </c>
      <c r="R54" s="19">
        <v>0</v>
      </c>
      <c r="S54" s="19">
        <v>0</v>
      </c>
      <c r="T54" s="19">
        <v>0</v>
      </c>
      <c r="U54" s="19">
        <v>0</v>
      </c>
      <c r="V54" s="20">
        <v>0</v>
      </c>
      <c r="W54" s="10">
        <v>0</v>
      </c>
      <c r="X54" s="46">
        <v>0</v>
      </c>
      <c r="Y54" s="46">
        <v>0</v>
      </c>
      <c r="Z54" s="46">
        <v>0</v>
      </c>
      <c r="AA54" s="47">
        <v>0</v>
      </c>
    </row>
    <row r="55" spans="1:27" ht="15.75" customHeight="1">
      <c r="A55" s="32" t="s">
        <v>68</v>
      </c>
      <c r="B55" s="18" t="s">
        <v>117</v>
      </c>
      <c r="C55" s="19">
        <v>0</v>
      </c>
      <c r="D55" s="19">
        <v>0</v>
      </c>
      <c r="E55" s="19">
        <v>0</v>
      </c>
      <c r="F55" s="19">
        <v>0</v>
      </c>
      <c r="G55" s="20">
        <v>0</v>
      </c>
      <c r="H55" s="19">
        <v>0</v>
      </c>
      <c r="I55" s="19">
        <v>0</v>
      </c>
      <c r="J55" s="19">
        <v>0</v>
      </c>
      <c r="K55" s="19">
        <v>0</v>
      </c>
      <c r="L55" s="20">
        <v>0</v>
      </c>
      <c r="M55" s="19">
        <v>0</v>
      </c>
      <c r="N55" s="19">
        <v>0</v>
      </c>
      <c r="O55" s="19">
        <v>0</v>
      </c>
      <c r="P55" s="19">
        <v>0</v>
      </c>
      <c r="Q55" s="20">
        <v>0</v>
      </c>
      <c r="R55" s="19">
        <v>0</v>
      </c>
      <c r="S55" s="19">
        <v>0</v>
      </c>
      <c r="T55" s="19">
        <v>0</v>
      </c>
      <c r="U55" s="19">
        <v>0</v>
      </c>
      <c r="V55" s="20">
        <v>0</v>
      </c>
      <c r="W55" s="10">
        <v>0</v>
      </c>
      <c r="X55" s="46">
        <v>0</v>
      </c>
      <c r="Y55" s="46">
        <v>0</v>
      </c>
      <c r="Z55" s="46">
        <v>0</v>
      </c>
      <c r="AA55" s="47">
        <v>0</v>
      </c>
    </row>
    <row r="56" spans="1:27" ht="15.75" customHeight="1">
      <c r="A56" s="17" t="s">
        <v>69</v>
      </c>
      <c r="B56" s="18" t="s">
        <v>117</v>
      </c>
      <c r="C56" s="19">
        <v>170893</v>
      </c>
      <c r="D56" s="19">
        <v>6</v>
      </c>
      <c r="E56" s="19">
        <v>10</v>
      </c>
      <c r="F56" s="19">
        <v>850000</v>
      </c>
      <c r="G56" s="20">
        <v>0.20105058823529412</v>
      </c>
      <c r="H56" s="19">
        <v>0</v>
      </c>
      <c r="I56" s="19">
        <v>1</v>
      </c>
      <c r="J56" s="19">
        <v>1</v>
      </c>
      <c r="K56" s="19">
        <v>80750</v>
      </c>
      <c r="L56" s="20">
        <v>0</v>
      </c>
      <c r="M56" s="19">
        <v>0</v>
      </c>
      <c r="N56" s="19">
        <v>0</v>
      </c>
      <c r="O56" s="19">
        <v>0</v>
      </c>
      <c r="P56" s="19">
        <v>0</v>
      </c>
      <c r="Q56" s="20">
        <v>0</v>
      </c>
      <c r="R56" s="19">
        <v>170893</v>
      </c>
      <c r="S56" s="19">
        <v>6</v>
      </c>
      <c r="T56" s="19">
        <v>10</v>
      </c>
      <c r="U56" s="19">
        <v>850000</v>
      </c>
      <c r="V56" s="20">
        <v>0.20105058823529412</v>
      </c>
      <c r="W56" s="10">
        <v>170893</v>
      </c>
      <c r="X56" s="46">
        <v>8</v>
      </c>
      <c r="Y56" s="46">
        <v>11</v>
      </c>
      <c r="Z56" s="46">
        <v>935000</v>
      </c>
      <c r="AA56" s="47">
        <v>0.18279999999999999</v>
      </c>
    </row>
    <row r="57" spans="1:27" ht="15.75" customHeight="1">
      <c r="A57" s="17" t="s">
        <v>70</v>
      </c>
      <c r="B57" s="18" t="s">
        <v>117</v>
      </c>
      <c r="C57" s="19">
        <v>0</v>
      </c>
      <c r="D57" s="19">
        <v>0</v>
      </c>
      <c r="E57" s="19">
        <v>0</v>
      </c>
      <c r="F57" s="19">
        <v>0</v>
      </c>
      <c r="G57" s="20">
        <v>0</v>
      </c>
      <c r="H57" s="19">
        <v>0</v>
      </c>
      <c r="I57" s="19">
        <v>0</v>
      </c>
      <c r="J57" s="19">
        <v>0</v>
      </c>
      <c r="K57" s="19">
        <v>0</v>
      </c>
      <c r="L57" s="20">
        <v>0</v>
      </c>
      <c r="M57" s="19">
        <v>0</v>
      </c>
      <c r="N57" s="19">
        <v>0</v>
      </c>
      <c r="O57" s="19">
        <v>0</v>
      </c>
      <c r="P57" s="19">
        <v>0</v>
      </c>
      <c r="Q57" s="20">
        <v>0</v>
      </c>
      <c r="R57" s="19">
        <v>0</v>
      </c>
      <c r="S57" s="19">
        <v>0</v>
      </c>
      <c r="T57" s="19">
        <v>0</v>
      </c>
      <c r="U57" s="19">
        <v>0</v>
      </c>
      <c r="V57" s="20">
        <v>0</v>
      </c>
      <c r="W57" s="10">
        <v>0</v>
      </c>
      <c r="X57" s="46">
        <v>0</v>
      </c>
      <c r="Y57" s="46">
        <v>0</v>
      </c>
      <c r="Z57" s="46">
        <v>0</v>
      </c>
      <c r="AA57" s="47">
        <v>0</v>
      </c>
    </row>
    <row r="58" spans="1:27" ht="15.75" customHeight="1">
      <c r="A58" s="17" t="s">
        <v>71</v>
      </c>
      <c r="B58" s="18" t="s">
        <v>117</v>
      </c>
      <c r="C58" s="19">
        <v>21614143</v>
      </c>
      <c r="D58" s="19">
        <v>610</v>
      </c>
      <c r="E58" s="19">
        <v>679</v>
      </c>
      <c r="F58" s="19">
        <v>81338500</v>
      </c>
      <c r="G58" s="20">
        <v>0.2657307793972104</v>
      </c>
      <c r="H58" s="19">
        <v>1382523.65</v>
      </c>
      <c r="I58" s="19">
        <v>130</v>
      </c>
      <c r="J58" s="19">
        <v>145</v>
      </c>
      <c r="K58" s="19">
        <v>16258118</v>
      </c>
      <c r="L58" s="20">
        <v>8.5035897143814543E-2</v>
      </c>
      <c r="M58" s="19">
        <v>0</v>
      </c>
      <c r="N58" s="19">
        <v>0</v>
      </c>
      <c r="O58" s="19">
        <v>0</v>
      </c>
      <c r="P58" s="19">
        <v>0</v>
      </c>
      <c r="Q58" s="20">
        <v>0</v>
      </c>
      <c r="R58" s="19">
        <v>21614143</v>
      </c>
      <c r="S58" s="19">
        <v>610</v>
      </c>
      <c r="T58" s="19">
        <v>679</v>
      </c>
      <c r="U58" s="19">
        <v>81338500</v>
      </c>
      <c r="V58" s="20">
        <v>0.2657307793972104</v>
      </c>
      <c r="W58" s="10">
        <v>21614143</v>
      </c>
      <c r="X58" s="46">
        <v>996</v>
      </c>
      <c r="Y58" s="46">
        <v>1112</v>
      </c>
      <c r="Z58" s="46">
        <v>131418384</v>
      </c>
      <c r="AA58" s="47">
        <v>0.16450000000000001</v>
      </c>
    </row>
    <row r="59" spans="1:27" ht="15.75" customHeight="1">
      <c r="A59" s="17" t="s">
        <v>72</v>
      </c>
      <c r="B59" s="18" t="s">
        <v>117</v>
      </c>
      <c r="C59" s="19">
        <v>694314</v>
      </c>
      <c r="D59" s="19">
        <v>29</v>
      </c>
      <c r="E59" s="19">
        <v>39</v>
      </c>
      <c r="F59" s="19">
        <v>3466000</v>
      </c>
      <c r="G59" s="20">
        <v>0.20032140796306983</v>
      </c>
      <c r="H59" s="19">
        <v>106305</v>
      </c>
      <c r="I59" s="19">
        <v>12</v>
      </c>
      <c r="J59" s="19">
        <v>12</v>
      </c>
      <c r="K59" s="19">
        <v>1082716</v>
      </c>
      <c r="L59" s="20">
        <v>9.8183641878387309E-2</v>
      </c>
      <c r="M59" s="19">
        <v>0</v>
      </c>
      <c r="N59" s="19">
        <v>0</v>
      </c>
      <c r="O59" s="19">
        <v>0</v>
      </c>
      <c r="P59" s="19">
        <v>0</v>
      </c>
      <c r="Q59" s="20">
        <v>0</v>
      </c>
      <c r="R59" s="19">
        <v>694314</v>
      </c>
      <c r="S59" s="19">
        <v>29</v>
      </c>
      <c r="T59" s="19">
        <v>39</v>
      </c>
      <c r="U59" s="19">
        <v>3466000</v>
      </c>
      <c r="V59" s="20">
        <v>0.20032140796306983</v>
      </c>
      <c r="W59" s="10">
        <v>694314</v>
      </c>
      <c r="X59" s="46">
        <v>80</v>
      </c>
      <c r="Y59" s="46">
        <v>104</v>
      </c>
      <c r="Z59" s="46">
        <v>9651200</v>
      </c>
      <c r="AA59" s="47">
        <v>7.1900000000000006E-2</v>
      </c>
    </row>
    <row r="60" spans="1:27" ht="15.75" customHeight="1">
      <c r="A60" s="17" t="s">
        <v>73</v>
      </c>
      <c r="B60" s="18" t="s">
        <v>117</v>
      </c>
      <c r="C60" s="19">
        <v>7803508</v>
      </c>
      <c r="D60" s="19">
        <v>304</v>
      </c>
      <c r="E60" s="19">
        <v>375</v>
      </c>
      <c r="F60" s="19">
        <v>35926000</v>
      </c>
      <c r="G60" s="20">
        <v>0.2172105995657741</v>
      </c>
      <c r="H60" s="19">
        <v>779651.25</v>
      </c>
      <c r="I60" s="19">
        <v>76</v>
      </c>
      <c r="J60" s="19">
        <v>86</v>
      </c>
      <c r="K60" s="19">
        <v>7746488</v>
      </c>
      <c r="L60" s="20">
        <v>0.10064577005734728</v>
      </c>
      <c r="M60" s="19">
        <v>132688</v>
      </c>
      <c r="N60" s="19">
        <v>1</v>
      </c>
      <c r="O60" s="19">
        <v>0</v>
      </c>
      <c r="P60" s="19">
        <v>95000</v>
      </c>
      <c r="Q60" s="20">
        <v>1.3967157894736841</v>
      </c>
      <c r="R60" s="19">
        <v>7936196</v>
      </c>
      <c r="S60" s="19">
        <v>305</v>
      </c>
      <c r="T60" s="19">
        <v>375</v>
      </c>
      <c r="U60" s="19">
        <v>36021000</v>
      </c>
      <c r="V60" s="20">
        <v>0.22032136809083591</v>
      </c>
      <c r="W60" s="10">
        <v>7936196</v>
      </c>
      <c r="X60" s="46">
        <v>466</v>
      </c>
      <c r="Y60" s="46">
        <v>559</v>
      </c>
      <c r="Z60" s="46">
        <v>52011037</v>
      </c>
      <c r="AA60" s="47">
        <v>0.15260000000000001</v>
      </c>
    </row>
    <row r="61" spans="1:27" ht="15.75" customHeight="1">
      <c r="A61" s="17" t="s">
        <v>74</v>
      </c>
      <c r="B61" s="18" t="s">
        <v>117</v>
      </c>
      <c r="C61" s="19">
        <v>5229728</v>
      </c>
      <c r="D61" s="19">
        <v>97</v>
      </c>
      <c r="E61" s="19">
        <v>134</v>
      </c>
      <c r="F61" s="19">
        <v>13885000</v>
      </c>
      <c r="G61" s="20">
        <v>0.37664587684551676</v>
      </c>
      <c r="H61" s="19">
        <v>421264</v>
      </c>
      <c r="I61" s="19">
        <v>27</v>
      </c>
      <c r="J61" s="19">
        <v>36</v>
      </c>
      <c r="K61" s="19">
        <v>3113345</v>
      </c>
      <c r="L61" s="20">
        <v>0.13530912892724706</v>
      </c>
      <c r="M61" s="19">
        <v>0</v>
      </c>
      <c r="N61" s="19">
        <v>0</v>
      </c>
      <c r="O61" s="19">
        <v>0</v>
      </c>
      <c r="P61" s="19">
        <v>0</v>
      </c>
      <c r="Q61" s="20">
        <v>0</v>
      </c>
      <c r="R61" s="19">
        <v>5229728</v>
      </c>
      <c r="S61" s="19">
        <v>97</v>
      </c>
      <c r="T61" s="19">
        <v>134</v>
      </c>
      <c r="U61" s="19">
        <v>13885000</v>
      </c>
      <c r="V61" s="20">
        <v>0.37664587684551676</v>
      </c>
      <c r="W61" s="10">
        <v>5229728</v>
      </c>
      <c r="X61" s="46">
        <v>164</v>
      </c>
      <c r="Y61" s="46">
        <v>203</v>
      </c>
      <c r="Z61" s="46">
        <v>18947614</v>
      </c>
      <c r="AA61" s="47">
        <v>0.27600000000000002</v>
      </c>
    </row>
    <row r="62" spans="1:27" ht="15.75" customHeight="1">
      <c r="A62" s="17" t="s">
        <v>30</v>
      </c>
      <c r="B62" s="18" t="s">
        <v>117</v>
      </c>
      <c r="C62" s="19">
        <v>381273</v>
      </c>
      <c r="D62" s="19">
        <v>35</v>
      </c>
      <c r="E62" s="19">
        <v>41</v>
      </c>
      <c r="F62" s="19">
        <v>1730500</v>
      </c>
      <c r="G62" s="20">
        <v>0.22032533949725513</v>
      </c>
      <c r="H62" s="19">
        <v>125890.25</v>
      </c>
      <c r="I62" s="19">
        <v>27</v>
      </c>
      <c r="J62" s="19">
        <v>27</v>
      </c>
      <c r="K62" s="19">
        <v>1051111</v>
      </c>
      <c r="L62" s="20">
        <v>0.11976874944701368</v>
      </c>
      <c r="M62" s="19">
        <v>0</v>
      </c>
      <c r="N62" s="19">
        <v>0</v>
      </c>
      <c r="O62" s="19">
        <v>0</v>
      </c>
      <c r="P62" s="19">
        <v>0</v>
      </c>
      <c r="Q62" s="20">
        <v>0</v>
      </c>
      <c r="R62" s="19">
        <v>381273</v>
      </c>
      <c r="S62" s="19">
        <v>35</v>
      </c>
      <c r="T62" s="19">
        <v>41</v>
      </c>
      <c r="U62" s="19">
        <v>1730500</v>
      </c>
      <c r="V62" s="20">
        <v>0.22032533949725513</v>
      </c>
      <c r="W62" s="10">
        <v>381273</v>
      </c>
      <c r="X62" s="46">
        <v>93</v>
      </c>
      <c r="Y62" s="46">
        <v>111</v>
      </c>
      <c r="Z62" s="46">
        <v>4472190</v>
      </c>
      <c r="AA62" s="47">
        <v>8.5300000000000001E-2</v>
      </c>
    </row>
    <row r="63" spans="1:27" ht="15.75" customHeight="1">
      <c r="A63" s="17" t="s">
        <v>75</v>
      </c>
      <c r="B63" s="18" t="s">
        <v>117</v>
      </c>
      <c r="C63" s="19">
        <v>0</v>
      </c>
      <c r="D63" s="19">
        <v>0</v>
      </c>
      <c r="E63" s="19">
        <v>0</v>
      </c>
      <c r="F63" s="19">
        <v>0</v>
      </c>
      <c r="G63" s="20">
        <v>0</v>
      </c>
      <c r="H63" s="19">
        <v>0</v>
      </c>
      <c r="I63" s="19">
        <v>0</v>
      </c>
      <c r="J63" s="19">
        <v>0</v>
      </c>
      <c r="K63" s="19">
        <v>0</v>
      </c>
      <c r="L63" s="20">
        <v>0</v>
      </c>
      <c r="M63" s="19">
        <v>0</v>
      </c>
      <c r="N63" s="19">
        <v>0</v>
      </c>
      <c r="O63" s="19">
        <v>0</v>
      </c>
      <c r="P63" s="19">
        <v>0</v>
      </c>
      <c r="Q63" s="20">
        <v>0</v>
      </c>
      <c r="R63" s="19">
        <v>0</v>
      </c>
      <c r="S63" s="19">
        <v>0</v>
      </c>
      <c r="T63" s="19">
        <v>0</v>
      </c>
      <c r="U63" s="19">
        <v>0</v>
      </c>
      <c r="V63" s="20">
        <v>0</v>
      </c>
      <c r="W63" s="10">
        <v>0</v>
      </c>
      <c r="X63" s="46">
        <v>0</v>
      </c>
      <c r="Y63" s="46">
        <v>0</v>
      </c>
      <c r="Z63" s="46">
        <v>0</v>
      </c>
      <c r="AA63" s="47">
        <v>0</v>
      </c>
    </row>
    <row r="64" spans="1:27" ht="15.75" customHeight="1">
      <c r="A64" s="38" t="s">
        <v>76</v>
      </c>
      <c r="B64" s="18" t="s">
        <v>117</v>
      </c>
      <c r="C64" s="19">
        <v>235586</v>
      </c>
      <c r="D64" s="19">
        <v>11</v>
      </c>
      <c r="E64" s="19">
        <v>11</v>
      </c>
      <c r="F64" s="19">
        <v>715000</v>
      </c>
      <c r="G64" s="20">
        <v>0.32949090909090911</v>
      </c>
      <c r="H64" s="19">
        <v>0</v>
      </c>
      <c r="I64" s="19">
        <v>1</v>
      </c>
      <c r="J64" s="19">
        <v>1</v>
      </c>
      <c r="K64" s="19">
        <v>65000</v>
      </c>
      <c r="L64" s="20">
        <v>0</v>
      </c>
      <c r="M64" s="19">
        <v>0</v>
      </c>
      <c r="N64" s="19">
        <v>0</v>
      </c>
      <c r="O64" s="19">
        <v>0</v>
      </c>
      <c r="P64" s="19">
        <v>0</v>
      </c>
      <c r="Q64" s="20">
        <v>0</v>
      </c>
      <c r="R64" s="19">
        <v>235586</v>
      </c>
      <c r="S64" s="19">
        <v>11</v>
      </c>
      <c r="T64" s="19">
        <v>11</v>
      </c>
      <c r="U64" s="19">
        <v>715000</v>
      </c>
      <c r="V64" s="20">
        <v>0.32949090909090911</v>
      </c>
      <c r="W64" s="46">
        <v>235586</v>
      </c>
      <c r="X64" s="46">
        <v>17</v>
      </c>
      <c r="Y64" s="46">
        <v>18</v>
      </c>
      <c r="Z64" s="46">
        <v>1170000</v>
      </c>
      <c r="AA64" s="47">
        <v>0.2014</v>
      </c>
    </row>
    <row r="65" spans="1:27" ht="15.75" customHeight="1">
      <c r="A65" s="17" t="s">
        <v>29</v>
      </c>
      <c r="B65" s="18" t="s">
        <v>118</v>
      </c>
      <c r="C65" s="19">
        <v>30673628.849999998</v>
      </c>
      <c r="D65" s="19">
        <v>873</v>
      </c>
      <c r="E65" s="19">
        <v>1001</v>
      </c>
      <c r="F65" s="19">
        <v>72592000</v>
      </c>
      <c r="G65" s="20">
        <v>0.422548336593564</v>
      </c>
      <c r="H65" s="19">
        <v>1403870.2</v>
      </c>
      <c r="I65" s="19">
        <v>189</v>
      </c>
      <c r="J65" s="19">
        <v>222</v>
      </c>
      <c r="K65" s="19">
        <v>15810000</v>
      </c>
      <c r="L65" s="20">
        <v>8.8796344086021509E-2</v>
      </c>
      <c r="M65" s="19">
        <v>137657</v>
      </c>
      <c r="N65" s="19">
        <v>2</v>
      </c>
      <c r="O65" s="19">
        <v>1.7647058823529411</v>
      </c>
      <c r="P65" s="19">
        <v>199000</v>
      </c>
      <c r="Q65" s="20">
        <v>0.6917437185929648</v>
      </c>
      <c r="R65" s="19">
        <v>32215156.049999997</v>
      </c>
      <c r="S65" s="19">
        <v>1064</v>
      </c>
      <c r="T65" s="19">
        <v>1224.7647058823529</v>
      </c>
      <c r="U65" s="19">
        <v>88601000</v>
      </c>
      <c r="V65" s="20">
        <v>0.36359810893782235</v>
      </c>
      <c r="W65" s="10">
        <v>32215156</v>
      </c>
      <c r="X65" s="46">
        <v>1115</v>
      </c>
      <c r="Y65" s="46">
        <v>1492</v>
      </c>
      <c r="Z65" s="46">
        <v>107483813</v>
      </c>
      <c r="AA65" s="47">
        <v>0.29970000000000002</v>
      </c>
    </row>
    <row r="66" spans="1:27" ht="15.75" customHeight="1">
      <c r="A66" s="17" t="s">
        <v>35</v>
      </c>
      <c r="B66" s="18" t="s">
        <v>118</v>
      </c>
      <c r="C66" s="19">
        <v>0</v>
      </c>
      <c r="D66" s="19">
        <v>0</v>
      </c>
      <c r="E66" s="19">
        <v>0</v>
      </c>
      <c r="F66" s="19">
        <v>0</v>
      </c>
      <c r="G66" s="20">
        <v>0</v>
      </c>
      <c r="H66" s="19">
        <v>0</v>
      </c>
      <c r="I66" s="19">
        <v>0</v>
      </c>
      <c r="J66" s="19">
        <v>0</v>
      </c>
      <c r="K66" s="19">
        <v>0</v>
      </c>
      <c r="L66" s="20">
        <v>0</v>
      </c>
      <c r="M66" s="19">
        <v>71670</v>
      </c>
      <c r="N66" s="19">
        <v>1</v>
      </c>
      <c r="O66" s="19">
        <v>0.83333333333333337</v>
      </c>
      <c r="P66" s="19">
        <v>100000</v>
      </c>
      <c r="Q66" s="20">
        <v>0.7167</v>
      </c>
      <c r="R66" s="19">
        <v>71670</v>
      </c>
      <c r="S66" s="19">
        <v>1</v>
      </c>
      <c r="T66" s="19">
        <v>0.83333333333333337</v>
      </c>
      <c r="U66" s="19">
        <v>100000</v>
      </c>
      <c r="V66" s="20">
        <v>0.7167</v>
      </c>
      <c r="W66" s="10">
        <v>71670</v>
      </c>
      <c r="X66" s="46">
        <v>5</v>
      </c>
      <c r="Y66" s="46">
        <v>5</v>
      </c>
      <c r="Z66" s="46">
        <v>642000</v>
      </c>
      <c r="AA66" s="47">
        <v>0.1116</v>
      </c>
    </row>
    <row r="67" spans="1:27" ht="15.75" customHeight="1">
      <c r="A67" s="17" t="s">
        <v>36</v>
      </c>
      <c r="B67" s="18" t="s">
        <v>118</v>
      </c>
      <c r="C67" s="19">
        <v>6119158.0600000005</v>
      </c>
      <c r="D67" s="19">
        <v>115</v>
      </c>
      <c r="E67" s="19">
        <v>118</v>
      </c>
      <c r="F67" s="19">
        <v>27140000</v>
      </c>
      <c r="G67" s="20">
        <v>0.22546639867354459</v>
      </c>
      <c r="H67" s="19">
        <v>414193</v>
      </c>
      <c r="I67" s="19">
        <v>21</v>
      </c>
      <c r="J67" s="19">
        <v>21</v>
      </c>
      <c r="K67" s="19">
        <v>4830000</v>
      </c>
      <c r="L67" s="20">
        <v>8.5754244306418217E-2</v>
      </c>
      <c r="M67" s="19">
        <v>59860</v>
      </c>
      <c r="N67" s="19">
        <v>1</v>
      </c>
      <c r="O67" s="19">
        <v>0</v>
      </c>
      <c r="P67" s="19">
        <v>230000</v>
      </c>
      <c r="Q67" s="20">
        <v>0.26026086956521738</v>
      </c>
      <c r="R67" s="19">
        <v>6593211.0600000005</v>
      </c>
      <c r="S67" s="19">
        <v>137</v>
      </c>
      <c r="T67" s="19">
        <v>139</v>
      </c>
      <c r="U67" s="19">
        <v>32200000</v>
      </c>
      <c r="V67" s="20">
        <v>0.20475810745341616</v>
      </c>
      <c r="W67" s="10">
        <v>6593211</v>
      </c>
      <c r="X67" s="46">
        <v>116</v>
      </c>
      <c r="Y67" s="46">
        <v>127</v>
      </c>
      <c r="Z67" s="46">
        <v>28981310</v>
      </c>
      <c r="AA67" s="47">
        <v>0.22750000000000001</v>
      </c>
    </row>
    <row r="68" spans="1:27" ht="15.75" customHeight="1">
      <c r="A68" s="17" t="s">
        <v>37</v>
      </c>
      <c r="B68" s="18" t="s">
        <v>118</v>
      </c>
      <c r="C68" s="19">
        <v>624427.61</v>
      </c>
      <c r="D68" s="19">
        <v>3</v>
      </c>
      <c r="E68" s="19">
        <v>3</v>
      </c>
      <c r="F68" s="19">
        <v>640000</v>
      </c>
      <c r="G68" s="20">
        <v>0.97566814062499996</v>
      </c>
      <c r="H68" s="19">
        <v>31665.5</v>
      </c>
      <c r="I68" s="19">
        <v>2</v>
      </c>
      <c r="J68" s="19">
        <v>2</v>
      </c>
      <c r="K68" s="19">
        <v>640000</v>
      </c>
      <c r="L68" s="20">
        <v>4.947734375E-2</v>
      </c>
      <c r="M68" s="19">
        <v>0</v>
      </c>
      <c r="N68" s="19">
        <v>0</v>
      </c>
      <c r="O68" s="19">
        <v>0</v>
      </c>
      <c r="P68" s="19">
        <v>0</v>
      </c>
      <c r="Q68" s="20">
        <v>0</v>
      </c>
      <c r="R68" s="19">
        <v>656093.11</v>
      </c>
      <c r="S68" s="19">
        <v>5</v>
      </c>
      <c r="T68" s="19">
        <v>5</v>
      </c>
      <c r="U68" s="19">
        <v>1280000</v>
      </c>
      <c r="V68" s="20">
        <v>0.51257274218750004</v>
      </c>
      <c r="W68" s="10">
        <v>656093</v>
      </c>
      <c r="X68" s="46">
        <v>3</v>
      </c>
      <c r="Y68" s="46">
        <v>2</v>
      </c>
      <c r="Z68" s="46">
        <v>581762</v>
      </c>
      <c r="AA68" s="47">
        <v>1.1277999999999999</v>
      </c>
    </row>
    <row r="69" spans="1:27" ht="15.75" customHeight="1">
      <c r="A69" s="17" t="s">
        <v>38</v>
      </c>
      <c r="B69" s="18" t="s">
        <v>118</v>
      </c>
      <c r="C69" s="19">
        <v>121750984.83</v>
      </c>
      <c r="D69" s="19">
        <v>2757</v>
      </c>
      <c r="E69" s="19">
        <v>3408</v>
      </c>
      <c r="F69" s="19">
        <v>295302000</v>
      </c>
      <c r="G69" s="20">
        <v>0.41229312646036936</v>
      </c>
      <c r="H69" s="19">
        <v>12296632.4</v>
      </c>
      <c r="I69" s="19">
        <v>553</v>
      </c>
      <c r="J69" s="19">
        <v>752</v>
      </c>
      <c r="K69" s="19">
        <v>65087000</v>
      </c>
      <c r="L69" s="20">
        <v>0.18892608969533087</v>
      </c>
      <c r="M69" s="19">
        <v>1079788</v>
      </c>
      <c r="N69" s="19">
        <v>40</v>
      </c>
      <c r="O69" s="19">
        <v>5.6292134831460672</v>
      </c>
      <c r="P69" s="19">
        <v>5210000</v>
      </c>
      <c r="Q69" s="20">
        <v>0.20725297504798465</v>
      </c>
      <c r="R69" s="19">
        <v>135127405.23000002</v>
      </c>
      <c r="S69" s="19">
        <v>3350</v>
      </c>
      <c r="T69" s="19">
        <v>4165.6292134831465</v>
      </c>
      <c r="U69" s="19">
        <v>365599000</v>
      </c>
      <c r="V69" s="20">
        <v>0.36960551103804995</v>
      </c>
      <c r="W69" s="10">
        <v>135127405</v>
      </c>
      <c r="X69" s="46">
        <v>4604</v>
      </c>
      <c r="Y69" s="46">
        <v>7598</v>
      </c>
      <c r="Z69" s="46">
        <v>653066251</v>
      </c>
      <c r="AA69" s="47">
        <v>0.2069</v>
      </c>
    </row>
    <row r="70" spans="1:27" ht="15.75" customHeight="1">
      <c r="A70" s="17" t="s">
        <v>39</v>
      </c>
      <c r="B70" s="18" t="s">
        <v>118</v>
      </c>
      <c r="C70" s="19">
        <v>3087127.9200000004</v>
      </c>
      <c r="D70" s="19">
        <v>54</v>
      </c>
      <c r="E70" s="19">
        <v>57</v>
      </c>
      <c r="F70" s="19">
        <v>7410000</v>
      </c>
      <c r="G70" s="20">
        <v>0.41661645344129561</v>
      </c>
      <c r="H70" s="19">
        <v>89744.7</v>
      </c>
      <c r="I70" s="19">
        <v>11</v>
      </c>
      <c r="J70" s="19">
        <v>11</v>
      </c>
      <c r="K70" s="19">
        <v>1430000</v>
      </c>
      <c r="L70" s="20">
        <v>6.275853146853147E-2</v>
      </c>
      <c r="M70" s="19">
        <v>0</v>
      </c>
      <c r="N70" s="19">
        <v>0</v>
      </c>
      <c r="O70" s="19">
        <v>0</v>
      </c>
      <c r="P70" s="19">
        <v>0</v>
      </c>
      <c r="Q70" s="20">
        <v>0</v>
      </c>
      <c r="R70" s="19">
        <v>3176872.6200000006</v>
      </c>
      <c r="S70" s="19">
        <v>65</v>
      </c>
      <c r="T70" s="19">
        <v>68</v>
      </c>
      <c r="U70" s="19">
        <v>8840000</v>
      </c>
      <c r="V70" s="20">
        <v>0.35937473076923082</v>
      </c>
      <c r="W70" s="10">
        <v>3176873</v>
      </c>
      <c r="X70" s="46">
        <v>97</v>
      </c>
      <c r="Y70" s="46">
        <v>112</v>
      </c>
      <c r="Z70" s="46">
        <v>14600717</v>
      </c>
      <c r="AA70" s="47">
        <v>0.21759999999999999</v>
      </c>
    </row>
    <row r="71" spans="1:27" ht="15.75" customHeight="1">
      <c r="A71" s="17" t="s">
        <v>40</v>
      </c>
      <c r="B71" s="18" t="s">
        <v>118</v>
      </c>
      <c r="C71" s="19">
        <v>281218.33999996999</v>
      </c>
      <c r="D71" s="19">
        <v>2</v>
      </c>
      <c r="E71" s="19">
        <v>3</v>
      </c>
      <c r="F71" s="19">
        <v>300000</v>
      </c>
      <c r="G71" s="20">
        <v>0.93739446666656667</v>
      </c>
      <c r="H71" s="19">
        <v>37505</v>
      </c>
      <c r="I71" s="19">
        <v>2</v>
      </c>
      <c r="J71" s="19">
        <v>3</v>
      </c>
      <c r="K71" s="19">
        <v>320000</v>
      </c>
      <c r="L71" s="20">
        <v>0.11720312500000001</v>
      </c>
      <c r="M71" s="19">
        <v>20887.666666600002</v>
      </c>
      <c r="N71" s="19">
        <v>0</v>
      </c>
      <c r="O71" s="19">
        <v>0</v>
      </c>
      <c r="P71" s="19">
        <v>0</v>
      </c>
      <c r="Q71" s="20">
        <v>0</v>
      </c>
      <c r="R71" s="19">
        <v>339611.00666656997</v>
      </c>
      <c r="S71" s="19">
        <v>4</v>
      </c>
      <c r="T71" s="19">
        <v>6</v>
      </c>
      <c r="U71" s="19">
        <v>620000</v>
      </c>
      <c r="V71" s="20">
        <v>0.54775968817188703</v>
      </c>
      <c r="W71" s="10">
        <v>339611</v>
      </c>
      <c r="X71" s="46">
        <v>12</v>
      </c>
      <c r="Y71" s="46">
        <v>15</v>
      </c>
      <c r="Z71" s="46">
        <v>1580460</v>
      </c>
      <c r="AA71" s="47">
        <v>0.21490000000000001</v>
      </c>
    </row>
    <row r="72" spans="1:27" ht="15.75" customHeight="1">
      <c r="A72" s="17" t="s">
        <v>41</v>
      </c>
      <c r="B72" s="18" t="s">
        <v>118</v>
      </c>
      <c r="C72" s="19">
        <v>0</v>
      </c>
      <c r="D72" s="19">
        <v>0</v>
      </c>
      <c r="E72" s="19">
        <v>0</v>
      </c>
      <c r="F72" s="19">
        <v>0</v>
      </c>
      <c r="G72" s="20">
        <v>0</v>
      </c>
      <c r="H72" s="19">
        <v>0</v>
      </c>
      <c r="I72" s="19">
        <v>0</v>
      </c>
      <c r="J72" s="19">
        <v>0</v>
      </c>
      <c r="K72" s="19">
        <v>0</v>
      </c>
      <c r="L72" s="20">
        <v>0</v>
      </c>
      <c r="M72" s="19">
        <v>0</v>
      </c>
      <c r="N72" s="19">
        <v>0</v>
      </c>
      <c r="O72" s="19">
        <v>0</v>
      </c>
      <c r="P72" s="19">
        <v>0</v>
      </c>
      <c r="Q72" s="20">
        <v>0</v>
      </c>
      <c r="R72" s="19">
        <v>0</v>
      </c>
      <c r="S72" s="19">
        <v>0</v>
      </c>
      <c r="T72" s="19">
        <v>0</v>
      </c>
      <c r="U72" s="19">
        <v>0</v>
      </c>
      <c r="V72" s="20">
        <v>0</v>
      </c>
      <c r="W72" s="10">
        <v>0</v>
      </c>
      <c r="X72" s="46">
        <v>0</v>
      </c>
      <c r="Y72" s="46">
        <v>0</v>
      </c>
      <c r="Z72" s="46">
        <v>0</v>
      </c>
      <c r="AA72" s="47">
        <v>0</v>
      </c>
    </row>
    <row r="73" spans="1:27" ht="15.75" customHeight="1">
      <c r="A73" s="17" t="s">
        <v>42</v>
      </c>
      <c r="B73" s="18" t="s">
        <v>118</v>
      </c>
      <c r="C73" s="19">
        <v>0</v>
      </c>
      <c r="D73" s="19">
        <v>0</v>
      </c>
      <c r="E73" s="19">
        <v>0</v>
      </c>
      <c r="F73" s="19">
        <v>0</v>
      </c>
      <c r="G73" s="20">
        <v>0</v>
      </c>
      <c r="H73" s="19">
        <v>0</v>
      </c>
      <c r="I73" s="19">
        <v>0</v>
      </c>
      <c r="J73" s="19">
        <v>0</v>
      </c>
      <c r="K73" s="19">
        <v>0</v>
      </c>
      <c r="L73" s="20">
        <v>0</v>
      </c>
      <c r="M73" s="19">
        <v>0</v>
      </c>
      <c r="N73" s="19">
        <v>0</v>
      </c>
      <c r="O73" s="19">
        <v>0</v>
      </c>
      <c r="P73" s="19">
        <v>0</v>
      </c>
      <c r="Q73" s="20">
        <v>0</v>
      </c>
      <c r="R73" s="19">
        <v>0</v>
      </c>
      <c r="S73" s="19">
        <v>0</v>
      </c>
      <c r="T73" s="19">
        <v>0</v>
      </c>
      <c r="U73" s="19">
        <v>0</v>
      </c>
      <c r="V73" s="20">
        <v>0</v>
      </c>
      <c r="W73" s="10">
        <v>0</v>
      </c>
      <c r="X73" s="46">
        <v>1</v>
      </c>
      <c r="Y73" s="46">
        <v>1</v>
      </c>
      <c r="Z73" s="46">
        <v>157300</v>
      </c>
      <c r="AA73" s="47">
        <v>0</v>
      </c>
    </row>
    <row r="74" spans="1:27" ht="15.75" customHeight="1">
      <c r="A74" s="17" t="s">
        <v>43</v>
      </c>
      <c r="B74" s="18" t="s">
        <v>118</v>
      </c>
      <c r="C74" s="19">
        <v>18806527.209999997</v>
      </c>
      <c r="D74" s="19">
        <v>272</v>
      </c>
      <c r="E74" s="19">
        <v>296</v>
      </c>
      <c r="F74" s="19">
        <v>38488230</v>
      </c>
      <c r="G74" s="20">
        <v>0.48863060759094396</v>
      </c>
      <c r="H74" s="19">
        <v>799376.9</v>
      </c>
      <c r="I74" s="19">
        <v>37</v>
      </c>
      <c r="J74" s="19">
        <v>37</v>
      </c>
      <c r="K74" s="19">
        <v>4810000</v>
      </c>
      <c r="L74" s="20">
        <v>0.16619062370062371</v>
      </c>
      <c r="M74" s="19">
        <v>303804</v>
      </c>
      <c r="N74" s="19">
        <v>3</v>
      </c>
      <c r="O74" s="19">
        <v>1</v>
      </c>
      <c r="P74" s="19">
        <v>504000</v>
      </c>
      <c r="Q74" s="20">
        <v>0.60278571428571426</v>
      </c>
      <c r="R74" s="19">
        <v>19909708.109999996</v>
      </c>
      <c r="S74" s="19">
        <v>312</v>
      </c>
      <c r="T74" s="19">
        <v>334</v>
      </c>
      <c r="U74" s="19">
        <v>43802230</v>
      </c>
      <c r="V74" s="20">
        <v>0.45453640396847367</v>
      </c>
      <c r="W74" s="10">
        <v>19909708</v>
      </c>
      <c r="X74" s="46">
        <v>400</v>
      </c>
      <c r="Y74" s="46">
        <v>562</v>
      </c>
      <c r="Z74" s="46">
        <v>73178605</v>
      </c>
      <c r="AA74" s="47">
        <v>0.27210000000000001</v>
      </c>
    </row>
    <row r="75" spans="1:27" ht="15.75" customHeight="1">
      <c r="A75" s="17" t="s">
        <v>44</v>
      </c>
      <c r="B75" s="18" t="s">
        <v>118</v>
      </c>
      <c r="C75" s="19">
        <v>119233023.41000003</v>
      </c>
      <c r="D75" s="19">
        <v>3311</v>
      </c>
      <c r="E75" s="19">
        <v>3911</v>
      </c>
      <c r="F75" s="19">
        <v>380679000</v>
      </c>
      <c r="G75" s="20">
        <v>0.31321145482151636</v>
      </c>
      <c r="H75" s="19">
        <v>24661884.73</v>
      </c>
      <c r="I75" s="19">
        <v>755</v>
      </c>
      <c r="J75" s="19">
        <v>1686</v>
      </c>
      <c r="K75" s="19">
        <v>165772500</v>
      </c>
      <c r="L75" s="20">
        <v>0.14876945651419868</v>
      </c>
      <c r="M75" s="19">
        <v>510425</v>
      </c>
      <c r="N75" s="19">
        <v>58</v>
      </c>
      <c r="O75" s="19">
        <v>28.5</v>
      </c>
      <c r="P75" s="19">
        <v>6442700</v>
      </c>
      <c r="Q75" s="20">
        <v>7.9225324786192125E-2</v>
      </c>
      <c r="R75" s="19">
        <v>144405333.14000002</v>
      </c>
      <c r="S75" s="19">
        <v>4124</v>
      </c>
      <c r="T75" s="19">
        <v>5625.5</v>
      </c>
      <c r="U75" s="19">
        <v>552894200</v>
      </c>
      <c r="V75" s="20">
        <v>0.26118077046205224</v>
      </c>
      <c r="W75" s="10">
        <v>144405333</v>
      </c>
      <c r="X75" s="46">
        <v>5910</v>
      </c>
      <c r="Y75" s="46">
        <v>8968</v>
      </c>
      <c r="Z75" s="46">
        <v>868187884</v>
      </c>
      <c r="AA75" s="47">
        <v>0.1663</v>
      </c>
    </row>
    <row r="76" spans="1:27" ht="15.75" customHeight="1">
      <c r="A76" s="17" t="s">
        <v>45</v>
      </c>
      <c r="B76" s="18" t="s">
        <v>118</v>
      </c>
      <c r="C76" s="19">
        <v>0</v>
      </c>
      <c r="D76" s="19">
        <v>0</v>
      </c>
      <c r="E76" s="19">
        <v>0</v>
      </c>
      <c r="F76" s="19">
        <v>0</v>
      </c>
      <c r="G76" s="20">
        <v>0</v>
      </c>
      <c r="H76" s="19">
        <v>4000</v>
      </c>
      <c r="I76" s="19">
        <v>1</v>
      </c>
      <c r="J76" s="19">
        <v>1</v>
      </c>
      <c r="K76" s="19">
        <v>50000</v>
      </c>
      <c r="L76" s="20">
        <v>0.08</v>
      </c>
      <c r="M76" s="19">
        <v>438145</v>
      </c>
      <c r="N76" s="19">
        <v>0</v>
      </c>
      <c r="O76" s="19">
        <v>0</v>
      </c>
      <c r="P76" s="19">
        <v>0</v>
      </c>
      <c r="Q76" s="20">
        <v>0</v>
      </c>
      <c r="R76" s="19">
        <v>442145</v>
      </c>
      <c r="S76" s="19">
        <v>1</v>
      </c>
      <c r="T76" s="19">
        <v>1</v>
      </c>
      <c r="U76" s="19">
        <v>50000</v>
      </c>
      <c r="V76" s="20">
        <v>8.8429000000000002</v>
      </c>
      <c r="W76" s="10">
        <v>442145</v>
      </c>
      <c r="X76" s="46">
        <v>14</v>
      </c>
      <c r="Y76" s="46">
        <v>27</v>
      </c>
      <c r="Z76" s="46">
        <v>1383840</v>
      </c>
      <c r="AA76" s="47">
        <v>0.31950000000000001</v>
      </c>
    </row>
    <row r="77" spans="1:27" ht="15.75" customHeight="1">
      <c r="A77" s="17" t="s">
        <v>46</v>
      </c>
      <c r="B77" s="18" t="s">
        <v>118</v>
      </c>
      <c r="C77" s="19">
        <v>10589456.560000002</v>
      </c>
      <c r="D77" s="19">
        <v>97</v>
      </c>
      <c r="E77" s="19">
        <v>97</v>
      </c>
      <c r="F77" s="19">
        <v>38800000</v>
      </c>
      <c r="G77" s="20">
        <v>0.27292413814432998</v>
      </c>
      <c r="H77" s="19">
        <v>968178.8</v>
      </c>
      <c r="I77" s="19">
        <v>21</v>
      </c>
      <c r="J77" s="19">
        <v>21</v>
      </c>
      <c r="K77" s="19">
        <v>8400000</v>
      </c>
      <c r="L77" s="20">
        <v>0.11525938095238096</v>
      </c>
      <c r="M77" s="19">
        <v>183227</v>
      </c>
      <c r="N77" s="19">
        <v>4</v>
      </c>
      <c r="O77" s="19">
        <v>3.4782608695652173</v>
      </c>
      <c r="P77" s="19">
        <v>1600000</v>
      </c>
      <c r="Q77" s="20">
        <v>0.114516875</v>
      </c>
      <c r="R77" s="19">
        <v>11740862.360000003</v>
      </c>
      <c r="S77" s="19">
        <v>122</v>
      </c>
      <c r="T77" s="19">
        <v>121.47826086956522</v>
      </c>
      <c r="U77" s="19">
        <v>48800000</v>
      </c>
      <c r="V77" s="20">
        <v>0.24059144180327877</v>
      </c>
      <c r="W77" s="10">
        <v>11740862</v>
      </c>
      <c r="X77" s="46">
        <v>164</v>
      </c>
      <c r="Y77" s="46">
        <v>191</v>
      </c>
      <c r="Z77" s="46">
        <v>74294171</v>
      </c>
      <c r="AA77" s="47">
        <v>0.158</v>
      </c>
    </row>
    <row r="78" spans="1:27" ht="15.75" customHeight="1">
      <c r="A78" s="17" t="s">
        <v>47</v>
      </c>
      <c r="B78" s="18" t="s">
        <v>118</v>
      </c>
      <c r="C78" s="19">
        <v>0</v>
      </c>
      <c r="D78" s="19">
        <v>0</v>
      </c>
      <c r="E78" s="19">
        <v>0</v>
      </c>
      <c r="F78" s="19">
        <v>0</v>
      </c>
      <c r="G78" s="20">
        <v>0</v>
      </c>
      <c r="H78" s="19">
        <v>0</v>
      </c>
      <c r="I78" s="19">
        <v>0</v>
      </c>
      <c r="J78" s="19">
        <v>0</v>
      </c>
      <c r="K78" s="19">
        <v>0</v>
      </c>
      <c r="L78" s="20">
        <v>0</v>
      </c>
      <c r="M78" s="19">
        <v>0</v>
      </c>
      <c r="N78" s="19">
        <v>0</v>
      </c>
      <c r="O78" s="19">
        <v>0</v>
      </c>
      <c r="P78" s="19">
        <v>0</v>
      </c>
      <c r="Q78" s="20">
        <v>0</v>
      </c>
      <c r="R78" s="19">
        <v>0</v>
      </c>
      <c r="S78" s="19">
        <v>0</v>
      </c>
      <c r="T78" s="19">
        <v>0</v>
      </c>
      <c r="U78" s="19">
        <v>0</v>
      </c>
      <c r="V78" s="20">
        <v>0</v>
      </c>
      <c r="W78" s="10">
        <v>0</v>
      </c>
      <c r="X78" s="46">
        <v>0</v>
      </c>
      <c r="Y78" s="46">
        <v>0</v>
      </c>
      <c r="Z78" s="46">
        <v>0</v>
      </c>
      <c r="AA78" s="47">
        <v>0</v>
      </c>
    </row>
    <row r="79" spans="1:27" ht="15.75" customHeight="1">
      <c r="A79" s="17" t="s">
        <v>48</v>
      </c>
      <c r="B79" s="18" t="s">
        <v>118</v>
      </c>
      <c r="C79" s="19">
        <v>0</v>
      </c>
      <c r="D79" s="19">
        <v>0</v>
      </c>
      <c r="E79" s="19">
        <v>0</v>
      </c>
      <c r="F79" s="19">
        <v>0</v>
      </c>
      <c r="G79" s="20">
        <v>0</v>
      </c>
      <c r="H79" s="19">
        <v>0</v>
      </c>
      <c r="I79" s="19">
        <v>0</v>
      </c>
      <c r="J79" s="19">
        <v>0</v>
      </c>
      <c r="K79" s="19">
        <v>0</v>
      </c>
      <c r="L79" s="20">
        <v>0</v>
      </c>
      <c r="M79" s="19">
        <v>0</v>
      </c>
      <c r="N79" s="19">
        <v>0</v>
      </c>
      <c r="O79" s="19">
        <v>0</v>
      </c>
      <c r="P79" s="19">
        <v>0</v>
      </c>
      <c r="Q79" s="20">
        <v>0</v>
      </c>
      <c r="R79" s="19">
        <v>0</v>
      </c>
      <c r="S79" s="19">
        <v>0</v>
      </c>
      <c r="T79" s="19">
        <v>0</v>
      </c>
      <c r="U79" s="19">
        <v>0</v>
      </c>
      <c r="V79" s="20">
        <v>0</v>
      </c>
      <c r="W79" s="10">
        <v>0</v>
      </c>
      <c r="X79" s="46">
        <v>0</v>
      </c>
      <c r="Y79" s="46">
        <v>0</v>
      </c>
      <c r="Z79" s="46">
        <v>0</v>
      </c>
      <c r="AA79" s="47">
        <v>0</v>
      </c>
    </row>
    <row r="80" spans="1:27" ht="15.75" customHeight="1">
      <c r="A80" s="17" t="s">
        <v>49</v>
      </c>
      <c r="B80" s="18" t="s">
        <v>118</v>
      </c>
      <c r="C80" s="19">
        <v>7236486.0600000033</v>
      </c>
      <c r="D80" s="19">
        <v>81</v>
      </c>
      <c r="E80" s="19">
        <v>85</v>
      </c>
      <c r="F80" s="19">
        <v>12750000</v>
      </c>
      <c r="G80" s="20">
        <v>0.56756753411764727</v>
      </c>
      <c r="H80" s="19">
        <v>445876.8</v>
      </c>
      <c r="I80" s="19">
        <v>23</v>
      </c>
      <c r="J80" s="19">
        <v>24</v>
      </c>
      <c r="K80" s="19">
        <v>3600000</v>
      </c>
      <c r="L80" s="20">
        <v>0.12385466666666667</v>
      </c>
      <c r="M80" s="19">
        <v>197042</v>
      </c>
      <c r="N80" s="19">
        <v>2</v>
      </c>
      <c r="O80" s="19">
        <v>0</v>
      </c>
      <c r="P80" s="19">
        <v>300000</v>
      </c>
      <c r="Q80" s="20">
        <v>0.65680666666666665</v>
      </c>
      <c r="R80" s="19">
        <v>7879404.8600000031</v>
      </c>
      <c r="S80" s="19">
        <v>106</v>
      </c>
      <c r="T80" s="19">
        <v>109</v>
      </c>
      <c r="U80" s="19">
        <v>16650000</v>
      </c>
      <c r="V80" s="20">
        <v>0.47323752912912931</v>
      </c>
      <c r="W80" s="10">
        <v>7879405</v>
      </c>
      <c r="X80" s="46">
        <v>161</v>
      </c>
      <c r="Y80" s="46">
        <v>221</v>
      </c>
      <c r="Z80" s="46">
        <v>33403200</v>
      </c>
      <c r="AA80" s="47">
        <v>0.2359</v>
      </c>
    </row>
    <row r="81" spans="1:27" ht="15.75" customHeight="1">
      <c r="A81" s="17" t="s">
        <v>50</v>
      </c>
      <c r="B81" s="18" t="s">
        <v>118</v>
      </c>
      <c r="C81" s="19">
        <v>22881321.68</v>
      </c>
      <c r="D81" s="19">
        <v>449</v>
      </c>
      <c r="E81" s="19">
        <v>481</v>
      </c>
      <c r="F81" s="19">
        <v>69675000</v>
      </c>
      <c r="G81" s="20">
        <v>0.32840074172945821</v>
      </c>
      <c r="H81" s="19">
        <v>2798137</v>
      </c>
      <c r="I81" s="19">
        <v>93</v>
      </c>
      <c r="J81" s="19">
        <v>109</v>
      </c>
      <c r="K81" s="19">
        <v>15877000</v>
      </c>
      <c r="L81" s="20">
        <v>0.17623839516281414</v>
      </c>
      <c r="M81" s="19">
        <v>527188</v>
      </c>
      <c r="N81" s="19">
        <v>6</v>
      </c>
      <c r="O81" s="19">
        <v>0</v>
      </c>
      <c r="P81" s="19">
        <v>840000</v>
      </c>
      <c r="Q81" s="20">
        <v>0.62760476190476189</v>
      </c>
      <c r="R81" s="19">
        <v>26206646.68</v>
      </c>
      <c r="S81" s="19">
        <v>548</v>
      </c>
      <c r="T81" s="19">
        <v>590</v>
      </c>
      <c r="U81" s="19">
        <v>86392000</v>
      </c>
      <c r="V81" s="20">
        <v>0.30334575747754422</v>
      </c>
      <c r="W81" s="10">
        <v>26206647</v>
      </c>
      <c r="X81" s="46">
        <v>839</v>
      </c>
      <c r="Y81" s="46">
        <v>1120</v>
      </c>
      <c r="Z81" s="46">
        <v>161431282</v>
      </c>
      <c r="AA81" s="47">
        <v>0.1623</v>
      </c>
    </row>
    <row r="82" spans="1:27" ht="15.75" customHeight="1">
      <c r="A82" s="17" t="s">
        <v>51</v>
      </c>
      <c r="B82" s="18" t="s">
        <v>118</v>
      </c>
      <c r="C82" s="19">
        <v>20582805.82</v>
      </c>
      <c r="D82" s="19">
        <v>338</v>
      </c>
      <c r="E82" s="19">
        <v>354</v>
      </c>
      <c r="F82" s="19">
        <v>70470000</v>
      </c>
      <c r="G82" s="20">
        <v>0.29207898141052929</v>
      </c>
      <c r="H82" s="19">
        <v>2543983.0499999998</v>
      </c>
      <c r="I82" s="19">
        <v>93</v>
      </c>
      <c r="J82" s="19">
        <v>101</v>
      </c>
      <c r="K82" s="19">
        <v>20365000</v>
      </c>
      <c r="L82" s="20">
        <v>0.12491937392585317</v>
      </c>
      <c r="M82" s="19">
        <v>305991</v>
      </c>
      <c r="N82" s="19">
        <v>2</v>
      </c>
      <c r="O82" s="19">
        <v>5.463414634146341</v>
      </c>
      <c r="P82" s="19">
        <v>1120000</v>
      </c>
      <c r="Q82" s="20">
        <v>0.27320624999999998</v>
      </c>
      <c r="R82" s="19">
        <v>23432779.870000001</v>
      </c>
      <c r="S82" s="19">
        <v>433</v>
      </c>
      <c r="T82" s="19">
        <v>460.46341463414632</v>
      </c>
      <c r="U82" s="19">
        <v>91955000</v>
      </c>
      <c r="V82" s="20">
        <v>0.25482877353053124</v>
      </c>
      <c r="W82" s="10">
        <v>23432780</v>
      </c>
      <c r="X82" s="46">
        <v>402</v>
      </c>
      <c r="Y82" s="46">
        <v>495</v>
      </c>
      <c r="Z82" s="46">
        <v>108371526</v>
      </c>
      <c r="AA82" s="47">
        <v>0.2162</v>
      </c>
    </row>
    <row r="83" spans="1:27" ht="15.75" customHeight="1">
      <c r="A83" s="17" t="s">
        <v>52</v>
      </c>
      <c r="B83" s="18" t="s">
        <v>118</v>
      </c>
      <c r="C83" s="19">
        <v>91558912.379999995</v>
      </c>
      <c r="D83" s="19">
        <v>1732</v>
      </c>
      <c r="E83" s="19">
        <v>2043</v>
      </c>
      <c r="F83" s="19">
        <v>186489480</v>
      </c>
      <c r="G83" s="20">
        <v>0.49096019989974765</v>
      </c>
      <c r="H83" s="19">
        <v>8095864.5099999998</v>
      </c>
      <c r="I83" s="19">
        <v>398</v>
      </c>
      <c r="J83" s="19">
        <v>533</v>
      </c>
      <c r="K83" s="19">
        <v>48754000</v>
      </c>
      <c r="L83" s="20">
        <v>0.16605539053205889</v>
      </c>
      <c r="M83" s="19">
        <v>747001</v>
      </c>
      <c r="N83" s="19">
        <v>67</v>
      </c>
      <c r="O83" s="19">
        <v>14.052631578947366</v>
      </c>
      <c r="P83" s="19">
        <v>8195297</v>
      </c>
      <c r="Q83" s="20">
        <v>9.1149960764082133E-2</v>
      </c>
      <c r="R83" s="19">
        <v>100401777.89</v>
      </c>
      <c r="S83" s="19">
        <v>2197</v>
      </c>
      <c r="T83" s="19">
        <v>2590.0526315789475</v>
      </c>
      <c r="U83" s="19">
        <v>243438777</v>
      </c>
      <c r="V83" s="20">
        <v>0.41243132719977477</v>
      </c>
      <c r="W83" s="10">
        <v>100401778</v>
      </c>
      <c r="X83" s="46">
        <v>3046</v>
      </c>
      <c r="Y83" s="46">
        <v>5592</v>
      </c>
      <c r="Z83" s="46">
        <v>507700410</v>
      </c>
      <c r="AA83" s="47">
        <v>0.1978</v>
      </c>
    </row>
    <row r="84" spans="1:27" ht="15.75" customHeight="1">
      <c r="A84" s="17" t="s">
        <v>53</v>
      </c>
      <c r="B84" s="18" t="s">
        <v>118</v>
      </c>
      <c r="C84" s="19">
        <v>61944325.460000016</v>
      </c>
      <c r="D84" s="19">
        <v>1069</v>
      </c>
      <c r="E84" s="19">
        <v>1267</v>
      </c>
      <c r="F84" s="19">
        <v>181241227</v>
      </c>
      <c r="G84" s="20">
        <v>0.34177833865580715</v>
      </c>
      <c r="H84" s="19">
        <v>8166130.0000000009</v>
      </c>
      <c r="I84" s="19">
        <v>228</v>
      </c>
      <c r="J84" s="19">
        <v>285</v>
      </c>
      <c r="K84" s="19">
        <v>40733000</v>
      </c>
      <c r="L84" s="20">
        <v>0.20047946382539958</v>
      </c>
      <c r="M84" s="19">
        <v>1539659</v>
      </c>
      <c r="N84" s="19">
        <v>74</v>
      </c>
      <c r="O84" s="19">
        <v>95.217687074829925</v>
      </c>
      <c r="P84" s="19">
        <v>13728000</v>
      </c>
      <c r="Q84" s="20">
        <v>0.11215464743589744</v>
      </c>
      <c r="R84" s="19">
        <v>71650114.460000023</v>
      </c>
      <c r="S84" s="19">
        <v>1371</v>
      </c>
      <c r="T84" s="19">
        <v>1647.2176870748299</v>
      </c>
      <c r="U84" s="19">
        <v>235702227</v>
      </c>
      <c r="V84" s="20">
        <v>0.30398573391502159</v>
      </c>
      <c r="W84" s="10">
        <v>71650114</v>
      </c>
      <c r="X84" s="46">
        <v>1468</v>
      </c>
      <c r="Y84" s="46">
        <v>2364</v>
      </c>
      <c r="Z84" s="46">
        <v>333253243</v>
      </c>
      <c r="AA84" s="47">
        <v>0.215</v>
      </c>
    </row>
    <row r="85" spans="1:27" ht="15.75" customHeight="1">
      <c r="A85" s="17" t="s">
        <v>54</v>
      </c>
      <c r="B85" s="18" t="s">
        <v>118</v>
      </c>
      <c r="C85" s="19">
        <v>0</v>
      </c>
      <c r="D85" s="19">
        <v>0</v>
      </c>
      <c r="E85" s="19">
        <v>0</v>
      </c>
      <c r="F85" s="19">
        <v>0</v>
      </c>
      <c r="G85" s="20">
        <v>0</v>
      </c>
      <c r="H85" s="19">
        <v>0</v>
      </c>
      <c r="I85" s="19">
        <v>0</v>
      </c>
      <c r="J85" s="19">
        <v>0</v>
      </c>
      <c r="K85" s="19">
        <v>0</v>
      </c>
      <c r="L85" s="20">
        <v>0</v>
      </c>
      <c r="M85" s="19">
        <v>39908</v>
      </c>
      <c r="N85" s="19">
        <v>0</v>
      </c>
      <c r="O85" s="19">
        <v>0</v>
      </c>
      <c r="P85" s="19">
        <v>0</v>
      </c>
      <c r="Q85" s="20">
        <v>0</v>
      </c>
      <c r="R85" s="19">
        <v>39908</v>
      </c>
      <c r="S85" s="19">
        <v>0</v>
      </c>
      <c r="T85" s="19">
        <v>0</v>
      </c>
      <c r="U85" s="19">
        <v>0</v>
      </c>
      <c r="V85" s="20">
        <v>0</v>
      </c>
      <c r="W85" s="10">
        <v>39908</v>
      </c>
      <c r="X85" s="46">
        <v>0</v>
      </c>
      <c r="Y85" s="46">
        <v>0</v>
      </c>
      <c r="Z85" s="46">
        <v>0</v>
      </c>
      <c r="AA85" s="47">
        <v>0</v>
      </c>
    </row>
    <row r="86" spans="1:27" ht="15.75" customHeight="1">
      <c r="A86" s="17" t="s">
        <v>55</v>
      </c>
      <c r="B86" s="18" t="s">
        <v>118</v>
      </c>
      <c r="C86" s="19">
        <v>0</v>
      </c>
      <c r="D86" s="19">
        <v>0</v>
      </c>
      <c r="E86" s="19">
        <v>0</v>
      </c>
      <c r="F86" s="19">
        <v>0</v>
      </c>
      <c r="G86" s="20">
        <v>0</v>
      </c>
      <c r="H86" s="19">
        <v>0</v>
      </c>
      <c r="I86" s="19">
        <v>0</v>
      </c>
      <c r="J86" s="19">
        <v>0</v>
      </c>
      <c r="K86" s="19">
        <v>0</v>
      </c>
      <c r="L86" s="20">
        <v>0</v>
      </c>
      <c r="M86" s="19">
        <v>0</v>
      </c>
      <c r="N86" s="19">
        <v>0</v>
      </c>
      <c r="O86" s="19">
        <v>0</v>
      </c>
      <c r="P86" s="19">
        <v>0</v>
      </c>
      <c r="Q86" s="20">
        <v>0</v>
      </c>
      <c r="R86" s="19">
        <v>0</v>
      </c>
      <c r="S86" s="19">
        <v>0</v>
      </c>
      <c r="T86" s="19">
        <v>0</v>
      </c>
      <c r="U86" s="19">
        <v>0</v>
      </c>
      <c r="V86" s="20">
        <v>0</v>
      </c>
      <c r="W86" s="10">
        <v>0</v>
      </c>
      <c r="X86" s="46">
        <v>0</v>
      </c>
      <c r="Y86" s="46">
        <v>0</v>
      </c>
      <c r="Z86" s="46">
        <v>0</v>
      </c>
      <c r="AA86" s="47">
        <v>0</v>
      </c>
    </row>
    <row r="87" spans="1:27" ht="15.75" customHeight="1">
      <c r="A87" s="17" t="s">
        <v>56</v>
      </c>
      <c r="B87" s="18" t="s">
        <v>118</v>
      </c>
      <c r="C87" s="19">
        <v>547312.01000000013</v>
      </c>
      <c r="D87" s="19">
        <v>6</v>
      </c>
      <c r="E87" s="19">
        <v>6</v>
      </c>
      <c r="F87" s="19">
        <v>1020000</v>
      </c>
      <c r="G87" s="20">
        <v>0.53658040196078449</v>
      </c>
      <c r="H87" s="19">
        <v>23451</v>
      </c>
      <c r="I87" s="19">
        <v>3</v>
      </c>
      <c r="J87" s="19">
        <v>3</v>
      </c>
      <c r="K87" s="19">
        <v>510000</v>
      </c>
      <c r="L87" s="20">
        <v>4.5982352941176467E-2</v>
      </c>
      <c r="M87" s="19">
        <v>0</v>
      </c>
      <c r="N87" s="19">
        <v>0</v>
      </c>
      <c r="O87" s="19">
        <v>0</v>
      </c>
      <c r="P87" s="19">
        <v>0</v>
      </c>
      <c r="Q87" s="20">
        <v>0</v>
      </c>
      <c r="R87" s="19">
        <v>570763.01000000013</v>
      </c>
      <c r="S87" s="19">
        <v>9</v>
      </c>
      <c r="T87" s="19">
        <v>9</v>
      </c>
      <c r="U87" s="19">
        <v>1530000</v>
      </c>
      <c r="V87" s="20">
        <v>0.37304771895424843</v>
      </c>
      <c r="W87" s="10">
        <v>570763</v>
      </c>
      <c r="X87" s="46">
        <v>13</v>
      </c>
      <c r="Y87" s="46">
        <v>14</v>
      </c>
      <c r="Z87" s="46">
        <v>2362378</v>
      </c>
      <c r="AA87" s="47">
        <v>0.24160000000000001</v>
      </c>
    </row>
    <row r="88" spans="1:27" ht="15.75" customHeight="1">
      <c r="A88" s="17" t="s">
        <v>57</v>
      </c>
      <c r="B88" s="18" t="s">
        <v>118</v>
      </c>
      <c r="C88" s="19">
        <v>899612.58</v>
      </c>
      <c r="D88" s="19">
        <v>16</v>
      </c>
      <c r="E88" s="19">
        <v>20</v>
      </c>
      <c r="F88" s="19">
        <v>1400000</v>
      </c>
      <c r="G88" s="20">
        <v>0.64258041428571422</v>
      </c>
      <c r="H88" s="19">
        <v>39195</v>
      </c>
      <c r="I88" s="19">
        <v>7</v>
      </c>
      <c r="J88" s="19">
        <v>8</v>
      </c>
      <c r="K88" s="19">
        <v>560000</v>
      </c>
      <c r="L88" s="20">
        <v>6.999107142857143E-2</v>
      </c>
      <c r="M88" s="19">
        <v>18654</v>
      </c>
      <c r="N88" s="19">
        <v>0</v>
      </c>
      <c r="O88" s="19">
        <v>0</v>
      </c>
      <c r="P88" s="19">
        <v>0</v>
      </c>
      <c r="Q88" s="20">
        <v>0</v>
      </c>
      <c r="R88" s="19">
        <v>957461.58</v>
      </c>
      <c r="S88" s="19">
        <v>23</v>
      </c>
      <c r="T88" s="19">
        <v>28</v>
      </c>
      <c r="U88" s="19">
        <v>1960000</v>
      </c>
      <c r="V88" s="20">
        <v>0.48850080612244895</v>
      </c>
      <c r="W88" s="10">
        <v>957462</v>
      </c>
      <c r="X88" s="46">
        <v>41</v>
      </c>
      <c r="Y88" s="46">
        <v>47</v>
      </c>
      <c r="Z88" s="46">
        <v>3240613</v>
      </c>
      <c r="AA88" s="47">
        <v>0.29549999999999998</v>
      </c>
    </row>
    <row r="89" spans="1:27" ht="15.75" customHeight="1">
      <c r="A89" s="17" t="s">
        <v>58</v>
      </c>
      <c r="B89" s="18" t="s">
        <v>118</v>
      </c>
      <c r="C89" s="19">
        <v>1506758.5800000003</v>
      </c>
      <c r="D89" s="19">
        <v>22</v>
      </c>
      <c r="E89" s="19">
        <v>26</v>
      </c>
      <c r="F89" s="19">
        <v>2590000</v>
      </c>
      <c r="G89" s="20">
        <v>0.58176006949806958</v>
      </c>
      <c r="H89" s="19">
        <v>55480.5</v>
      </c>
      <c r="I89" s="19">
        <v>5</v>
      </c>
      <c r="J89" s="19">
        <v>5</v>
      </c>
      <c r="K89" s="19">
        <v>485000</v>
      </c>
      <c r="L89" s="20">
        <v>0.11439278350515464</v>
      </c>
      <c r="M89" s="19">
        <v>88734</v>
      </c>
      <c r="N89" s="19">
        <v>1</v>
      </c>
      <c r="O89" s="19">
        <v>0</v>
      </c>
      <c r="P89" s="19">
        <v>105000</v>
      </c>
      <c r="Q89" s="20">
        <v>0.84508571428571433</v>
      </c>
      <c r="R89" s="19">
        <v>1650973.0800000003</v>
      </c>
      <c r="S89" s="19">
        <v>28</v>
      </c>
      <c r="T89" s="19">
        <v>31</v>
      </c>
      <c r="U89" s="19">
        <v>3180000</v>
      </c>
      <c r="V89" s="20">
        <v>0.51917392452830202</v>
      </c>
      <c r="W89" s="10">
        <v>1650973</v>
      </c>
      <c r="X89" s="46">
        <v>63</v>
      </c>
      <c r="Y89" s="46">
        <v>70</v>
      </c>
      <c r="Z89" s="46">
        <v>6703344</v>
      </c>
      <c r="AA89" s="47">
        <v>0.24629999999999999</v>
      </c>
    </row>
    <row r="90" spans="1:27" ht="15.75" customHeight="1">
      <c r="A90" s="17" t="s">
        <v>59</v>
      </c>
      <c r="B90" s="18" t="s">
        <v>118</v>
      </c>
      <c r="C90" s="19">
        <v>40980.959999999999</v>
      </c>
      <c r="D90" s="19">
        <v>0</v>
      </c>
      <c r="E90" s="19">
        <v>0</v>
      </c>
      <c r="F90" s="19">
        <v>0</v>
      </c>
      <c r="G90" s="20">
        <v>0</v>
      </c>
      <c r="H90" s="19">
        <v>0</v>
      </c>
      <c r="I90" s="19">
        <v>0</v>
      </c>
      <c r="J90" s="19">
        <v>0</v>
      </c>
      <c r="K90" s="19">
        <v>0</v>
      </c>
      <c r="L90" s="20">
        <v>0</v>
      </c>
      <c r="M90" s="19">
        <v>65136</v>
      </c>
      <c r="N90" s="19">
        <v>0</v>
      </c>
      <c r="O90" s="19">
        <v>0</v>
      </c>
      <c r="P90" s="19">
        <v>0</v>
      </c>
      <c r="Q90" s="20">
        <v>0</v>
      </c>
      <c r="R90" s="19">
        <v>106116.95999999999</v>
      </c>
      <c r="S90" s="19">
        <v>0</v>
      </c>
      <c r="T90" s="19">
        <v>0</v>
      </c>
      <c r="U90" s="19">
        <v>0</v>
      </c>
      <c r="V90" s="20">
        <v>0</v>
      </c>
      <c r="W90" s="10">
        <v>106117</v>
      </c>
      <c r="X90" s="46">
        <v>3</v>
      </c>
      <c r="Y90" s="46">
        <v>4</v>
      </c>
      <c r="Z90" s="46">
        <v>424392</v>
      </c>
      <c r="AA90" s="47">
        <v>0.25</v>
      </c>
    </row>
    <row r="91" spans="1:27" ht="15.75" customHeight="1">
      <c r="A91" s="17" t="s">
        <v>60</v>
      </c>
      <c r="B91" s="18" t="s">
        <v>118</v>
      </c>
      <c r="C91" s="19">
        <v>14281309.789999969</v>
      </c>
      <c r="D91" s="19">
        <v>170</v>
      </c>
      <c r="E91" s="19">
        <v>187</v>
      </c>
      <c r="F91" s="19">
        <v>22505000</v>
      </c>
      <c r="G91" s="20">
        <v>0.63458386091979424</v>
      </c>
      <c r="H91" s="19">
        <v>1051039.56</v>
      </c>
      <c r="I91" s="19">
        <v>65</v>
      </c>
      <c r="J91" s="19">
        <v>67</v>
      </c>
      <c r="K91" s="19">
        <v>8135000</v>
      </c>
      <c r="L91" s="20">
        <v>0.12919970006146284</v>
      </c>
      <c r="M91" s="19">
        <v>579852.66666660004</v>
      </c>
      <c r="N91" s="19">
        <v>3</v>
      </c>
      <c r="O91" s="19">
        <v>0</v>
      </c>
      <c r="P91" s="19">
        <v>362000</v>
      </c>
      <c r="Q91" s="20">
        <v>1.6018029465928179</v>
      </c>
      <c r="R91" s="19">
        <v>15912202.016666571</v>
      </c>
      <c r="S91" s="19">
        <v>238</v>
      </c>
      <c r="T91" s="19">
        <v>254</v>
      </c>
      <c r="U91" s="19">
        <v>31002000</v>
      </c>
      <c r="V91" s="20">
        <v>0.51326372545856946</v>
      </c>
      <c r="W91" s="10">
        <v>15912202</v>
      </c>
      <c r="X91" s="46">
        <v>442</v>
      </c>
      <c r="Y91" s="46">
        <v>483</v>
      </c>
      <c r="Z91" s="46">
        <v>59200005</v>
      </c>
      <c r="AA91" s="47">
        <v>0.26879999999999998</v>
      </c>
    </row>
    <row r="92" spans="1:27" ht="15.75" customHeight="1">
      <c r="A92" s="17" t="s">
        <v>61</v>
      </c>
      <c r="B92" s="18" t="s">
        <v>118</v>
      </c>
      <c r="C92" s="19">
        <v>6401404.0300000003</v>
      </c>
      <c r="D92" s="19">
        <v>61</v>
      </c>
      <c r="E92" s="19">
        <v>73</v>
      </c>
      <c r="F92" s="19">
        <v>10220000</v>
      </c>
      <c r="G92" s="20">
        <v>0.62636047260273975</v>
      </c>
      <c r="H92" s="19">
        <v>285194.82999999996</v>
      </c>
      <c r="I92" s="19">
        <v>25</v>
      </c>
      <c r="J92" s="19">
        <v>26</v>
      </c>
      <c r="K92" s="19">
        <v>3640000</v>
      </c>
      <c r="L92" s="20">
        <v>7.8350228021978011E-2</v>
      </c>
      <c r="M92" s="19">
        <v>119561</v>
      </c>
      <c r="N92" s="19">
        <v>0</v>
      </c>
      <c r="O92" s="19">
        <v>0</v>
      </c>
      <c r="P92" s="19">
        <v>0</v>
      </c>
      <c r="Q92" s="20">
        <v>0</v>
      </c>
      <c r="R92" s="19">
        <v>6806159.8600000003</v>
      </c>
      <c r="S92" s="19">
        <v>86</v>
      </c>
      <c r="T92" s="19">
        <v>99</v>
      </c>
      <c r="U92" s="19">
        <v>13860000</v>
      </c>
      <c r="V92" s="20">
        <v>0.49106492496392501</v>
      </c>
      <c r="W92" s="10">
        <v>6806160</v>
      </c>
      <c r="X92" s="46">
        <v>129</v>
      </c>
      <c r="Y92" s="46">
        <v>143</v>
      </c>
      <c r="Z92" s="46">
        <v>20165818</v>
      </c>
      <c r="AA92" s="47">
        <v>0.33750000000000002</v>
      </c>
    </row>
    <row r="93" spans="1:27" ht="15.75" customHeight="1">
      <c r="A93" s="17" t="s">
        <v>62</v>
      </c>
      <c r="B93" s="18" t="s">
        <v>118</v>
      </c>
      <c r="C93" s="19">
        <v>10395621.000000002</v>
      </c>
      <c r="D93" s="19">
        <v>218</v>
      </c>
      <c r="E93" s="19">
        <v>280</v>
      </c>
      <c r="F93" s="19">
        <v>12600000</v>
      </c>
      <c r="G93" s="20">
        <v>0.82504928571428582</v>
      </c>
      <c r="H93" s="19">
        <v>390252.35</v>
      </c>
      <c r="I93" s="19">
        <v>66</v>
      </c>
      <c r="J93" s="19">
        <v>79</v>
      </c>
      <c r="K93" s="19">
        <v>3555000</v>
      </c>
      <c r="L93" s="20">
        <v>0.10977562587904359</v>
      </c>
      <c r="M93" s="19">
        <v>181337</v>
      </c>
      <c r="N93" s="19">
        <v>1</v>
      </c>
      <c r="O93" s="19">
        <v>0</v>
      </c>
      <c r="P93" s="19">
        <v>45000</v>
      </c>
      <c r="Q93" s="20">
        <v>4.0297111111111112</v>
      </c>
      <c r="R93" s="19">
        <v>10967210.350000001</v>
      </c>
      <c r="S93" s="19">
        <v>285</v>
      </c>
      <c r="T93" s="19">
        <v>359</v>
      </c>
      <c r="U93" s="19">
        <v>16200000</v>
      </c>
      <c r="V93" s="20">
        <v>0.67698829320987663</v>
      </c>
      <c r="W93" s="10">
        <v>10967210</v>
      </c>
      <c r="X93" s="46">
        <v>458</v>
      </c>
      <c r="Y93" s="46">
        <v>760</v>
      </c>
      <c r="Z93" s="46">
        <v>34253678</v>
      </c>
      <c r="AA93" s="47">
        <v>0.32019999999999998</v>
      </c>
    </row>
    <row r="94" spans="1:27" ht="15.75" customHeight="1">
      <c r="A94" s="17" t="s">
        <v>63</v>
      </c>
      <c r="B94" s="18" t="s">
        <v>118</v>
      </c>
      <c r="C94" s="19">
        <v>32699.269999969998</v>
      </c>
      <c r="D94" s="19">
        <v>0</v>
      </c>
      <c r="E94" s="19">
        <v>0</v>
      </c>
      <c r="F94" s="19">
        <v>0</v>
      </c>
      <c r="G94" s="20">
        <v>0</v>
      </c>
      <c r="H94" s="19">
        <v>4660.1000000000004</v>
      </c>
      <c r="I94" s="19">
        <v>1</v>
      </c>
      <c r="J94" s="19">
        <v>1</v>
      </c>
      <c r="K94" s="19">
        <v>100000</v>
      </c>
      <c r="L94" s="20">
        <v>4.6601000000000004E-2</v>
      </c>
      <c r="M94" s="19">
        <v>14156.6666666</v>
      </c>
      <c r="N94" s="19">
        <v>0</v>
      </c>
      <c r="O94" s="19">
        <v>0</v>
      </c>
      <c r="P94" s="19">
        <v>0</v>
      </c>
      <c r="Q94" s="20">
        <v>0</v>
      </c>
      <c r="R94" s="19">
        <v>51516.036666569998</v>
      </c>
      <c r="S94" s="19">
        <v>1</v>
      </c>
      <c r="T94" s="19">
        <v>1</v>
      </c>
      <c r="U94" s="19">
        <v>100000</v>
      </c>
      <c r="V94" s="20">
        <v>0.51516036666569998</v>
      </c>
      <c r="W94" s="10">
        <v>51516</v>
      </c>
      <c r="X94" s="46">
        <v>0</v>
      </c>
      <c r="Y94" s="46">
        <v>0</v>
      </c>
      <c r="Z94" s="46">
        <v>0</v>
      </c>
      <c r="AA94" s="47">
        <v>0</v>
      </c>
    </row>
    <row r="95" spans="1:27" ht="15.75" customHeight="1">
      <c r="A95" s="17" t="s">
        <v>64</v>
      </c>
      <c r="B95" s="18" t="s">
        <v>118</v>
      </c>
      <c r="C95" s="19">
        <v>21032.989999999998</v>
      </c>
      <c r="D95" s="19">
        <v>0</v>
      </c>
      <c r="E95" s="19">
        <v>0</v>
      </c>
      <c r="F95" s="19">
        <v>0</v>
      </c>
      <c r="G95" s="20">
        <v>0</v>
      </c>
      <c r="H95" s="19">
        <v>0</v>
      </c>
      <c r="I95" s="19">
        <v>0</v>
      </c>
      <c r="J95" s="19">
        <v>0</v>
      </c>
      <c r="K95" s="19">
        <v>0</v>
      </c>
      <c r="L95" s="20">
        <v>0</v>
      </c>
      <c r="M95" s="19">
        <v>0</v>
      </c>
      <c r="N95" s="19">
        <v>0</v>
      </c>
      <c r="O95" s="19">
        <v>0</v>
      </c>
      <c r="P95" s="19">
        <v>0</v>
      </c>
      <c r="Q95" s="20">
        <v>0</v>
      </c>
      <c r="R95" s="19">
        <v>21032.989999999998</v>
      </c>
      <c r="S95" s="19">
        <v>0</v>
      </c>
      <c r="T95" s="19">
        <v>0</v>
      </c>
      <c r="U95" s="19">
        <v>0</v>
      </c>
      <c r="V95" s="20">
        <v>0</v>
      </c>
      <c r="W95" s="10">
        <v>21033</v>
      </c>
      <c r="X95" s="46">
        <v>5</v>
      </c>
      <c r="Y95" s="46">
        <v>6</v>
      </c>
      <c r="Z95" s="46">
        <v>624066</v>
      </c>
      <c r="AA95" s="47">
        <v>3.3700000000000001E-2</v>
      </c>
    </row>
    <row r="96" spans="1:27" ht="15.75" customHeight="1">
      <c r="A96" s="17" t="s">
        <v>65</v>
      </c>
      <c r="B96" s="18" t="s">
        <v>118</v>
      </c>
      <c r="C96" s="19">
        <v>699024.94</v>
      </c>
      <c r="D96" s="19">
        <v>4</v>
      </c>
      <c r="E96" s="19">
        <v>4</v>
      </c>
      <c r="F96" s="19">
        <v>80000</v>
      </c>
      <c r="G96" s="20">
        <v>8.7378117499999988</v>
      </c>
      <c r="H96" s="19">
        <v>1900</v>
      </c>
      <c r="I96" s="19">
        <v>1</v>
      </c>
      <c r="J96" s="19">
        <v>1</v>
      </c>
      <c r="K96" s="19">
        <v>20000</v>
      </c>
      <c r="L96" s="20">
        <v>9.5000000000000001E-2</v>
      </c>
      <c r="M96" s="19">
        <v>0</v>
      </c>
      <c r="N96" s="19">
        <v>0</v>
      </c>
      <c r="O96" s="19">
        <v>0</v>
      </c>
      <c r="P96" s="19">
        <v>0</v>
      </c>
      <c r="Q96" s="20">
        <v>0</v>
      </c>
      <c r="R96" s="19">
        <v>700924.94</v>
      </c>
      <c r="S96" s="19">
        <v>5</v>
      </c>
      <c r="T96" s="19">
        <v>5</v>
      </c>
      <c r="U96" s="19">
        <v>100000</v>
      </c>
      <c r="V96" s="20">
        <v>7.0092493999999999</v>
      </c>
      <c r="W96" s="10">
        <v>700925</v>
      </c>
      <c r="X96" s="46">
        <v>16</v>
      </c>
      <c r="Y96" s="46">
        <v>17</v>
      </c>
      <c r="Z96" s="46">
        <v>600610</v>
      </c>
      <c r="AA96" s="47">
        <v>1.167</v>
      </c>
    </row>
    <row r="97" spans="1:27" ht="15.75" customHeight="1">
      <c r="A97" s="17" t="s">
        <v>66</v>
      </c>
      <c r="B97" s="18" t="s">
        <v>118</v>
      </c>
      <c r="C97" s="19">
        <v>53524.14</v>
      </c>
      <c r="D97" s="19">
        <v>3</v>
      </c>
      <c r="E97" s="19">
        <v>3</v>
      </c>
      <c r="F97" s="19">
        <v>180000</v>
      </c>
      <c r="G97" s="20">
        <v>0.29735633333333333</v>
      </c>
      <c r="H97" s="19">
        <v>8250</v>
      </c>
      <c r="I97" s="19">
        <v>1</v>
      </c>
      <c r="J97" s="19">
        <v>1</v>
      </c>
      <c r="K97" s="19">
        <v>60000</v>
      </c>
      <c r="L97" s="20">
        <v>0.13750000000000001</v>
      </c>
      <c r="M97" s="19">
        <v>23882</v>
      </c>
      <c r="N97" s="19">
        <v>0</v>
      </c>
      <c r="O97" s="19">
        <v>0</v>
      </c>
      <c r="P97" s="19">
        <v>0</v>
      </c>
      <c r="Q97" s="20">
        <v>0</v>
      </c>
      <c r="R97" s="19">
        <v>85656.14</v>
      </c>
      <c r="S97" s="19">
        <v>4</v>
      </c>
      <c r="T97" s="19">
        <v>4</v>
      </c>
      <c r="U97" s="19">
        <v>240000</v>
      </c>
      <c r="V97" s="20">
        <v>0.35690058333333335</v>
      </c>
      <c r="W97" s="10">
        <v>85656</v>
      </c>
      <c r="X97" s="46">
        <v>7</v>
      </c>
      <c r="Y97" s="46">
        <v>8</v>
      </c>
      <c r="Z97" s="46">
        <v>470450</v>
      </c>
      <c r="AA97" s="47">
        <v>0.18210000000000001</v>
      </c>
    </row>
    <row r="98" spans="1:27" ht="15.75" customHeight="1">
      <c r="A98" s="32" t="s">
        <v>67</v>
      </c>
      <c r="B98" s="18" t="s">
        <v>118</v>
      </c>
      <c r="C98" s="19">
        <v>0</v>
      </c>
      <c r="D98" s="19">
        <v>0</v>
      </c>
      <c r="E98" s="19">
        <v>0</v>
      </c>
      <c r="F98" s="19">
        <v>0</v>
      </c>
      <c r="G98" s="20">
        <v>0</v>
      </c>
      <c r="H98" s="19">
        <v>0</v>
      </c>
      <c r="I98" s="19">
        <v>0</v>
      </c>
      <c r="J98" s="19">
        <v>0</v>
      </c>
      <c r="K98" s="19">
        <v>0</v>
      </c>
      <c r="L98" s="20">
        <v>0</v>
      </c>
      <c r="M98" s="19">
        <v>0</v>
      </c>
      <c r="N98" s="19">
        <v>0</v>
      </c>
      <c r="O98" s="19">
        <v>0</v>
      </c>
      <c r="P98" s="19">
        <v>0</v>
      </c>
      <c r="Q98" s="20">
        <v>0</v>
      </c>
      <c r="R98" s="19">
        <v>0</v>
      </c>
      <c r="S98" s="19">
        <v>0</v>
      </c>
      <c r="T98" s="19">
        <v>0</v>
      </c>
      <c r="U98" s="19">
        <v>0</v>
      </c>
      <c r="V98" s="20">
        <v>0</v>
      </c>
      <c r="W98" s="10">
        <v>0</v>
      </c>
      <c r="X98" s="46">
        <v>1</v>
      </c>
      <c r="Y98" s="46">
        <v>1</v>
      </c>
      <c r="Z98" s="46">
        <v>189000</v>
      </c>
      <c r="AA98" s="47">
        <v>0</v>
      </c>
    </row>
    <row r="99" spans="1:27" ht="15.75" customHeight="1">
      <c r="A99" s="32" t="s">
        <v>68</v>
      </c>
      <c r="B99" s="18" t="s">
        <v>118</v>
      </c>
      <c r="C99" s="19">
        <v>0</v>
      </c>
      <c r="D99" s="19">
        <v>0</v>
      </c>
      <c r="E99" s="19">
        <v>0</v>
      </c>
      <c r="F99" s="19">
        <v>0</v>
      </c>
      <c r="G99" s="20">
        <v>0</v>
      </c>
      <c r="H99" s="19">
        <v>0</v>
      </c>
      <c r="I99" s="19">
        <v>0</v>
      </c>
      <c r="J99" s="19">
        <v>0</v>
      </c>
      <c r="K99" s="19">
        <v>0</v>
      </c>
      <c r="L99" s="20">
        <v>0</v>
      </c>
      <c r="M99" s="19">
        <v>0</v>
      </c>
      <c r="N99" s="19">
        <v>0</v>
      </c>
      <c r="O99" s="19">
        <v>0</v>
      </c>
      <c r="P99" s="19">
        <v>0</v>
      </c>
      <c r="Q99" s="20">
        <v>0</v>
      </c>
      <c r="R99" s="19">
        <v>0</v>
      </c>
      <c r="S99" s="19">
        <v>0</v>
      </c>
      <c r="T99" s="19">
        <v>0</v>
      </c>
      <c r="U99" s="19">
        <v>0</v>
      </c>
      <c r="V99" s="20">
        <v>0</v>
      </c>
      <c r="W99" s="10">
        <v>0</v>
      </c>
      <c r="X99" s="46">
        <v>0</v>
      </c>
      <c r="Y99" s="46">
        <v>0</v>
      </c>
      <c r="Z99" s="46">
        <v>0</v>
      </c>
      <c r="AA99" s="47">
        <v>0</v>
      </c>
    </row>
    <row r="100" spans="1:27" ht="15.75" customHeight="1">
      <c r="A100" s="17" t="s">
        <v>69</v>
      </c>
      <c r="B100" s="18" t="s">
        <v>118</v>
      </c>
      <c r="C100" s="19">
        <v>25960.839999999997</v>
      </c>
      <c r="D100" s="19">
        <v>0</v>
      </c>
      <c r="E100" s="19">
        <v>0</v>
      </c>
      <c r="F100" s="19">
        <v>0</v>
      </c>
      <c r="G100" s="20">
        <v>0</v>
      </c>
      <c r="H100" s="19">
        <v>11362.5</v>
      </c>
      <c r="I100" s="19">
        <v>1</v>
      </c>
      <c r="J100" s="19">
        <v>1</v>
      </c>
      <c r="K100" s="19">
        <v>85000</v>
      </c>
      <c r="L100" s="20">
        <v>0.13367647058823529</v>
      </c>
      <c r="M100" s="19">
        <v>9138</v>
      </c>
      <c r="N100" s="19">
        <v>0</v>
      </c>
      <c r="O100" s="19">
        <v>0</v>
      </c>
      <c r="P100" s="19">
        <v>0</v>
      </c>
      <c r="Q100" s="20">
        <v>0</v>
      </c>
      <c r="R100" s="19">
        <v>46461.34</v>
      </c>
      <c r="S100" s="19">
        <v>1</v>
      </c>
      <c r="T100" s="19">
        <v>1</v>
      </c>
      <c r="U100" s="19">
        <v>85000</v>
      </c>
      <c r="V100" s="20">
        <v>0.54660399999999998</v>
      </c>
      <c r="W100" s="10">
        <v>46461</v>
      </c>
      <c r="X100" s="46">
        <v>5</v>
      </c>
      <c r="Y100" s="46">
        <v>6</v>
      </c>
      <c r="Z100" s="46">
        <v>489410</v>
      </c>
      <c r="AA100" s="47">
        <v>9.4899999999999998E-2</v>
      </c>
    </row>
    <row r="101" spans="1:27" ht="15.75" customHeight="1">
      <c r="A101" s="17" t="s">
        <v>70</v>
      </c>
      <c r="B101" s="18" t="s">
        <v>118</v>
      </c>
      <c r="C101" s="19">
        <v>0</v>
      </c>
      <c r="D101" s="19">
        <v>0</v>
      </c>
      <c r="E101" s="19">
        <v>0</v>
      </c>
      <c r="F101" s="19">
        <v>0</v>
      </c>
      <c r="G101" s="20">
        <v>0</v>
      </c>
      <c r="H101" s="19">
        <v>0</v>
      </c>
      <c r="I101" s="19">
        <v>0</v>
      </c>
      <c r="J101" s="19">
        <v>0</v>
      </c>
      <c r="K101" s="19">
        <v>0</v>
      </c>
      <c r="L101" s="20">
        <v>0</v>
      </c>
      <c r="M101" s="19">
        <v>0</v>
      </c>
      <c r="N101" s="19">
        <v>0</v>
      </c>
      <c r="O101" s="19">
        <v>0</v>
      </c>
      <c r="P101" s="19">
        <v>0</v>
      </c>
      <c r="Q101" s="20">
        <v>0</v>
      </c>
      <c r="R101" s="19">
        <v>0</v>
      </c>
      <c r="S101" s="19">
        <v>0</v>
      </c>
      <c r="T101" s="19">
        <v>0</v>
      </c>
      <c r="U101" s="19">
        <v>0</v>
      </c>
      <c r="V101" s="20">
        <v>0</v>
      </c>
      <c r="W101" s="10">
        <v>0</v>
      </c>
      <c r="X101" s="46">
        <v>0</v>
      </c>
      <c r="Y101" s="46">
        <v>0</v>
      </c>
      <c r="Z101" s="46">
        <v>0</v>
      </c>
      <c r="AA101" s="47">
        <v>0</v>
      </c>
    </row>
    <row r="102" spans="1:27" ht="15.75" customHeight="1">
      <c r="A102" s="17" t="s">
        <v>71</v>
      </c>
      <c r="B102" s="18" t="s">
        <v>118</v>
      </c>
      <c r="C102" s="19">
        <v>13621972.549999999</v>
      </c>
      <c r="D102" s="19">
        <v>256</v>
      </c>
      <c r="E102" s="19">
        <v>281</v>
      </c>
      <c r="F102" s="19">
        <v>33720000</v>
      </c>
      <c r="G102" s="20">
        <v>0.40397308867141157</v>
      </c>
      <c r="H102" s="19">
        <v>857658</v>
      </c>
      <c r="I102" s="19">
        <v>66</v>
      </c>
      <c r="J102" s="19">
        <v>72</v>
      </c>
      <c r="K102" s="19">
        <v>8640000</v>
      </c>
      <c r="L102" s="20">
        <v>9.9265972222222221E-2</v>
      </c>
      <c r="M102" s="19">
        <v>40165</v>
      </c>
      <c r="N102" s="19">
        <v>0</v>
      </c>
      <c r="O102" s="19">
        <v>0</v>
      </c>
      <c r="P102" s="19">
        <v>0</v>
      </c>
      <c r="Q102" s="20">
        <v>0</v>
      </c>
      <c r="R102" s="19">
        <v>14519795.549999999</v>
      </c>
      <c r="S102" s="19">
        <v>322</v>
      </c>
      <c r="T102" s="19">
        <v>353</v>
      </c>
      <c r="U102" s="19">
        <v>42360000</v>
      </c>
      <c r="V102" s="20">
        <v>0.34277137747875353</v>
      </c>
      <c r="W102" s="10">
        <v>14519796</v>
      </c>
      <c r="X102" s="46">
        <v>774</v>
      </c>
      <c r="Y102" s="46">
        <v>967</v>
      </c>
      <c r="Z102" s="46">
        <v>116045410</v>
      </c>
      <c r="AA102" s="47">
        <v>0.12509999999999999</v>
      </c>
    </row>
    <row r="103" spans="1:27" ht="15.75" customHeight="1">
      <c r="A103" s="17" t="s">
        <v>72</v>
      </c>
      <c r="B103" s="18" t="s">
        <v>118</v>
      </c>
      <c r="C103" s="19">
        <v>0</v>
      </c>
      <c r="D103" s="19">
        <v>0</v>
      </c>
      <c r="E103" s="19">
        <v>0</v>
      </c>
      <c r="F103" s="19">
        <v>0</v>
      </c>
      <c r="G103" s="20">
        <v>0</v>
      </c>
      <c r="H103" s="19">
        <v>0</v>
      </c>
      <c r="I103" s="19">
        <v>0</v>
      </c>
      <c r="J103" s="19">
        <v>0</v>
      </c>
      <c r="K103" s="19">
        <v>0</v>
      </c>
      <c r="L103" s="20">
        <v>0</v>
      </c>
      <c r="M103" s="19">
        <v>0</v>
      </c>
      <c r="N103" s="19">
        <v>0</v>
      </c>
      <c r="O103" s="19">
        <v>0</v>
      </c>
      <c r="P103" s="19">
        <v>0</v>
      </c>
      <c r="Q103" s="20">
        <v>0</v>
      </c>
      <c r="R103" s="19">
        <v>0</v>
      </c>
      <c r="S103" s="19">
        <v>0</v>
      </c>
      <c r="T103" s="19">
        <v>0</v>
      </c>
      <c r="U103" s="19">
        <v>0</v>
      </c>
      <c r="V103" s="20">
        <v>0</v>
      </c>
      <c r="W103" s="10">
        <v>0</v>
      </c>
      <c r="X103" s="46">
        <v>5</v>
      </c>
      <c r="Y103" s="46">
        <v>5</v>
      </c>
      <c r="Z103" s="46">
        <v>537180</v>
      </c>
      <c r="AA103" s="47">
        <v>0</v>
      </c>
    </row>
    <row r="104" spans="1:27" ht="15.75" customHeight="1">
      <c r="A104" s="17" t="s">
        <v>73</v>
      </c>
      <c r="B104" s="18" t="s">
        <v>118</v>
      </c>
      <c r="C104" s="19">
        <v>4128713.81</v>
      </c>
      <c r="D104" s="19">
        <v>73</v>
      </c>
      <c r="E104" s="19">
        <v>77</v>
      </c>
      <c r="F104" s="19">
        <v>7315000</v>
      </c>
      <c r="G104" s="20">
        <v>0.56441747231715655</v>
      </c>
      <c r="H104" s="19">
        <v>269192.75</v>
      </c>
      <c r="I104" s="19">
        <v>20</v>
      </c>
      <c r="J104" s="19">
        <v>20</v>
      </c>
      <c r="K104" s="19">
        <v>1900000</v>
      </c>
      <c r="L104" s="20">
        <v>0.1416803947368421</v>
      </c>
      <c r="M104" s="19">
        <v>139732</v>
      </c>
      <c r="N104" s="19">
        <v>2</v>
      </c>
      <c r="O104" s="19">
        <v>0</v>
      </c>
      <c r="P104" s="19">
        <v>190000</v>
      </c>
      <c r="Q104" s="20">
        <v>0.73543157894736844</v>
      </c>
      <c r="R104" s="19">
        <v>4537638.5600000005</v>
      </c>
      <c r="S104" s="19">
        <v>95</v>
      </c>
      <c r="T104" s="19">
        <v>97</v>
      </c>
      <c r="U104" s="19">
        <v>9405000</v>
      </c>
      <c r="V104" s="20">
        <v>0.48247087293992563</v>
      </c>
      <c r="W104" s="10">
        <v>4537639</v>
      </c>
      <c r="X104" s="46">
        <v>613</v>
      </c>
      <c r="Y104" s="46">
        <v>698</v>
      </c>
      <c r="Z104" s="46">
        <v>65437675</v>
      </c>
      <c r="AA104" s="47">
        <v>6.93E-2</v>
      </c>
    </row>
    <row r="105" spans="1:27" ht="15.75" customHeight="1">
      <c r="A105" s="17" t="s">
        <v>74</v>
      </c>
      <c r="B105" s="18" t="s">
        <v>118</v>
      </c>
      <c r="C105" s="19">
        <v>0</v>
      </c>
      <c r="D105" s="19">
        <v>0</v>
      </c>
      <c r="E105" s="19">
        <v>0</v>
      </c>
      <c r="F105" s="19">
        <v>0</v>
      </c>
      <c r="G105" s="20">
        <v>0</v>
      </c>
      <c r="H105" s="19">
        <v>0</v>
      </c>
      <c r="I105" s="19">
        <v>0</v>
      </c>
      <c r="J105" s="19">
        <v>0</v>
      </c>
      <c r="K105" s="19">
        <v>0</v>
      </c>
      <c r="L105" s="20">
        <v>0</v>
      </c>
      <c r="M105" s="19">
        <v>0</v>
      </c>
      <c r="N105" s="19">
        <v>0</v>
      </c>
      <c r="O105" s="19">
        <v>0</v>
      </c>
      <c r="P105" s="19">
        <v>0</v>
      </c>
      <c r="Q105" s="20">
        <v>0</v>
      </c>
      <c r="R105" s="19">
        <v>0</v>
      </c>
      <c r="S105" s="19">
        <v>0</v>
      </c>
      <c r="T105" s="19">
        <v>0</v>
      </c>
      <c r="U105" s="19">
        <v>0</v>
      </c>
      <c r="V105" s="20">
        <v>0</v>
      </c>
      <c r="W105" s="10">
        <v>0</v>
      </c>
      <c r="X105" s="46">
        <v>0</v>
      </c>
      <c r="Y105" s="46">
        <v>0</v>
      </c>
      <c r="Z105" s="46">
        <v>0</v>
      </c>
      <c r="AA105" s="47">
        <v>0</v>
      </c>
    </row>
    <row r="106" spans="1:27" ht="15.75" customHeight="1">
      <c r="A106" s="17" t="s">
        <v>30</v>
      </c>
      <c r="B106" s="18" t="s">
        <v>118</v>
      </c>
      <c r="C106" s="19">
        <v>4593649.8399999989</v>
      </c>
      <c r="D106" s="19">
        <v>107</v>
      </c>
      <c r="E106" s="19">
        <v>116</v>
      </c>
      <c r="F106" s="19">
        <v>4930000</v>
      </c>
      <c r="G106" s="20">
        <v>0.9317748154158213</v>
      </c>
      <c r="H106" s="19">
        <v>83541.399999999994</v>
      </c>
      <c r="I106" s="19">
        <v>20</v>
      </c>
      <c r="J106" s="19">
        <v>23</v>
      </c>
      <c r="K106" s="19">
        <v>977500</v>
      </c>
      <c r="L106" s="20">
        <v>8.5464347826086945E-2</v>
      </c>
      <c r="M106" s="19">
        <v>86609</v>
      </c>
      <c r="N106" s="19">
        <v>3</v>
      </c>
      <c r="O106" s="19">
        <v>0</v>
      </c>
      <c r="P106" s="19">
        <v>123250</v>
      </c>
      <c r="Q106" s="20">
        <v>0.702709939148073</v>
      </c>
      <c r="R106" s="19">
        <v>4763800.2399999993</v>
      </c>
      <c r="S106" s="19">
        <v>130</v>
      </c>
      <c r="T106" s="19">
        <v>139</v>
      </c>
      <c r="U106" s="19">
        <v>6030750</v>
      </c>
      <c r="V106" s="20">
        <v>0.7899183749948181</v>
      </c>
      <c r="W106" s="10">
        <v>4763800</v>
      </c>
      <c r="X106" s="46">
        <v>431</v>
      </c>
      <c r="Y106" s="46">
        <v>610</v>
      </c>
      <c r="Z106" s="46">
        <v>25925341</v>
      </c>
      <c r="AA106" s="47">
        <v>0.18379999999999999</v>
      </c>
    </row>
    <row r="107" spans="1:27" ht="15.75" customHeight="1">
      <c r="A107" s="17" t="s">
        <v>75</v>
      </c>
      <c r="B107" s="18" t="s">
        <v>118</v>
      </c>
      <c r="C107" s="19">
        <v>0</v>
      </c>
      <c r="D107" s="19">
        <v>0</v>
      </c>
      <c r="E107" s="19">
        <v>0</v>
      </c>
      <c r="F107" s="19">
        <v>0</v>
      </c>
      <c r="G107" s="20">
        <v>0</v>
      </c>
      <c r="H107" s="19">
        <v>0</v>
      </c>
      <c r="I107" s="19">
        <v>0</v>
      </c>
      <c r="J107" s="19">
        <v>0</v>
      </c>
      <c r="K107" s="19">
        <v>0</v>
      </c>
      <c r="L107" s="20">
        <v>0</v>
      </c>
      <c r="M107" s="19">
        <v>0</v>
      </c>
      <c r="N107" s="19">
        <v>0</v>
      </c>
      <c r="O107" s="19">
        <v>0</v>
      </c>
      <c r="P107" s="19">
        <v>0</v>
      </c>
      <c r="Q107" s="20">
        <v>0</v>
      </c>
      <c r="R107" s="19">
        <v>0</v>
      </c>
      <c r="S107" s="19">
        <v>0</v>
      </c>
      <c r="T107" s="19">
        <v>0</v>
      </c>
      <c r="U107" s="19">
        <v>0</v>
      </c>
      <c r="V107" s="20">
        <v>0</v>
      </c>
      <c r="W107" s="10">
        <v>0</v>
      </c>
      <c r="X107" s="46">
        <v>0</v>
      </c>
      <c r="Y107" s="46">
        <v>0</v>
      </c>
      <c r="Z107" s="46">
        <v>0</v>
      </c>
      <c r="AA107" s="47">
        <v>0</v>
      </c>
    </row>
    <row r="108" spans="1:27" ht="15.75" customHeight="1">
      <c r="A108" s="38" t="s">
        <v>76</v>
      </c>
      <c r="B108" s="18" t="s">
        <v>118</v>
      </c>
      <c r="C108" s="19">
        <v>548146.73</v>
      </c>
      <c r="D108" s="19">
        <v>2</v>
      </c>
      <c r="E108" s="19">
        <v>2</v>
      </c>
      <c r="F108" s="19">
        <v>130000</v>
      </c>
      <c r="G108" s="20">
        <v>4.2165133076923071</v>
      </c>
      <c r="H108" s="19">
        <v>9750</v>
      </c>
      <c r="I108" s="19">
        <v>1</v>
      </c>
      <c r="J108" s="19">
        <v>1</v>
      </c>
      <c r="K108" s="19">
        <v>65000</v>
      </c>
      <c r="L108" s="20">
        <v>0.15</v>
      </c>
      <c r="M108" s="19">
        <v>0</v>
      </c>
      <c r="N108" s="19">
        <v>0</v>
      </c>
      <c r="O108" s="19">
        <v>0</v>
      </c>
      <c r="P108" s="19">
        <v>0</v>
      </c>
      <c r="Q108" s="20">
        <v>0</v>
      </c>
      <c r="R108" s="19">
        <v>557896.73</v>
      </c>
      <c r="S108" s="19">
        <v>3</v>
      </c>
      <c r="T108" s="19">
        <v>3</v>
      </c>
      <c r="U108" s="19">
        <v>195000</v>
      </c>
      <c r="V108" s="20">
        <v>2.8610088717948718</v>
      </c>
      <c r="W108" s="10">
        <v>557897</v>
      </c>
      <c r="X108" s="10">
        <v>3</v>
      </c>
      <c r="Y108" s="10">
        <v>3</v>
      </c>
      <c r="Z108" s="10">
        <v>195000</v>
      </c>
      <c r="AA108" s="47">
        <v>2.8610000000000002</v>
      </c>
    </row>
    <row r="109" spans="1:27" ht="15.75" customHeight="1">
      <c r="A109" s="17" t="s">
        <v>29</v>
      </c>
      <c r="B109" s="18" t="s">
        <v>119</v>
      </c>
      <c r="C109" s="19">
        <v>27584</v>
      </c>
      <c r="D109" s="19">
        <v>0</v>
      </c>
      <c r="E109" s="19">
        <v>0</v>
      </c>
      <c r="F109" s="19">
        <v>0</v>
      </c>
      <c r="G109" s="20">
        <v>0</v>
      </c>
      <c r="H109" s="19">
        <v>0</v>
      </c>
      <c r="I109" s="19">
        <v>0</v>
      </c>
      <c r="J109" s="19">
        <v>0</v>
      </c>
      <c r="K109" s="19">
        <v>0</v>
      </c>
      <c r="L109" s="20">
        <v>0</v>
      </c>
      <c r="M109" s="19">
        <v>0</v>
      </c>
      <c r="N109" s="19">
        <v>0</v>
      </c>
      <c r="O109" s="19">
        <v>0</v>
      </c>
      <c r="P109" s="19">
        <v>0</v>
      </c>
      <c r="Q109" s="20">
        <v>0</v>
      </c>
      <c r="R109" s="23">
        <v>27584</v>
      </c>
      <c r="S109" s="23">
        <v>0</v>
      </c>
      <c r="T109" s="23">
        <v>0</v>
      </c>
      <c r="U109" s="23">
        <v>0</v>
      </c>
      <c r="V109" s="24">
        <v>0</v>
      </c>
      <c r="W109" s="10">
        <v>27584</v>
      </c>
      <c r="X109" s="46">
        <v>0</v>
      </c>
      <c r="Y109" s="46">
        <v>0</v>
      </c>
      <c r="Z109" s="46">
        <v>0</v>
      </c>
      <c r="AA109" s="47">
        <v>0</v>
      </c>
    </row>
    <row r="110" spans="1:27" ht="15.75" customHeight="1">
      <c r="A110" s="17" t="s">
        <v>35</v>
      </c>
      <c r="B110" s="18" t="s">
        <v>119</v>
      </c>
      <c r="C110" s="19">
        <v>4000</v>
      </c>
      <c r="D110" s="19">
        <v>0</v>
      </c>
      <c r="E110" s="19">
        <v>0</v>
      </c>
      <c r="F110" s="19">
        <v>0</v>
      </c>
      <c r="G110" s="20">
        <v>0</v>
      </c>
      <c r="H110" s="19">
        <v>0</v>
      </c>
      <c r="I110" s="19">
        <v>0</v>
      </c>
      <c r="J110" s="19">
        <v>0</v>
      </c>
      <c r="K110" s="19">
        <v>0</v>
      </c>
      <c r="L110" s="20">
        <v>0</v>
      </c>
      <c r="M110" s="19">
        <v>0</v>
      </c>
      <c r="N110" s="19">
        <v>0</v>
      </c>
      <c r="O110" s="19">
        <v>0</v>
      </c>
      <c r="P110" s="19">
        <v>0</v>
      </c>
      <c r="Q110" s="20">
        <v>0</v>
      </c>
      <c r="R110" s="23">
        <v>4000</v>
      </c>
      <c r="S110" s="23">
        <v>0</v>
      </c>
      <c r="T110" s="23">
        <v>0</v>
      </c>
      <c r="U110" s="23">
        <v>0</v>
      </c>
      <c r="V110" s="24">
        <v>0</v>
      </c>
      <c r="W110" s="10">
        <v>4000</v>
      </c>
      <c r="X110" s="46">
        <v>0</v>
      </c>
      <c r="Y110" s="46">
        <v>0</v>
      </c>
      <c r="Z110" s="46">
        <v>0</v>
      </c>
      <c r="AA110" s="47">
        <v>0</v>
      </c>
    </row>
    <row r="111" spans="1:27" ht="15.75" customHeight="1">
      <c r="A111" s="17" t="s">
        <v>36</v>
      </c>
      <c r="B111" s="18" t="s">
        <v>119</v>
      </c>
      <c r="C111" s="19">
        <v>0</v>
      </c>
      <c r="D111" s="19">
        <v>0</v>
      </c>
      <c r="E111" s="19">
        <v>0</v>
      </c>
      <c r="F111" s="19">
        <v>0</v>
      </c>
      <c r="G111" s="20">
        <v>0</v>
      </c>
      <c r="H111" s="19">
        <v>0</v>
      </c>
      <c r="I111" s="19">
        <v>0</v>
      </c>
      <c r="J111" s="19">
        <v>0</v>
      </c>
      <c r="K111" s="19">
        <v>0</v>
      </c>
      <c r="L111" s="20">
        <v>0</v>
      </c>
      <c r="M111" s="19">
        <v>0</v>
      </c>
      <c r="N111" s="19">
        <v>0</v>
      </c>
      <c r="O111" s="19">
        <v>0</v>
      </c>
      <c r="P111" s="19">
        <v>0</v>
      </c>
      <c r="Q111" s="20">
        <v>0</v>
      </c>
      <c r="R111" s="23">
        <v>0</v>
      </c>
      <c r="S111" s="23">
        <v>0</v>
      </c>
      <c r="T111" s="23">
        <v>0</v>
      </c>
      <c r="U111" s="23">
        <v>0</v>
      </c>
      <c r="V111" s="24">
        <v>0</v>
      </c>
      <c r="W111" s="10">
        <v>0</v>
      </c>
      <c r="X111" s="46">
        <v>0</v>
      </c>
      <c r="Y111" s="46">
        <v>0</v>
      </c>
      <c r="Z111" s="46">
        <v>0</v>
      </c>
      <c r="AA111" s="47">
        <v>0</v>
      </c>
    </row>
    <row r="112" spans="1:27" ht="15.75" customHeight="1">
      <c r="A112" s="17" t="s">
        <v>37</v>
      </c>
      <c r="B112" s="18" t="s">
        <v>119</v>
      </c>
      <c r="C112" s="19">
        <v>0</v>
      </c>
      <c r="D112" s="19">
        <v>0</v>
      </c>
      <c r="E112" s="19">
        <v>0</v>
      </c>
      <c r="F112" s="19">
        <v>0</v>
      </c>
      <c r="G112" s="20">
        <v>0</v>
      </c>
      <c r="H112" s="19">
        <v>0</v>
      </c>
      <c r="I112" s="19">
        <v>0</v>
      </c>
      <c r="J112" s="19">
        <v>0</v>
      </c>
      <c r="K112" s="19">
        <v>0</v>
      </c>
      <c r="L112" s="20">
        <v>0</v>
      </c>
      <c r="M112" s="19">
        <v>0</v>
      </c>
      <c r="N112" s="19">
        <v>0</v>
      </c>
      <c r="O112" s="19">
        <v>0</v>
      </c>
      <c r="P112" s="19">
        <v>0</v>
      </c>
      <c r="Q112" s="20">
        <v>0</v>
      </c>
      <c r="R112" s="23">
        <v>0</v>
      </c>
      <c r="S112" s="23">
        <v>0</v>
      </c>
      <c r="T112" s="23">
        <v>0</v>
      </c>
      <c r="U112" s="23">
        <v>0</v>
      </c>
      <c r="V112" s="24">
        <v>0</v>
      </c>
      <c r="W112" s="10">
        <v>0</v>
      </c>
      <c r="X112" s="46">
        <v>0</v>
      </c>
      <c r="Y112" s="46">
        <v>0</v>
      </c>
      <c r="Z112" s="46">
        <v>0</v>
      </c>
      <c r="AA112" s="47">
        <v>0</v>
      </c>
    </row>
    <row r="113" spans="1:27" ht="15.75" customHeight="1">
      <c r="A113" s="17" t="s">
        <v>38</v>
      </c>
      <c r="B113" s="18" t="s">
        <v>119</v>
      </c>
      <c r="C113" s="19">
        <v>166900</v>
      </c>
      <c r="D113" s="19">
        <v>0</v>
      </c>
      <c r="E113" s="19">
        <v>6</v>
      </c>
      <c r="F113" s="19">
        <v>478000</v>
      </c>
      <c r="G113" s="20">
        <v>0.34916317991631801</v>
      </c>
      <c r="H113" s="19">
        <v>0</v>
      </c>
      <c r="I113" s="19">
        <v>0</v>
      </c>
      <c r="J113" s="19">
        <v>0</v>
      </c>
      <c r="K113" s="19">
        <v>0</v>
      </c>
      <c r="L113" s="20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0</v>
      </c>
      <c r="R113" s="23">
        <v>166900</v>
      </c>
      <c r="S113" s="23">
        <v>0</v>
      </c>
      <c r="T113" s="23">
        <v>6</v>
      </c>
      <c r="U113" s="23">
        <v>478000</v>
      </c>
      <c r="V113" s="24">
        <v>0.34916317991631801</v>
      </c>
      <c r="W113" s="10">
        <v>166900</v>
      </c>
      <c r="X113" s="46">
        <v>5</v>
      </c>
      <c r="Y113" s="46">
        <v>9</v>
      </c>
      <c r="Z113" s="46">
        <v>801000</v>
      </c>
      <c r="AA113" s="47">
        <v>0.2084</v>
      </c>
    </row>
    <row r="114" spans="1:27" ht="15.75" customHeight="1">
      <c r="A114" s="17" t="s">
        <v>39</v>
      </c>
      <c r="B114" s="18" t="s">
        <v>119</v>
      </c>
      <c r="C114" s="19">
        <v>0</v>
      </c>
      <c r="D114" s="19">
        <v>0</v>
      </c>
      <c r="E114" s="19">
        <v>0</v>
      </c>
      <c r="F114" s="19">
        <v>0</v>
      </c>
      <c r="G114" s="20">
        <v>0</v>
      </c>
      <c r="H114" s="19">
        <v>0</v>
      </c>
      <c r="I114" s="19">
        <v>0</v>
      </c>
      <c r="J114" s="19">
        <v>0</v>
      </c>
      <c r="K114" s="19">
        <v>0</v>
      </c>
      <c r="L114" s="20">
        <v>0</v>
      </c>
      <c r="M114" s="19">
        <v>0</v>
      </c>
      <c r="N114" s="19">
        <v>0</v>
      </c>
      <c r="O114" s="19">
        <v>0</v>
      </c>
      <c r="P114" s="19">
        <v>0</v>
      </c>
      <c r="Q114" s="20">
        <v>0</v>
      </c>
      <c r="R114" s="23">
        <v>0</v>
      </c>
      <c r="S114" s="23">
        <v>0</v>
      </c>
      <c r="T114" s="23">
        <v>0</v>
      </c>
      <c r="U114" s="23">
        <v>0</v>
      </c>
      <c r="V114" s="24">
        <v>0</v>
      </c>
      <c r="W114" s="10">
        <v>0</v>
      </c>
      <c r="X114" s="46">
        <v>0</v>
      </c>
      <c r="Y114" s="46">
        <v>0</v>
      </c>
      <c r="Z114" s="46">
        <v>0</v>
      </c>
      <c r="AA114" s="47">
        <v>0</v>
      </c>
    </row>
    <row r="115" spans="1:27" ht="15.75" customHeight="1">
      <c r="A115" s="17" t="s">
        <v>40</v>
      </c>
      <c r="B115" s="18" t="s">
        <v>119</v>
      </c>
      <c r="C115" s="19">
        <v>0</v>
      </c>
      <c r="D115" s="19">
        <v>0</v>
      </c>
      <c r="E115" s="19">
        <v>0</v>
      </c>
      <c r="F115" s="19">
        <v>0</v>
      </c>
      <c r="G115" s="20">
        <v>0</v>
      </c>
      <c r="H115" s="19">
        <v>0</v>
      </c>
      <c r="I115" s="19">
        <v>0</v>
      </c>
      <c r="J115" s="19">
        <v>0</v>
      </c>
      <c r="K115" s="19">
        <v>0</v>
      </c>
      <c r="L115" s="20">
        <v>0</v>
      </c>
      <c r="M115" s="19">
        <v>0</v>
      </c>
      <c r="N115" s="19">
        <v>0</v>
      </c>
      <c r="O115" s="19">
        <v>0</v>
      </c>
      <c r="P115" s="19">
        <v>0</v>
      </c>
      <c r="Q115" s="20">
        <v>0</v>
      </c>
      <c r="R115" s="23">
        <v>0</v>
      </c>
      <c r="S115" s="23">
        <v>0</v>
      </c>
      <c r="T115" s="23">
        <v>0</v>
      </c>
      <c r="U115" s="23">
        <v>0</v>
      </c>
      <c r="V115" s="24">
        <v>0</v>
      </c>
      <c r="W115" s="10">
        <v>0</v>
      </c>
      <c r="X115" s="46">
        <v>0</v>
      </c>
      <c r="Y115" s="46">
        <v>0</v>
      </c>
      <c r="Z115" s="46">
        <v>0</v>
      </c>
      <c r="AA115" s="47">
        <v>0</v>
      </c>
    </row>
    <row r="116" spans="1:27" ht="15.75" customHeight="1">
      <c r="A116" s="17" t="s">
        <v>41</v>
      </c>
      <c r="B116" s="18" t="s">
        <v>119</v>
      </c>
      <c r="C116" s="19">
        <v>0</v>
      </c>
      <c r="D116" s="19">
        <v>0</v>
      </c>
      <c r="E116" s="19">
        <v>0</v>
      </c>
      <c r="F116" s="19">
        <v>0</v>
      </c>
      <c r="G116" s="20">
        <v>0</v>
      </c>
      <c r="H116" s="19">
        <v>0</v>
      </c>
      <c r="I116" s="19">
        <v>0</v>
      </c>
      <c r="J116" s="19">
        <v>0</v>
      </c>
      <c r="K116" s="19">
        <v>0</v>
      </c>
      <c r="L116" s="20">
        <v>0</v>
      </c>
      <c r="M116" s="19">
        <v>0</v>
      </c>
      <c r="N116" s="19">
        <v>0</v>
      </c>
      <c r="O116" s="19">
        <v>0</v>
      </c>
      <c r="P116" s="19">
        <v>0</v>
      </c>
      <c r="Q116" s="20">
        <v>0</v>
      </c>
      <c r="R116" s="23">
        <v>0</v>
      </c>
      <c r="S116" s="23">
        <v>0</v>
      </c>
      <c r="T116" s="23">
        <v>0</v>
      </c>
      <c r="U116" s="23">
        <v>0</v>
      </c>
      <c r="V116" s="24">
        <v>0</v>
      </c>
      <c r="W116" s="10">
        <v>0</v>
      </c>
      <c r="X116" s="46">
        <v>0</v>
      </c>
      <c r="Y116" s="46">
        <v>0</v>
      </c>
      <c r="Z116" s="46">
        <v>0</v>
      </c>
      <c r="AA116" s="47">
        <v>0</v>
      </c>
    </row>
    <row r="117" spans="1:27" ht="15.75" customHeight="1">
      <c r="A117" s="17" t="s">
        <v>42</v>
      </c>
      <c r="B117" s="18" t="s">
        <v>119</v>
      </c>
      <c r="C117" s="19">
        <v>0</v>
      </c>
      <c r="D117" s="19">
        <v>0</v>
      </c>
      <c r="E117" s="19">
        <v>0</v>
      </c>
      <c r="F117" s="19">
        <v>0</v>
      </c>
      <c r="G117" s="20">
        <v>0</v>
      </c>
      <c r="H117" s="19">
        <v>0</v>
      </c>
      <c r="I117" s="19">
        <v>0</v>
      </c>
      <c r="J117" s="19">
        <v>0</v>
      </c>
      <c r="K117" s="19">
        <v>0</v>
      </c>
      <c r="L117" s="20">
        <v>0</v>
      </c>
      <c r="M117" s="19">
        <v>0</v>
      </c>
      <c r="N117" s="19">
        <v>0</v>
      </c>
      <c r="O117" s="19">
        <v>0</v>
      </c>
      <c r="P117" s="19">
        <v>0</v>
      </c>
      <c r="Q117" s="20">
        <v>0</v>
      </c>
      <c r="R117" s="23">
        <v>0</v>
      </c>
      <c r="S117" s="23">
        <v>0</v>
      </c>
      <c r="T117" s="23">
        <v>0</v>
      </c>
      <c r="U117" s="23">
        <v>0</v>
      </c>
      <c r="V117" s="24">
        <v>0</v>
      </c>
      <c r="W117" s="10">
        <v>0</v>
      </c>
      <c r="X117" s="46">
        <v>0</v>
      </c>
      <c r="Y117" s="46">
        <v>0</v>
      </c>
      <c r="Z117" s="46">
        <v>0</v>
      </c>
      <c r="AA117" s="47">
        <v>0</v>
      </c>
    </row>
    <row r="118" spans="1:27" ht="15.75" customHeight="1">
      <c r="A118" s="17" t="s">
        <v>43</v>
      </c>
      <c r="B118" s="18" t="s">
        <v>119</v>
      </c>
      <c r="C118" s="19">
        <v>17900</v>
      </c>
      <c r="D118" s="19">
        <v>0</v>
      </c>
      <c r="E118" s="19">
        <v>0</v>
      </c>
      <c r="F118" s="19">
        <v>0</v>
      </c>
      <c r="G118" s="20">
        <v>0</v>
      </c>
      <c r="H118" s="19">
        <v>0</v>
      </c>
      <c r="I118" s="19">
        <v>0</v>
      </c>
      <c r="J118" s="19">
        <v>0</v>
      </c>
      <c r="K118" s="19">
        <v>0</v>
      </c>
      <c r="L118" s="20">
        <v>0</v>
      </c>
      <c r="M118" s="19">
        <v>0</v>
      </c>
      <c r="N118" s="19">
        <v>0</v>
      </c>
      <c r="O118" s="19">
        <v>0</v>
      </c>
      <c r="P118" s="19">
        <v>0</v>
      </c>
      <c r="Q118" s="20">
        <v>0</v>
      </c>
      <c r="R118" s="23">
        <v>17900</v>
      </c>
      <c r="S118" s="23">
        <v>0</v>
      </c>
      <c r="T118" s="23">
        <v>0</v>
      </c>
      <c r="U118" s="23">
        <v>0</v>
      </c>
      <c r="V118" s="24">
        <v>0</v>
      </c>
      <c r="W118" s="10">
        <v>17900</v>
      </c>
      <c r="X118" s="46">
        <v>0</v>
      </c>
      <c r="Y118" s="46">
        <v>0</v>
      </c>
      <c r="Z118" s="46">
        <v>0</v>
      </c>
      <c r="AA118" s="47">
        <v>0</v>
      </c>
    </row>
    <row r="119" spans="1:27" ht="15.75" customHeight="1">
      <c r="A119" s="17" t="s">
        <v>44</v>
      </c>
      <c r="B119" s="18" t="s">
        <v>119</v>
      </c>
      <c r="C119" s="19">
        <v>29823</v>
      </c>
      <c r="D119" s="19">
        <v>0</v>
      </c>
      <c r="E119" s="19">
        <v>0</v>
      </c>
      <c r="F119" s="19">
        <v>0</v>
      </c>
      <c r="G119" s="20">
        <v>0</v>
      </c>
      <c r="H119" s="19">
        <v>0</v>
      </c>
      <c r="I119" s="19">
        <v>0</v>
      </c>
      <c r="J119" s="19">
        <v>0</v>
      </c>
      <c r="K119" s="19">
        <v>0</v>
      </c>
      <c r="L119" s="20">
        <v>0</v>
      </c>
      <c r="M119" s="19">
        <v>0</v>
      </c>
      <c r="N119" s="19">
        <v>0</v>
      </c>
      <c r="O119" s="19">
        <v>0</v>
      </c>
      <c r="P119" s="19">
        <v>0</v>
      </c>
      <c r="Q119" s="20">
        <v>0</v>
      </c>
      <c r="R119" s="23">
        <v>29823</v>
      </c>
      <c r="S119" s="23">
        <v>0</v>
      </c>
      <c r="T119" s="23">
        <v>0</v>
      </c>
      <c r="U119" s="23">
        <v>0</v>
      </c>
      <c r="V119" s="24">
        <v>0</v>
      </c>
      <c r="W119" s="10">
        <v>29823</v>
      </c>
      <c r="X119" s="46">
        <v>2</v>
      </c>
      <c r="Y119" s="46">
        <v>5</v>
      </c>
      <c r="Z119" s="46">
        <v>500000</v>
      </c>
      <c r="AA119" s="47">
        <v>5.96E-2</v>
      </c>
    </row>
    <row r="120" spans="1:27" ht="15.75" customHeight="1">
      <c r="A120" s="17" t="s">
        <v>45</v>
      </c>
      <c r="B120" s="18" t="s">
        <v>119</v>
      </c>
      <c r="C120" s="19">
        <v>0</v>
      </c>
      <c r="D120" s="19">
        <v>0</v>
      </c>
      <c r="E120" s="19">
        <v>0</v>
      </c>
      <c r="F120" s="19">
        <v>0</v>
      </c>
      <c r="G120" s="20">
        <v>0</v>
      </c>
      <c r="H120" s="19">
        <v>0</v>
      </c>
      <c r="I120" s="19">
        <v>0</v>
      </c>
      <c r="J120" s="19">
        <v>0</v>
      </c>
      <c r="K120" s="19">
        <v>0</v>
      </c>
      <c r="L120" s="20">
        <v>0</v>
      </c>
      <c r="M120" s="19">
        <v>0</v>
      </c>
      <c r="N120" s="19">
        <v>0</v>
      </c>
      <c r="O120" s="19">
        <v>0</v>
      </c>
      <c r="P120" s="19">
        <v>0</v>
      </c>
      <c r="Q120" s="20">
        <v>0</v>
      </c>
      <c r="R120" s="23">
        <v>0</v>
      </c>
      <c r="S120" s="23">
        <v>0</v>
      </c>
      <c r="T120" s="23">
        <v>0</v>
      </c>
      <c r="U120" s="23">
        <v>0</v>
      </c>
      <c r="V120" s="24">
        <v>0</v>
      </c>
      <c r="W120" s="10">
        <v>0</v>
      </c>
      <c r="X120" s="46">
        <v>0</v>
      </c>
      <c r="Y120" s="46">
        <v>0</v>
      </c>
      <c r="Z120" s="46">
        <v>0</v>
      </c>
      <c r="AA120" s="47">
        <v>0</v>
      </c>
    </row>
    <row r="121" spans="1:27" ht="15.75" customHeight="1">
      <c r="A121" s="17" t="s">
        <v>46</v>
      </c>
      <c r="B121" s="18" t="s">
        <v>119</v>
      </c>
      <c r="C121" s="19">
        <v>50600</v>
      </c>
      <c r="D121" s="19">
        <v>0</v>
      </c>
      <c r="E121" s="19">
        <v>1</v>
      </c>
      <c r="F121" s="19">
        <v>375000</v>
      </c>
      <c r="G121" s="20">
        <v>0.13493333333333332</v>
      </c>
      <c r="H121" s="19">
        <v>0</v>
      </c>
      <c r="I121" s="19">
        <v>0</v>
      </c>
      <c r="J121" s="19">
        <v>0</v>
      </c>
      <c r="K121" s="19">
        <v>0</v>
      </c>
      <c r="L121" s="20">
        <v>0</v>
      </c>
      <c r="M121" s="19">
        <v>0</v>
      </c>
      <c r="N121" s="19">
        <v>0</v>
      </c>
      <c r="O121" s="19">
        <v>0</v>
      </c>
      <c r="P121" s="19">
        <v>0</v>
      </c>
      <c r="Q121" s="20">
        <v>0</v>
      </c>
      <c r="R121" s="23">
        <v>50600</v>
      </c>
      <c r="S121" s="23">
        <v>0</v>
      </c>
      <c r="T121" s="23">
        <v>1</v>
      </c>
      <c r="U121" s="23">
        <v>375000</v>
      </c>
      <c r="V121" s="24">
        <v>0.13493333333333332</v>
      </c>
      <c r="W121" s="10">
        <v>50600</v>
      </c>
      <c r="X121" s="46">
        <v>1</v>
      </c>
      <c r="Y121" s="46">
        <v>1</v>
      </c>
      <c r="Z121" s="46">
        <v>400000</v>
      </c>
      <c r="AA121" s="47">
        <v>0.1265</v>
      </c>
    </row>
    <row r="122" spans="1:27" ht="15.75" customHeight="1">
      <c r="A122" s="17" t="s">
        <v>47</v>
      </c>
      <c r="B122" s="18" t="s">
        <v>119</v>
      </c>
      <c r="C122" s="19">
        <v>0</v>
      </c>
      <c r="D122" s="19">
        <v>0</v>
      </c>
      <c r="E122" s="19">
        <v>0</v>
      </c>
      <c r="F122" s="19">
        <v>0</v>
      </c>
      <c r="G122" s="20">
        <v>0</v>
      </c>
      <c r="H122" s="19">
        <v>0</v>
      </c>
      <c r="I122" s="19">
        <v>0</v>
      </c>
      <c r="J122" s="19">
        <v>0</v>
      </c>
      <c r="K122" s="19">
        <v>0</v>
      </c>
      <c r="L122" s="20">
        <v>0</v>
      </c>
      <c r="M122" s="19">
        <v>0</v>
      </c>
      <c r="N122" s="19">
        <v>0</v>
      </c>
      <c r="O122" s="19">
        <v>0</v>
      </c>
      <c r="P122" s="19">
        <v>0</v>
      </c>
      <c r="Q122" s="20">
        <v>0</v>
      </c>
      <c r="R122" s="23">
        <v>0</v>
      </c>
      <c r="S122" s="23">
        <v>0</v>
      </c>
      <c r="T122" s="23">
        <v>0</v>
      </c>
      <c r="U122" s="23">
        <v>0</v>
      </c>
      <c r="V122" s="24">
        <v>0</v>
      </c>
      <c r="W122" s="10">
        <v>0</v>
      </c>
      <c r="X122" s="46">
        <v>0</v>
      </c>
      <c r="Y122" s="46">
        <v>0</v>
      </c>
      <c r="Z122" s="46">
        <v>0</v>
      </c>
      <c r="AA122" s="47">
        <v>0</v>
      </c>
    </row>
    <row r="123" spans="1:27" ht="15.75" customHeight="1">
      <c r="A123" s="17" t="s">
        <v>48</v>
      </c>
      <c r="B123" s="18" t="s">
        <v>119</v>
      </c>
      <c r="C123" s="19">
        <v>0</v>
      </c>
      <c r="D123" s="19">
        <v>0</v>
      </c>
      <c r="E123" s="19">
        <v>0</v>
      </c>
      <c r="F123" s="19">
        <v>0</v>
      </c>
      <c r="G123" s="20">
        <v>0</v>
      </c>
      <c r="H123" s="19">
        <v>0</v>
      </c>
      <c r="I123" s="19">
        <v>0</v>
      </c>
      <c r="J123" s="19">
        <v>0</v>
      </c>
      <c r="K123" s="19">
        <v>0</v>
      </c>
      <c r="L123" s="20">
        <v>0</v>
      </c>
      <c r="M123" s="19">
        <v>0</v>
      </c>
      <c r="N123" s="19">
        <v>0</v>
      </c>
      <c r="O123" s="19">
        <v>0</v>
      </c>
      <c r="P123" s="19">
        <v>0</v>
      </c>
      <c r="Q123" s="20">
        <v>0</v>
      </c>
      <c r="R123" s="23">
        <v>0</v>
      </c>
      <c r="S123" s="23">
        <v>0</v>
      </c>
      <c r="T123" s="23">
        <v>0</v>
      </c>
      <c r="U123" s="23">
        <v>0</v>
      </c>
      <c r="V123" s="24">
        <v>0</v>
      </c>
      <c r="W123" s="10">
        <v>0</v>
      </c>
      <c r="X123" s="46">
        <v>0</v>
      </c>
      <c r="Y123" s="46">
        <v>0</v>
      </c>
      <c r="Z123" s="46">
        <v>0</v>
      </c>
      <c r="AA123" s="47">
        <v>0</v>
      </c>
    </row>
    <row r="124" spans="1:27" ht="15.75" customHeight="1">
      <c r="A124" s="17" t="s">
        <v>49</v>
      </c>
      <c r="B124" s="18" t="s">
        <v>119</v>
      </c>
      <c r="C124" s="19">
        <v>4800</v>
      </c>
      <c r="D124" s="19">
        <v>0</v>
      </c>
      <c r="E124" s="19">
        <v>0</v>
      </c>
      <c r="F124" s="19">
        <v>0</v>
      </c>
      <c r="G124" s="20">
        <v>0</v>
      </c>
      <c r="H124" s="19">
        <v>0</v>
      </c>
      <c r="I124" s="19">
        <v>0</v>
      </c>
      <c r="J124" s="19">
        <v>0</v>
      </c>
      <c r="K124" s="19">
        <v>0</v>
      </c>
      <c r="L124" s="20">
        <v>0</v>
      </c>
      <c r="M124" s="19">
        <v>0</v>
      </c>
      <c r="N124" s="19">
        <v>0</v>
      </c>
      <c r="O124" s="19">
        <v>0</v>
      </c>
      <c r="P124" s="19">
        <v>0</v>
      </c>
      <c r="Q124" s="20">
        <v>0</v>
      </c>
      <c r="R124" s="23">
        <v>4800</v>
      </c>
      <c r="S124" s="23">
        <v>0</v>
      </c>
      <c r="T124" s="23">
        <v>0</v>
      </c>
      <c r="U124" s="23">
        <v>0</v>
      </c>
      <c r="V124" s="24">
        <v>0</v>
      </c>
      <c r="W124" s="10">
        <v>4800</v>
      </c>
      <c r="X124" s="46">
        <v>1</v>
      </c>
      <c r="Y124" s="46">
        <v>1</v>
      </c>
      <c r="Z124" s="46">
        <v>150000</v>
      </c>
      <c r="AA124" s="47">
        <v>3.2000000000000001E-2</v>
      </c>
    </row>
    <row r="125" spans="1:27" ht="15.75" customHeight="1">
      <c r="A125" s="17" t="s">
        <v>50</v>
      </c>
      <c r="B125" s="18" t="s">
        <v>119</v>
      </c>
      <c r="C125" s="19">
        <v>50900</v>
      </c>
      <c r="D125" s="19">
        <v>0</v>
      </c>
      <c r="E125" s="19">
        <v>0</v>
      </c>
      <c r="F125" s="19">
        <v>0</v>
      </c>
      <c r="G125" s="20">
        <v>0</v>
      </c>
      <c r="H125" s="19">
        <v>0</v>
      </c>
      <c r="I125" s="19">
        <v>0</v>
      </c>
      <c r="J125" s="19">
        <v>0</v>
      </c>
      <c r="K125" s="19">
        <v>0</v>
      </c>
      <c r="L125" s="20">
        <v>0</v>
      </c>
      <c r="M125" s="19">
        <v>0</v>
      </c>
      <c r="N125" s="19">
        <v>0</v>
      </c>
      <c r="O125" s="19">
        <v>0</v>
      </c>
      <c r="P125" s="19">
        <v>0</v>
      </c>
      <c r="Q125" s="20">
        <v>0</v>
      </c>
      <c r="R125" s="23">
        <v>50900</v>
      </c>
      <c r="S125" s="23">
        <v>0</v>
      </c>
      <c r="T125" s="23">
        <v>0</v>
      </c>
      <c r="U125" s="23">
        <v>0</v>
      </c>
      <c r="V125" s="24">
        <v>0</v>
      </c>
      <c r="W125" s="10">
        <v>50900</v>
      </c>
      <c r="X125" s="46">
        <v>1</v>
      </c>
      <c r="Y125" s="46">
        <v>3</v>
      </c>
      <c r="Z125" s="46">
        <v>441000</v>
      </c>
      <c r="AA125" s="47">
        <v>0.1154</v>
      </c>
    </row>
    <row r="126" spans="1:27" ht="15.75" customHeight="1">
      <c r="A126" s="17" t="s">
        <v>51</v>
      </c>
      <c r="B126" s="18" t="s">
        <v>119</v>
      </c>
      <c r="C126" s="19">
        <v>7800</v>
      </c>
      <c r="D126" s="19">
        <v>0</v>
      </c>
      <c r="E126" s="19">
        <v>1</v>
      </c>
      <c r="F126" s="19">
        <v>185000</v>
      </c>
      <c r="G126" s="20">
        <v>4.2162162162162162E-2</v>
      </c>
      <c r="H126" s="19">
        <v>0</v>
      </c>
      <c r="I126" s="19">
        <v>0</v>
      </c>
      <c r="J126" s="19">
        <v>0</v>
      </c>
      <c r="K126" s="19">
        <v>0</v>
      </c>
      <c r="L126" s="20">
        <v>0</v>
      </c>
      <c r="M126" s="19">
        <v>0</v>
      </c>
      <c r="N126" s="19">
        <v>0</v>
      </c>
      <c r="O126" s="19">
        <v>0</v>
      </c>
      <c r="P126" s="19">
        <v>0</v>
      </c>
      <c r="Q126" s="20">
        <v>0</v>
      </c>
      <c r="R126" s="23">
        <v>7800</v>
      </c>
      <c r="S126" s="23">
        <v>0</v>
      </c>
      <c r="T126" s="23">
        <v>1</v>
      </c>
      <c r="U126" s="23">
        <v>185000</v>
      </c>
      <c r="V126" s="24">
        <v>4.2162162162162162E-2</v>
      </c>
      <c r="W126" s="10">
        <v>7800</v>
      </c>
      <c r="X126" s="46">
        <v>2</v>
      </c>
      <c r="Y126" s="46">
        <v>4</v>
      </c>
      <c r="Z126" s="46">
        <v>820000</v>
      </c>
      <c r="AA126" s="47">
        <v>9.4999999999999998E-3</v>
      </c>
    </row>
    <row r="127" spans="1:27" ht="15.75" customHeight="1">
      <c r="A127" s="17" t="s">
        <v>52</v>
      </c>
      <c r="B127" s="18" t="s">
        <v>119</v>
      </c>
      <c r="C127" s="19">
        <v>175007</v>
      </c>
      <c r="D127" s="19">
        <v>0</v>
      </c>
      <c r="E127" s="19">
        <v>7</v>
      </c>
      <c r="F127" s="19">
        <v>595000</v>
      </c>
      <c r="G127" s="20">
        <v>0.29412941176470586</v>
      </c>
      <c r="H127" s="19">
        <v>0</v>
      </c>
      <c r="I127" s="19">
        <v>0</v>
      </c>
      <c r="J127" s="19">
        <v>0</v>
      </c>
      <c r="K127" s="19">
        <v>0</v>
      </c>
      <c r="L127" s="20">
        <v>0</v>
      </c>
      <c r="M127" s="19">
        <v>0</v>
      </c>
      <c r="N127" s="19">
        <v>0</v>
      </c>
      <c r="O127" s="19">
        <v>0</v>
      </c>
      <c r="P127" s="19">
        <v>0</v>
      </c>
      <c r="Q127" s="20">
        <v>0</v>
      </c>
      <c r="R127" s="23">
        <v>175007</v>
      </c>
      <c r="S127" s="23">
        <v>0</v>
      </c>
      <c r="T127" s="23">
        <v>7</v>
      </c>
      <c r="U127" s="23">
        <v>595000</v>
      </c>
      <c r="V127" s="24">
        <v>0.29412941176470586</v>
      </c>
      <c r="W127" s="10">
        <v>175007</v>
      </c>
      <c r="X127" s="46">
        <v>2</v>
      </c>
      <c r="Y127" s="46">
        <v>5</v>
      </c>
      <c r="Z127" s="46">
        <v>475000</v>
      </c>
      <c r="AA127" s="47">
        <v>0.36840000000000001</v>
      </c>
    </row>
    <row r="128" spans="1:27" ht="15.75" customHeight="1">
      <c r="A128" s="17" t="s">
        <v>53</v>
      </c>
      <c r="B128" s="18" t="s">
        <v>119</v>
      </c>
      <c r="C128" s="19">
        <v>103500</v>
      </c>
      <c r="D128" s="19">
        <v>0</v>
      </c>
      <c r="E128" s="19">
        <v>3</v>
      </c>
      <c r="F128" s="19">
        <v>390000</v>
      </c>
      <c r="G128" s="20">
        <v>0.26538461538461539</v>
      </c>
      <c r="H128" s="19">
        <v>0</v>
      </c>
      <c r="I128" s="19">
        <v>0</v>
      </c>
      <c r="J128" s="19">
        <v>0</v>
      </c>
      <c r="K128" s="19">
        <v>0</v>
      </c>
      <c r="L128" s="20">
        <v>0</v>
      </c>
      <c r="M128" s="19">
        <v>0</v>
      </c>
      <c r="N128" s="19">
        <v>0</v>
      </c>
      <c r="O128" s="19">
        <v>0</v>
      </c>
      <c r="P128" s="19">
        <v>0</v>
      </c>
      <c r="Q128" s="20">
        <v>0</v>
      </c>
      <c r="R128" s="23">
        <v>103500</v>
      </c>
      <c r="S128" s="23">
        <v>0</v>
      </c>
      <c r="T128" s="23">
        <v>3</v>
      </c>
      <c r="U128" s="23">
        <v>390000</v>
      </c>
      <c r="V128" s="24">
        <v>0.26538461538461539</v>
      </c>
      <c r="W128" s="10">
        <v>103500</v>
      </c>
      <c r="X128" s="46">
        <v>6</v>
      </c>
      <c r="Y128" s="46">
        <v>9</v>
      </c>
      <c r="Z128" s="46">
        <v>1323000</v>
      </c>
      <c r="AA128" s="47">
        <v>7.8200000000000006E-2</v>
      </c>
    </row>
    <row r="129" spans="1:27" ht="15.75" customHeight="1">
      <c r="A129" s="17" t="s">
        <v>54</v>
      </c>
      <c r="B129" s="18" t="s">
        <v>119</v>
      </c>
      <c r="C129" s="19">
        <v>0</v>
      </c>
      <c r="D129" s="19">
        <v>0</v>
      </c>
      <c r="E129" s="19">
        <v>0</v>
      </c>
      <c r="F129" s="19">
        <v>0</v>
      </c>
      <c r="G129" s="20">
        <v>0</v>
      </c>
      <c r="H129" s="19">
        <v>0</v>
      </c>
      <c r="I129" s="19">
        <v>0</v>
      </c>
      <c r="J129" s="19">
        <v>0</v>
      </c>
      <c r="K129" s="19">
        <v>0</v>
      </c>
      <c r="L129" s="20">
        <v>0</v>
      </c>
      <c r="M129" s="19">
        <v>0</v>
      </c>
      <c r="N129" s="19">
        <v>0</v>
      </c>
      <c r="O129" s="19">
        <v>0</v>
      </c>
      <c r="P129" s="19">
        <v>0</v>
      </c>
      <c r="Q129" s="20">
        <v>0</v>
      </c>
      <c r="R129" s="23">
        <v>0</v>
      </c>
      <c r="S129" s="23">
        <v>0</v>
      </c>
      <c r="T129" s="23">
        <v>0</v>
      </c>
      <c r="U129" s="23">
        <v>0</v>
      </c>
      <c r="V129" s="24">
        <v>0</v>
      </c>
      <c r="W129" s="10">
        <v>0</v>
      </c>
      <c r="X129" s="46">
        <v>0</v>
      </c>
      <c r="Y129" s="46">
        <v>0</v>
      </c>
      <c r="Z129" s="46">
        <v>0</v>
      </c>
      <c r="AA129" s="47">
        <v>0</v>
      </c>
    </row>
    <row r="130" spans="1:27" ht="15.75" customHeight="1">
      <c r="A130" s="17" t="s">
        <v>55</v>
      </c>
      <c r="B130" s="18" t="s">
        <v>119</v>
      </c>
      <c r="C130" s="19">
        <v>0</v>
      </c>
      <c r="D130" s="19">
        <v>0</v>
      </c>
      <c r="E130" s="19">
        <v>0</v>
      </c>
      <c r="F130" s="19">
        <v>0</v>
      </c>
      <c r="G130" s="20">
        <v>0</v>
      </c>
      <c r="H130" s="19">
        <v>0</v>
      </c>
      <c r="I130" s="19">
        <v>0</v>
      </c>
      <c r="J130" s="19">
        <v>0</v>
      </c>
      <c r="K130" s="19">
        <v>0</v>
      </c>
      <c r="L130" s="20">
        <v>0</v>
      </c>
      <c r="M130" s="19">
        <v>0</v>
      </c>
      <c r="N130" s="19">
        <v>0</v>
      </c>
      <c r="O130" s="19">
        <v>0</v>
      </c>
      <c r="P130" s="19">
        <v>0</v>
      </c>
      <c r="Q130" s="20">
        <v>0</v>
      </c>
      <c r="R130" s="23">
        <v>0</v>
      </c>
      <c r="S130" s="23">
        <v>0</v>
      </c>
      <c r="T130" s="23">
        <v>0</v>
      </c>
      <c r="U130" s="23">
        <v>0</v>
      </c>
      <c r="V130" s="24">
        <v>0</v>
      </c>
      <c r="W130" s="10">
        <v>0</v>
      </c>
      <c r="X130" s="46">
        <v>0</v>
      </c>
      <c r="Y130" s="46">
        <v>0</v>
      </c>
      <c r="Z130" s="46">
        <v>0</v>
      </c>
      <c r="AA130" s="47">
        <v>0</v>
      </c>
    </row>
    <row r="131" spans="1:27" ht="15.75" customHeight="1">
      <c r="A131" s="17" t="s">
        <v>56</v>
      </c>
      <c r="B131" s="18" t="s">
        <v>119</v>
      </c>
      <c r="C131" s="19">
        <v>0</v>
      </c>
      <c r="D131" s="19">
        <v>0</v>
      </c>
      <c r="E131" s="19">
        <v>0</v>
      </c>
      <c r="F131" s="19">
        <v>0</v>
      </c>
      <c r="G131" s="20">
        <v>0</v>
      </c>
      <c r="H131" s="19">
        <v>0</v>
      </c>
      <c r="I131" s="19">
        <v>0</v>
      </c>
      <c r="J131" s="19">
        <v>0</v>
      </c>
      <c r="K131" s="19">
        <v>0</v>
      </c>
      <c r="L131" s="20">
        <v>0</v>
      </c>
      <c r="M131" s="19">
        <v>0</v>
      </c>
      <c r="N131" s="19">
        <v>0</v>
      </c>
      <c r="O131" s="19">
        <v>0</v>
      </c>
      <c r="P131" s="19">
        <v>0</v>
      </c>
      <c r="Q131" s="20">
        <v>0</v>
      </c>
      <c r="R131" s="23">
        <v>0</v>
      </c>
      <c r="S131" s="23">
        <v>0</v>
      </c>
      <c r="T131" s="23">
        <v>0</v>
      </c>
      <c r="U131" s="23">
        <v>0</v>
      </c>
      <c r="V131" s="24">
        <v>0</v>
      </c>
      <c r="W131" s="10">
        <v>0</v>
      </c>
      <c r="X131" s="46">
        <v>0</v>
      </c>
      <c r="Y131" s="46">
        <v>0</v>
      </c>
      <c r="Z131" s="46">
        <v>0</v>
      </c>
      <c r="AA131" s="47">
        <v>0</v>
      </c>
    </row>
    <row r="132" spans="1:27" ht="15.75" customHeight="1">
      <c r="A132" s="17" t="s">
        <v>57</v>
      </c>
      <c r="B132" s="18" t="s">
        <v>119</v>
      </c>
      <c r="C132" s="19">
        <v>0</v>
      </c>
      <c r="D132" s="19">
        <v>0</v>
      </c>
      <c r="E132" s="19">
        <v>0</v>
      </c>
      <c r="F132" s="19">
        <v>0</v>
      </c>
      <c r="G132" s="20">
        <v>0</v>
      </c>
      <c r="H132" s="19">
        <v>0</v>
      </c>
      <c r="I132" s="19">
        <v>0</v>
      </c>
      <c r="J132" s="19">
        <v>0</v>
      </c>
      <c r="K132" s="19">
        <v>0</v>
      </c>
      <c r="L132" s="20">
        <v>0</v>
      </c>
      <c r="M132" s="19">
        <v>0</v>
      </c>
      <c r="N132" s="19">
        <v>0</v>
      </c>
      <c r="O132" s="19">
        <v>0</v>
      </c>
      <c r="P132" s="19">
        <v>0</v>
      </c>
      <c r="Q132" s="20">
        <v>0</v>
      </c>
      <c r="R132" s="23">
        <v>0</v>
      </c>
      <c r="S132" s="23">
        <v>0</v>
      </c>
      <c r="T132" s="23">
        <v>0</v>
      </c>
      <c r="U132" s="23">
        <v>0</v>
      </c>
      <c r="V132" s="24">
        <v>0</v>
      </c>
      <c r="W132" s="10">
        <v>0</v>
      </c>
      <c r="X132" s="46">
        <v>0</v>
      </c>
      <c r="Y132" s="46">
        <v>0</v>
      </c>
      <c r="Z132" s="46">
        <v>0</v>
      </c>
      <c r="AA132" s="47">
        <v>0</v>
      </c>
    </row>
    <row r="133" spans="1:27" ht="15.75" customHeight="1">
      <c r="A133" s="17" t="s">
        <v>58</v>
      </c>
      <c r="B133" s="18" t="s">
        <v>119</v>
      </c>
      <c r="C133" s="19">
        <v>0</v>
      </c>
      <c r="D133" s="19">
        <v>0</v>
      </c>
      <c r="E133" s="19">
        <v>0</v>
      </c>
      <c r="F133" s="19">
        <v>0</v>
      </c>
      <c r="G133" s="20">
        <v>0</v>
      </c>
      <c r="H133" s="19">
        <v>0</v>
      </c>
      <c r="I133" s="19">
        <v>0</v>
      </c>
      <c r="J133" s="19">
        <v>0</v>
      </c>
      <c r="K133" s="19">
        <v>0</v>
      </c>
      <c r="L133" s="20">
        <v>0</v>
      </c>
      <c r="M133" s="19">
        <v>0</v>
      </c>
      <c r="N133" s="19">
        <v>0</v>
      </c>
      <c r="O133" s="19">
        <v>0</v>
      </c>
      <c r="P133" s="19">
        <v>0</v>
      </c>
      <c r="Q133" s="20">
        <v>0</v>
      </c>
      <c r="R133" s="23">
        <v>0</v>
      </c>
      <c r="S133" s="23">
        <v>0</v>
      </c>
      <c r="T133" s="23">
        <v>0</v>
      </c>
      <c r="U133" s="23">
        <v>0</v>
      </c>
      <c r="V133" s="24">
        <v>0</v>
      </c>
      <c r="W133" s="10">
        <v>0</v>
      </c>
      <c r="X133" s="46">
        <v>0</v>
      </c>
      <c r="Y133" s="46">
        <v>0</v>
      </c>
      <c r="Z133" s="46">
        <v>0</v>
      </c>
      <c r="AA133" s="47">
        <v>0</v>
      </c>
    </row>
    <row r="134" spans="1:27" ht="15.75" customHeight="1">
      <c r="A134" s="17" t="s">
        <v>59</v>
      </c>
      <c r="B134" s="18" t="s">
        <v>119</v>
      </c>
      <c r="C134" s="19">
        <v>0</v>
      </c>
      <c r="D134" s="19">
        <v>0</v>
      </c>
      <c r="E134" s="19">
        <v>0</v>
      </c>
      <c r="F134" s="19">
        <v>0</v>
      </c>
      <c r="G134" s="20">
        <v>0</v>
      </c>
      <c r="H134" s="19">
        <v>0</v>
      </c>
      <c r="I134" s="19">
        <v>0</v>
      </c>
      <c r="J134" s="19">
        <v>0</v>
      </c>
      <c r="K134" s="19">
        <v>0</v>
      </c>
      <c r="L134" s="20">
        <v>0</v>
      </c>
      <c r="M134" s="19">
        <v>0</v>
      </c>
      <c r="N134" s="19">
        <v>0</v>
      </c>
      <c r="O134" s="19">
        <v>0</v>
      </c>
      <c r="P134" s="19">
        <v>0</v>
      </c>
      <c r="Q134" s="20">
        <v>0</v>
      </c>
      <c r="R134" s="23">
        <v>0</v>
      </c>
      <c r="S134" s="23">
        <v>0</v>
      </c>
      <c r="T134" s="23">
        <v>0</v>
      </c>
      <c r="U134" s="23">
        <v>0</v>
      </c>
      <c r="V134" s="24">
        <v>0</v>
      </c>
      <c r="W134" s="10">
        <v>0</v>
      </c>
      <c r="X134" s="46">
        <v>0</v>
      </c>
      <c r="Y134" s="46">
        <v>0</v>
      </c>
      <c r="Z134" s="46">
        <v>0</v>
      </c>
      <c r="AA134" s="47">
        <v>0</v>
      </c>
    </row>
    <row r="135" spans="1:27" ht="15.75" customHeight="1">
      <c r="A135" s="17" t="s">
        <v>60</v>
      </c>
      <c r="B135" s="18" t="s">
        <v>119</v>
      </c>
      <c r="C135" s="19">
        <v>6900</v>
      </c>
      <c r="D135" s="19">
        <v>0</v>
      </c>
      <c r="E135" s="19">
        <v>1</v>
      </c>
      <c r="F135" s="19">
        <v>111550</v>
      </c>
      <c r="G135" s="20">
        <v>6.1855670103092786E-2</v>
      </c>
      <c r="H135" s="19">
        <v>0</v>
      </c>
      <c r="I135" s="19">
        <v>0</v>
      </c>
      <c r="J135" s="19">
        <v>0</v>
      </c>
      <c r="K135" s="19">
        <v>0</v>
      </c>
      <c r="L135" s="20">
        <v>0</v>
      </c>
      <c r="M135" s="19">
        <v>0</v>
      </c>
      <c r="N135" s="19">
        <v>0</v>
      </c>
      <c r="O135" s="19">
        <v>0</v>
      </c>
      <c r="P135" s="19">
        <v>0</v>
      </c>
      <c r="Q135" s="20">
        <v>0</v>
      </c>
      <c r="R135" s="23">
        <v>6900</v>
      </c>
      <c r="S135" s="23">
        <v>0</v>
      </c>
      <c r="T135" s="23">
        <v>1</v>
      </c>
      <c r="U135" s="23">
        <v>111550</v>
      </c>
      <c r="V135" s="24">
        <v>6.1855670103092786E-2</v>
      </c>
      <c r="W135" s="10">
        <v>6900</v>
      </c>
      <c r="X135" s="46">
        <v>1</v>
      </c>
      <c r="Y135" s="46">
        <v>1</v>
      </c>
      <c r="Z135" s="46">
        <v>115000</v>
      </c>
      <c r="AA135" s="47">
        <v>0.06</v>
      </c>
    </row>
    <row r="136" spans="1:27" ht="15.75" customHeight="1">
      <c r="A136" s="17" t="s">
        <v>61</v>
      </c>
      <c r="B136" s="18" t="s">
        <v>119</v>
      </c>
      <c r="C136" s="19">
        <v>0</v>
      </c>
      <c r="D136" s="19">
        <v>0</v>
      </c>
      <c r="E136" s="19">
        <v>0</v>
      </c>
      <c r="F136" s="19">
        <v>0</v>
      </c>
      <c r="G136" s="20">
        <v>0</v>
      </c>
      <c r="H136" s="19">
        <v>0</v>
      </c>
      <c r="I136" s="19">
        <v>0</v>
      </c>
      <c r="J136" s="19">
        <v>0</v>
      </c>
      <c r="K136" s="19">
        <v>0</v>
      </c>
      <c r="L136" s="20">
        <v>0</v>
      </c>
      <c r="M136" s="19">
        <v>0</v>
      </c>
      <c r="N136" s="19">
        <v>0</v>
      </c>
      <c r="O136" s="19">
        <v>0</v>
      </c>
      <c r="P136" s="19">
        <v>0</v>
      </c>
      <c r="Q136" s="20">
        <v>0</v>
      </c>
      <c r="R136" s="23">
        <v>0</v>
      </c>
      <c r="S136" s="23">
        <v>0</v>
      </c>
      <c r="T136" s="23">
        <v>0</v>
      </c>
      <c r="U136" s="23">
        <v>0</v>
      </c>
      <c r="V136" s="24">
        <v>0</v>
      </c>
      <c r="W136" s="10">
        <v>0</v>
      </c>
      <c r="X136" s="46">
        <v>0</v>
      </c>
      <c r="Y136" s="46">
        <v>0</v>
      </c>
      <c r="Z136" s="46">
        <v>0</v>
      </c>
      <c r="AA136" s="47">
        <v>0</v>
      </c>
    </row>
    <row r="137" spans="1:27" ht="15.75" customHeight="1">
      <c r="A137" s="17" t="s">
        <v>62</v>
      </c>
      <c r="B137" s="18" t="s">
        <v>119</v>
      </c>
      <c r="C137" s="19">
        <v>0</v>
      </c>
      <c r="D137" s="19">
        <v>0</v>
      </c>
      <c r="E137" s="19">
        <v>0</v>
      </c>
      <c r="F137" s="19">
        <v>0</v>
      </c>
      <c r="G137" s="20">
        <v>0</v>
      </c>
      <c r="H137" s="19">
        <v>0</v>
      </c>
      <c r="I137" s="19">
        <v>0</v>
      </c>
      <c r="J137" s="19">
        <v>0</v>
      </c>
      <c r="K137" s="19">
        <v>0</v>
      </c>
      <c r="L137" s="20">
        <v>0</v>
      </c>
      <c r="M137" s="19">
        <v>0</v>
      </c>
      <c r="N137" s="19">
        <v>0</v>
      </c>
      <c r="O137" s="19">
        <v>0</v>
      </c>
      <c r="P137" s="19">
        <v>0</v>
      </c>
      <c r="Q137" s="20">
        <v>0</v>
      </c>
      <c r="R137" s="23">
        <v>0</v>
      </c>
      <c r="S137" s="23">
        <v>0</v>
      </c>
      <c r="T137" s="23">
        <v>0</v>
      </c>
      <c r="U137" s="23">
        <v>0</v>
      </c>
      <c r="V137" s="24">
        <v>0</v>
      </c>
      <c r="W137" s="10">
        <v>0</v>
      </c>
      <c r="X137" s="46">
        <v>0</v>
      </c>
      <c r="Y137" s="46">
        <v>0</v>
      </c>
      <c r="Z137" s="46">
        <v>0</v>
      </c>
      <c r="AA137" s="47">
        <v>0</v>
      </c>
    </row>
    <row r="138" spans="1:27" ht="15.75" customHeight="1">
      <c r="A138" s="17" t="s">
        <v>63</v>
      </c>
      <c r="B138" s="18" t="s">
        <v>119</v>
      </c>
      <c r="C138" s="19">
        <v>0</v>
      </c>
      <c r="D138" s="19">
        <v>0</v>
      </c>
      <c r="E138" s="19">
        <v>0</v>
      </c>
      <c r="F138" s="19">
        <v>0</v>
      </c>
      <c r="G138" s="20">
        <v>0</v>
      </c>
      <c r="H138" s="19">
        <v>0</v>
      </c>
      <c r="I138" s="19">
        <v>0</v>
      </c>
      <c r="J138" s="19">
        <v>0</v>
      </c>
      <c r="K138" s="19">
        <v>0</v>
      </c>
      <c r="L138" s="20">
        <v>0</v>
      </c>
      <c r="M138" s="19">
        <v>0</v>
      </c>
      <c r="N138" s="19">
        <v>0</v>
      </c>
      <c r="O138" s="19">
        <v>0</v>
      </c>
      <c r="P138" s="19">
        <v>0</v>
      </c>
      <c r="Q138" s="20">
        <v>0</v>
      </c>
      <c r="R138" s="23">
        <v>0</v>
      </c>
      <c r="S138" s="23">
        <v>0</v>
      </c>
      <c r="T138" s="23">
        <v>0</v>
      </c>
      <c r="U138" s="23">
        <v>0</v>
      </c>
      <c r="V138" s="24">
        <v>0</v>
      </c>
      <c r="W138" s="10">
        <v>0</v>
      </c>
      <c r="X138" s="46">
        <v>0</v>
      </c>
      <c r="Y138" s="46">
        <v>0</v>
      </c>
      <c r="Z138" s="46">
        <v>0</v>
      </c>
      <c r="AA138" s="47">
        <v>0</v>
      </c>
    </row>
    <row r="139" spans="1:27" ht="15.75" customHeight="1">
      <c r="A139" s="17" t="s">
        <v>64</v>
      </c>
      <c r="B139" s="18" t="s">
        <v>119</v>
      </c>
      <c r="C139" s="19">
        <v>0</v>
      </c>
      <c r="D139" s="19">
        <v>0</v>
      </c>
      <c r="E139" s="19">
        <v>0</v>
      </c>
      <c r="F139" s="19">
        <v>0</v>
      </c>
      <c r="G139" s="20">
        <v>0</v>
      </c>
      <c r="H139" s="19">
        <v>0</v>
      </c>
      <c r="I139" s="19">
        <v>0</v>
      </c>
      <c r="J139" s="19">
        <v>0</v>
      </c>
      <c r="K139" s="19">
        <v>0</v>
      </c>
      <c r="L139" s="20">
        <v>0</v>
      </c>
      <c r="M139" s="19">
        <v>0</v>
      </c>
      <c r="N139" s="19">
        <v>0</v>
      </c>
      <c r="O139" s="19">
        <v>0</v>
      </c>
      <c r="P139" s="19">
        <v>0</v>
      </c>
      <c r="Q139" s="20">
        <v>0</v>
      </c>
      <c r="R139" s="23">
        <v>0</v>
      </c>
      <c r="S139" s="23">
        <v>0</v>
      </c>
      <c r="T139" s="23">
        <v>0</v>
      </c>
      <c r="U139" s="23">
        <v>0</v>
      </c>
      <c r="V139" s="24">
        <v>0</v>
      </c>
      <c r="W139" s="10">
        <v>0</v>
      </c>
      <c r="X139" s="46">
        <v>0</v>
      </c>
      <c r="Y139" s="46">
        <v>0</v>
      </c>
      <c r="Z139" s="46">
        <v>0</v>
      </c>
      <c r="AA139" s="47">
        <v>0</v>
      </c>
    </row>
    <row r="140" spans="1:27" ht="15.75" customHeight="1">
      <c r="A140" s="17" t="s">
        <v>65</v>
      </c>
      <c r="B140" s="18" t="s">
        <v>119</v>
      </c>
      <c r="C140" s="19">
        <v>0</v>
      </c>
      <c r="D140" s="19">
        <v>0</v>
      </c>
      <c r="E140" s="19">
        <v>0</v>
      </c>
      <c r="F140" s="19">
        <v>0</v>
      </c>
      <c r="G140" s="20">
        <v>0</v>
      </c>
      <c r="H140" s="19">
        <v>0</v>
      </c>
      <c r="I140" s="19">
        <v>0</v>
      </c>
      <c r="J140" s="19">
        <v>0</v>
      </c>
      <c r="K140" s="19">
        <v>0</v>
      </c>
      <c r="L140" s="20">
        <v>0</v>
      </c>
      <c r="M140" s="19">
        <v>0</v>
      </c>
      <c r="N140" s="19">
        <v>0</v>
      </c>
      <c r="O140" s="19">
        <v>0</v>
      </c>
      <c r="P140" s="19">
        <v>0</v>
      </c>
      <c r="Q140" s="20">
        <v>0</v>
      </c>
      <c r="R140" s="23">
        <v>0</v>
      </c>
      <c r="S140" s="23">
        <v>0</v>
      </c>
      <c r="T140" s="23">
        <v>0</v>
      </c>
      <c r="U140" s="23">
        <v>0</v>
      </c>
      <c r="V140" s="24">
        <v>0</v>
      </c>
      <c r="W140" s="10">
        <v>0</v>
      </c>
      <c r="X140" s="46">
        <v>0</v>
      </c>
      <c r="Y140" s="46">
        <v>0</v>
      </c>
      <c r="Z140" s="46">
        <v>0</v>
      </c>
      <c r="AA140" s="47">
        <v>0</v>
      </c>
    </row>
    <row r="141" spans="1:27" ht="15.75" customHeight="1">
      <c r="A141" s="17" t="s">
        <v>66</v>
      </c>
      <c r="B141" s="18" t="s">
        <v>119</v>
      </c>
      <c r="C141" s="19">
        <v>0</v>
      </c>
      <c r="D141" s="19">
        <v>0</v>
      </c>
      <c r="E141" s="19">
        <v>0</v>
      </c>
      <c r="F141" s="19">
        <v>0</v>
      </c>
      <c r="G141" s="20">
        <v>0</v>
      </c>
      <c r="H141" s="19">
        <v>0</v>
      </c>
      <c r="I141" s="19">
        <v>0</v>
      </c>
      <c r="J141" s="19">
        <v>0</v>
      </c>
      <c r="K141" s="19">
        <v>0</v>
      </c>
      <c r="L141" s="20">
        <v>0</v>
      </c>
      <c r="M141" s="19">
        <v>0</v>
      </c>
      <c r="N141" s="19">
        <v>0</v>
      </c>
      <c r="O141" s="19">
        <v>0</v>
      </c>
      <c r="P141" s="19">
        <v>0</v>
      </c>
      <c r="Q141" s="20">
        <v>0</v>
      </c>
      <c r="R141" s="23">
        <v>0</v>
      </c>
      <c r="S141" s="23">
        <v>0</v>
      </c>
      <c r="T141" s="23">
        <v>0</v>
      </c>
      <c r="U141" s="23">
        <v>0</v>
      </c>
      <c r="V141" s="24">
        <v>0</v>
      </c>
      <c r="W141" s="10">
        <v>0</v>
      </c>
      <c r="X141" s="46">
        <v>0</v>
      </c>
      <c r="Y141" s="46">
        <v>0</v>
      </c>
      <c r="Z141" s="46">
        <v>0</v>
      </c>
      <c r="AA141" s="47">
        <v>0</v>
      </c>
    </row>
    <row r="142" spans="1:27" ht="15.75" customHeight="1">
      <c r="A142" s="32" t="s">
        <v>67</v>
      </c>
      <c r="B142" s="18" t="s">
        <v>119</v>
      </c>
      <c r="C142" s="19">
        <v>0</v>
      </c>
      <c r="D142" s="19">
        <v>0</v>
      </c>
      <c r="E142" s="19">
        <v>0</v>
      </c>
      <c r="F142" s="19">
        <v>0</v>
      </c>
      <c r="G142" s="20">
        <v>0</v>
      </c>
      <c r="H142" s="19">
        <v>0</v>
      </c>
      <c r="I142" s="19">
        <v>0</v>
      </c>
      <c r="J142" s="19">
        <v>0</v>
      </c>
      <c r="K142" s="19">
        <v>0</v>
      </c>
      <c r="L142" s="20">
        <v>0</v>
      </c>
      <c r="M142" s="19">
        <v>0</v>
      </c>
      <c r="N142" s="19">
        <v>0</v>
      </c>
      <c r="O142" s="19">
        <v>0</v>
      </c>
      <c r="P142" s="19">
        <v>0</v>
      </c>
      <c r="Q142" s="20">
        <v>0</v>
      </c>
      <c r="R142" s="23">
        <v>0</v>
      </c>
      <c r="S142" s="23">
        <v>0</v>
      </c>
      <c r="T142" s="23">
        <v>0</v>
      </c>
      <c r="U142" s="23">
        <v>0</v>
      </c>
      <c r="V142" s="24">
        <v>0</v>
      </c>
      <c r="W142" s="10">
        <v>0</v>
      </c>
      <c r="X142" s="46">
        <v>0</v>
      </c>
      <c r="Y142" s="46">
        <v>0</v>
      </c>
      <c r="Z142" s="46">
        <v>0</v>
      </c>
      <c r="AA142" s="47">
        <v>0</v>
      </c>
    </row>
    <row r="143" spans="1:27" ht="15.75" customHeight="1">
      <c r="A143" s="32" t="s">
        <v>68</v>
      </c>
      <c r="B143" s="18" t="s">
        <v>119</v>
      </c>
      <c r="C143" s="19">
        <v>0</v>
      </c>
      <c r="D143" s="19">
        <v>0</v>
      </c>
      <c r="E143" s="19">
        <v>0</v>
      </c>
      <c r="F143" s="19">
        <v>0</v>
      </c>
      <c r="G143" s="20">
        <v>0</v>
      </c>
      <c r="H143" s="19">
        <v>0</v>
      </c>
      <c r="I143" s="19">
        <v>0</v>
      </c>
      <c r="J143" s="19">
        <v>0</v>
      </c>
      <c r="K143" s="19">
        <v>0</v>
      </c>
      <c r="L143" s="20">
        <v>0</v>
      </c>
      <c r="M143" s="19">
        <v>0</v>
      </c>
      <c r="N143" s="19">
        <v>0</v>
      </c>
      <c r="O143" s="19">
        <v>0</v>
      </c>
      <c r="P143" s="19">
        <v>0</v>
      </c>
      <c r="Q143" s="20">
        <v>0</v>
      </c>
      <c r="R143" s="23">
        <v>0</v>
      </c>
      <c r="S143" s="23">
        <v>0</v>
      </c>
      <c r="T143" s="23">
        <v>0</v>
      </c>
      <c r="U143" s="23">
        <v>0</v>
      </c>
      <c r="V143" s="24">
        <v>0</v>
      </c>
      <c r="W143" s="10">
        <v>0</v>
      </c>
      <c r="X143" s="46">
        <v>0</v>
      </c>
      <c r="Y143" s="46">
        <v>0</v>
      </c>
      <c r="Z143" s="46">
        <v>0</v>
      </c>
      <c r="AA143" s="47">
        <v>0</v>
      </c>
    </row>
    <row r="144" spans="1:27" ht="15.75" customHeight="1">
      <c r="A144" s="17" t="s">
        <v>69</v>
      </c>
      <c r="B144" s="18" t="s">
        <v>119</v>
      </c>
      <c r="C144" s="19">
        <v>0</v>
      </c>
      <c r="D144" s="19">
        <v>0</v>
      </c>
      <c r="E144" s="19">
        <v>0</v>
      </c>
      <c r="F144" s="19">
        <v>0</v>
      </c>
      <c r="G144" s="20">
        <v>0</v>
      </c>
      <c r="H144" s="19">
        <v>0</v>
      </c>
      <c r="I144" s="19">
        <v>0</v>
      </c>
      <c r="J144" s="19">
        <v>0</v>
      </c>
      <c r="K144" s="19">
        <v>0</v>
      </c>
      <c r="L144" s="20">
        <v>0</v>
      </c>
      <c r="M144" s="19">
        <v>0</v>
      </c>
      <c r="N144" s="19">
        <v>0</v>
      </c>
      <c r="O144" s="19">
        <v>0</v>
      </c>
      <c r="P144" s="19">
        <v>0</v>
      </c>
      <c r="Q144" s="20">
        <v>0</v>
      </c>
      <c r="R144" s="23">
        <v>0</v>
      </c>
      <c r="S144" s="23">
        <v>0</v>
      </c>
      <c r="T144" s="23">
        <v>0</v>
      </c>
      <c r="U144" s="23">
        <v>0</v>
      </c>
      <c r="V144" s="24">
        <v>0</v>
      </c>
      <c r="W144" s="10">
        <v>0</v>
      </c>
      <c r="X144" s="46">
        <v>0</v>
      </c>
      <c r="Y144" s="46">
        <v>0</v>
      </c>
      <c r="Z144" s="46">
        <v>0</v>
      </c>
      <c r="AA144" s="47">
        <v>0</v>
      </c>
    </row>
    <row r="145" spans="1:27" ht="15.75" customHeight="1">
      <c r="A145" s="17" t="s">
        <v>70</v>
      </c>
      <c r="B145" s="18" t="s">
        <v>119</v>
      </c>
      <c r="C145" s="19">
        <v>0</v>
      </c>
      <c r="D145" s="19">
        <v>0</v>
      </c>
      <c r="E145" s="19">
        <v>0</v>
      </c>
      <c r="F145" s="19">
        <v>0</v>
      </c>
      <c r="G145" s="20">
        <v>0</v>
      </c>
      <c r="H145" s="19">
        <v>0</v>
      </c>
      <c r="I145" s="19">
        <v>0</v>
      </c>
      <c r="J145" s="19">
        <v>0</v>
      </c>
      <c r="K145" s="19">
        <v>0</v>
      </c>
      <c r="L145" s="20">
        <v>0</v>
      </c>
      <c r="M145" s="19">
        <v>0</v>
      </c>
      <c r="N145" s="19">
        <v>0</v>
      </c>
      <c r="O145" s="19">
        <v>0</v>
      </c>
      <c r="P145" s="19">
        <v>0</v>
      </c>
      <c r="Q145" s="20">
        <v>0</v>
      </c>
      <c r="R145" s="23">
        <v>0</v>
      </c>
      <c r="S145" s="23">
        <v>0</v>
      </c>
      <c r="T145" s="23">
        <v>0</v>
      </c>
      <c r="U145" s="23">
        <v>0</v>
      </c>
      <c r="V145" s="24">
        <v>0</v>
      </c>
      <c r="W145" s="10">
        <v>0</v>
      </c>
      <c r="X145" s="46">
        <v>0</v>
      </c>
      <c r="Y145" s="46">
        <v>0</v>
      </c>
      <c r="Z145" s="46">
        <v>0</v>
      </c>
      <c r="AA145" s="47">
        <v>0</v>
      </c>
    </row>
    <row r="146" spans="1:27" ht="15.75" customHeight="1">
      <c r="A146" s="17" t="s">
        <v>71</v>
      </c>
      <c r="B146" s="18" t="s">
        <v>119</v>
      </c>
      <c r="C146" s="19">
        <v>0</v>
      </c>
      <c r="D146" s="19">
        <v>0</v>
      </c>
      <c r="E146" s="19">
        <v>0</v>
      </c>
      <c r="F146" s="19">
        <v>0</v>
      </c>
      <c r="G146" s="20">
        <v>0</v>
      </c>
      <c r="H146" s="19">
        <v>0</v>
      </c>
      <c r="I146" s="19">
        <v>0</v>
      </c>
      <c r="J146" s="19">
        <v>0</v>
      </c>
      <c r="K146" s="19">
        <v>0</v>
      </c>
      <c r="L146" s="20">
        <v>0</v>
      </c>
      <c r="M146" s="19">
        <v>0</v>
      </c>
      <c r="N146" s="19">
        <v>0</v>
      </c>
      <c r="O146" s="19">
        <v>0</v>
      </c>
      <c r="P146" s="19">
        <v>0</v>
      </c>
      <c r="Q146" s="20">
        <v>0</v>
      </c>
      <c r="R146" s="23">
        <v>0</v>
      </c>
      <c r="S146" s="23">
        <v>0</v>
      </c>
      <c r="T146" s="23">
        <v>0</v>
      </c>
      <c r="U146" s="23">
        <v>0</v>
      </c>
      <c r="V146" s="24">
        <v>0</v>
      </c>
      <c r="W146" s="10">
        <v>0</v>
      </c>
      <c r="X146" s="46">
        <v>0</v>
      </c>
      <c r="Y146" s="46">
        <v>0</v>
      </c>
      <c r="Z146" s="46">
        <v>0</v>
      </c>
      <c r="AA146" s="47">
        <v>0</v>
      </c>
    </row>
    <row r="147" spans="1:27" ht="15.75" customHeight="1">
      <c r="A147" s="17" t="s">
        <v>72</v>
      </c>
      <c r="B147" s="18" t="s">
        <v>119</v>
      </c>
      <c r="C147" s="19">
        <v>0</v>
      </c>
      <c r="D147" s="19">
        <v>0</v>
      </c>
      <c r="E147" s="19">
        <v>0</v>
      </c>
      <c r="F147" s="19">
        <v>0</v>
      </c>
      <c r="G147" s="20">
        <v>0</v>
      </c>
      <c r="H147" s="19">
        <v>0</v>
      </c>
      <c r="I147" s="19">
        <v>0</v>
      </c>
      <c r="J147" s="19">
        <v>0</v>
      </c>
      <c r="K147" s="19">
        <v>0</v>
      </c>
      <c r="L147" s="20">
        <v>0</v>
      </c>
      <c r="M147" s="19">
        <v>0</v>
      </c>
      <c r="N147" s="19">
        <v>0</v>
      </c>
      <c r="O147" s="19">
        <v>0</v>
      </c>
      <c r="P147" s="19">
        <v>0</v>
      </c>
      <c r="Q147" s="20">
        <v>0</v>
      </c>
      <c r="R147" s="23">
        <v>0</v>
      </c>
      <c r="S147" s="23">
        <v>0</v>
      </c>
      <c r="T147" s="23">
        <v>0</v>
      </c>
      <c r="U147" s="23">
        <v>0</v>
      </c>
      <c r="V147" s="24">
        <v>0</v>
      </c>
      <c r="W147" s="10">
        <v>0</v>
      </c>
      <c r="X147" s="46">
        <v>0</v>
      </c>
      <c r="Y147" s="46">
        <v>0</v>
      </c>
      <c r="Z147" s="46">
        <v>0</v>
      </c>
      <c r="AA147" s="47">
        <v>0</v>
      </c>
    </row>
    <row r="148" spans="1:27" ht="15.75" customHeight="1">
      <c r="A148" s="17" t="s">
        <v>73</v>
      </c>
      <c r="B148" s="18" t="s">
        <v>119</v>
      </c>
      <c r="C148" s="19">
        <v>0</v>
      </c>
      <c r="D148" s="19">
        <v>0</v>
      </c>
      <c r="E148" s="19">
        <v>0</v>
      </c>
      <c r="F148" s="19">
        <v>0</v>
      </c>
      <c r="G148" s="20">
        <v>0</v>
      </c>
      <c r="H148" s="19">
        <v>0</v>
      </c>
      <c r="I148" s="19">
        <v>0</v>
      </c>
      <c r="J148" s="19">
        <v>0</v>
      </c>
      <c r="K148" s="19">
        <v>0</v>
      </c>
      <c r="L148" s="20">
        <v>0</v>
      </c>
      <c r="M148" s="19">
        <v>0</v>
      </c>
      <c r="N148" s="19">
        <v>0</v>
      </c>
      <c r="O148" s="19">
        <v>0</v>
      </c>
      <c r="P148" s="19">
        <v>0</v>
      </c>
      <c r="Q148" s="20">
        <v>0</v>
      </c>
      <c r="R148" s="23">
        <v>0</v>
      </c>
      <c r="S148" s="23">
        <v>0</v>
      </c>
      <c r="T148" s="23">
        <v>0</v>
      </c>
      <c r="U148" s="23">
        <v>0</v>
      </c>
      <c r="V148" s="24">
        <v>0</v>
      </c>
      <c r="W148" s="10">
        <v>0</v>
      </c>
      <c r="X148" s="46">
        <v>0</v>
      </c>
      <c r="Y148" s="46">
        <v>0</v>
      </c>
      <c r="Z148" s="46">
        <v>0</v>
      </c>
      <c r="AA148" s="47">
        <v>0</v>
      </c>
    </row>
    <row r="149" spans="1:27" ht="15.75" customHeight="1">
      <c r="A149" s="17" t="s">
        <v>74</v>
      </c>
      <c r="B149" s="18" t="s">
        <v>119</v>
      </c>
      <c r="C149" s="19">
        <v>0</v>
      </c>
      <c r="D149" s="19">
        <v>0</v>
      </c>
      <c r="E149" s="19">
        <v>0</v>
      </c>
      <c r="F149" s="19">
        <v>0</v>
      </c>
      <c r="G149" s="20">
        <v>0</v>
      </c>
      <c r="H149" s="19">
        <v>0</v>
      </c>
      <c r="I149" s="19">
        <v>0</v>
      </c>
      <c r="J149" s="19">
        <v>0</v>
      </c>
      <c r="K149" s="19">
        <v>0</v>
      </c>
      <c r="L149" s="20">
        <v>0</v>
      </c>
      <c r="M149" s="19">
        <v>0</v>
      </c>
      <c r="N149" s="19">
        <v>0</v>
      </c>
      <c r="O149" s="19">
        <v>0</v>
      </c>
      <c r="P149" s="19">
        <v>0</v>
      </c>
      <c r="Q149" s="20">
        <v>0</v>
      </c>
      <c r="R149" s="23">
        <v>0</v>
      </c>
      <c r="S149" s="23">
        <v>0</v>
      </c>
      <c r="T149" s="23">
        <v>0</v>
      </c>
      <c r="U149" s="23">
        <v>0</v>
      </c>
      <c r="V149" s="24">
        <v>0</v>
      </c>
      <c r="W149" s="10">
        <v>0</v>
      </c>
      <c r="X149" s="46">
        <v>0</v>
      </c>
      <c r="Y149" s="46">
        <v>0</v>
      </c>
      <c r="Z149" s="46">
        <v>0</v>
      </c>
      <c r="AA149" s="47">
        <v>0</v>
      </c>
    </row>
    <row r="150" spans="1:27" ht="15.75" customHeight="1">
      <c r="A150" s="17" t="s">
        <v>30</v>
      </c>
      <c r="B150" s="18" t="s">
        <v>119</v>
      </c>
      <c r="C150" s="19">
        <v>0</v>
      </c>
      <c r="D150" s="19">
        <v>0</v>
      </c>
      <c r="E150" s="19">
        <v>0</v>
      </c>
      <c r="F150" s="19">
        <v>0</v>
      </c>
      <c r="G150" s="20">
        <v>0</v>
      </c>
      <c r="H150" s="19">
        <v>0</v>
      </c>
      <c r="I150" s="19">
        <v>0</v>
      </c>
      <c r="J150" s="19">
        <v>0</v>
      </c>
      <c r="K150" s="19">
        <v>0</v>
      </c>
      <c r="L150" s="20">
        <v>0</v>
      </c>
      <c r="M150" s="19">
        <v>0</v>
      </c>
      <c r="N150" s="19">
        <v>0</v>
      </c>
      <c r="O150" s="19">
        <v>0</v>
      </c>
      <c r="P150" s="19">
        <v>0</v>
      </c>
      <c r="Q150" s="20">
        <v>0</v>
      </c>
      <c r="R150" s="23">
        <v>0</v>
      </c>
      <c r="S150" s="23">
        <v>0</v>
      </c>
      <c r="T150" s="23">
        <v>0</v>
      </c>
      <c r="U150" s="23">
        <v>0</v>
      </c>
      <c r="V150" s="24">
        <v>0</v>
      </c>
      <c r="W150" s="10">
        <v>0</v>
      </c>
      <c r="X150" s="46">
        <v>0</v>
      </c>
      <c r="Y150" s="46">
        <v>0</v>
      </c>
      <c r="Z150" s="46">
        <v>0</v>
      </c>
      <c r="AA150" s="47">
        <v>0</v>
      </c>
    </row>
    <row r="151" spans="1:27" ht="15.75" customHeight="1">
      <c r="A151" s="17" t="s">
        <v>75</v>
      </c>
      <c r="B151" s="18" t="s">
        <v>119</v>
      </c>
      <c r="C151" s="19">
        <v>0</v>
      </c>
      <c r="D151" s="19">
        <v>0</v>
      </c>
      <c r="E151" s="19">
        <v>0</v>
      </c>
      <c r="F151" s="19">
        <v>0</v>
      </c>
      <c r="G151" s="20">
        <v>0</v>
      </c>
      <c r="H151" s="19">
        <v>0</v>
      </c>
      <c r="I151" s="19">
        <v>0</v>
      </c>
      <c r="J151" s="19">
        <v>0</v>
      </c>
      <c r="K151" s="19">
        <v>0</v>
      </c>
      <c r="L151" s="20">
        <v>0</v>
      </c>
      <c r="M151" s="19">
        <v>0</v>
      </c>
      <c r="N151" s="19">
        <v>0</v>
      </c>
      <c r="O151" s="19">
        <v>0</v>
      </c>
      <c r="P151" s="19">
        <v>0</v>
      </c>
      <c r="Q151" s="20">
        <v>0</v>
      </c>
      <c r="R151" s="23">
        <v>0</v>
      </c>
      <c r="S151" s="23">
        <v>0</v>
      </c>
      <c r="T151" s="23">
        <v>0</v>
      </c>
      <c r="U151" s="23">
        <v>0</v>
      </c>
      <c r="V151" s="24">
        <v>0</v>
      </c>
      <c r="W151" s="10">
        <v>0</v>
      </c>
      <c r="X151" s="46">
        <v>0</v>
      </c>
      <c r="Y151" s="46">
        <v>0</v>
      </c>
      <c r="Z151" s="46">
        <v>0</v>
      </c>
      <c r="AA151" s="47">
        <v>0</v>
      </c>
    </row>
    <row r="152" spans="1:27" ht="15.75" customHeight="1">
      <c r="A152" s="38" t="s">
        <v>76</v>
      </c>
      <c r="B152" s="18" t="s">
        <v>119</v>
      </c>
      <c r="C152" s="19">
        <v>0</v>
      </c>
      <c r="D152" s="19">
        <v>0</v>
      </c>
      <c r="E152" s="19">
        <v>0</v>
      </c>
      <c r="F152" s="19">
        <v>0</v>
      </c>
      <c r="G152" s="20">
        <v>0</v>
      </c>
      <c r="H152" s="19">
        <v>0</v>
      </c>
      <c r="I152" s="19">
        <v>0</v>
      </c>
      <c r="J152" s="19">
        <v>0</v>
      </c>
      <c r="K152" s="19">
        <v>0</v>
      </c>
      <c r="L152" s="20">
        <v>0</v>
      </c>
      <c r="M152" s="19">
        <v>0</v>
      </c>
      <c r="N152" s="19">
        <v>0</v>
      </c>
      <c r="O152" s="19">
        <v>0</v>
      </c>
      <c r="P152" s="19">
        <v>0</v>
      </c>
      <c r="Q152" s="20">
        <v>0</v>
      </c>
      <c r="R152" s="23">
        <v>0</v>
      </c>
      <c r="S152" s="23">
        <v>0</v>
      </c>
      <c r="T152" s="23">
        <v>0</v>
      </c>
      <c r="U152" s="23">
        <v>0</v>
      </c>
      <c r="V152" s="24">
        <v>0</v>
      </c>
      <c r="W152" s="10">
        <v>0</v>
      </c>
      <c r="X152" s="46">
        <v>0</v>
      </c>
      <c r="Y152" s="46">
        <v>0</v>
      </c>
      <c r="Z152" s="46">
        <v>0</v>
      </c>
      <c r="AA152" s="47">
        <v>0</v>
      </c>
    </row>
    <row r="153" spans="1:27" ht="15.75" customHeight="1">
      <c r="A153" s="17" t="s">
        <v>29</v>
      </c>
      <c r="B153" s="18" t="s">
        <v>120</v>
      </c>
      <c r="C153" s="19">
        <v>2336939</v>
      </c>
      <c r="D153" s="19">
        <v>0</v>
      </c>
      <c r="E153" s="19">
        <v>51.108823529411765</v>
      </c>
      <c r="F153" s="19">
        <v>3504400</v>
      </c>
      <c r="G153" s="20">
        <v>0.66685852071681317</v>
      </c>
      <c r="H153" s="19">
        <v>0</v>
      </c>
      <c r="I153" s="19">
        <v>0</v>
      </c>
      <c r="J153" s="19">
        <v>0</v>
      </c>
      <c r="K153" s="19">
        <v>0</v>
      </c>
      <c r="L153" s="20">
        <v>0</v>
      </c>
      <c r="M153" s="19">
        <v>0</v>
      </c>
      <c r="N153" s="19">
        <v>0</v>
      </c>
      <c r="O153" s="19">
        <v>0</v>
      </c>
      <c r="P153" s="19">
        <v>0</v>
      </c>
      <c r="Q153" s="20">
        <v>0</v>
      </c>
      <c r="R153" s="19">
        <v>2336939</v>
      </c>
      <c r="S153" s="19">
        <v>0</v>
      </c>
      <c r="T153" s="19">
        <v>51.108823529411765</v>
      </c>
      <c r="U153" s="19">
        <v>3504400</v>
      </c>
      <c r="V153" s="20">
        <v>0.66685852071681317</v>
      </c>
      <c r="W153" s="10">
        <v>2336939</v>
      </c>
      <c r="X153" s="46">
        <v>58</v>
      </c>
      <c r="Y153" s="46">
        <v>173</v>
      </c>
      <c r="Z153" s="46">
        <v>10996400</v>
      </c>
      <c r="AA153" s="47">
        <v>0.21249999999999999</v>
      </c>
    </row>
    <row r="154" spans="1:27" ht="15.75" customHeight="1">
      <c r="A154" s="17" t="s">
        <v>35</v>
      </c>
      <c r="B154" s="18" t="s">
        <v>120</v>
      </c>
      <c r="C154" s="19">
        <v>17200</v>
      </c>
      <c r="D154" s="19">
        <v>0</v>
      </c>
      <c r="E154" s="19">
        <v>0</v>
      </c>
      <c r="F154" s="19">
        <v>0</v>
      </c>
      <c r="G154" s="20">
        <v>0</v>
      </c>
      <c r="H154" s="19">
        <v>0</v>
      </c>
      <c r="I154" s="19">
        <v>0</v>
      </c>
      <c r="J154" s="19">
        <v>0</v>
      </c>
      <c r="K154" s="19">
        <v>0</v>
      </c>
      <c r="L154" s="20">
        <v>0</v>
      </c>
      <c r="M154" s="19">
        <v>0</v>
      </c>
      <c r="N154" s="19">
        <v>0</v>
      </c>
      <c r="O154" s="19">
        <v>0</v>
      </c>
      <c r="P154" s="19">
        <v>0</v>
      </c>
      <c r="Q154" s="20">
        <v>0</v>
      </c>
      <c r="R154" s="19">
        <v>17200</v>
      </c>
      <c r="S154" s="19">
        <v>0</v>
      </c>
      <c r="T154" s="19">
        <v>0</v>
      </c>
      <c r="U154" s="19">
        <v>0</v>
      </c>
      <c r="V154" s="20">
        <v>0</v>
      </c>
      <c r="W154" s="10">
        <v>17200</v>
      </c>
      <c r="X154" s="46">
        <v>1</v>
      </c>
      <c r="Y154" s="46">
        <v>3</v>
      </c>
      <c r="Z154" s="46">
        <v>360000</v>
      </c>
      <c r="AA154" s="47">
        <v>4.7800000000000002E-2</v>
      </c>
    </row>
    <row r="155" spans="1:27" ht="15.75" customHeight="1">
      <c r="A155" s="17" t="s">
        <v>36</v>
      </c>
      <c r="B155" s="18" t="s">
        <v>120</v>
      </c>
      <c r="C155" s="19">
        <v>5818350</v>
      </c>
      <c r="D155" s="19">
        <v>0</v>
      </c>
      <c r="E155" s="19">
        <v>92.15217391304347</v>
      </c>
      <c r="F155" s="19">
        <v>20960000</v>
      </c>
      <c r="G155" s="20">
        <v>0.27759303435114502</v>
      </c>
      <c r="H155" s="19">
        <v>0</v>
      </c>
      <c r="I155" s="19">
        <v>0</v>
      </c>
      <c r="J155" s="19">
        <v>0</v>
      </c>
      <c r="K155" s="19">
        <v>0</v>
      </c>
      <c r="L155" s="20">
        <v>0</v>
      </c>
      <c r="M155" s="19">
        <v>0</v>
      </c>
      <c r="N155" s="19">
        <v>0</v>
      </c>
      <c r="O155" s="19">
        <v>0</v>
      </c>
      <c r="P155" s="19">
        <v>0</v>
      </c>
      <c r="Q155" s="20">
        <v>0</v>
      </c>
      <c r="R155" s="19">
        <v>5818350</v>
      </c>
      <c r="S155" s="19">
        <v>0</v>
      </c>
      <c r="T155" s="19">
        <v>92.15217391304347</v>
      </c>
      <c r="U155" s="19">
        <v>20960000</v>
      </c>
      <c r="V155" s="20">
        <v>0.27759303435114502</v>
      </c>
      <c r="W155" s="10">
        <v>5818350</v>
      </c>
      <c r="X155" s="46">
        <v>130</v>
      </c>
      <c r="Y155" s="46">
        <v>171</v>
      </c>
      <c r="Z155" s="46">
        <v>35740000</v>
      </c>
      <c r="AA155" s="47">
        <v>0.1628</v>
      </c>
    </row>
    <row r="156" spans="1:27" ht="15.75" customHeight="1">
      <c r="A156" s="17" t="s">
        <v>37</v>
      </c>
      <c r="B156" s="18" t="s">
        <v>120</v>
      </c>
      <c r="C156" s="19">
        <v>80850</v>
      </c>
      <c r="D156" s="19">
        <v>0</v>
      </c>
      <c r="E156" s="19">
        <v>4.765625</v>
      </c>
      <c r="F156" s="19">
        <v>1525000</v>
      </c>
      <c r="G156" s="20">
        <v>5.3016393442622954E-2</v>
      </c>
      <c r="H156" s="19">
        <v>0</v>
      </c>
      <c r="I156" s="19">
        <v>0</v>
      </c>
      <c r="J156" s="19">
        <v>0</v>
      </c>
      <c r="K156" s="19">
        <v>0</v>
      </c>
      <c r="L156" s="20">
        <v>0</v>
      </c>
      <c r="M156" s="19">
        <v>0</v>
      </c>
      <c r="N156" s="19">
        <v>0</v>
      </c>
      <c r="O156" s="19">
        <v>0</v>
      </c>
      <c r="P156" s="19">
        <v>0</v>
      </c>
      <c r="Q156" s="20">
        <v>0</v>
      </c>
      <c r="R156" s="19">
        <v>80850</v>
      </c>
      <c r="S156" s="19">
        <v>0</v>
      </c>
      <c r="T156" s="19">
        <v>4.765625</v>
      </c>
      <c r="U156" s="19">
        <v>1525000</v>
      </c>
      <c r="V156" s="20">
        <v>5.3016393442622954E-2</v>
      </c>
      <c r="W156" s="10">
        <v>80850</v>
      </c>
      <c r="X156" s="46">
        <v>1</v>
      </c>
      <c r="Y156" s="46">
        <v>5</v>
      </c>
      <c r="Z156" s="46">
        <v>1525000</v>
      </c>
      <c r="AA156" s="47">
        <v>5.2999999999999999E-2</v>
      </c>
    </row>
    <row r="157" spans="1:27" ht="15.75" customHeight="1">
      <c r="A157" s="17" t="s">
        <v>38</v>
      </c>
      <c r="B157" s="18" t="s">
        <v>120</v>
      </c>
      <c r="C157" s="19">
        <v>35987003</v>
      </c>
      <c r="D157" s="19">
        <v>0</v>
      </c>
      <c r="E157" s="19">
        <v>1150.7751487288167</v>
      </c>
      <c r="F157" s="19">
        <v>97925000</v>
      </c>
      <c r="G157" s="20">
        <v>0.36749556293081442</v>
      </c>
      <c r="H157" s="19">
        <v>0</v>
      </c>
      <c r="I157" s="19">
        <v>0</v>
      </c>
      <c r="J157" s="19">
        <v>0</v>
      </c>
      <c r="K157" s="19">
        <v>0</v>
      </c>
      <c r="L157" s="20">
        <v>0</v>
      </c>
      <c r="M157" s="19">
        <v>0</v>
      </c>
      <c r="N157" s="19">
        <v>0</v>
      </c>
      <c r="O157" s="19">
        <v>0</v>
      </c>
      <c r="P157" s="19">
        <v>0</v>
      </c>
      <c r="Q157" s="20">
        <v>0</v>
      </c>
      <c r="R157" s="19">
        <v>35987003</v>
      </c>
      <c r="S157" s="19">
        <v>0</v>
      </c>
      <c r="T157" s="19">
        <v>1150.7751487288167</v>
      </c>
      <c r="U157" s="19">
        <v>97925000</v>
      </c>
      <c r="V157" s="20">
        <v>0.36749556293081442</v>
      </c>
      <c r="W157" s="10">
        <v>35987003</v>
      </c>
      <c r="X157" s="46">
        <v>1092</v>
      </c>
      <c r="Y157" s="46">
        <v>2940</v>
      </c>
      <c r="Z157" s="46">
        <v>247533000</v>
      </c>
      <c r="AA157" s="47">
        <v>0.1454</v>
      </c>
    </row>
    <row r="158" spans="1:27" ht="15.75" customHeight="1">
      <c r="A158" s="17" t="s">
        <v>39</v>
      </c>
      <c r="B158" s="18" t="s">
        <v>120</v>
      </c>
      <c r="C158" s="19">
        <v>888350</v>
      </c>
      <c r="D158" s="19">
        <v>0</v>
      </c>
      <c r="E158" s="19">
        <v>7</v>
      </c>
      <c r="F158" s="19">
        <v>910000</v>
      </c>
      <c r="G158" s="20">
        <v>0.97620879120879123</v>
      </c>
      <c r="H158" s="19">
        <v>0</v>
      </c>
      <c r="I158" s="19">
        <v>0</v>
      </c>
      <c r="J158" s="19">
        <v>0</v>
      </c>
      <c r="K158" s="19">
        <v>0</v>
      </c>
      <c r="L158" s="20">
        <v>0</v>
      </c>
      <c r="M158" s="19">
        <v>0</v>
      </c>
      <c r="N158" s="19">
        <v>0</v>
      </c>
      <c r="O158" s="19">
        <v>0</v>
      </c>
      <c r="P158" s="19">
        <v>0</v>
      </c>
      <c r="Q158" s="20">
        <v>0</v>
      </c>
      <c r="R158" s="19">
        <v>888350</v>
      </c>
      <c r="S158" s="19">
        <v>0</v>
      </c>
      <c r="T158" s="19">
        <v>7</v>
      </c>
      <c r="U158" s="19">
        <v>910000</v>
      </c>
      <c r="V158" s="20">
        <v>0.97620879120879123</v>
      </c>
      <c r="W158" s="10">
        <v>888350</v>
      </c>
      <c r="X158" s="46">
        <v>6</v>
      </c>
      <c r="Y158" s="46">
        <v>13</v>
      </c>
      <c r="Z158" s="46">
        <v>1690000</v>
      </c>
      <c r="AA158" s="47">
        <v>0.52569999999999995</v>
      </c>
    </row>
    <row r="159" spans="1:27" ht="15.75" customHeight="1">
      <c r="A159" s="17" t="s">
        <v>40</v>
      </c>
      <c r="B159" s="18" t="s">
        <v>120</v>
      </c>
      <c r="C159" s="19">
        <v>0</v>
      </c>
      <c r="D159" s="19">
        <v>0</v>
      </c>
      <c r="E159" s="19">
        <v>0</v>
      </c>
      <c r="F159" s="19">
        <v>0</v>
      </c>
      <c r="G159" s="20">
        <v>0</v>
      </c>
      <c r="H159" s="19">
        <v>0</v>
      </c>
      <c r="I159" s="19">
        <v>0</v>
      </c>
      <c r="J159" s="19">
        <v>0</v>
      </c>
      <c r="K159" s="19">
        <v>0</v>
      </c>
      <c r="L159" s="20">
        <v>0</v>
      </c>
      <c r="M159" s="19">
        <v>0</v>
      </c>
      <c r="N159" s="19">
        <v>0</v>
      </c>
      <c r="O159" s="19">
        <v>0</v>
      </c>
      <c r="P159" s="19">
        <v>0</v>
      </c>
      <c r="Q159" s="20">
        <v>0</v>
      </c>
      <c r="R159" s="19">
        <v>0</v>
      </c>
      <c r="S159" s="19">
        <v>0</v>
      </c>
      <c r="T159" s="19">
        <v>0</v>
      </c>
      <c r="U159" s="19">
        <v>0</v>
      </c>
      <c r="V159" s="20">
        <v>0</v>
      </c>
      <c r="W159" s="10">
        <v>0</v>
      </c>
      <c r="X159" s="46">
        <v>0</v>
      </c>
      <c r="Y159" s="46">
        <v>0</v>
      </c>
      <c r="Z159" s="46">
        <v>0</v>
      </c>
      <c r="AA159" s="47">
        <v>0</v>
      </c>
    </row>
    <row r="160" spans="1:27" ht="15.75" customHeight="1">
      <c r="A160" s="17" t="s">
        <v>41</v>
      </c>
      <c r="B160" s="18" t="s">
        <v>120</v>
      </c>
      <c r="C160" s="19">
        <v>0</v>
      </c>
      <c r="D160" s="19">
        <v>0</v>
      </c>
      <c r="E160" s="19">
        <v>0</v>
      </c>
      <c r="F160" s="19">
        <v>0</v>
      </c>
      <c r="G160" s="20">
        <v>0</v>
      </c>
      <c r="H160" s="19">
        <v>0</v>
      </c>
      <c r="I160" s="19">
        <v>0</v>
      </c>
      <c r="J160" s="19">
        <v>0</v>
      </c>
      <c r="K160" s="19">
        <v>0</v>
      </c>
      <c r="L160" s="20">
        <v>0</v>
      </c>
      <c r="M160" s="19">
        <v>0</v>
      </c>
      <c r="N160" s="19">
        <v>0</v>
      </c>
      <c r="O160" s="19">
        <v>0</v>
      </c>
      <c r="P160" s="19">
        <v>0</v>
      </c>
      <c r="Q160" s="20">
        <v>0</v>
      </c>
      <c r="R160" s="19">
        <v>0</v>
      </c>
      <c r="S160" s="19">
        <v>0</v>
      </c>
      <c r="T160" s="19">
        <v>0</v>
      </c>
      <c r="U160" s="19">
        <v>0</v>
      </c>
      <c r="V160" s="20">
        <v>0</v>
      </c>
      <c r="W160" s="10">
        <v>0</v>
      </c>
      <c r="X160" s="46">
        <v>0</v>
      </c>
      <c r="Y160" s="46">
        <v>0</v>
      </c>
      <c r="Z160" s="46">
        <v>0</v>
      </c>
      <c r="AA160" s="47">
        <v>0</v>
      </c>
    </row>
    <row r="161" spans="1:27" ht="15.75" customHeight="1">
      <c r="A161" s="17" t="s">
        <v>42</v>
      </c>
      <c r="B161" s="18" t="s">
        <v>120</v>
      </c>
      <c r="C161" s="19">
        <v>1500</v>
      </c>
      <c r="D161" s="19">
        <v>0</v>
      </c>
      <c r="E161" s="19">
        <v>0</v>
      </c>
      <c r="F161" s="19">
        <v>0</v>
      </c>
      <c r="G161" s="20">
        <v>0</v>
      </c>
      <c r="H161" s="19">
        <v>0</v>
      </c>
      <c r="I161" s="19">
        <v>0</v>
      </c>
      <c r="J161" s="19">
        <v>0</v>
      </c>
      <c r="K161" s="19">
        <v>0</v>
      </c>
      <c r="L161" s="20">
        <v>0</v>
      </c>
      <c r="M161" s="19">
        <v>0</v>
      </c>
      <c r="N161" s="19">
        <v>0</v>
      </c>
      <c r="O161" s="19">
        <v>0</v>
      </c>
      <c r="P161" s="19">
        <v>0</v>
      </c>
      <c r="Q161" s="20">
        <v>0</v>
      </c>
      <c r="R161" s="19">
        <v>1500</v>
      </c>
      <c r="S161" s="19">
        <v>0</v>
      </c>
      <c r="T161" s="19">
        <v>0</v>
      </c>
      <c r="U161" s="19">
        <v>0</v>
      </c>
      <c r="V161" s="20">
        <v>0</v>
      </c>
      <c r="W161" s="10">
        <v>1500</v>
      </c>
      <c r="X161" s="46">
        <v>1</v>
      </c>
      <c r="Y161" s="46">
        <v>1</v>
      </c>
      <c r="Z161" s="46">
        <v>145000</v>
      </c>
      <c r="AA161" s="47">
        <v>1.03E-2</v>
      </c>
    </row>
    <row r="162" spans="1:27" ht="15.75" customHeight="1">
      <c r="A162" s="17" t="s">
        <v>43</v>
      </c>
      <c r="B162" s="18" t="s">
        <v>120</v>
      </c>
      <c r="C162" s="19">
        <v>4444900</v>
      </c>
      <c r="D162" s="19">
        <v>0</v>
      </c>
      <c r="E162" s="19">
        <v>25.492307692307691</v>
      </c>
      <c r="F162" s="19">
        <v>3314000</v>
      </c>
      <c r="G162" s="20">
        <v>1.3412492456246228</v>
      </c>
      <c r="H162" s="19">
        <v>0</v>
      </c>
      <c r="I162" s="19">
        <v>0</v>
      </c>
      <c r="J162" s="19">
        <v>0</v>
      </c>
      <c r="K162" s="19">
        <v>0</v>
      </c>
      <c r="L162" s="20">
        <v>0</v>
      </c>
      <c r="M162" s="19">
        <v>0</v>
      </c>
      <c r="N162" s="19">
        <v>0</v>
      </c>
      <c r="O162" s="19">
        <v>0</v>
      </c>
      <c r="P162" s="19">
        <v>0</v>
      </c>
      <c r="Q162" s="20">
        <v>0</v>
      </c>
      <c r="R162" s="19">
        <v>4444900</v>
      </c>
      <c r="S162" s="19">
        <v>0</v>
      </c>
      <c r="T162" s="19">
        <v>25.492307692307691</v>
      </c>
      <c r="U162" s="19">
        <v>3314000</v>
      </c>
      <c r="V162" s="20">
        <v>1.3412492456246228</v>
      </c>
      <c r="W162" s="10">
        <v>4444900</v>
      </c>
      <c r="X162" s="46">
        <v>37</v>
      </c>
      <c r="Y162" s="46">
        <v>58</v>
      </c>
      <c r="Z162" s="46">
        <v>7283000</v>
      </c>
      <c r="AA162" s="47">
        <v>0.61029999999999995</v>
      </c>
    </row>
    <row r="163" spans="1:27" ht="15.75" customHeight="1">
      <c r="A163" s="17" t="s">
        <v>44</v>
      </c>
      <c r="B163" s="18" t="s">
        <v>120</v>
      </c>
      <c r="C163" s="19">
        <v>7626850</v>
      </c>
      <c r="D163" s="19">
        <v>0</v>
      </c>
      <c r="E163" s="19">
        <v>137.8578947368421</v>
      </c>
      <c r="F163" s="19">
        <v>13202500</v>
      </c>
      <c r="G163" s="20">
        <v>0.57768225714826738</v>
      </c>
      <c r="H163" s="19">
        <v>0</v>
      </c>
      <c r="I163" s="19">
        <v>0</v>
      </c>
      <c r="J163" s="19">
        <v>0</v>
      </c>
      <c r="K163" s="19">
        <v>0</v>
      </c>
      <c r="L163" s="20">
        <v>0</v>
      </c>
      <c r="M163" s="19">
        <v>0</v>
      </c>
      <c r="N163" s="19">
        <v>0</v>
      </c>
      <c r="O163" s="19">
        <v>0</v>
      </c>
      <c r="P163" s="19">
        <v>0</v>
      </c>
      <c r="Q163" s="20">
        <v>0</v>
      </c>
      <c r="R163" s="19">
        <v>7626850</v>
      </c>
      <c r="S163" s="19">
        <v>0</v>
      </c>
      <c r="T163" s="19">
        <v>137.8578947368421</v>
      </c>
      <c r="U163" s="19">
        <v>13202500</v>
      </c>
      <c r="V163" s="20">
        <v>0.57768225714826738</v>
      </c>
      <c r="W163" s="10">
        <v>7626850</v>
      </c>
      <c r="X163" s="46">
        <v>309</v>
      </c>
      <c r="Y163" s="46">
        <v>905</v>
      </c>
      <c r="Z163" s="46">
        <v>84456500</v>
      </c>
      <c r="AA163" s="47">
        <v>9.0300000000000005E-2</v>
      </c>
    </row>
    <row r="164" spans="1:27" ht="15.75" customHeight="1">
      <c r="A164" s="17" t="s">
        <v>45</v>
      </c>
      <c r="B164" s="18" t="s">
        <v>120</v>
      </c>
      <c r="C164" s="19">
        <v>0</v>
      </c>
      <c r="D164" s="19">
        <v>0</v>
      </c>
      <c r="E164" s="19">
        <v>0</v>
      </c>
      <c r="F164" s="19">
        <v>0</v>
      </c>
      <c r="G164" s="20">
        <v>0</v>
      </c>
      <c r="H164" s="19">
        <v>0</v>
      </c>
      <c r="I164" s="19">
        <v>0</v>
      </c>
      <c r="J164" s="19">
        <v>0</v>
      </c>
      <c r="K164" s="19">
        <v>0</v>
      </c>
      <c r="L164" s="20">
        <v>0</v>
      </c>
      <c r="M164" s="19">
        <v>0</v>
      </c>
      <c r="N164" s="19">
        <v>0</v>
      </c>
      <c r="O164" s="19">
        <v>0</v>
      </c>
      <c r="P164" s="19">
        <v>0</v>
      </c>
      <c r="Q164" s="20">
        <v>0</v>
      </c>
      <c r="R164" s="19">
        <v>0</v>
      </c>
      <c r="S164" s="19">
        <v>0</v>
      </c>
      <c r="T164" s="19">
        <v>0</v>
      </c>
      <c r="U164" s="19">
        <v>0</v>
      </c>
      <c r="V164" s="20">
        <v>0</v>
      </c>
      <c r="W164" s="10">
        <v>0</v>
      </c>
      <c r="X164" s="46">
        <v>0</v>
      </c>
      <c r="Y164" s="46">
        <v>0</v>
      </c>
      <c r="Z164" s="46">
        <v>0</v>
      </c>
      <c r="AA164" s="47">
        <v>0</v>
      </c>
    </row>
    <row r="165" spans="1:27" ht="15.75" customHeight="1">
      <c r="A165" s="17" t="s">
        <v>46</v>
      </c>
      <c r="B165" s="18" t="s">
        <v>120</v>
      </c>
      <c r="C165" s="19">
        <v>5297824</v>
      </c>
      <c r="D165" s="19">
        <v>0</v>
      </c>
      <c r="E165" s="19">
        <v>53.575000000000003</v>
      </c>
      <c r="F165" s="19">
        <v>21402000</v>
      </c>
      <c r="G165" s="20">
        <v>0.2475387346976918</v>
      </c>
      <c r="H165" s="19">
        <v>0</v>
      </c>
      <c r="I165" s="19">
        <v>0</v>
      </c>
      <c r="J165" s="19">
        <v>0</v>
      </c>
      <c r="K165" s="19">
        <v>0</v>
      </c>
      <c r="L165" s="20">
        <v>0</v>
      </c>
      <c r="M165" s="19">
        <v>0</v>
      </c>
      <c r="N165" s="19">
        <v>0</v>
      </c>
      <c r="O165" s="19">
        <v>0</v>
      </c>
      <c r="P165" s="19">
        <v>0</v>
      </c>
      <c r="Q165" s="20">
        <v>0</v>
      </c>
      <c r="R165" s="19">
        <v>5297824</v>
      </c>
      <c r="S165" s="19">
        <v>0</v>
      </c>
      <c r="T165" s="19">
        <v>53.575000000000003</v>
      </c>
      <c r="U165" s="19">
        <v>21402000</v>
      </c>
      <c r="V165" s="20">
        <v>0.2475387346976918</v>
      </c>
      <c r="W165" s="10">
        <v>5297824</v>
      </c>
      <c r="X165" s="46">
        <v>73</v>
      </c>
      <c r="Y165" s="46">
        <v>124</v>
      </c>
      <c r="Z165" s="46">
        <v>46230000</v>
      </c>
      <c r="AA165" s="47">
        <v>0.11459999999999999</v>
      </c>
    </row>
    <row r="166" spans="1:27" ht="15.75" customHeight="1">
      <c r="A166" s="17" t="s">
        <v>47</v>
      </c>
      <c r="B166" s="18" t="s">
        <v>120</v>
      </c>
      <c r="C166" s="19">
        <v>0</v>
      </c>
      <c r="D166" s="19">
        <v>0</v>
      </c>
      <c r="E166" s="19">
        <v>0</v>
      </c>
      <c r="F166" s="19">
        <v>0</v>
      </c>
      <c r="G166" s="20">
        <v>0</v>
      </c>
      <c r="H166" s="19">
        <v>0</v>
      </c>
      <c r="I166" s="19">
        <v>0</v>
      </c>
      <c r="J166" s="19">
        <v>0</v>
      </c>
      <c r="K166" s="19">
        <v>0</v>
      </c>
      <c r="L166" s="20">
        <v>0</v>
      </c>
      <c r="M166" s="19">
        <v>0</v>
      </c>
      <c r="N166" s="19">
        <v>0</v>
      </c>
      <c r="O166" s="19">
        <v>0</v>
      </c>
      <c r="P166" s="19">
        <v>0</v>
      </c>
      <c r="Q166" s="20">
        <v>0</v>
      </c>
      <c r="R166" s="19">
        <v>0</v>
      </c>
      <c r="S166" s="19">
        <v>0</v>
      </c>
      <c r="T166" s="19">
        <v>0</v>
      </c>
      <c r="U166" s="19">
        <v>0</v>
      </c>
      <c r="V166" s="20">
        <v>0</v>
      </c>
      <c r="W166" s="10">
        <v>0</v>
      </c>
      <c r="X166" s="46">
        <v>0</v>
      </c>
      <c r="Y166" s="46">
        <v>0</v>
      </c>
      <c r="Z166" s="46">
        <v>0</v>
      </c>
      <c r="AA166" s="47">
        <v>0</v>
      </c>
    </row>
    <row r="167" spans="1:27" ht="15.75" customHeight="1">
      <c r="A167" s="17" t="s">
        <v>48</v>
      </c>
      <c r="B167" s="18" t="s">
        <v>120</v>
      </c>
      <c r="C167" s="19">
        <v>0</v>
      </c>
      <c r="D167" s="19">
        <v>0</v>
      </c>
      <c r="E167" s="19">
        <v>0</v>
      </c>
      <c r="F167" s="19">
        <v>0</v>
      </c>
      <c r="G167" s="20">
        <v>0</v>
      </c>
      <c r="H167" s="19">
        <v>0</v>
      </c>
      <c r="I167" s="19">
        <v>0</v>
      </c>
      <c r="J167" s="19">
        <v>0</v>
      </c>
      <c r="K167" s="19">
        <v>0</v>
      </c>
      <c r="L167" s="20">
        <v>0</v>
      </c>
      <c r="M167" s="19">
        <v>0</v>
      </c>
      <c r="N167" s="19">
        <v>0</v>
      </c>
      <c r="O167" s="19">
        <v>0</v>
      </c>
      <c r="P167" s="19">
        <v>0</v>
      </c>
      <c r="Q167" s="20">
        <v>0</v>
      </c>
      <c r="R167" s="19">
        <v>0</v>
      </c>
      <c r="S167" s="19">
        <v>0</v>
      </c>
      <c r="T167" s="19">
        <v>0</v>
      </c>
      <c r="U167" s="19">
        <v>0</v>
      </c>
      <c r="V167" s="20">
        <v>0</v>
      </c>
      <c r="W167" s="10">
        <v>0</v>
      </c>
      <c r="X167" s="46">
        <v>0</v>
      </c>
      <c r="Y167" s="46">
        <v>0</v>
      </c>
      <c r="Z167" s="46">
        <v>0</v>
      </c>
      <c r="AA167" s="47">
        <v>0</v>
      </c>
    </row>
    <row r="168" spans="1:27" ht="15.75" customHeight="1">
      <c r="A168" s="17" t="s">
        <v>49</v>
      </c>
      <c r="B168" s="18" t="s">
        <v>120</v>
      </c>
      <c r="C168" s="19">
        <v>1749624</v>
      </c>
      <c r="D168" s="19">
        <v>0</v>
      </c>
      <c r="E168" s="19">
        <v>18.86</v>
      </c>
      <c r="F168" s="19">
        <v>2811000</v>
      </c>
      <c r="G168" s="20">
        <v>0.62242049092849516</v>
      </c>
      <c r="H168" s="19">
        <v>0</v>
      </c>
      <c r="I168" s="19">
        <v>0</v>
      </c>
      <c r="J168" s="19">
        <v>0</v>
      </c>
      <c r="K168" s="19">
        <v>0</v>
      </c>
      <c r="L168" s="20">
        <v>0</v>
      </c>
      <c r="M168" s="19">
        <v>0</v>
      </c>
      <c r="N168" s="19">
        <v>0</v>
      </c>
      <c r="O168" s="19">
        <v>0</v>
      </c>
      <c r="P168" s="19">
        <v>0</v>
      </c>
      <c r="Q168" s="20">
        <v>0</v>
      </c>
      <c r="R168" s="19">
        <v>1749624</v>
      </c>
      <c r="S168" s="19">
        <v>0</v>
      </c>
      <c r="T168" s="19">
        <v>18.86</v>
      </c>
      <c r="U168" s="19">
        <v>2811000</v>
      </c>
      <c r="V168" s="20">
        <v>0.62242049092849516</v>
      </c>
      <c r="W168" s="10">
        <v>1749624</v>
      </c>
      <c r="X168" s="46">
        <v>35</v>
      </c>
      <c r="Y168" s="46">
        <v>58</v>
      </c>
      <c r="Z168" s="46">
        <v>8506000</v>
      </c>
      <c r="AA168" s="47">
        <v>0.20569999999999999</v>
      </c>
    </row>
    <row r="169" spans="1:27" ht="15.75" customHeight="1">
      <c r="A169" s="17" t="s">
        <v>50</v>
      </c>
      <c r="B169" s="18" t="s">
        <v>120</v>
      </c>
      <c r="C169" s="19">
        <v>4237864</v>
      </c>
      <c r="D169" s="19">
        <v>0</v>
      </c>
      <c r="E169" s="19">
        <v>99.564285712</v>
      </c>
      <c r="F169" s="19">
        <v>13983000</v>
      </c>
      <c r="G169" s="20">
        <v>0.30307258814274474</v>
      </c>
      <c r="H169" s="19">
        <v>0</v>
      </c>
      <c r="I169" s="19">
        <v>0</v>
      </c>
      <c r="J169" s="19">
        <v>0</v>
      </c>
      <c r="K169" s="19">
        <v>0</v>
      </c>
      <c r="L169" s="20">
        <v>0</v>
      </c>
      <c r="M169" s="19">
        <v>0</v>
      </c>
      <c r="N169" s="19">
        <v>0</v>
      </c>
      <c r="O169" s="19">
        <v>0</v>
      </c>
      <c r="P169" s="19">
        <v>0</v>
      </c>
      <c r="Q169" s="20">
        <v>0</v>
      </c>
      <c r="R169" s="19">
        <v>4237864</v>
      </c>
      <c r="S169" s="19">
        <v>0</v>
      </c>
      <c r="T169" s="19">
        <v>99.564285712</v>
      </c>
      <c r="U169" s="19">
        <v>13983000</v>
      </c>
      <c r="V169" s="20">
        <v>0.30307258814274474</v>
      </c>
      <c r="W169" s="10">
        <v>4237864</v>
      </c>
      <c r="X169" s="46">
        <v>148</v>
      </c>
      <c r="Y169" s="46">
        <v>382</v>
      </c>
      <c r="Z169" s="46">
        <v>52422000</v>
      </c>
      <c r="AA169" s="47">
        <v>8.0799999999999997E-2</v>
      </c>
    </row>
    <row r="170" spans="1:27" ht="15.75" customHeight="1">
      <c r="A170" s="17" t="s">
        <v>51</v>
      </c>
      <c r="B170" s="18" t="s">
        <v>120</v>
      </c>
      <c r="C170" s="19">
        <v>4188411</v>
      </c>
      <c r="D170" s="19">
        <v>0</v>
      </c>
      <c r="E170" s="19">
        <v>28.820512820512818</v>
      </c>
      <c r="F170" s="19">
        <v>5585000</v>
      </c>
      <c r="G170" s="20">
        <v>0.74993930170098477</v>
      </c>
      <c r="H170" s="19">
        <v>0</v>
      </c>
      <c r="I170" s="19">
        <v>0</v>
      </c>
      <c r="J170" s="19">
        <v>0</v>
      </c>
      <c r="K170" s="19">
        <v>0</v>
      </c>
      <c r="L170" s="20">
        <v>0</v>
      </c>
      <c r="M170" s="19">
        <v>0</v>
      </c>
      <c r="N170" s="19">
        <v>0</v>
      </c>
      <c r="O170" s="19">
        <v>0</v>
      </c>
      <c r="P170" s="19">
        <v>0</v>
      </c>
      <c r="Q170" s="20">
        <v>0</v>
      </c>
      <c r="R170" s="19">
        <v>4188411</v>
      </c>
      <c r="S170" s="19">
        <v>0</v>
      </c>
      <c r="T170" s="19">
        <v>28.820512820512818</v>
      </c>
      <c r="U170" s="19">
        <v>5585000</v>
      </c>
      <c r="V170" s="20">
        <v>0.74993930170098477</v>
      </c>
      <c r="W170" s="10">
        <v>4188411</v>
      </c>
      <c r="X170" s="46">
        <v>84</v>
      </c>
      <c r="Y170" s="46">
        <v>145</v>
      </c>
      <c r="Z170" s="46">
        <v>27733000</v>
      </c>
      <c r="AA170" s="47">
        <v>0.151</v>
      </c>
    </row>
    <row r="171" spans="1:27" ht="15.75" customHeight="1">
      <c r="A171" s="17" t="s">
        <v>52</v>
      </c>
      <c r="B171" s="18" t="s">
        <v>120</v>
      </c>
      <c r="C171" s="19">
        <v>62120978</v>
      </c>
      <c r="D171" s="19">
        <v>0</v>
      </c>
      <c r="E171" s="19">
        <v>1377.9754385950469</v>
      </c>
      <c r="F171" s="19">
        <v>123904500</v>
      </c>
      <c r="G171" s="20">
        <v>0.50136175845106512</v>
      </c>
      <c r="H171" s="19">
        <v>0</v>
      </c>
      <c r="I171" s="19">
        <v>0</v>
      </c>
      <c r="J171" s="19">
        <v>0</v>
      </c>
      <c r="K171" s="19">
        <v>0</v>
      </c>
      <c r="L171" s="20">
        <v>0</v>
      </c>
      <c r="M171" s="19">
        <v>0</v>
      </c>
      <c r="N171" s="19">
        <v>0</v>
      </c>
      <c r="O171" s="19">
        <v>0</v>
      </c>
      <c r="P171" s="19">
        <v>0</v>
      </c>
      <c r="Q171" s="20">
        <v>0</v>
      </c>
      <c r="R171" s="19">
        <v>62120978</v>
      </c>
      <c r="S171" s="19">
        <v>0</v>
      </c>
      <c r="T171" s="19">
        <v>1377.9754385950469</v>
      </c>
      <c r="U171" s="19">
        <v>123904500</v>
      </c>
      <c r="V171" s="20">
        <v>0.50136175845106512</v>
      </c>
      <c r="W171" s="10">
        <v>62120978</v>
      </c>
      <c r="X171" s="46">
        <v>1400</v>
      </c>
      <c r="Y171" s="46">
        <v>4091</v>
      </c>
      <c r="Z171" s="46">
        <v>364904000</v>
      </c>
      <c r="AA171" s="47">
        <v>0.17019999999999999</v>
      </c>
    </row>
    <row r="172" spans="1:27" ht="15.75" customHeight="1">
      <c r="A172" s="17" t="s">
        <v>53</v>
      </c>
      <c r="B172" s="18" t="s">
        <v>120</v>
      </c>
      <c r="C172" s="19">
        <v>20310109</v>
      </c>
      <c r="D172" s="19">
        <v>0</v>
      </c>
      <c r="E172" s="19">
        <v>282.80918367346936</v>
      </c>
      <c r="F172" s="19">
        <v>39481000</v>
      </c>
      <c r="G172" s="20">
        <v>0.51442742078468129</v>
      </c>
      <c r="H172" s="19">
        <v>0</v>
      </c>
      <c r="I172" s="19">
        <v>0</v>
      </c>
      <c r="J172" s="19">
        <v>0</v>
      </c>
      <c r="K172" s="19">
        <v>0</v>
      </c>
      <c r="L172" s="20">
        <v>0</v>
      </c>
      <c r="M172" s="19">
        <v>0</v>
      </c>
      <c r="N172" s="19">
        <v>0</v>
      </c>
      <c r="O172" s="19">
        <v>0</v>
      </c>
      <c r="P172" s="19">
        <v>0</v>
      </c>
      <c r="Q172" s="20">
        <v>0</v>
      </c>
      <c r="R172" s="19">
        <v>20310109</v>
      </c>
      <c r="S172" s="19">
        <v>0</v>
      </c>
      <c r="T172" s="19">
        <v>282.80918367346936</v>
      </c>
      <c r="U172" s="19">
        <v>39481000</v>
      </c>
      <c r="V172" s="20">
        <v>0.51442742078468129</v>
      </c>
      <c r="W172" s="10">
        <v>20310109</v>
      </c>
      <c r="X172" s="46">
        <v>495</v>
      </c>
      <c r="Y172" s="46">
        <v>1125</v>
      </c>
      <c r="Z172" s="46">
        <v>155630000</v>
      </c>
      <c r="AA172" s="47">
        <v>0.1305</v>
      </c>
    </row>
    <row r="173" spans="1:27" ht="15.75" customHeight="1">
      <c r="A173" s="17" t="s">
        <v>54</v>
      </c>
      <c r="B173" s="18" t="s">
        <v>120</v>
      </c>
      <c r="C173" s="19">
        <v>0</v>
      </c>
      <c r="D173" s="19">
        <v>0</v>
      </c>
      <c r="E173" s="19">
        <v>0</v>
      </c>
      <c r="F173" s="19">
        <v>0</v>
      </c>
      <c r="G173" s="20">
        <v>0</v>
      </c>
      <c r="H173" s="19">
        <v>0</v>
      </c>
      <c r="I173" s="19">
        <v>0</v>
      </c>
      <c r="J173" s="19">
        <v>0</v>
      </c>
      <c r="K173" s="19">
        <v>0</v>
      </c>
      <c r="L173" s="20">
        <v>0</v>
      </c>
      <c r="M173" s="19">
        <v>0</v>
      </c>
      <c r="N173" s="19">
        <v>0</v>
      </c>
      <c r="O173" s="19">
        <v>0</v>
      </c>
      <c r="P173" s="19">
        <v>0</v>
      </c>
      <c r="Q173" s="20">
        <v>0</v>
      </c>
      <c r="R173" s="19">
        <v>0</v>
      </c>
      <c r="S173" s="19">
        <v>0</v>
      </c>
      <c r="T173" s="19">
        <v>0</v>
      </c>
      <c r="U173" s="19">
        <v>0</v>
      </c>
      <c r="V173" s="20">
        <v>0</v>
      </c>
      <c r="W173" s="10">
        <v>0</v>
      </c>
      <c r="X173" s="46">
        <v>0</v>
      </c>
      <c r="Y173" s="46">
        <v>0</v>
      </c>
      <c r="Z173" s="46">
        <v>0</v>
      </c>
      <c r="AA173" s="47">
        <v>0</v>
      </c>
    </row>
    <row r="174" spans="1:27" ht="15.75" customHeight="1">
      <c r="A174" s="17" t="s">
        <v>55</v>
      </c>
      <c r="B174" s="18" t="s">
        <v>120</v>
      </c>
      <c r="C174" s="19">
        <v>0</v>
      </c>
      <c r="D174" s="19">
        <v>0</v>
      </c>
      <c r="E174" s="19">
        <v>0</v>
      </c>
      <c r="F174" s="19">
        <v>0</v>
      </c>
      <c r="G174" s="20">
        <v>0</v>
      </c>
      <c r="H174" s="19">
        <v>0</v>
      </c>
      <c r="I174" s="19">
        <v>0</v>
      </c>
      <c r="J174" s="19">
        <v>0</v>
      </c>
      <c r="K174" s="19">
        <v>0</v>
      </c>
      <c r="L174" s="20">
        <v>0</v>
      </c>
      <c r="M174" s="19">
        <v>0</v>
      </c>
      <c r="N174" s="19">
        <v>0</v>
      </c>
      <c r="O174" s="19">
        <v>0</v>
      </c>
      <c r="P174" s="19">
        <v>0</v>
      </c>
      <c r="Q174" s="20">
        <v>0</v>
      </c>
      <c r="R174" s="19">
        <v>0</v>
      </c>
      <c r="S174" s="19">
        <v>0</v>
      </c>
      <c r="T174" s="19">
        <v>0</v>
      </c>
      <c r="U174" s="19">
        <v>0</v>
      </c>
      <c r="V174" s="20">
        <v>0</v>
      </c>
      <c r="W174" s="10">
        <v>0</v>
      </c>
      <c r="X174" s="46">
        <v>0</v>
      </c>
      <c r="Y174" s="46">
        <v>0</v>
      </c>
      <c r="Z174" s="46">
        <v>0</v>
      </c>
      <c r="AA174" s="47">
        <v>0</v>
      </c>
    </row>
    <row r="175" spans="1:27" ht="15.75" customHeight="1">
      <c r="A175" s="17" t="s">
        <v>56</v>
      </c>
      <c r="B175" s="18" t="s">
        <v>120</v>
      </c>
      <c r="C175" s="19">
        <v>364150</v>
      </c>
      <c r="D175" s="19">
        <v>0</v>
      </c>
      <c r="E175" s="19">
        <v>1</v>
      </c>
      <c r="F175" s="19">
        <v>170000</v>
      </c>
      <c r="G175" s="20">
        <v>2.1420588235294118</v>
      </c>
      <c r="H175" s="19">
        <v>0</v>
      </c>
      <c r="I175" s="19">
        <v>0</v>
      </c>
      <c r="J175" s="19">
        <v>0</v>
      </c>
      <c r="K175" s="19">
        <v>0</v>
      </c>
      <c r="L175" s="20">
        <v>0</v>
      </c>
      <c r="M175" s="19">
        <v>0</v>
      </c>
      <c r="N175" s="19">
        <v>0</v>
      </c>
      <c r="O175" s="19">
        <v>0</v>
      </c>
      <c r="P175" s="19">
        <v>0</v>
      </c>
      <c r="Q175" s="20">
        <v>0</v>
      </c>
      <c r="R175" s="19">
        <v>364150</v>
      </c>
      <c r="S175" s="19">
        <v>0</v>
      </c>
      <c r="T175" s="19">
        <v>1</v>
      </c>
      <c r="U175" s="19">
        <v>170000</v>
      </c>
      <c r="V175" s="20">
        <v>2.1420588235294118</v>
      </c>
      <c r="W175" s="10">
        <v>364150</v>
      </c>
      <c r="X175" s="46">
        <v>2</v>
      </c>
      <c r="Y175" s="46">
        <v>4</v>
      </c>
      <c r="Z175" s="46">
        <v>656000</v>
      </c>
      <c r="AA175" s="47">
        <v>0.55510000000000004</v>
      </c>
    </row>
    <row r="176" spans="1:27" ht="15.75" customHeight="1">
      <c r="A176" s="17" t="s">
        <v>57</v>
      </c>
      <c r="B176" s="18" t="s">
        <v>120</v>
      </c>
      <c r="C176" s="19">
        <v>539985</v>
      </c>
      <c r="D176" s="19">
        <v>0</v>
      </c>
      <c r="E176" s="19">
        <v>5.9428571428571431</v>
      </c>
      <c r="F176" s="19">
        <v>408000</v>
      </c>
      <c r="G176" s="20">
        <v>1.3234926470588235</v>
      </c>
      <c r="H176" s="19">
        <v>0</v>
      </c>
      <c r="I176" s="19">
        <v>0</v>
      </c>
      <c r="J176" s="19">
        <v>0</v>
      </c>
      <c r="K176" s="19">
        <v>0</v>
      </c>
      <c r="L176" s="20">
        <v>0</v>
      </c>
      <c r="M176" s="19">
        <v>0</v>
      </c>
      <c r="N176" s="19">
        <v>0</v>
      </c>
      <c r="O176" s="19">
        <v>0</v>
      </c>
      <c r="P176" s="19">
        <v>0</v>
      </c>
      <c r="Q176" s="20">
        <v>0</v>
      </c>
      <c r="R176" s="19">
        <v>539985</v>
      </c>
      <c r="S176" s="19">
        <v>0</v>
      </c>
      <c r="T176" s="19">
        <v>5.9428571428571431</v>
      </c>
      <c r="U176" s="19">
        <v>408000</v>
      </c>
      <c r="V176" s="20">
        <v>1.3234926470588235</v>
      </c>
      <c r="W176" s="10">
        <v>539985</v>
      </c>
      <c r="X176" s="46">
        <v>18</v>
      </c>
      <c r="Y176" s="46">
        <v>30</v>
      </c>
      <c r="Z176" s="46">
        <v>2115000</v>
      </c>
      <c r="AA176" s="47">
        <v>0.25530000000000003</v>
      </c>
    </row>
    <row r="177" spans="1:27" ht="15.75" customHeight="1">
      <c r="A177" s="17" t="s">
        <v>58</v>
      </c>
      <c r="B177" s="18" t="s">
        <v>120</v>
      </c>
      <c r="C177" s="19">
        <v>353607</v>
      </c>
      <c r="D177" s="19">
        <v>0</v>
      </c>
      <c r="E177" s="19">
        <v>1</v>
      </c>
      <c r="F177" s="19">
        <v>95000</v>
      </c>
      <c r="G177" s="20">
        <v>3.722178947368421</v>
      </c>
      <c r="H177" s="19">
        <v>0</v>
      </c>
      <c r="I177" s="19">
        <v>0</v>
      </c>
      <c r="J177" s="19">
        <v>0</v>
      </c>
      <c r="K177" s="19">
        <v>0</v>
      </c>
      <c r="L177" s="20">
        <v>0</v>
      </c>
      <c r="M177" s="19">
        <v>0</v>
      </c>
      <c r="N177" s="19">
        <v>0</v>
      </c>
      <c r="O177" s="19">
        <v>0</v>
      </c>
      <c r="P177" s="19">
        <v>0</v>
      </c>
      <c r="Q177" s="20">
        <v>0</v>
      </c>
      <c r="R177" s="19">
        <v>353607</v>
      </c>
      <c r="S177" s="19">
        <v>0</v>
      </c>
      <c r="T177" s="19">
        <v>1</v>
      </c>
      <c r="U177" s="19">
        <v>95000</v>
      </c>
      <c r="V177" s="20">
        <v>3.722178947368421</v>
      </c>
      <c r="W177" s="10">
        <v>353607</v>
      </c>
      <c r="X177" s="46">
        <v>6</v>
      </c>
      <c r="Y177" s="46">
        <v>6</v>
      </c>
      <c r="Z177" s="46">
        <v>572500</v>
      </c>
      <c r="AA177" s="47">
        <v>0.61770000000000003</v>
      </c>
    </row>
    <row r="178" spans="1:27" ht="15.75" customHeight="1">
      <c r="A178" s="17" t="s">
        <v>59</v>
      </c>
      <c r="B178" s="18" t="s">
        <v>120</v>
      </c>
      <c r="C178" s="19">
        <v>49550</v>
      </c>
      <c r="D178" s="19">
        <v>0</v>
      </c>
      <c r="E178" s="19">
        <v>0</v>
      </c>
      <c r="F178" s="19">
        <v>0</v>
      </c>
      <c r="G178" s="20">
        <v>0</v>
      </c>
      <c r="H178" s="19">
        <v>0</v>
      </c>
      <c r="I178" s="19">
        <v>0</v>
      </c>
      <c r="J178" s="19">
        <v>0</v>
      </c>
      <c r="K178" s="19">
        <v>0</v>
      </c>
      <c r="L178" s="20">
        <v>0</v>
      </c>
      <c r="M178" s="19">
        <v>0</v>
      </c>
      <c r="N178" s="19">
        <v>0</v>
      </c>
      <c r="O178" s="19">
        <v>0</v>
      </c>
      <c r="P178" s="19">
        <v>0</v>
      </c>
      <c r="Q178" s="20">
        <v>0</v>
      </c>
      <c r="R178" s="19">
        <v>49550</v>
      </c>
      <c r="S178" s="19">
        <v>0</v>
      </c>
      <c r="T178" s="19">
        <v>0</v>
      </c>
      <c r="U178" s="19">
        <v>0</v>
      </c>
      <c r="V178" s="20">
        <v>0</v>
      </c>
      <c r="W178" s="10">
        <v>49550</v>
      </c>
      <c r="X178" s="46">
        <v>3</v>
      </c>
      <c r="Y178" s="46">
        <v>4</v>
      </c>
      <c r="Z178" s="46">
        <v>392250</v>
      </c>
      <c r="AA178" s="47">
        <v>0.1263</v>
      </c>
    </row>
    <row r="179" spans="1:27" ht="15.75" customHeight="1">
      <c r="A179" s="17" t="s">
        <v>60</v>
      </c>
      <c r="B179" s="18" t="s">
        <v>120</v>
      </c>
      <c r="C179" s="19">
        <v>1767864</v>
      </c>
      <c r="D179" s="19">
        <v>0</v>
      </c>
      <c r="E179" s="19">
        <v>21</v>
      </c>
      <c r="F179" s="19">
        <v>2472000</v>
      </c>
      <c r="G179" s="20">
        <v>0.71515533980582524</v>
      </c>
      <c r="H179" s="19">
        <v>0</v>
      </c>
      <c r="I179" s="19">
        <v>0</v>
      </c>
      <c r="J179" s="19">
        <v>0</v>
      </c>
      <c r="K179" s="19">
        <v>0</v>
      </c>
      <c r="L179" s="20">
        <v>0</v>
      </c>
      <c r="M179" s="19">
        <v>0</v>
      </c>
      <c r="N179" s="19">
        <v>0</v>
      </c>
      <c r="O179" s="19">
        <v>0</v>
      </c>
      <c r="P179" s="19">
        <v>0</v>
      </c>
      <c r="Q179" s="20">
        <v>0</v>
      </c>
      <c r="R179" s="19">
        <v>1767864</v>
      </c>
      <c r="S179" s="19">
        <v>0</v>
      </c>
      <c r="T179" s="19">
        <v>21</v>
      </c>
      <c r="U179" s="19">
        <v>2472000</v>
      </c>
      <c r="V179" s="20">
        <v>0.71515533980582524</v>
      </c>
      <c r="W179" s="10">
        <v>1767864</v>
      </c>
      <c r="X179" s="46">
        <v>75</v>
      </c>
      <c r="Y179" s="46">
        <v>113</v>
      </c>
      <c r="Z179" s="46">
        <v>13200000</v>
      </c>
      <c r="AA179" s="47">
        <v>0.13389999999999999</v>
      </c>
    </row>
    <row r="180" spans="1:27" ht="15.75" customHeight="1">
      <c r="A180" s="17" t="s">
        <v>61</v>
      </c>
      <c r="B180" s="18" t="s">
        <v>120</v>
      </c>
      <c r="C180" s="19">
        <v>1847450</v>
      </c>
      <c r="D180" s="19">
        <v>0</v>
      </c>
      <c r="E180" s="19">
        <v>67.75</v>
      </c>
      <c r="F180" s="19">
        <v>9864000</v>
      </c>
      <c r="G180" s="20">
        <v>0.18729217356042174</v>
      </c>
      <c r="H180" s="19">
        <v>0</v>
      </c>
      <c r="I180" s="19">
        <v>0</v>
      </c>
      <c r="J180" s="19">
        <v>0</v>
      </c>
      <c r="K180" s="19">
        <v>0</v>
      </c>
      <c r="L180" s="20">
        <v>0</v>
      </c>
      <c r="M180" s="19">
        <v>0</v>
      </c>
      <c r="N180" s="19">
        <v>0</v>
      </c>
      <c r="O180" s="19">
        <v>0</v>
      </c>
      <c r="P180" s="19">
        <v>0</v>
      </c>
      <c r="Q180" s="20">
        <v>0</v>
      </c>
      <c r="R180" s="19">
        <v>1847450</v>
      </c>
      <c r="S180" s="19">
        <v>0</v>
      </c>
      <c r="T180" s="19">
        <v>67.75</v>
      </c>
      <c r="U180" s="19">
        <v>9864000</v>
      </c>
      <c r="V180" s="20">
        <v>0.18729217356042174</v>
      </c>
      <c r="W180" s="10">
        <v>1847450</v>
      </c>
      <c r="X180" s="46">
        <v>82</v>
      </c>
      <c r="Y180" s="46">
        <v>118</v>
      </c>
      <c r="Z180" s="46">
        <v>16105000</v>
      </c>
      <c r="AA180" s="47">
        <v>0.1147</v>
      </c>
    </row>
    <row r="181" spans="1:27" ht="15.75" customHeight="1">
      <c r="A181" s="17" t="s">
        <v>62</v>
      </c>
      <c r="B181" s="18" t="s">
        <v>120</v>
      </c>
      <c r="C181" s="19">
        <v>882454</v>
      </c>
      <c r="D181" s="19">
        <v>0</v>
      </c>
      <c r="E181" s="19">
        <v>77.666666666666657</v>
      </c>
      <c r="F181" s="19">
        <v>3393000</v>
      </c>
      <c r="G181" s="20">
        <v>0.26008075449454759</v>
      </c>
      <c r="H181" s="19">
        <v>0</v>
      </c>
      <c r="I181" s="19">
        <v>0</v>
      </c>
      <c r="J181" s="19">
        <v>0</v>
      </c>
      <c r="K181" s="19">
        <v>0</v>
      </c>
      <c r="L181" s="20">
        <v>0</v>
      </c>
      <c r="M181" s="19">
        <v>0</v>
      </c>
      <c r="N181" s="19">
        <v>0</v>
      </c>
      <c r="O181" s="19">
        <v>0</v>
      </c>
      <c r="P181" s="19">
        <v>0</v>
      </c>
      <c r="Q181" s="20">
        <v>0</v>
      </c>
      <c r="R181" s="19">
        <v>882454</v>
      </c>
      <c r="S181" s="19">
        <v>0</v>
      </c>
      <c r="T181" s="19">
        <v>77.666666666666657</v>
      </c>
      <c r="U181" s="19">
        <v>3393000</v>
      </c>
      <c r="V181" s="20">
        <v>0.26008075449454759</v>
      </c>
      <c r="W181" s="10">
        <v>882454</v>
      </c>
      <c r="X181" s="46">
        <v>68</v>
      </c>
      <c r="Y181" s="46">
        <v>148</v>
      </c>
      <c r="Z181" s="46">
        <v>6479000</v>
      </c>
      <c r="AA181" s="47">
        <v>0.13619999999999999</v>
      </c>
    </row>
    <row r="182" spans="1:27" ht="15.75" customHeight="1">
      <c r="A182" s="17" t="s">
        <v>63</v>
      </c>
      <c r="B182" s="18" t="s">
        <v>120</v>
      </c>
      <c r="C182" s="19">
        <v>0</v>
      </c>
      <c r="D182" s="19">
        <v>0</v>
      </c>
      <c r="E182" s="19">
        <v>0</v>
      </c>
      <c r="F182" s="19">
        <v>0</v>
      </c>
      <c r="G182" s="20">
        <v>0</v>
      </c>
      <c r="H182" s="19">
        <v>0</v>
      </c>
      <c r="I182" s="19">
        <v>0</v>
      </c>
      <c r="J182" s="19">
        <v>0</v>
      </c>
      <c r="K182" s="19">
        <v>0</v>
      </c>
      <c r="L182" s="20">
        <v>0</v>
      </c>
      <c r="M182" s="19">
        <v>0</v>
      </c>
      <c r="N182" s="19">
        <v>0</v>
      </c>
      <c r="O182" s="19">
        <v>0</v>
      </c>
      <c r="P182" s="19">
        <v>0</v>
      </c>
      <c r="Q182" s="20">
        <v>0</v>
      </c>
      <c r="R182" s="19">
        <v>0</v>
      </c>
      <c r="S182" s="19">
        <v>0</v>
      </c>
      <c r="T182" s="19">
        <v>0</v>
      </c>
      <c r="U182" s="19">
        <v>0</v>
      </c>
      <c r="V182" s="20">
        <v>0</v>
      </c>
      <c r="W182" s="10">
        <v>0</v>
      </c>
      <c r="X182" s="46">
        <v>0</v>
      </c>
      <c r="Y182" s="46">
        <v>0</v>
      </c>
      <c r="Z182" s="46">
        <v>0</v>
      </c>
      <c r="AA182" s="47">
        <v>0</v>
      </c>
    </row>
    <row r="183" spans="1:27" ht="15.75" customHeight="1">
      <c r="A183" s="17" t="s">
        <v>64</v>
      </c>
      <c r="B183" s="18" t="s">
        <v>120</v>
      </c>
      <c r="C183" s="19">
        <v>0</v>
      </c>
      <c r="D183" s="19">
        <v>0</v>
      </c>
      <c r="E183" s="19">
        <v>0</v>
      </c>
      <c r="F183" s="19">
        <v>0</v>
      </c>
      <c r="G183" s="20">
        <v>0</v>
      </c>
      <c r="H183" s="19">
        <v>0</v>
      </c>
      <c r="I183" s="19">
        <v>0</v>
      </c>
      <c r="J183" s="19">
        <v>0</v>
      </c>
      <c r="K183" s="19">
        <v>0</v>
      </c>
      <c r="L183" s="20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0</v>
      </c>
      <c r="R183" s="19">
        <v>0</v>
      </c>
      <c r="S183" s="19">
        <v>0</v>
      </c>
      <c r="T183" s="19">
        <v>0</v>
      </c>
      <c r="U183" s="19">
        <v>0</v>
      </c>
      <c r="V183" s="20">
        <v>0</v>
      </c>
      <c r="W183" s="10">
        <v>0</v>
      </c>
      <c r="X183" s="46">
        <v>0</v>
      </c>
      <c r="Y183" s="46">
        <v>0</v>
      </c>
      <c r="Z183" s="46">
        <v>0</v>
      </c>
      <c r="AA183" s="47">
        <v>0</v>
      </c>
    </row>
    <row r="184" spans="1:27" ht="15.75" customHeight="1">
      <c r="A184" s="17" t="s">
        <v>65</v>
      </c>
      <c r="B184" s="18" t="s">
        <v>120</v>
      </c>
      <c r="C184" s="19">
        <v>0</v>
      </c>
      <c r="D184" s="19">
        <v>0</v>
      </c>
      <c r="E184" s="19">
        <v>0</v>
      </c>
      <c r="F184" s="19">
        <v>0</v>
      </c>
      <c r="G184" s="20">
        <v>0</v>
      </c>
      <c r="H184" s="19">
        <v>0</v>
      </c>
      <c r="I184" s="19">
        <v>0</v>
      </c>
      <c r="J184" s="19">
        <v>0</v>
      </c>
      <c r="K184" s="19">
        <v>0</v>
      </c>
      <c r="L184" s="20">
        <v>0</v>
      </c>
      <c r="M184" s="19">
        <v>0</v>
      </c>
      <c r="N184" s="19">
        <v>0</v>
      </c>
      <c r="O184" s="19">
        <v>0</v>
      </c>
      <c r="P184" s="19">
        <v>0</v>
      </c>
      <c r="Q184" s="20">
        <v>0</v>
      </c>
      <c r="R184" s="19">
        <v>0</v>
      </c>
      <c r="S184" s="19">
        <v>0</v>
      </c>
      <c r="T184" s="19">
        <v>0</v>
      </c>
      <c r="U184" s="19">
        <v>0</v>
      </c>
      <c r="V184" s="20">
        <v>0</v>
      </c>
      <c r="W184" s="10">
        <v>0</v>
      </c>
      <c r="X184" s="46">
        <v>0</v>
      </c>
      <c r="Y184" s="46">
        <v>0</v>
      </c>
      <c r="Z184" s="46">
        <v>0</v>
      </c>
      <c r="AA184" s="47">
        <v>0</v>
      </c>
    </row>
    <row r="185" spans="1:27" ht="15.75" customHeight="1">
      <c r="A185" s="17" t="s">
        <v>66</v>
      </c>
      <c r="B185" s="18" t="s">
        <v>120</v>
      </c>
      <c r="C185" s="19">
        <v>0</v>
      </c>
      <c r="D185" s="19">
        <v>0</v>
      </c>
      <c r="E185" s="19">
        <v>0</v>
      </c>
      <c r="F185" s="19">
        <v>0</v>
      </c>
      <c r="G185" s="20">
        <v>0</v>
      </c>
      <c r="H185" s="19">
        <v>0</v>
      </c>
      <c r="I185" s="19">
        <v>0</v>
      </c>
      <c r="J185" s="19">
        <v>0</v>
      </c>
      <c r="K185" s="19">
        <v>0</v>
      </c>
      <c r="L185" s="20">
        <v>0</v>
      </c>
      <c r="M185" s="19">
        <v>0</v>
      </c>
      <c r="N185" s="19">
        <v>0</v>
      </c>
      <c r="O185" s="19">
        <v>0</v>
      </c>
      <c r="P185" s="19">
        <v>0</v>
      </c>
      <c r="Q185" s="20">
        <v>0</v>
      </c>
      <c r="R185" s="19">
        <v>0</v>
      </c>
      <c r="S185" s="19">
        <v>0</v>
      </c>
      <c r="T185" s="19">
        <v>0</v>
      </c>
      <c r="U185" s="19">
        <v>0</v>
      </c>
      <c r="V185" s="20">
        <v>0</v>
      </c>
      <c r="W185" s="10">
        <v>0</v>
      </c>
      <c r="X185" s="46">
        <v>0</v>
      </c>
      <c r="Y185" s="46">
        <v>0</v>
      </c>
      <c r="Z185" s="46">
        <v>0</v>
      </c>
      <c r="AA185" s="47">
        <v>0</v>
      </c>
    </row>
    <row r="186" spans="1:27" ht="15.75" customHeight="1">
      <c r="A186" s="32" t="s">
        <v>67</v>
      </c>
      <c r="B186" s="18" t="s">
        <v>120</v>
      </c>
      <c r="C186" s="19">
        <v>0</v>
      </c>
      <c r="D186" s="19">
        <v>0</v>
      </c>
      <c r="E186" s="19">
        <v>0</v>
      </c>
      <c r="F186" s="19">
        <v>0</v>
      </c>
      <c r="G186" s="20">
        <v>0</v>
      </c>
      <c r="H186" s="19">
        <v>0</v>
      </c>
      <c r="I186" s="19">
        <v>0</v>
      </c>
      <c r="J186" s="19">
        <v>0</v>
      </c>
      <c r="K186" s="19">
        <v>0</v>
      </c>
      <c r="L186" s="20">
        <v>0</v>
      </c>
      <c r="M186" s="19">
        <v>0</v>
      </c>
      <c r="N186" s="19">
        <v>0</v>
      </c>
      <c r="O186" s="19">
        <v>0</v>
      </c>
      <c r="P186" s="19">
        <v>0</v>
      </c>
      <c r="Q186" s="20">
        <v>0</v>
      </c>
      <c r="R186" s="19">
        <v>0</v>
      </c>
      <c r="S186" s="19">
        <v>0</v>
      </c>
      <c r="T186" s="19">
        <v>0</v>
      </c>
      <c r="U186" s="19">
        <v>0</v>
      </c>
      <c r="V186" s="20">
        <v>0</v>
      </c>
      <c r="W186" s="10">
        <v>0</v>
      </c>
      <c r="X186" s="46">
        <v>0</v>
      </c>
      <c r="Y186" s="46">
        <v>0</v>
      </c>
      <c r="Z186" s="46">
        <v>0</v>
      </c>
      <c r="AA186" s="47">
        <v>0</v>
      </c>
    </row>
    <row r="187" spans="1:27" ht="15.75" customHeight="1">
      <c r="A187" s="32" t="s">
        <v>68</v>
      </c>
      <c r="B187" s="18" t="s">
        <v>120</v>
      </c>
      <c r="C187" s="19">
        <v>0</v>
      </c>
      <c r="D187" s="19">
        <v>0</v>
      </c>
      <c r="E187" s="19">
        <v>0</v>
      </c>
      <c r="F187" s="19">
        <v>0</v>
      </c>
      <c r="G187" s="20">
        <v>0</v>
      </c>
      <c r="H187" s="19">
        <v>0</v>
      </c>
      <c r="I187" s="19">
        <v>0</v>
      </c>
      <c r="J187" s="19">
        <v>0</v>
      </c>
      <c r="K187" s="19">
        <v>0</v>
      </c>
      <c r="L187" s="20">
        <v>0</v>
      </c>
      <c r="M187" s="19">
        <v>0</v>
      </c>
      <c r="N187" s="19">
        <v>0</v>
      </c>
      <c r="O187" s="19">
        <v>0</v>
      </c>
      <c r="P187" s="19">
        <v>0</v>
      </c>
      <c r="Q187" s="20">
        <v>0</v>
      </c>
      <c r="R187" s="19">
        <v>0</v>
      </c>
      <c r="S187" s="19">
        <v>0</v>
      </c>
      <c r="T187" s="19">
        <v>0</v>
      </c>
      <c r="U187" s="19">
        <v>0</v>
      </c>
      <c r="V187" s="20">
        <v>0</v>
      </c>
      <c r="W187" s="10">
        <v>0</v>
      </c>
      <c r="X187" s="46">
        <v>0</v>
      </c>
      <c r="Y187" s="46">
        <v>0</v>
      </c>
      <c r="Z187" s="46">
        <v>0</v>
      </c>
      <c r="AA187" s="47">
        <v>0</v>
      </c>
    </row>
    <row r="188" spans="1:27" ht="15.75" customHeight="1">
      <c r="A188" s="17" t="s">
        <v>69</v>
      </c>
      <c r="B188" s="18" t="s">
        <v>120</v>
      </c>
      <c r="C188" s="19">
        <v>0</v>
      </c>
      <c r="D188" s="19">
        <v>0</v>
      </c>
      <c r="E188" s="19">
        <v>0</v>
      </c>
      <c r="F188" s="19">
        <v>0</v>
      </c>
      <c r="G188" s="20">
        <v>0</v>
      </c>
      <c r="H188" s="19">
        <v>0</v>
      </c>
      <c r="I188" s="19">
        <v>0</v>
      </c>
      <c r="J188" s="19">
        <v>0</v>
      </c>
      <c r="K188" s="19">
        <v>0</v>
      </c>
      <c r="L188" s="20">
        <v>0</v>
      </c>
      <c r="M188" s="19">
        <v>0</v>
      </c>
      <c r="N188" s="19">
        <v>0</v>
      </c>
      <c r="O188" s="19">
        <v>0</v>
      </c>
      <c r="P188" s="19">
        <v>0</v>
      </c>
      <c r="Q188" s="20">
        <v>0</v>
      </c>
      <c r="R188" s="19">
        <v>0</v>
      </c>
      <c r="S188" s="19">
        <v>0</v>
      </c>
      <c r="T188" s="19">
        <v>0</v>
      </c>
      <c r="U188" s="19">
        <v>0</v>
      </c>
      <c r="V188" s="20">
        <v>0</v>
      </c>
      <c r="W188" s="10">
        <v>0</v>
      </c>
      <c r="X188" s="46">
        <v>0</v>
      </c>
      <c r="Y188" s="46">
        <v>0</v>
      </c>
      <c r="Z188" s="46">
        <v>0</v>
      </c>
      <c r="AA188" s="47">
        <v>0</v>
      </c>
    </row>
    <row r="189" spans="1:27" ht="15.75" customHeight="1">
      <c r="A189" s="17" t="s">
        <v>70</v>
      </c>
      <c r="B189" s="18" t="s">
        <v>120</v>
      </c>
      <c r="C189" s="19">
        <v>0</v>
      </c>
      <c r="D189" s="19">
        <v>0</v>
      </c>
      <c r="E189" s="19">
        <v>0</v>
      </c>
      <c r="F189" s="19">
        <v>0</v>
      </c>
      <c r="G189" s="20">
        <v>0</v>
      </c>
      <c r="H189" s="19">
        <v>0</v>
      </c>
      <c r="I189" s="19">
        <v>0</v>
      </c>
      <c r="J189" s="19">
        <v>0</v>
      </c>
      <c r="K189" s="19">
        <v>0</v>
      </c>
      <c r="L189" s="20">
        <v>0</v>
      </c>
      <c r="M189" s="19">
        <v>0</v>
      </c>
      <c r="N189" s="19">
        <v>0</v>
      </c>
      <c r="O189" s="19">
        <v>0</v>
      </c>
      <c r="P189" s="19">
        <v>0</v>
      </c>
      <c r="Q189" s="20">
        <v>0</v>
      </c>
      <c r="R189" s="19">
        <v>0</v>
      </c>
      <c r="S189" s="19">
        <v>0</v>
      </c>
      <c r="T189" s="19">
        <v>0</v>
      </c>
      <c r="U189" s="19">
        <v>0</v>
      </c>
      <c r="V189" s="20">
        <v>0</v>
      </c>
      <c r="W189" s="10">
        <v>0</v>
      </c>
      <c r="X189" s="46">
        <v>0</v>
      </c>
      <c r="Y189" s="46">
        <v>0</v>
      </c>
      <c r="Z189" s="46">
        <v>0</v>
      </c>
      <c r="AA189" s="47">
        <v>0</v>
      </c>
    </row>
    <row r="190" spans="1:27" ht="15.75" customHeight="1">
      <c r="A190" s="17" t="s">
        <v>71</v>
      </c>
      <c r="B190" s="18" t="s">
        <v>120</v>
      </c>
      <c r="C190" s="19">
        <v>36900</v>
      </c>
      <c r="D190" s="19">
        <v>0</v>
      </c>
      <c r="E190" s="19">
        <v>0</v>
      </c>
      <c r="F190" s="19">
        <v>0</v>
      </c>
      <c r="G190" s="20">
        <v>0</v>
      </c>
      <c r="H190" s="19">
        <v>0</v>
      </c>
      <c r="I190" s="19">
        <v>0</v>
      </c>
      <c r="J190" s="19">
        <v>0</v>
      </c>
      <c r="K190" s="19">
        <v>0</v>
      </c>
      <c r="L190" s="20">
        <v>0</v>
      </c>
      <c r="M190" s="19">
        <v>0</v>
      </c>
      <c r="N190" s="19">
        <v>0</v>
      </c>
      <c r="O190" s="19">
        <v>0</v>
      </c>
      <c r="P190" s="19">
        <v>0</v>
      </c>
      <c r="Q190" s="20">
        <v>0</v>
      </c>
      <c r="R190" s="19">
        <v>36900</v>
      </c>
      <c r="S190" s="19">
        <v>0</v>
      </c>
      <c r="T190" s="19">
        <v>0</v>
      </c>
      <c r="U190" s="19">
        <v>0</v>
      </c>
      <c r="V190" s="20">
        <v>0</v>
      </c>
      <c r="W190" s="10">
        <v>36900</v>
      </c>
      <c r="X190" s="46">
        <v>11</v>
      </c>
      <c r="Y190" s="46">
        <v>16</v>
      </c>
      <c r="Z190" s="46">
        <v>1900000</v>
      </c>
      <c r="AA190" s="47">
        <v>1.9400000000000001E-2</v>
      </c>
    </row>
    <row r="191" spans="1:27" ht="15.75" customHeight="1">
      <c r="A191" s="17" t="s">
        <v>72</v>
      </c>
      <c r="B191" s="18" t="s">
        <v>120</v>
      </c>
      <c r="C191" s="19">
        <v>0</v>
      </c>
      <c r="D191" s="19">
        <v>0</v>
      </c>
      <c r="E191" s="19">
        <v>0</v>
      </c>
      <c r="F191" s="19">
        <v>0</v>
      </c>
      <c r="G191" s="20">
        <v>0</v>
      </c>
      <c r="H191" s="19">
        <v>0</v>
      </c>
      <c r="I191" s="19">
        <v>0</v>
      </c>
      <c r="J191" s="19">
        <v>0</v>
      </c>
      <c r="K191" s="19">
        <v>0</v>
      </c>
      <c r="L191" s="20">
        <v>0</v>
      </c>
      <c r="M191" s="19">
        <v>0</v>
      </c>
      <c r="N191" s="19">
        <v>0</v>
      </c>
      <c r="O191" s="19">
        <v>0</v>
      </c>
      <c r="P191" s="19">
        <v>0</v>
      </c>
      <c r="Q191" s="20">
        <v>0</v>
      </c>
      <c r="R191" s="19">
        <v>0</v>
      </c>
      <c r="S191" s="19">
        <v>0</v>
      </c>
      <c r="T191" s="19">
        <v>0</v>
      </c>
      <c r="U191" s="19">
        <v>0</v>
      </c>
      <c r="V191" s="20">
        <v>0</v>
      </c>
      <c r="W191" s="10">
        <v>0</v>
      </c>
      <c r="X191" s="46">
        <v>0</v>
      </c>
      <c r="Y191" s="46">
        <v>0</v>
      </c>
      <c r="Z191" s="46">
        <v>0</v>
      </c>
      <c r="AA191" s="47">
        <v>0</v>
      </c>
    </row>
    <row r="192" spans="1:27" ht="15.75" customHeight="1">
      <c r="A192" s="17" t="s">
        <v>73</v>
      </c>
      <c r="B192" s="18" t="s">
        <v>120</v>
      </c>
      <c r="C192" s="19">
        <v>132550</v>
      </c>
      <c r="D192" s="19">
        <v>1</v>
      </c>
      <c r="E192" s="19">
        <v>3.5473684210526315</v>
      </c>
      <c r="F192" s="19">
        <v>337000</v>
      </c>
      <c r="G192" s="20">
        <v>0.3933234421364985</v>
      </c>
      <c r="H192" s="19">
        <v>0</v>
      </c>
      <c r="I192" s="19">
        <v>0</v>
      </c>
      <c r="J192" s="19">
        <v>0</v>
      </c>
      <c r="K192" s="19">
        <v>0</v>
      </c>
      <c r="L192" s="20">
        <v>0</v>
      </c>
      <c r="M192" s="19">
        <v>0</v>
      </c>
      <c r="N192" s="19">
        <v>0</v>
      </c>
      <c r="O192" s="19">
        <v>0</v>
      </c>
      <c r="P192" s="19">
        <v>0</v>
      </c>
      <c r="Q192" s="20">
        <v>0</v>
      </c>
      <c r="R192" s="19">
        <v>132550</v>
      </c>
      <c r="S192" s="19">
        <v>1</v>
      </c>
      <c r="T192" s="19">
        <v>3.5473684210526315</v>
      </c>
      <c r="U192" s="19">
        <v>337000</v>
      </c>
      <c r="V192" s="20">
        <v>0.3933234421364985</v>
      </c>
      <c r="W192" s="10">
        <v>132550</v>
      </c>
      <c r="X192" s="46">
        <v>11</v>
      </c>
      <c r="Y192" s="46">
        <v>22</v>
      </c>
      <c r="Z192" s="46">
        <v>2090000</v>
      </c>
      <c r="AA192" s="47">
        <v>6.3399999999999998E-2</v>
      </c>
    </row>
    <row r="193" spans="1:27" ht="15.75" customHeight="1">
      <c r="A193" s="17" t="s">
        <v>74</v>
      </c>
      <c r="B193" s="18" t="s">
        <v>120</v>
      </c>
      <c r="C193" s="19">
        <v>0</v>
      </c>
      <c r="D193" s="19">
        <v>0</v>
      </c>
      <c r="E193" s="19">
        <v>0</v>
      </c>
      <c r="F193" s="19">
        <v>0</v>
      </c>
      <c r="G193" s="20">
        <v>0</v>
      </c>
      <c r="H193" s="19">
        <v>0</v>
      </c>
      <c r="I193" s="19">
        <v>0</v>
      </c>
      <c r="J193" s="19">
        <v>0</v>
      </c>
      <c r="K193" s="19">
        <v>0</v>
      </c>
      <c r="L193" s="20">
        <v>0</v>
      </c>
      <c r="M193" s="19">
        <v>0</v>
      </c>
      <c r="N193" s="19">
        <v>0</v>
      </c>
      <c r="O193" s="19">
        <v>0</v>
      </c>
      <c r="P193" s="19">
        <v>0</v>
      </c>
      <c r="Q193" s="20">
        <v>0</v>
      </c>
      <c r="R193" s="19">
        <v>0</v>
      </c>
      <c r="S193" s="19">
        <v>0</v>
      </c>
      <c r="T193" s="19">
        <v>0</v>
      </c>
      <c r="U193" s="19">
        <v>0</v>
      </c>
      <c r="V193" s="20">
        <v>0</v>
      </c>
      <c r="W193" s="10">
        <v>0</v>
      </c>
      <c r="X193" s="46">
        <v>0</v>
      </c>
      <c r="Y193" s="46">
        <v>0</v>
      </c>
      <c r="Z193" s="46">
        <v>0</v>
      </c>
      <c r="AA193" s="47">
        <v>0</v>
      </c>
    </row>
    <row r="194" spans="1:27" ht="15.75" customHeight="1">
      <c r="A194" s="17" t="s">
        <v>30</v>
      </c>
      <c r="B194" s="18" t="s">
        <v>120</v>
      </c>
      <c r="C194" s="19">
        <v>0</v>
      </c>
      <c r="D194" s="19">
        <v>0</v>
      </c>
      <c r="E194" s="19">
        <v>0</v>
      </c>
      <c r="F194" s="19">
        <v>0</v>
      </c>
      <c r="G194" s="20">
        <v>0</v>
      </c>
      <c r="H194" s="19">
        <v>0</v>
      </c>
      <c r="I194" s="19">
        <v>0</v>
      </c>
      <c r="J194" s="19">
        <v>0</v>
      </c>
      <c r="K194" s="19">
        <v>0</v>
      </c>
      <c r="L194" s="20">
        <v>0</v>
      </c>
      <c r="M194" s="19">
        <v>0</v>
      </c>
      <c r="N194" s="19">
        <v>0</v>
      </c>
      <c r="O194" s="19">
        <v>0</v>
      </c>
      <c r="P194" s="19">
        <v>0</v>
      </c>
      <c r="Q194" s="20">
        <v>0</v>
      </c>
      <c r="R194" s="19">
        <v>0</v>
      </c>
      <c r="S194" s="19">
        <v>0</v>
      </c>
      <c r="T194" s="19">
        <v>0</v>
      </c>
      <c r="U194" s="19">
        <v>0</v>
      </c>
      <c r="V194" s="20">
        <v>0</v>
      </c>
      <c r="W194" s="10">
        <v>0</v>
      </c>
      <c r="X194" s="46">
        <v>0</v>
      </c>
      <c r="Y194" s="46">
        <v>0</v>
      </c>
      <c r="Z194" s="46">
        <v>0</v>
      </c>
      <c r="AA194" s="47">
        <v>0</v>
      </c>
    </row>
    <row r="195" spans="1:27" ht="15.75" customHeight="1">
      <c r="A195" s="17" t="s">
        <v>75</v>
      </c>
      <c r="B195" s="18" t="s">
        <v>120</v>
      </c>
      <c r="C195" s="19">
        <v>0</v>
      </c>
      <c r="D195" s="19">
        <v>0</v>
      </c>
      <c r="E195" s="19">
        <v>0</v>
      </c>
      <c r="F195" s="19">
        <v>0</v>
      </c>
      <c r="G195" s="20">
        <v>0</v>
      </c>
      <c r="H195" s="19">
        <v>0</v>
      </c>
      <c r="I195" s="19">
        <v>0</v>
      </c>
      <c r="J195" s="19">
        <v>0</v>
      </c>
      <c r="K195" s="19">
        <v>0</v>
      </c>
      <c r="L195" s="20">
        <v>0</v>
      </c>
      <c r="M195" s="19">
        <v>0</v>
      </c>
      <c r="N195" s="19">
        <v>0</v>
      </c>
      <c r="O195" s="19">
        <v>0</v>
      </c>
      <c r="P195" s="19">
        <v>0</v>
      </c>
      <c r="Q195" s="20">
        <v>0</v>
      </c>
      <c r="R195" s="19">
        <v>0</v>
      </c>
      <c r="S195" s="19">
        <v>0</v>
      </c>
      <c r="T195" s="19">
        <v>0</v>
      </c>
      <c r="U195" s="19">
        <v>0</v>
      </c>
      <c r="V195" s="20">
        <v>0</v>
      </c>
      <c r="W195" s="10">
        <v>0</v>
      </c>
      <c r="X195" s="46">
        <v>0</v>
      </c>
      <c r="Y195" s="46">
        <v>0</v>
      </c>
      <c r="Z195" s="46">
        <v>0</v>
      </c>
      <c r="AA195" s="47">
        <v>0</v>
      </c>
    </row>
    <row r="196" spans="1:27" ht="15.75" customHeight="1">
      <c r="A196" s="38" t="s">
        <v>76</v>
      </c>
      <c r="B196" s="18" t="s">
        <v>120</v>
      </c>
      <c r="C196" s="19">
        <v>205500</v>
      </c>
      <c r="D196" s="19">
        <v>0</v>
      </c>
      <c r="E196" s="19">
        <v>2</v>
      </c>
      <c r="F196" s="19">
        <v>130000</v>
      </c>
      <c r="G196" s="20">
        <v>1.5807692307692307</v>
      </c>
      <c r="H196" s="19">
        <v>0</v>
      </c>
      <c r="I196" s="19">
        <v>0</v>
      </c>
      <c r="J196" s="19">
        <v>0</v>
      </c>
      <c r="K196" s="19">
        <v>0</v>
      </c>
      <c r="L196" s="20">
        <v>0</v>
      </c>
      <c r="M196" s="19">
        <v>0</v>
      </c>
      <c r="N196" s="19">
        <v>0</v>
      </c>
      <c r="O196" s="19">
        <v>0</v>
      </c>
      <c r="P196" s="19">
        <v>0</v>
      </c>
      <c r="Q196" s="20">
        <v>0</v>
      </c>
      <c r="R196" s="19">
        <v>205500</v>
      </c>
      <c r="S196" s="19">
        <v>0</v>
      </c>
      <c r="T196" s="19">
        <v>2</v>
      </c>
      <c r="U196" s="19">
        <v>130000</v>
      </c>
      <c r="V196" s="20">
        <v>1.5807692307692307</v>
      </c>
      <c r="W196" s="10">
        <v>205500</v>
      </c>
      <c r="X196" s="10">
        <v>0</v>
      </c>
      <c r="Y196" s="10">
        <v>2</v>
      </c>
      <c r="Z196" s="10">
        <v>130000</v>
      </c>
      <c r="AA196" s="47">
        <v>1.5808</v>
      </c>
    </row>
    <row r="197" spans="1:27" ht="15.75" customHeight="1">
      <c r="A197" s="17" t="s">
        <v>29</v>
      </c>
      <c r="B197" s="18" t="s">
        <v>121</v>
      </c>
      <c r="C197" s="19">
        <v>0</v>
      </c>
      <c r="D197" s="19">
        <v>0</v>
      </c>
      <c r="E197" s="19">
        <v>0</v>
      </c>
      <c r="F197" s="19">
        <v>0</v>
      </c>
      <c r="G197" s="20">
        <v>0</v>
      </c>
      <c r="H197" s="19">
        <v>0</v>
      </c>
      <c r="I197" s="19">
        <v>0</v>
      </c>
      <c r="J197" s="19">
        <v>0</v>
      </c>
      <c r="K197" s="19">
        <v>0</v>
      </c>
      <c r="L197" s="20">
        <v>0</v>
      </c>
      <c r="M197" s="19">
        <v>0</v>
      </c>
      <c r="N197" s="19">
        <v>0</v>
      </c>
      <c r="O197" s="19">
        <v>0</v>
      </c>
      <c r="P197" s="19">
        <v>0</v>
      </c>
      <c r="Q197" s="20">
        <v>0</v>
      </c>
      <c r="R197" s="19">
        <v>0</v>
      </c>
      <c r="S197" s="19">
        <v>0</v>
      </c>
      <c r="T197" s="19">
        <v>0</v>
      </c>
      <c r="U197" s="19">
        <v>0</v>
      </c>
      <c r="V197" s="20">
        <v>0</v>
      </c>
      <c r="W197" s="10">
        <v>0</v>
      </c>
      <c r="X197" s="46">
        <v>0</v>
      </c>
      <c r="Y197" s="46">
        <v>0</v>
      </c>
      <c r="Z197" s="46">
        <v>0</v>
      </c>
      <c r="AA197" s="47">
        <v>0</v>
      </c>
    </row>
    <row r="198" spans="1:27" ht="15.75" customHeight="1">
      <c r="A198" s="17" t="s">
        <v>35</v>
      </c>
      <c r="B198" s="18" t="s">
        <v>121</v>
      </c>
      <c r="C198" s="19">
        <v>0</v>
      </c>
      <c r="D198" s="19">
        <v>0</v>
      </c>
      <c r="E198" s="19">
        <v>0</v>
      </c>
      <c r="F198" s="19">
        <v>0</v>
      </c>
      <c r="G198" s="20">
        <v>0</v>
      </c>
      <c r="H198" s="19">
        <v>0</v>
      </c>
      <c r="I198" s="19">
        <v>0</v>
      </c>
      <c r="J198" s="19">
        <v>0</v>
      </c>
      <c r="K198" s="19">
        <v>0</v>
      </c>
      <c r="L198" s="20">
        <v>0</v>
      </c>
      <c r="M198" s="19">
        <v>0</v>
      </c>
      <c r="N198" s="19">
        <v>0</v>
      </c>
      <c r="O198" s="19">
        <v>0</v>
      </c>
      <c r="P198" s="19">
        <v>0</v>
      </c>
      <c r="Q198" s="20">
        <v>0</v>
      </c>
      <c r="R198" s="19">
        <v>0</v>
      </c>
      <c r="S198" s="19">
        <v>0</v>
      </c>
      <c r="T198" s="19">
        <v>0</v>
      </c>
      <c r="U198" s="19">
        <v>0</v>
      </c>
      <c r="V198" s="20">
        <v>0</v>
      </c>
      <c r="W198" s="10">
        <v>0</v>
      </c>
      <c r="X198" s="46">
        <v>0</v>
      </c>
      <c r="Y198" s="46">
        <v>0</v>
      </c>
      <c r="Z198" s="46">
        <v>0</v>
      </c>
      <c r="AA198" s="47">
        <v>0</v>
      </c>
    </row>
    <row r="199" spans="1:27" ht="15.75" customHeight="1">
      <c r="A199" s="17" t="s">
        <v>36</v>
      </c>
      <c r="B199" s="18" t="s">
        <v>121</v>
      </c>
      <c r="C199" s="19">
        <v>0</v>
      </c>
      <c r="D199" s="19">
        <v>0</v>
      </c>
      <c r="E199" s="19">
        <v>0</v>
      </c>
      <c r="F199" s="19">
        <v>0</v>
      </c>
      <c r="G199" s="20">
        <v>0</v>
      </c>
      <c r="H199" s="19">
        <v>0</v>
      </c>
      <c r="I199" s="19">
        <v>0</v>
      </c>
      <c r="J199" s="19">
        <v>0</v>
      </c>
      <c r="K199" s="19">
        <v>0</v>
      </c>
      <c r="L199" s="20">
        <v>0</v>
      </c>
      <c r="M199" s="19">
        <v>0</v>
      </c>
      <c r="N199" s="19">
        <v>0</v>
      </c>
      <c r="O199" s="19">
        <v>0</v>
      </c>
      <c r="P199" s="19">
        <v>0</v>
      </c>
      <c r="Q199" s="20">
        <v>0</v>
      </c>
      <c r="R199" s="19">
        <v>0</v>
      </c>
      <c r="S199" s="19">
        <v>0</v>
      </c>
      <c r="T199" s="19">
        <v>0</v>
      </c>
      <c r="U199" s="19">
        <v>0</v>
      </c>
      <c r="V199" s="20">
        <v>0</v>
      </c>
      <c r="W199" s="10">
        <v>0</v>
      </c>
      <c r="X199" s="46">
        <v>0</v>
      </c>
      <c r="Y199" s="46">
        <v>0</v>
      </c>
      <c r="Z199" s="46">
        <v>0</v>
      </c>
      <c r="AA199" s="47">
        <v>0</v>
      </c>
    </row>
    <row r="200" spans="1:27" ht="15.75" customHeight="1">
      <c r="A200" s="17" t="s">
        <v>37</v>
      </c>
      <c r="B200" s="18" t="s">
        <v>121</v>
      </c>
      <c r="C200" s="19">
        <v>0</v>
      </c>
      <c r="D200" s="19">
        <v>0</v>
      </c>
      <c r="E200" s="19">
        <v>0</v>
      </c>
      <c r="F200" s="19">
        <v>0</v>
      </c>
      <c r="G200" s="20">
        <v>0</v>
      </c>
      <c r="H200" s="19">
        <v>0</v>
      </c>
      <c r="I200" s="19">
        <v>0</v>
      </c>
      <c r="J200" s="19">
        <v>0</v>
      </c>
      <c r="K200" s="19">
        <v>0</v>
      </c>
      <c r="L200" s="20">
        <v>0</v>
      </c>
      <c r="M200" s="19">
        <v>0</v>
      </c>
      <c r="N200" s="19">
        <v>0</v>
      </c>
      <c r="O200" s="19">
        <v>0</v>
      </c>
      <c r="P200" s="19">
        <v>0</v>
      </c>
      <c r="Q200" s="20">
        <v>0</v>
      </c>
      <c r="R200" s="19">
        <v>0</v>
      </c>
      <c r="S200" s="19">
        <v>0</v>
      </c>
      <c r="T200" s="19">
        <v>0</v>
      </c>
      <c r="U200" s="19">
        <v>0</v>
      </c>
      <c r="V200" s="20">
        <v>0</v>
      </c>
      <c r="W200" s="10">
        <v>0</v>
      </c>
      <c r="X200" s="46">
        <v>0</v>
      </c>
      <c r="Y200" s="46">
        <v>0</v>
      </c>
      <c r="Z200" s="46">
        <v>0</v>
      </c>
      <c r="AA200" s="47">
        <v>0</v>
      </c>
    </row>
    <row r="201" spans="1:27" ht="15.75" customHeight="1">
      <c r="A201" s="17" t="s">
        <v>38</v>
      </c>
      <c r="B201" s="18" t="s">
        <v>121</v>
      </c>
      <c r="C201" s="19">
        <v>0</v>
      </c>
      <c r="D201" s="19">
        <v>0</v>
      </c>
      <c r="E201" s="19">
        <v>0</v>
      </c>
      <c r="F201" s="19">
        <v>0</v>
      </c>
      <c r="G201" s="20">
        <v>0</v>
      </c>
      <c r="H201" s="19">
        <v>0</v>
      </c>
      <c r="I201" s="19">
        <v>0</v>
      </c>
      <c r="J201" s="19">
        <v>0</v>
      </c>
      <c r="K201" s="19">
        <v>0</v>
      </c>
      <c r="L201" s="20">
        <v>0</v>
      </c>
      <c r="M201" s="19">
        <v>0</v>
      </c>
      <c r="N201" s="19">
        <v>0</v>
      </c>
      <c r="O201" s="19">
        <v>0</v>
      </c>
      <c r="P201" s="19">
        <v>0</v>
      </c>
      <c r="Q201" s="20">
        <v>0</v>
      </c>
      <c r="R201" s="19">
        <v>0</v>
      </c>
      <c r="S201" s="19">
        <v>0</v>
      </c>
      <c r="T201" s="19">
        <v>0</v>
      </c>
      <c r="U201" s="19">
        <v>0</v>
      </c>
      <c r="V201" s="20">
        <v>0</v>
      </c>
      <c r="W201" s="10">
        <v>0</v>
      </c>
      <c r="X201" s="46">
        <v>0</v>
      </c>
      <c r="Y201" s="46">
        <v>0</v>
      </c>
      <c r="Z201" s="46">
        <v>0</v>
      </c>
      <c r="AA201" s="47">
        <v>0</v>
      </c>
    </row>
    <row r="202" spans="1:27" ht="15.75" customHeight="1">
      <c r="A202" s="17" t="s">
        <v>39</v>
      </c>
      <c r="B202" s="18" t="s">
        <v>121</v>
      </c>
      <c r="C202" s="19">
        <v>0</v>
      </c>
      <c r="D202" s="19">
        <v>0</v>
      </c>
      <c r="E202" s="19">
        <v>0</v>
      </c>
      <c r="F202" s="19">
        <v>0</v>
      </c>
      <c r="G202" s="20">
        <v>0</v>
      </c>
      <c r="H202" s="19">
        <v>0</v>
      </c>
      <c r="I202" s="19">
        <v>0</v>
      </c>
      <c r="J202" s="19">
        <v>0</v>
      </c>
      <c r="K202" s="19">
        <v>0</v>
      </c>
      <c r="L202" s="20">
        <v>0</v>
      </c>
      <c r="M202" s="19">
        <v>0</v>
      </c>
      <c r="N202" s="19">
        <v>0</v>
      </c>
      <c r="O202" s="19">
        <v>0</v>
      </c>
      <c r="P202" s="19">
        <v>0</v>
      </c>
      <c r="Q202" s="20">
        <v>0</v>
      </c>
      <c r="R202" s="19">
        <v>0</v>
      </c>
      <c r="S202" s="19">
        <v>0</v>
      </c>
      <c r="T202" s="19">
        <v>0</v>
      </c>
      <c r="U202" s="19">
        <v>0</v>
      </c>
      <c r="V202" s="20">
        <v>0</v>
      </c>
      <c r="W202" s="10">
        <v>0</v>
      </c>
      <c r="X202" s="46">
        <v>0</v>
      </c>
      <c r="Y202" s="46">
        <v>0</v>
      </c>
      <c r="Z202" s="46">
        <v>0</v>
      </c>
      <c r="AA202" s="47">
        <v>0</v>
      </c>
    </row>
    <row r="203" spans="1:27" ht="15.75" customHeight="1">
      <c r="A203" s="17" t="s">
        <v>40</v>
      </c>
      <c r="B203" s="18" t="s">
        <v>121</v>
      </c>
      <c r="C203" s="19">
        <v>0</v>
      </c>
      <c r="D203" s="19">
        <v>0</v>
      </c>
      <c r="E203" s="19">
        <v>0</v>
      </c>
      <c r="F203" s="19">
        <v>0</v>
      </c>
      <c r="G203" s="20">
        <v>0</v>
      </c>
      <c r="H203" s="19">
        <v>0</v>
      </c>
      <c r="I203" s="19">
        <v>0</v>
      </c>
      <c r="J203" s="19">
        <v>0</v>
      </c>
      <c r="K203" s="19">
        <v>0</v>
      </c>
      <c r="L203" s="20">
        <v>0</v>
      </c>
      <c r="M203" s="19">
        <v>0</v>
      </c>
      <c r="N203" s="19">
        <v>0</v>
      </c>
      <c r="O203" s="19">
        <v>0</v>
      </c>
      <c r="P203" s="19">
        <v>0</v>
      </c>
      <c r="Q203" s="20">
        <v>0</v>
      </c>
      <c r="R203" s="19">
        <v>0</v>
      </c>
      <c r="S203" s="19">
        <v>0</v>
      </c>
      <c r="T203" s="19">
        <v>0</v>
      </c>
      <c r="U203" s="19">
        <v>0</v>
      </c>
      <c r="V203" s="20">
        <v>0</v>
      </c>
      <c r="W203" s="10">
        <v>0</v>
      </c>
      <c r="X203" s="46">
        <v>0</v>
      </c>
      <c r="Y203" s="46">
        <v>0</v>
      </c>
      <c r="Z203" s="46">
        <v>0</v>
      </c>
      <c r="AA203" s="47">
        <v>0</v>
      </c>
    </row>
    <row r="204" spans="1:27" ht="15.75" customHeight="1">
      <c r="A204" s="17" t="s">
        <v>41</v>
      </c>
      <c r="B204" s="18" t="s">
        <v>121</v>
      </c>
      <c r="C204" s="19">
        <v>0</v>
      </c>
      <c r="D204" s="19">
        <v>0</v>
      </c>
      <c r="E204" s="19">
        <v>0</v>
      </c>
      <c r="F204" s="19">
        <v>0</v>
      </c>
      <c r="G204" s="20">
        <v>0</v>
      </c>
      <c r="H204" s="19">
        <v>0</v>
      </c>
      <c r="I204" s="19">
        <v>0</v>
      </c>
      <c r="J204" s="19">
        <v>0</v>
      </c>
      <c r="K204" s="19">
        <v>0</v>
      </c>
      <c r="L204" s="20">
        <v>0</v>
      </c>
      <c r="M204" s="19">
        <v>0</v>
      </c>
      <c r="N204" s="19">
        <v>0</v>
      </c>
      <c r="O204" s="19">
        <v>0</v>
      </c>
      <c r="P204" s="19">
        <v>0</v>
      </c>
      <c r="Q204" s="20">
        <v>0</v>
      </c>
      <c r="R204" s="19">
        <v>0</v>
      </c>
      <c r="S204" s="19">
        <v>0</v>
      </c>
      <c r="T204" s="19">
        <v>0</v>
      </c>
      <c r="U204" s="19">
        <v>0</v>
      </c>
      <c r="V204" s="20">
        <v>0</v>
      </c>
      <c r="W204" s="10">
        <v>0</v>
      </c>
      <c r="X204" s="46">
        <v>0</v>
      </c>
      <c r="Y204" s="46">
        <v>0</v>
      </c>
      <c r="Z204" s="46">
        <v>0</v>
      </c>
      <c r="AA204" s="47">
        <v>0</v>
      </c>
    </row>
    <row r="205" spans="1:27" ht="15.75" customHeight="1">
      <c r="A205" s="17" t="s">
        <v>42</v>
      </c>
      <c r="B205" s="18" t="s">
        <v>121</v>
      </c>
      <c r="C205" s="19">
        <v>0</v>
      </c>
      <c r="D205" s="19">
        <v>0</v>
      </c>
      <c r="E205" s="19">
        <v>0</v>
      </c>
      <c r="F205" s="19">
        <v>0</v>
      </c>
      <c r="G205" s="20">
        <v>0</v>
      </c>
      <c r="H205" s="19">
        <v>0</v>
      </c>
      <c r="I205" s="19">
        <v>0</v>
      </c>
      <c r="J205" s="19">
        <v>0</v>
      </c>
      <c r="K205" s="19">
        <v>0</v>
      </c>
      <c r="L205" s="20">
        <v>0</v>
      </c>
      <c r="M205" s="19">
        <v>0</v>
      </c>
      <c r="N205" s="19">
        <v>0</v>
      </c>
      <c r="O205" s="19">
        <v>0</v>
      </c>
      <c r="P205" s="19">
        <v>0</v>
      </c>
      <c r="Q205" s="20">
        <v>0</v>
      </c>
      <c r="R205" s="19">
        <v>0</v>
      </c>
      <c r="S205" s="19">
        <v>0</v>
      </c>
      <c r="T205" s="19">
        <v>0</v>
      </c>
      <c r="U205" s="19">
        <v>0</v>
      </c>
      <c r="V205" s="20">
        <v>0</v>
      </c>
      <c r="W205" s="10">
        <v>0</v>
      </c>
      <c r="X205" s="46">
        <v>0</v>
      </c>
      <c r="Y205" s="46">
        <v>0</v>
      </c>
      <c r="Z205" s="46">
        <v>0</v>
      </c>
      <c r="AA205" s="47">
        <v>0</v>
      </c>
    </row>
    <row r="206" spans="1:27" ht="15.75" customHeight="1">
      <c r="A206" s="17" t="s">
        <v>43</v>
      </c>
      <c r="B206" s="18" t="s">
        <v>121</v>
      </c>
      <c r="C206" s="19">
        <v>0</v>
      </c>
      <c r="D206" s="19">
        <v>0</v>
      </c>
      <c r="E206" s="19">
        <v>0</v>
      </c>
      <c r="F206" s="19">
        <v>0</v>
      </c>
      <c r="G206" s="20">
        <v>0</v>
      </c>
      <c r="H206" s="19">
        <v>0</v>
      </c>
      <c r="I206" s="19">
        <v>0</v>
      </c>
      <c r="J206" s="19">
        <v>0</v>
      </c>
      <c r="K206" s="19">
        <v>0</v>
      </c>
      <c r="L206" s="20">
        <v>0</v>
      </c>
      <c r="M206" s="19">
        <v>0</v>
      </c>
      <c r="N206" s="19">
        <v>0</v>
      </c>
      <c r="O206" s="19">
        <v>0</v>
      </c>
      <c r="P206" s="19">
        <v>0</v>
      </c>
      <c r="Q206" s="20">
        <v>0</v>
      </c>
      <c r="R206" s="19">
        <v>0</v>
      </c>
      <c r="S206" s="19">
        <v>0</v>
      </c>
      <c r="T206" s="19">
        <v>0</v>
      </c>
      <c r="U206" s="19">
        <v>0</v>
      </c>
      <c r="V206" s="20">
        <v>0</v>
      </c>
      <c r="W206" s="10">
        <v>0</v>
      </c>
      <c r="X206" s="46">
        <v>0</v>
      </c>
      <c r="Y206" s="46">
        <v>0</v>
      </c>
      <c r="Z206" s="46">
        <v>0</v>
      </c>
      <c r="AA206" s="47">
        <v>0</v>
      </c>
    </row>
    <row r="207" spans="1:27" ht="15.75" customHeight="1">
      <c r="A207" s="17" t="s">
        <v>44</v>
      </c>
      <c r="B207" s="18" t="s">
        <v>121</v>
      </c>
      <c r="C207" s="19">
        <v>0</v>
      </c>
      <c r="D207" s="19">
        <v>0</v>
      </c>
      <c r="E207" s="19">
        <v>0</v>
      </c>
      <c r="F207" s="19">
        <v>0</v>
      </c>
      <c r="G207" s="20">
        <v>0</v>
      </c>
      <c r="H207" s="19">
        <v>0</v>
      </c>
      <c r="I207" s="19">
        <v>0</v>
      </c>
      <c r="J207" s="19">
        <v>0</v>
      </c>
      <c r="K207" s="19">
        <v>0</v>
      </c>
      <c r="L207" s="20">
        <v>0</v>
      </c>
      <c r="M207" s="19">
        <v>0</v>
      </c>
      <c r="N207" s="19">
        <v>0</v>
      </c>
      <c r="O207" s="19">
        <v>0</v>
      </c>
      <c r="P207" s="19">
        <v>0</v>
      </c>
      <c r="Q207" s="20">
        <v>0</v>
      </c>
      <c r="R207" s="19">
        <v>0</v>
      </c>
      <c r="S207" s="19">
        <v>0</v>
      </c>
      <c r="T207" s="19">
        <v>0</v>
      </c>
      <c r="U207" s="19">
        <v>0</v>
      </c>
      <c r="V207" s="20">
        <v>0</v>
      </c>
      <c r="W207" s="10">
        <v>0</v>
      </c>
      <c r="X207" s="46">
        <v>0</v>
      </c>
      <c r="Y207" s="46">
        <v>0</v>
      </c>
      <c r="Z207" s="46">
        <v>0</v>
      </c>
      <c r="AA207" s="47">
        <v>0</v>
      </c>
    </row>
    <row r="208" spans="1:27" ht="15.75" customHeight="1">
      <c r="A208" s="17" t="s">
        <v>45</v>
      </c>
      <c r="B208" s="18" t="s">
        <v>121</v>
      </c>
      <c r="C208" s="19">
        <v>0</v>
      </c>
      <c r="D208" s="19">
        <v>0</v>
      </c>
      <c r="E208" s="19">
        <v>0</v>
      </c>
      <c r="F208" s="19">
        <v>0</v>
      </c>
      <c r="G208" s="20">
        <v>0</v>
      </c>
      <c r="H208" s="19">
        <v>0</v>
      </c>
      <c r="I208" s="19">
        <v>0</v>
      </c>
      <c r="J208" s="19">
        <v>0</v>
      </c>
      <c r="K208" s="19">
        <v>0</v>
      </c>
      <c r="L208" s="20">
        <v>0</v>
      </c>
      <c r="M208" s="19">
        <v>0</v>
      </c>
      <c r="N208" s="19">
        <v>0</v>
      </c>
      <c r="O208" s="19">
        <v>0</v>
      </c>
      <c r="P208" s="19">
        <v>0</v>
      </c>
      <c r="Q208" s="20">
        <v>0</v>
      </c>
      <c r="R208" s="19">
        <v>0</v>
      </c>
      <c r="S208" s="19">
        <v>0</v>
      </c>
      <c r="T208" s="19">
        <v>0</v>
      </c>
      <c r="U208" s="19">
        <v>0</v>
      </c>
      <c r="V208" s="20">
        <v>0</v>
      </c>
      <c r="W208" s="10">
        <v>0</v>
      </c>
      <c r="X208" s="46">
        <v>0</v>
      </c>
      <c r="Y208" s="46">
        <v>0</v>
      </c>
      <c r="Z208" s="46">
        <v>0</v>
      </c>
      <c r="AA208" s="47">
        <v>0</v>
      </c>
    </row>
    <row r="209" spans="1:27" ht="15.75" customHeight="1">
      <c r="A209" s="17" t="s">
        <v>46</v>
      </c>
      <c r="B209" s="18" t="s">
        <v>121</v>
      </c>
      <c r="C209" s="19">
        <v>0</v>
      </c>
      <c r="D209" s="19">
        <v>0</v>
      </c>
      <c r="E209" s="19">
        <v>0</v>
      </c>
      <c r="F209" s="19">
        <v>0</v>
      </c>
      <c r="G209" s="20">
        <v>0</v>
      </c>
      <c r="H209" s="19">
        <v>0</v>
      </c>
      <c r="I209" s="19">
        <v>0</v>
      </c>
      <c r="J209" s="19">
        <v>0</v>
      </c>
      <c r="K209" s="19">
        <v>0</v>
      </c>
      <c r="L209" s="20">
        <v>0</v>
      </c>
      <c r="M209" s="19">
        <v>0</v>
      </c>
      <c r="N209" s="19">
        <v>0</v>
      </c>
      <c r="O209" s="19">
        <v>0</v>
      </c>
      <c r="P209" s="19">
        <v>0</v>
      </c>
      <c r="Q209" s="20">
        <v>0</v>
      </c>
      <c r="R209" s="19">
        <v>0</v>
      </c>
      <c r="S209" s="19">
        <v>0</v>
      </c>
      <c r="T209" s="19">
        <v>0</v>
      </c>
      <c r="U209" s="19">
        <v>0</v>
      </c>
      <c r="V209" s="20">
        <v>0</v>
      </c>
      <c r="W209" s="10">
        <v>0</v>
      </c>
      <c r="X209" s="46">
        <v>0</v>
      </c>
      <c r="Y209" s="46">
        <v>0</v>
      </c>
      <c r="Z209" s="46">
        <v>0</v>
      </c>
      <c r="AA209" s="47">
        <v>0</v>
      </c>
    </row>
    <row r="210" spans="1:27" ht="15.75" customHeight="1">
      <c r="A210" s="17" t="s">
        <v>47</v>
      </c>
      <c r="B210" s="18" t="s">
        <v>121</v>
      </c>
      <c r="C210" s="19">
        <v>0</v>
      </c>
      <c r="D210" s="19">
        <v>0</v>
      </c>
      <c r="E210" s="19">
        <v>0</v>
      </c>
      <c r="F210" s="19">
        <v>0</v>
      </c>
      <c r="G210" s="20">
        <v>0</v>
      </c>
      <c r="H210" s="19">
        <v>0</v>
      </c>
      <c r="I210" s="19">
        <v>0</v>
      </c>
      <c r="J210" s="19">
        <v>0</v>
      </c>
      <c r="K210" s="19">
        <v>0</v>
      </c>
      <c r="L210" s="20">
        <v>0</v>
      </c>
      <c r="M210" s="19">
        <v>0</v>
      </c>
      <c r="N210" s="19">
        <v>0</v>
      </c>
      <c r="O210" s="19">
        <v>0</v>
      </c>
      <c r="P210" s="19">
        <v>0</v>
      </c>
      <c r="Q210" s="20">
        <v>0</v>
      </c>
      <c r="R210" s="19">
        <v>0</v>
      </c>
      <c r="S210" s="19">
        <v>0</v>
      </c>
      <c r="T210" s="19">
        <v>0</v>
      </c>
      <c r="U210" s="19">
        <v>0</v>
      </c>
      <c r="V210" s="20">
        <v>0</v>
      </c>
      <c r="W210" s="10">
        <v>0</v>
      </c>
      <c r="X210" s="46">
        <v>0</v>
      </c>
      <c r="Y210" s="46">
        <v>0</v>
      </c>
      <c r="Z210" s="46">
        <v>0</v>
      </c>
      <c r="AA210" s="47">
        <v>0</v>
      </c>
    </row>
    <row r="211" spans="1:27" ht="15.75" customHeight="1">
      <c r="A211" s="17" t="s">
        <v>48</v>
      </c>
      <c r="B211" s="18" t="s">
        <v>121</v>
      </c>
      <c r="C211" s="19">
        <v>0</v>
      </c>
      <c r="D211" s="19">
        <v>0</v>
      </c>
      <c r="E211" s="19">
        <v>0</v>
      </c>
      <c r="F211" s="19">
        <v>0</v>
      </c>
      <c r="G211" s="20">
        <v>0</v>
      </c>
      <c r="H211" s="19">
        <v>0</v>
      </c>
      <c r="I211" s="19">
        <v>0</v>
      </c>
      <c r="J211" s="19">
        <v>0</v>
      </c>
      <c r="K211" s="19">
        <v>0</v>
      </c>
      <c r="L211" s="20">
        <v>0</v>
      </c>
      <c r="M211" s="19">
        <v>0</v>
      </c>
      <c r="N211" s="19">
        <v>0</v>
      </c>
      <c r="O211" s="19">
        <v>0</v>
      </c>
      <c r="P211" s="19">
        <v>0</v>
      </c>
      <c r="Q211" s="20">
        <v>0</v>
      </c>
      <c r="R211" s="19">
        <v>0</v>
      </c>
      <c r="S211" s="19">
        <v>0</v>
      </c>
      <c r="T211" s="19">
        <v>0</v>
      </c>
      <c r="U211" s="19">
        <v>0</v>
      </c>
      <c r="V211" s="20">
        <v>0</v>
      </c>
      <c r="W211" s="10">
        <v>0</v>
      </c>
      <c r="X211" s="46">
        <v>0</v>
      </c>
      <c r="Y211" s="46">
        <v>0</v>
      </c>
      <c r="Z211" s="46">
        <v>0</v>
      </c>
      <c r="AA211" s="47">
        <v>0</v>
      </c>
    </row>
    <row r="212" spans="1:27" ht="15.75" customHeight="1">
      <c r="A212" s="17" t="s">
        <v>49</v>
      </c>
      <c r="B212" s="18" t="s">
        <v>121</v>
      </c>
      <c r="C212" s="19">
        <v>0</v>
      </c>
      <c r="D212" s="19">
        <v>0</v>
      </c>
      <c r="E212" s="19">
        <v>0</v>
      </c>
      <c r="F212" s="19">
        <v>0</v>
      </c>
      <c r="G212" s="20">
        <v>0</v>
      </c>
      <c r="H212" s="19">
        <v>0</v>
      </c>
      <c r="I212" s="19">
        <v>0</v>
      </c>
      <c r="J212" s="19">
        <v>0</v>
      </c>
      <c r="K212" s="19">
        <v>0</v>
      </c>
      <c r="L212" s="20">
        <v>0</v>
      </c>
      <c r="M212" s="19">
        <v>0</v>
      </c>
      <c r="N212" s="19">
        <v>0</v>
      </c>
      <c r="O212" s="19">
        <v>0</v>
      </c>
      <c r="P212" s="19">
        <v>0</v>
      </c>
      <c r="Q212" s="20">
        <v>0</v>
      </c>
      <c r="R212" s="19">
        <v>0</v>
      </c>
      <c r="S212" s="19">
        <v>0</v>
      </c>
      <c r="T212" s="19">
        <v>0</v>
      </c>
      <c r="U212" s="19">
        <v>0</v>
      </c>
      <c r="V212" s="20">
        <v>0</v>
      </c>
      <c r="W212" s="10">
        <v>0</v>
      </c>
      <c r="X212" s="46">
        <v>0</v>
      </c>
      <c r="Y212" s="46">
        <v>0</v>
      </c>
      <c r="Z212" s="46">
        <v>0</v>
      </c>
      <c r="AA212" s="47">
        <v>0</v>
      </c>
    </row>
    <row r="213" spans="1:27" ht="15.75" customHeight="1">
      <c r="A213" s="17" t="s">
        <v>50</v>
      </c>
      <c r="B213" s="18" t="s">
        <v>121</v>
      </c>
      <c r="C213" s="19">
        <v>0</v>
      </c>
      <c r="D213" s="19">
        <v>0</v>
      </c>
      <c r="E213" s="19">
        <v>0</v>
      </c>
      <c r="F213" s="19">
        <v>0</v>
      </c>
      <c r="G213" s="20">
        <v>0</v>
      </c>
      <c r="H213" s="19">
        <v>0</v>
      </c>
      <c r="I213" s="19">
        <v>0</v>
      </c>
      <c r="J213" s="19">
        <v>0</v>
      </c>
      <c r="K213" s="19">
        <v>0</v>
      </c>
      <c r="L213" s="20">
        <v>0</v>
      </c>
      <c r="M213" s="19">
        <v>0</v>
      </c>
      <c r="N213" s="19">
        <v>0</v>
      </c>
      <c r="O213" s="19">
        <v>0</v>
      </c>
      <c r="P213" s="19">
        <v>0</v>
      </c>
      <c r="Q213" s="20">
        <v>0</v>
      </c>
      <c r="R213" s="19">
        <v>0</v>
      </c>
      <c r="S213" s="19">
        <v>0</v>
      </c>
      <c r="T213" s="19">
        <v>0</v>
      </c>
      <c r="U213" s="19">
        <v>0</v>
      </c>
      <c r="V213" s="20">
        <v>0</v>
      </c>
      <c r="W213" s="10">
        <v>0</v>
      </c>
      <c r="X213" s="46">
        <v>0</v>
      </c>
      <c r="Y213" s="46">
        <v>0</v>
      </c>
      <c r="Z213" s="46">
        <v>0</v>
      </c>
      <c r="AA213" s="47">
        <v>0</v>
      </c>
    </row>
    <row r="214" spans="1:27" ht="15.75" customHeight="1">
      <c r="A214" s="17" t="s">
        <v>51</v>
      </c>
      <c r="B214" s="18" t="s">
        <v>121</v>
      </c>
      <c r="C214" s="19">
        <v>0</v>
      </c>
      <c r="D214" s="19">
        <v>0</v>
      </c>
      <c r="E214" s="19">
        <v>0</v>
      </c>
      <c r="F214" s="19">
        <v>0</v>
      </c>
      <c r="G214" s="20">
        <v>0</v>
      </c>
      <c r="H214" s="19">
        <v>0</v>
      </c>
      <c r="I214" s="19">
        <v>0</v>
      </c>
      <c r="J214" s="19">
        <v>0</v>
      </c>
      <c r="K214" s="19">
        <v>0</v>
      </c>
      <c r="L214" s="20">
        <v>0</v>
      </c>
      <c r="M214" s="19">
        <v>0</v>
      </c>
      <c r="N214" s="19">
        <v>0</v>
      </c>
      <c r="O214" s="19">
        <v>0</v>
      </c>
      <c r="P214" s="19">
        <v>0</v>
      </c>
      <c r="Q214" s="20">
        <v>0</v>
      </c>
      <c r="R214" s="19">
        <v>0</v>
      </c>
      <c r="S214" s="19">
        <v>0</v>
      </c>
      <c r="T214" s="19">
        <v>0</v>
      </c>
      <c r="U214" s="19">
        <v>0</v>
      </c>
      <c r="V214" s="20">
        <v>0</v>
      </c>
      <c r="W214" s="10">
        <v>0</v>
      </c>
      <c r="X214" s="46">
        <v>0</v>
      </c>
      <c r="Y214" s="46">
        <v>0</v>
      </c>
      <c r="Z214" s="46">
        <v>0</v>
      </c>
      <c r="AA214" s="47">
        <v>0</v>
      </c>
    </row>
    <row r="215" spans="1:27" ht="15.75" customHeight="1">
      <c r="A215" s="17" t="s">
        <v>52</v>
      </c>
      <c r="B215" s="18" t="s">
        <v>121</v>
      </c>
      <c r="C215" s="19">
        <v>0</v>
      </c>
      <c r="D215" s="19">
        <v>0</v>
      </c>
      <c r="E215" s="19">
        <v>0</v>
      </c>
      <c r="F215" s="19">
        <v>0</v>
      </c>
      <c r="G215" s="20">
        <v>0</v>
      </c>
      <c r="H215" s="19">
        <v>0</v>
      </c>
      <c r="I215" s="19">
        <v>0</v>
      </c>
      <c r="J215" s="19">
        <v>0</v>
      </c>
      <c r="K215" s="19">
        <v>0</v>
      </c>
      <c r="L215" s="20">
        <v>0</v>
      </c>
      <c r="M215" s="19">
        <v>0</v>
      </c>
      <c r="N215" s="19">
        <v>0</v>
      </c>
      <c r="O215" s="19">
        <v>0</v>
      </c>
      <c r="P215" s="19">
        <v>0</v>
      </c>
      <c r="Q215" s="20">
        <v>0</v>
      </c>
      <c r="R215" s="19">
        <v>0</v>
      </c>
      <c r="S215" s="19">
        <v>0</v>
      </c>
      <c r="T215" s="19">
        <v>0</v>
      </c>
      <c r="U215" s="19">
        <v>0</v>
      </c>
      <c r="V215" s="20">
        <v>0</v>
      </c>
      <c r="W215" s="10">
        <v>0</v>
      </c>
      <c r="X215" s="46">
        <v>0</v>
      </c>
      <c r="Y215" s="46">
        <v>0</v>
      </c>
      <c r="Z215" s="46">
        <v>0</v>
      </c>
      <c r="AA215" s="47">
        <v>0</v>
      </c>
    </row>
    <row r="216" spans="1:27" ht="15.75" customHeight="1">
      <c r="A216" s="17" t="s">
        <v>53</v>
      </c>
      <c r="B216" s="18" t="s">
        <v>121</v>
      </c>
      <c r="C216" s="19">
        <v>0</v>
      </c>
      <c r="D216" s="19">
        <v>0</v>
      </c>
      <c r="E216" s="19">
        <v>0</v>
      </c>
      <c r="F216" s="19">
        <v>0</v>
      </c>
      <c r="G216" s="20">
        <v>0</v>
      </c>
      <c r="H216" s="19">
        <v>0</v>
      </c>
      <c r="I216" s="19">
        <v>0</v>
      </c>
      <c r="J216" s="19">
        <v>0</v>
      </c>
      <c r="K216" s="19">
        <v>0</v>
      </c>
      <c r="L216" s="20">
        <v>0</v>
      </c>
      <c r="M216" s="19">
        <v>0</v>
      </c>
      <c r="N216" s="19">
        <v>0</v>
      </c>
      <c r="O216" s="19">
        <v>0</v>
      </c>
      <c r="P216" s="19">
        <v>0</v>
      </c>
      <c r="Q216" s="20">
        <v>0</v>
      </c>
      <c r="R216" s="19">
        <v>0</v>
      </c>
      <c r="S216" s="19">
        <v>0</v>
      </c>
      <c r="T216" s="19">
        <v>0</v>
      </c>
      <c r="U216" s="19">
        <v>0</v>
      </c>
      <c r="V216" s="20">
        <v>0</v>
      </c>
      <c r="W216" s="10">
        <v>0</v>
      </c>
      <c r="X216" s="46">
        <v>0</v>
      </c>
      <c r="Y216" s="46">
        <v>0</v>
      </c>
      <c r="Z216" s="46">
        <v>0</v>
      </c>
      <c r="AA216" s="47">
        <v>0</v>
      </c>
    </row>
    <row r="217" spans="1:27" ht="15.75" customHeight="1">
      <c r="A217" s="17" t="s">
        <v>54</v>
      </c>
      <c r="B217" s="18" t="s">
        <v>121</v>
      </c>
      <c r="C217" s="19">
        <v>0</v>
      </c>
      <c r="D217" s="19">
        <v>0</v>
      </c>
      <c r="E217" s="19">
        <v>0</v>
      </c>
      <c r="F217" s="19">
        <v>0</v>
      </c>
      <c r="G217" s="20">
        <v>0</v>
      </c>
      <c r="H217" s="19">
        <v>0</v>
      </c>
      <c r="I217" s="19">
        <v>0</v>
      </c>
      <c r="J217" s="19">
        <v>0</v>
      </c>
      <c r="K217" s="19">
        <v>0</v>
      </c>
      <c r="L217" s="20">
        <v>0</v>
      </c>
      <c r="M217" s="19">
        <v>0</v>
      </c>
      <c r="N217" s="19">
        <v>0</v>
      </c>
      <c r="O217" s="19">
        <v>0</v>
      </c>
      <c r="P217" s="19">
        <v>0</v>
      </c>
      <c r="Q217" s="20">
        <v>0</v>
      </c>
      <c r="R217" s="19">
        <v>0</v>
      </c>
      <c r="S217" s="19">
        <v>0</v>
      </c>
      <c r="T217" s="19">
        <v>0</v>
      </c>
      <c r="U217" s="19">
        <v>0</v>
      </c>
      <c r="V217" s="20">
        <v>0</v>
      </c>
      <c r="W217" s="10">
        <v>0</v>
      </c>
      <c r="X217" s="46">
        <v>0</v>
      </c>
      <c r="Y217" s="46">
        <v>0</v>
      </c>
      <c r="Z217" s="46">
        <v>0</v>
      </c>
      <c r="AA217" s="47">
        <v>0</v>
      </c>
    </row>
    <row r="218" spans="1:27" ht="15.75" customHeight="1">
      <c r="A218" s="17" t="s">
        <v>55</v>
      </c>
      <c r="B218" s="18" t="s">
        <v>121</v>
      </c>
      <c r="C218" s="19">
        <v>0</v>
      </c>
      <c r="D218" s="19">
        <v>0</v>
      </c>
      <c r="E218" s="19">
        <v>0</v>
      </c>
      <c r="F218" s="19">
        <v>0</v>
      </c>
      <c r="G218" s="20">
        <v>0</v>
      </c>
      <c r="H218" s="19">
        <v>0</v>
      </c>
      <c r="I218" s="19">
        <v>0</v>
      </c>
      <c r="J218" s="19">
        <v>0</v>
      </c>
      <c r="K218" s="19">
        <v>0</v>
      </c>
      <c r="L218" s="20">
        <v>0</v>
      </c>
      <c r="M218" s="19">
        <v>0</v>
      </c>
      <c r="N218" s="19">
        <v>0</v>
      </c>
      <c r="O218" s="19">
        <v>0</v>
      </c>
      <c r="P218" s="19">
        <v>0</v>
      </c>
      <c r="Q218" s="20">
        <v>0</v>
      </c>
      <c r="R218" s="19">
        <v>0</v>
      </c>
      <c r="S218" s="19">
        <v>0</v>
      </c>
      <c r="T218" s="19">
        <v>0</v>
      </c>
      <c r="U218" s="19">
        <v>0</v>
      </c>
      <c r="V218" s="20">
        <v>0</v>
      </c>
      <c r="W218" s="10">
        <v>0</v>
      </c>
      <c r="X218" s="46">
        <v>0</v>
      </c>
      <c r="Y218" s="46">
        <v>0</v>
      </c>
      <c r="Z218" s="46">
        <v>0</v>
      </c>
      <c r="AA218" s="47">
        <v>0</v>
      </c>
    </row>
    <row r="219" spans="1:27" ht="15.75" customHeight="1">
      <c r="A219" s="17" t="s">
        <v>56</v>
      </c>
      <c r="B219" s="18" t="s">
        <v>121</v>
      </c>
      <c r="C219" s="19">
        <v>0</v>
      </c>
      <c r="D219" s="19">
        <v>0</v>
      </c>
      <c r="E219" s="19">
        <v>0</v>
      </c>
      <c r="F219" s="19">
        <v>0</v>
      </c>
      <c r="G219" s="20">
        <v>0</v>
      </c>
      <c r="H219" s="19">
        <v>0</v>
      </c>
      <c r="I219" s="19">
        <v>0</v>
      </c>
      <c r="J219" s="19">
        <v>0</v>
      </c>
      <c r="K219" s="19">
        <v>0</v>
      </c>
      <c r="L219" s="20">
        <v>0</v>
      </c>
      <c r="M219" s="19">
        <v>0</v>
      </c>
      <c r="N219" s="19">
        <v>0</v>
      </c>
      <c r="O219" s="19">
        <v>0</v>
      </c>
      <c r="P219" s="19">
        <v>0</v>
      </c>
      <c r="Q219" s="20">
        <v>0</v>
      </c>
      <c r="R219" s="19">
        <v>0</v>
      </c>
      <c r="S219" s="19">
        <v>0</v>
      </c>
      <c r="T219" s="19">
        <v>0</v>
      </c>
      <c r="U219" s="19">
        <v>0</v>
      </c>
      <c r="V219" s="20">
        <v>0</v>
      </c>
      <c r="W219" s="10">
        <v>0</v>
      </c>
      <c r="X219" s="46">
        <v>0</v>
      </c>
      <c r="Y219" s="46">
        <v>0</v>
      </c>
      <c r="Z219" s="46">
        <v>0</v>
      </c>
      <c r="AA219" s="47">
        <v>0</v>
      </c>
    </row>
    <row r="220" spans="1:27" ht="15.75" customHeight="1">
      <c r="A220" s="17" t="s">
        <v>57</v>
      </c>
      <c r="B220" s="18" t="s">
        <v>121</v>
      </c>
      <c r="C220" s="19">
        <v>0</v>
      </c>
      <c r="D220" s="19">
        <v>0</v>
      </c>
      <c r="E220" s="19">
        <v>0</v>
      </c>
      <c r="F220" s="19">
        <v>0</v>
      </c>
      <c r="G220" s="20">
        <v>0</v>
      </c>
      <c r="H220" s="19">
        <v>0</v>
      </c>
      <c r="I220" s="19">
        <v>0</v>
      </c>
      <c r="J220" s="19">
        <v>0</v>
      </c>
      <c r="K220" s="19">
        <v>0</v>
      </c>
      <c r="L220" s="20">
        <v>0</v>
      </c>
      <c r="M220" s="19">
        <v>0</v>
      </c>
      <c r="N220" s="19">
        <v>0</v>
      </c>
      <c r="O220" s="19">
        <v>0</v>
      </c>
      <c r="P220" s="19">
        <v>0</v>
      </c>
      <c r="Q220" s="20">
        <v>0</v>
      </c>
      <c r="R220" s="19">
        <v>0</v>
      </c>
      <c r="S220" s="19">
        <v>0</v>
      </c>
      <c r="T220" s="19">
        <v>0</v>
      </c>
      <c r="U220" s="19">
        <v>0</v>
      </c>
      <c r="V220" s="20">
        <v>0</v>
      </c>
      <c r="W220" s="10">
        <v>0</v>
      </c>
      <c r="X220" s="46">
        <v>0</v>
      </c>
      <c r="Y220" s="46">
        <v>0</v>
      </c>
      <c r="Z220" s="46">
        <v>0</v>
      </c>
      <c r="AA220" s="47">
        <v>0</v>
      </c>
    </row>
    <row r="221" spans="1:27" ht="15.75" customHeight="1">
      <c r="A221" s="17" t="s">
        <v>58</v>
      </c>
      <c r="B221" s="18" t="s">
        <v>121</v>
      </c>
      <c r="C221" s="19">
        <v>0</v>
      </c>
      <c r="D221" s="19">
        <v>0</v>
      </c>
      <c r="E221" s="19">
        <v>0</v>
      </c>
      <c r="F221" s="19">
        <v>0</v>
      </c>
      <c r="G221" s="20">
        <v>0</v>
      </c>
      <c r="H221" s="19">
        <v>0</v>
      </c>
      <c r="I221" s="19">
        <v>0</v>
      </c>
      <c r="J221" s="19">
        <v>0</v>
      </c>
      <c r="K221" s="19">
        <v>0</v>
      </c>
      <c r="L221" s="20">
        <v>0</v>
      </c>
      <c r="M221" s="19">
        <v>0</v>
      </c>
      <c r="N221" s="19">
        <v>0</v>
      </c>
      <c r="O221" s="19">
        <v>0</v>
      </c>
      <c r="P221" s="19">
        <v>0</v>
      </c>
      <c r="Q221" s="20">
        <v>0</v>
      </c>
      <c r="R221" s="19">
        <v>0</v>
      </c>
      <c r="S221" s="19">
        <v>0</v>
      </c>
      <c r="T221" s="19">
        <v>0</v>
      </c>
      <c r="U221" s="19">
        <v>0</v>
      </c>
      <c r="V221" s="20">
        <v>0</v>
      </c>
      <c r="W221" s="10">
        <v>0</v>
      </c>
      <c r="X221" s="46">
        <v>0</v>
      </c>
      <c r="Y221" s="46">
        <v>0</v>
      </c>
      <c r="Z221" s="46">
        <v>0</v>
      </c>
      <c r="AA221" s="47">
        <v>0</v>
      </c>
    </row>
    <row r="222" spans="1:27" ht="15.75" customHeight="1">
      <c r="A222" s="17" t="s">
        <v>59</v>
      </c>
      <c r="B222" s="18" t="s">
        <v>121</v>
      </c>
      <c r="C222" s="19">
        <v>0</v>
      </c>
      <c r="D222" s="19">
        <v>0</v>
      </c>
      <c r="E222" s="19">
        <v>0</v>
      </c>
      <c r="F222" s="19">
        <v>0</v>
      </c>
      <c r="G222" s="20">
        <v>0</v>
      </c>
      <c r="H222" s="19">
        <v>0</v>
      </c>
      <c r="I222" s="19">
        <v>0</v>
      </c>
      <c r="J222" s="19">
        <v>0</v>
      </c>
      <c r="K222" s="19">
        <v>0</v>
      </c>
      <c r="L222" s="20">
        <v>0</v>
      </c>
      <c r="M222" s="19">
        <v>0</v>
      </c>
      <c r="N222" s="19">
        <v>0</v>
      </c>
      <c r="O222" s="19">
        <v>0</v>
      </c>
      <c r="P222" s="19">
        <v>0</v>
      </c>
      <c r="Q222" s="20">
        <v>0</v>
      </c>
      <c r="R222" s="19">
        <v>0</v>
      </c>
      <c r="S222" s="19">
        <v>0</v>
      </c>
      <c r="T222" s="19">
        <v>0</v>
      </c>
      <c r="U222" s="19">
        <v>0</v>
      </c>
      <c r="V222" s="20">
        <v>0</v>
      </c>
      <c r="W222" s="10">
        <v>0</v>
      </c>
      <c r="X222" s="46">
        <v>0</v>
      </c>
      <c r="Y222" s="46">
        <v>0</v>
      </c>
      <c r="Z222" s="46">
        <v>0</v>
      </c>
      <c r="AA222" s="47">
        <v>0</v>
      </c>
    </row>
    <row r="223" spans="1:27" ht="15.75" customHeight="1">
      <c r="A223" s="17" t="s">
        <v>60</v>
      </c>
      <c r="B223" s="18" t="s">
        <v>121</v>
      </c>
      <c r="C223" s="19">
        <v>0</v>
      </c>
      <c r="D223" s="19">
        <v>0</v>
      </c>
      <c r="E223" s="19">
        <v>0</v>
      </c>
      <c r="F223" s="19">
        <v>0</v>
      </c>
      <c r="G223" s="20">
        <v>0</v>
      </c>
      <c r="H223" s="19">
        <v>0</v>
      </c>
      <c r="I223" s="19">
        <v>0</v>
      </c>
      <c r="J223" s="19">
        <v>0</v>
      </c>
      <c r="K223" s="19">
        <v>0</v>
      </c>
      <c r="L223" s="20">
        <v>0</v>
      </c>
      <c r="M223" s="19">
        <v>0</v>
      </c>
      <c r="N223" s="19">
        <v>0</v>
      </c>
      <c r="O223" s="19">
        <v>0</v>
      </c>
      <c r="P223" s="19">
        <v>0</v>
      </c>
      <c r="Q223" s="20">
        <v>0</v>
      </c>
      <c r="R223" s="19">
        <v>0</v>
      </c>
      <c r="S223" s="19">
        <v>0</v>
      </c>
      <c r="T223" s="19">
        <v>0</v>
      </c>
      <c r="U223" s="19">
        <v>0</v>
      </c>
      <c r="V223" s="20">
        <v>0</v>
      </c>
      <c r="W223" s="10">
        <v>0</v>
      </c>
      <c r="X223" s="46">
        <v>0</v>
      </c>
      <c r="Y223" s="46">
        <v>0</v>
      </c>
      <c r="Z223" s="46">
        <v>0</v>
      </c>
      <c r="AA223" s="47">
        <v>0</v>
      </c>
    </row>
    <row r="224" spans="1:27" ht="15.75" customHeight="1">
      <c r="A224" s="17" t="s">
        <v>61</v>
      </c>
      <c r="B224" s="18" t="s">
        <v>121</v>
      </c>
      <c r="C224" s="19">
        <v>0</v>
      </c>
      <c r="D224" s="19">
        <v>0</v>
      </c>
      <c r="E224" s="19">
        <v>0</v>
      </c>
      <c r="F224" s="19">
        <v>0</v>
      </c>
      <c r="G224" s="20">
        <v>0</v>
      </c>
      <c r="H224" s="19">
        <v>0</v>
      </c>
      <c r="I224" s="19">
        <v>0</v>
      </c>
      <c r="J224" s="19">
        <v>0</v>
      </c>
      <c r="K224" s="19">
        <v>0</v>
      </c>
      <c r="L224" s="20">
        <v>0</v>
      </c>
      <c r="M224" s="19">
        <v>0</v>
      </c>
      <c r="N224" s="19">
        <v>0</v>
      </c>
      <c r="O224" s="19">
        <v>0</v>
      </c>
      <c r="P224" s="19">
        <v>0</v>
      </c>
      <c r="Q224" s="20">
        <v>0</v>
      </c>
      <c r="R224" s="19">
        <v>0</v>
      </c>
      <c r="S224" s="19">
        <v>0</v>
      </c>
      <c r="T224" s="19">
        <v>0</v>
      </c>
      <c r="U224" s="19">
        <v>0</v>
      </c>
      <c r="V224" s="20">
        <v>0</v>
      </c>
      <c r="W224" s="10">
        <v>0</v>
      </c>
      <c r="X224" s="46">
        <v>0</v>
      </c>
      <c r="Y224" s="46">
        <v>0</v>
      </c>
      <c r="Z224" s="46">
        <v>0</v>
      </c>
      <c r="AA224" s="47">
        <v>0</v>
      </c>
    </row>
    <row r="225" spans="1:27" ht="15.75" customHeight="1">
      <c r="A225" s="17" t="s">
        <v>62</v>
      </c>
      <c r="B225" s="18" t="s">
        <v>121</v>
      </c>
      <c r="C225" s="19">
        <v>0</v>
      </c>
      <c r="D225" s="19">
        <v>0</v>
      </c>
      <c r="E225" s="19">
        <v>0</v>
      </c>
      <c r="F225" s="19">
        <v>0</v>
      </c>
      <c r="G225" s="20">
        <v>0</v>
      </c>
      <c r="H225" s="19">
        <v>0</v>
      </c>
      <c r="I225" s="19">
        <v>0</v>
      </c>
      <c r="J225" s="19">
        <v>0</v>
      </c>
      <c r="K225" s="19">
        <v>0</v>
      </c>
      <c r="L225" s="20">
        <v>0</v>
      </c>
      <c r="M225" s="19">
        <v>0</v>
      </c>
      <c r="N225" s="19">
        <v>0</v>
      </c>
      <c r="O225" s="19">
        <v>0</v>
      </c>
      <c r="P225" s="19">
        <v>0</v>
      </c>
      <c r="Q225" s="20">
        <v>0</v>
      </c>
      <c r="R225" s="19">
        <v>0</v>
      </c>
      <c r="S225" s="19">
        <v>0</v>
      </c>
      <c r="T225" s="19">
        <v>0</v>
      </c>
      <c r="U225" s="19">
        <v>0</v>
      </c>
      <c r="V225" s="20">
        <v>0</v>
      </c>
      <c r="W225" s="10">
        <v>0</v>
      </c>
      <c r="X225" s="46">
        <v>0</v>
      </c>
      <c r="Y225" s="46">
        <v>0</v>
      </c>
      <c r="Z225" s="46">
        <v>0</v>
      </c>
      <c r="AA225" s="47">
        <v>0</v>
      </c>
    </row>
    <row r="226" spans="1:27" ht="15.75" customHeight="1">
      <c r="A226" s="17" t="s">
        <v>63</v>
      </c>
      <c r="B226" s="18" t="s">
        <v>121</v>
      </c>
      <c r="C226" s="19">
        <v>0</v>
      </c>
      <c r="D226" s="19">
        <v>0</v>
      </c>
      <c r="E226" s="19">
        <v>0</v>
      </c>
      <c r="F226" s="19">
        <v>0</v>
      </c>
      <c r="G226" s="20">
        <v>0</v>
      </c>
      <c r="H226" s="19">
        <v>0</v>
      </c>
      <c r="I226" s="19">
        <v>0</v>
      </c>
      <c r="J226" s="19">
        <v>0</v>
      </c>
      <c r="K226" s="19">
        <v>0</v>
      </c>
      <c r="L226" s="20">
        <v>0</v>
      </c>
      <c r="M226" s="19">
        <v>0</v>
      </c>
      <c r="N226" s="19">
        <v>0</v>
      </c>
      <c r="O226" s="19">
        <v>0</v>
      </c>
      <c r="P226" s="19">
        <v>0</v>
      </c>
      <c r="Q226" s="20">
        <v>0</v>
      </c>
      <c r="R226" s="19">
        <v>0</v>
      </c>
      <c r="S226" s="19">
        <v>0</v>
      </c>
      <c r="T226" s="19">
        <v>0</v>
      </c>
      <c r="U226" s="19">
        <v>0</v>
      </c>
      <c r="V226" s="20">
        <v>0</v>
      </c>
      <c r="W226" s="10">
        <v>0</v>
      </c>
      <c r="X226" s="46">
        <v>0</v>
      </c>
      <c r="Y226" s="46">
        <v>0</v>
      </c>
      <c r="Z226" s="46">
        <v>0</v>
      </c>
      <c r="AA226" s="47">
        <v>0</v>
      </c>
    </row>
    <row r="227" spans="1:27" ht="15.75" customHeight="1">
      <c r="A227" s="17" t="s">
        <v>64</v>
      </c>
      <c r="B227" s="18" t="s">
        <v>121</v>
      </c>
      <c r="C227" s="19">
        <v>0</v>
      </c>
      <c r="D227" s="19">
        <v>0</v>
      </c>
      <c r="E227" s="19">
        <v>0</v>
      </c>
      <c r="F227" s="19">
        <v>0</v>
      </c>
      <c r="G227" s="20">
        <v>0</v>
      </c>
      <c r="H227" s="19">
        <v>0</v>
      </c>
      <c r="I227" s="19">
        <v>0</v>
      </c>
      <c r="J227" s="19">
        <v>0</v>
      </c>
      <c r="K227" s="19">
        <v>0</v>
      </c>
      <c r="L227" s="20">
        <v>0</v>
      </c>
      <c r="M227" s="19">
        <v>0</v>
      </c>
      <c r="N227" s="19">
        <v>0</v>
      </c>
      <c r="O227" s="19">
        <v>0</v>
      </c>
      <c r="P227" s="19">
        <v>0</v>
      </c>
      <c r="Q227" s="20">
        <v>0</v>
      </c>
      <c r="R227" s="19">
        <v>0</v>
      </c>
      <c r="S227" s="19">
        <v>0</v>
      </c>
      <c r="T227" s="19">
        <v>0</v>
      </c>
      <c r="U227" s="19">
        <v>0</v>
      </c>
      <c r="V227" s="20">
        <v>0</v>
      </c>
      <c r="W227" s="10">
        <v>0</v>
      </c>
      <c r="X227" s="46">
        <v>0</v>
      </c>
      <c r="Y227" s="46">
        <v>0</v>
      </c>
      <c r="Z227" s="46">
        <v>0</v>
      </c>
      <c r="AA227" s="47">
        <v>0</v>
      </c>
    </row>
    <row r="228" spans="1:27" ht="15.75" customHeight="1">
      <c r="A228" s="17" t="s">
        <v>65</v>
      </c>
      <c r="B228" s="18" t="s">
        <v>121</v>
      </c>
      <c r="C228" s="19">
        <v>0</v>
      </c>
      <c r="D228" s="19">
        <v>0</v>
      </c>
      <c r="E228" s="19">
        <v>0</v>
      </c>
      <c r="F228" s="19">
        <v>0</v>
      </c>
      <c r="G228" s="20">
        <v>0</v>
      </c>
      <c r="H228" s="19">
        <v>0</v>
      </c>
      <c r="I228" s="19">
        <v>0</v>
      </c>
      <c r="J228" s="19">
        <v>0</v>
      </c>
      <c r="K228" s="19">
        <v>0</v>
      </c>
      <c r="L228" s="20">
        <v>0</v>
      </c>
      <c r="M228" s="19">
        <v>0</v>
      </c>
      <c r="N228" s="19">
        <v>0</v>
      </c>
      <c r="O228" s="19">
        <v>0</v>
      </c>
      <c r="P228" s="19">
        <v>0</v>
      </c>
      <c r="Q228" s="20">
        <v>0</v>
      </c>
      <c r="R228" s="19">
        <v>0</v>
      </c>
      <c r="S228" s="19">
        <v>0</v>
      </c>
      <c r="T228" s="19">
        <v>0</v>
      </c>
      <c r="U228" s="19">
        <v>0</v>
      </c>
      <c r="V228" s="20">
        <v>0</v>
      </c>
      <c r="W228" s="10">
        <v>0</v>
      </c>
      <c r="X228" s="46">
        <v>0</v>
      </c>
      <c r="Y228" s="46">
        <v>0</v>
      </c>
      <c r="Z228" s="46">
        <v>0</v>
      </c>
      <c r="AA228" s="47">
        <v>0</v>
      </c>
    </row>
    <row r="229" spans="1:27" ht="15.75" customHeight="1">
      <c r="A229" s="17" t="s">
        <v>66</v>
      </c>
      <c r="B229" s="18" t="s">
        <v>121</v>
      </c>
      <c r="C229" s="19">
        <v>0</v>
      </c>
      <c r="D229" s="19">
        <v>0</v>
      </c>
      <c r="E229" s="19">
        <v>0</v>
      </c>
      <c r="F229" s="19">
        <v>0</v>
      </c>
      <c r="G229" s="20">
        <v>0</v>
      </c>
      <c r="H229" s="19">
        <v>0</v>
      </c>
      <c r="I229" s="19">
        <v>0</v>
      </c>
      <c r="J229" s="19">
        <v>0</v>
      </c>
      <c r="K229" s="19">
        <v>0</v>
      </c>
      <c r="L229" s="20">
        <v>0</v>
      </c>
      <c r="M229" s="19">
        <v>0</v>
      </c>
      <c r="N229" s="19">
        <v>0</v>
      </c>
      <c r="O229" s="19">
        <v>0</v>
      </c>
      <c r="P229" s="19">
        <v>0</v>
      </c>
      <c r="Q229" s="20">
        <v>0</v>
      </c>
      <c r="R229" s="19">
        <v>0</v>
      </c>
      <c r="S229" s="19">
        <v>0</v>
      </c>
      <c r="T229" s="19">
        <v>0</v>
      </c>
      <c r="U229" s="19">
        <v>0</v>
      </c>
      <c r="V229" s="20">
        <v>0</v>
      </c>
      <c r="W229" s="10">
        <v>0</v>
      </c>
      <c r="X229" s="46">
        <v>0</v>
      </c>
      <c r="Y229" s="46">
        <v>0</v>
      </c>
      <c r="Z229" s="46">
        <v>0</v>
      </c>
      <c r="AA229" s="47">
        <v>0</v>
      </c>
    </row>
    <row r="230" spans="1:27" ht="15.75" customHeight="1">
      <c r="A230" s="32" t="s">
        <v>67</v>
      </c>
      <c r="B230" s="18" t="s">
        <v>121</v>
      </c>
      <c r="C230" s="19">
        <v>0</v>
      </c>
      <c r="D230" s="19">
        <v>0</v>
      </c>
      <c r="E230" s="19">
        <v>0</v>
      </c>
      <c r="F230" s="19">
        <v>0</v>
      </c>
      <c r="G230" s="20">
        <v>0</v>
      </c>
      <c r="H230" s="19">
        <v>0</v>
      </c>
      <c r="I230" s="19">
        <v>0</v>
      </c>
      <c r="J230" s="19">
        <v>0</v>
      </c>
      <c r="K230" s="19">
        <v>0</v>
      </c>
      <c r="L230" s="20">
        <v>0</v>
      </c>
      <c r="M230" s="19">
        <v>0</v>
      </c>
      <c r="N230" s="19">
        <v>0</v>
      </c>
      <c r="O230" s="19">
        <v>0</v>
      </c>
      <c r="P230" s="19">
        <v>0</v>
      </c>
      <c r="Q230" s="20">
        <v>0</v>
      </c>
      <c r="R230" s="19">
        <v>0</v>
      </c>
      <c r="S230" s="19">
        <v>0</v>
      </c>
      <c r="T230" s="19">
        <v>0</v>
      </c>
      <c r="U230" s="19">
        <v>0</v>
      </c>
      <c r="V230" s="20">
        <v>0</v>
      </c>
      <c r="W230" s="10">
        <v>0</v>
      </c>
      <c r="X230" s="46">
        <v>0</v>
      </c>
      <c r="Y230" s="46">
        <v>0</v>
      </c>
      <c r="Z230" s="46">
        <v>0</v>
      </c>
      <c r="AA230" s="47">
        <v>0</v>
      </c>
    </row>
    <row r="231" spans="1:27" ht="15.75" customHeight="1">
      <c r="A231" s="32" t="s">
        <v>68</v>
      </c>
      <c r="B231" s="18" t="s">
        <v>121</v>
      </c>
      <c r="C231" s="19">
        <v>0</v>
      </c>
      <c r="D231" s="19">
        <v>0</v>
      </c>
      <c r="E231" s="19">
        <v>0</v>
      </c>
      <c r="F231" s="19">
        <v>0</v>
      </c>
      <c r="G231" s="20">
        <v>0</v>
      </c>
      <c r="H231" s="19">
        <v>0</v>
      </c>
      <c r="I231" s="19">
        <v>0</v>
      </c>
      <c r="J231" s="19">
        <v>0</v>
      </c>
      <c r="K231" s="19">
        <v>0</v>
      </c>
      <c r="L231" s="20">
        <v>0</v>
      </c>
      <c r="M231" s="19">
        <v>0</v>
      </c>
      <c r="N231" s="19">
        <v>0</v>
      </c>
      <c r="O231" s="19">
        <v>0</v>
      </c>
      <c r="P231" s="19">
        <v>0</v>
      </c>
      <c r="Q231" s="20">
        <v>0</v>
      </c>
      <c r="R231" s="19">
        <v>0</v>
      </c>
      <c r="S231" s="19">
        <v>0</v>
      </c>
      <c r="T231" s="19">
        <v>0</v>
      </c>
      <c r="U231" s="19">
        <v>0</v>
      </c>
      <c r="V231" s="20">
        <v>0</v>
      </c>
      <c r="W231" s="10">
        <v>0</v>
      </c>
      <c r="X231" s="46">
        <v>0</v>
      </c>
      <c r="Y231" s="46">
        <v>0</v>
      </c>
      <c r="Z231" s="46">
        <v>0</v>
      </c>
      <c r="AA231" s="47">
        <v>0</v>
      </c>
    </row>
    <row r="232" spans="1:27" ht="15.75" customHeight="1">
      <c r="A232" s="17" t="s">
        <v>69</v>
      </c>
      <c r="B232" s="18" t="s">
        <v>121</v>
      </c>
      <c r="C232" s="19">
        <v>0</v>
      </c>
      <c r="D232" s="19">
        <v>0</v>
      </c>
      <c r="E232" s="19">
        <v>0</v>
      </c>
      <c r="F232" s="19">
        <v>0</v>
      </c>
      <c r="G232" s="20">
        <v>0</v>
      </c>
      <c r="H232" s="19">
        <v>0</v>
      </c>
      <c r="I232" s="19">
        <v>0</v>
      </c>
      <c r="J232" s="19">
        <v>0</v>
      </c>
      <c r="K232" s="19">
        <v>0</v>
      </c>
      <c r="L232" s="20">
        <v>0</v>
      </c>
      <c r="M232" s="19">
        <v>0</v>
      </c>
      <c r="N232" s="19">
        <v>0</v>
      </c>
      <c r="O232" s="19">
        <v>0</v>
      </c>
      <c r="P232" s="19">
        <v>0</v>
      </c>
      <c r="Q232" s="20">
        <v>0</v>
      </c>
      <c r="R232" s="19">
        <v>0</v>
      </c>
      <c r="S232" s="19">
        <v>0</v>
      </c>
      <c r="T232" s="19">
        <v>0</v>
      </c>
      <c r="U232" s="19">
        <v>0</v>
      </c>
      <c r="V232" s="20">
        <v>0</v>
      </c>
      <c r="W232" s="10">
        <v>0</v>
      </c>
      <c r="X232" s="46">
        <v>0</v>
      </c>
      <c r="Y232" s="46">
        <v>0</v>
      </c>
      <c r="Z232" s="46">
        <v>0</v>
      </c>
      <c r="AA232" s="47">
        <v>0</v>
      </c>
    </row>
    <row r="233" spans="1:27" ht="15.75" customHeight="1">
      <c r="A233" s="17" t="s">
        <v>70</v>
      </c>
      <c r="B233" s="18" t="s">
        <v>121</v>
      </c>
      <c r="C233" s="19">
        <v>0</v>
      </c>
      <c r="D233" s="19">
        <v>0</v>
      </c>
      <c r="E233" s="19">
        <v>0</v>
      </c>
      <c r="F233" s="19">
        <v>0</v>
      </c>
      <c r="G233" s="20">
        <v>0</v>
      </c>
      <c r="H233" s="19">
        <v>0</v>
      </c>
      <c r="I233" s="19">
        <v>0</v>
      </c>
      <c r="J233" s="19">
        <v>0</v>
      </c>
      <c r="K233" s="19">
        <v>0</v>
      </c>
      <c r="L233" s="20">
        <v>0</v>
      </c>
      <c r="M233" s="19">
        <v>0</v>
      </c>
      <c r="N233" s="19">
        <v>0</v>
      </c>
      <c r="O233" s="19">
        <v>0</v>
      </c>
      <c r="P233" s="19">
        <v>0</v>
      </c>
      <c r="Q233" s="20">
        <v>0</v>
      </c>
      <c r="R233" s="19">
        <v>0</v>
      </c>
      <c r="S233" s="19">
        <v>0</v>
      </c>
      <c r="T233" s="19">
        <v>0</v>
      </c>
      <c r="U233" s="19">
        <v>0</v>
      </c>
      <c r="V233" s="20">
        <v>0</v>
      </c>
      <c r="W233" s="10">
        <v>0</v>
      </c>
      <c r="X233" s="46">
        <v>0</v>
      </c>
      <c r="Y233" s="46">
        <v>0</v>
      </c>
      <c r="Z233" s="46">
        <v>0</v>
      </c>
      <c r="AA233" s="47">
        <v>0</v>
      </c>
    </row>
    <row r="234" spans="1:27" ht="15.75" customHeight="1">
      <c r="A234" s="17" t="s">
        <v>71</v>
      </c>
      <c r="B234" s="18" t="s">
        <v>121</v>
      </c>
      <c r="C234" s="19">
        <v>0</v>
      </c>
      <c r="D234" s="19">
        <v>0</v>
      </c>
      <c r="E234" s="19">
        <v>0</v>
      </c>
      <c r="F234" s="19">
        <v>0</v>
      </c>
      <c r="G234" s="20">
        <v>0</v>
      </c>
      <c r="H234" s="19">
        <v>0</v>
      </c>
      <c r="I234" s="19">
        <v>0</v>
      </c>
      <c r="J234" s="19">
        <v>0</v>
      </c>
      <c r="K234" s="19">
        <v>0</v>
      </c>
      <c r="L234" s="20">
        <v>0</v>
      </c>
      <c r="M234" s="19">
        <v>0</v>
      </c>
      <c r="N234" s="19">
        <v>0</v>
      </c>
      <c r="O234" s="19">
        <v>0</v>
      </c>
      <c r="P234" s="19">
        <v>0</v>
      </c>
      <c r="Q234" s="20">
        <v>0</v>
      </c>
      <c r="R234" s="19">
        <v>0</v>
      </c>
      <c r="S234" s="19">
        <v>0</v>
      </c>
      <c r="T234" s="19">
        <v>0</v>
      </c>
      <c r="U234" s="19">
        <v>0</v>
      </c>
      <c r="V234" s="20">
        <v>0</v>
      </c>
      <c r="W234" s="10">
        <v>0</v>
      </c>
      <c r="X234" s="46">
        <v>0</v>
      </c>
      <c r="Y234" s="46">
        <v>0</v>
      </c>
      <c r="Z234" s="46">
        <v>0</v>
      </c>
      <c r="AA234" s="47">
        <v>0</v>
      </c>
    </row>
    <row r="235" spans="1:27" ht="15.75" customHeight="1">
      <c r="A235" s="17" t="s">
        <v>72</v>
      </c>
      <c r="B235" s="18" t="s">
        <v>121</v>
      </c>
      <c r="C235" s="19">
        <v>0</v>
      </c>
      <c r="D235" s="19">
        <v>0</v>
      </c>
      <c r="E235" s="19">
        <v>0</v>
      </c>
      <c r="F235" s="19">
        <v>0</v>
      </c>
      <c r="G235" s="20">
        <v>0</v>
      </c>
      <c r="H235" s="19">
        <v>0</v>
      </c>
      <c r="I235" s="19">
        <v>0</v>
      </c>
      <c r="J235" s="19">
        <v>0</v>
      </c>
      <c r="K235" s="19">
        <v>0</v>
      </c>
      <c r="L235" s="20">
        <v>0</v>
      </c>
      <c r="M235" s="19">
        <v>0</v>
      </c>
      <c r="N235" s="19">
        <v>0</v>
      </c>
      <c r="O235" s="19">
        <v>0</v>
      </c>
      <c r="P235" s="19">
        <v>0</v>
      </c>
      <c r="Q235" s="20">
        <v>0</v>
      </c>
      <c r="R235" s="19">
        <v>0</v>
      </c>
      <c r="S235" s="19">
        <v>0</v>
      </c>
      <c r="T235" s="19">
        <v>0</v>
      </c>
      <c r="U235" s="19">
        <v>0</v>
      </c>
      <c r="V235" s="20">
        <v>0</v>
      </c>
      <c r="W235" s="10">
        <v>0</v>
      </c>
      <c r="X235" s="46">
        <v>0</v>
      </c>
      <c r="Y235" s="46">
        <v>0</v>
      </c>
      <c r="Z235" s="46">
        <v>0</v>
      </c>
      <c r="AA235" s="47">
        <v>0</v>
      </c>
    </row>
    <row r="236" spans="1:27" ht="15.75" customHeight="1">
      <c r="A236" s="17" t="s">
        <v>73</v>
      </c>
      <c r="B236" s="18" t="s">
        <v>121</v>
      </c>
      <c r="C236" s="19">
        <v>0</v>
      </c>
      <c r="D236" s="19">
        <v>0</v>
      </c>
      <c r="E236" s="19">
        <v>0</v>
      </c>
      <c r="F236" s="19">
        <v>0</v>
      </c>
      <c r="G236" s="20">
        <v>0</v>
      </c>
      <c r="H236" s="19">
        <v>0</v>
      </c>
      <c r="I236" s="19">
        <v>0</v>
      </c>
      <c r="J236" s="19">
        <v>0</v>
      </c>
      <c r="K236" s="19">
        <v>0</v>
      </c>
      <c r="L236" s="20">
        <v>0</v>
      </c>
      <c r="M236" s="19">
        <v>0</v>
      </c>
      <c r="N236" s="19">
        <v>0</v>
      </c>
      <c r="O236" s="19">
        <v>0</v>
      </c>
      <c r="P236" s="19">
        <v>0</v>
      </c>
      <c r="Q236" s="20">
        <v>0</v>
      </c>
      <c r="R236" s="19">
        <v>0</v>
      </c>
      <c r="S236" s="19">
        <v>0</v>
      </c>
      <c r="T236" s="19">
        <v>0</v>
      </c>
      <c r="U236" s="19">
        <v>0</v>
      </c>
      <c r="V236" s="20">
        <v>0</v>
      </c>
      <c r="W236" s="10">
        <v>0</v>
      </c>
      <c r="X236" s="46">
        <v>0</v>
      </c>
      <c r="Y236" s="46">
        <v>0</v>
      </c>
      <c r="Z236" s="46">
        <v>0</v>
      </c>
      <c r="AA236" s="47">
        <v>0</v>
      </c>
    </row>
    <row r="237" spans="1:27" ht="15.75" customHeight="1">
      <c r="A237" s="17" t="s">
        <v>74</v>
      </c>
      <c r="B237" s="18" t="s">
        <v>121</v>
      </c>
      <c r="C237" s="19">
        <v>0</v>
      </c>
      <c r="D237" s="19">
        <v>0</v>
      </c>
      <c r="E237" s="19">
        <v>0</v>
      </c>
      <c r="F237" s="19">
        <v>0</v>
      </c>
      <c r="G237" s="20">
        <v>0</v>
      </c>
      <c r="H237" s="19">
        <v>0</v>
      </c>
      <c r="I237" s="19">
        <v>0</v>
      </c>
      <c r="J237" s="19">
        <v>0</v>
      </c>
      <c r="K237" s="19">
        <v>0</v>
      </c>
      <c r="L237" s="20">
        <v>0</v>
      </c>
      <c r="M237" s="19">
        <v>0</v>
      </c>
      <c r="N237" s="19">
        <v>0</v>
      </c>
      <c r="O237" s="19">
        <v>0</v>
      </c>
      <c r="P237" s="19">
        <v>0</v>
      </c>
      <c r="Q237" s="20">
        <v>0</v>
      </c>
      <c r="R237" s="19">
        <v>0</v>
      </c>
      <c r="S237" s="19">
        <v>0</v>
      </c>
      <c r="T237" s="19">
        <v>0</v>
      </c>
      <c r="U237" s="19">
        <v>0</v>
      </c>
      <c r="V237" s="20">
        <v>0</v>
      </c>
      <c r="W237" s="10">
        <v>0</v>
      </c>
      <c r="X237" s="46">
        <v>0</v>
      </c>
      <c r="Y237" s="46">
        <v>0</v>
      </c>
      <c r="Z237" s="46">
        <v>0</v>
      </c>
      <c r="AA237" s="47">
        <v>0</v>
      </c>
    </row>
    <row r="238" spans="1:27" ht="15.75" customHeight="1">
      <c r="A238" s="17" t="s">
        <v>30</v>
      </c>
      <c r="B238" s="18" t="s">
        <v>121</v>
      </c>
      <c r="C238" s="19">
        <v>0</v>
      </c>
      <c r="D238" s="19">
        <v>0</v>
      </c>
      <c r="E238" s="19">
        <v>0</v>
      </c>
      <c r="F238" s="19">
        <v>0</v>
      </c>
      <c r="G238" s="20">
        <v>0</v>
      </c>
      <c r="H238" s="19">
        <v>0</v>
      </c>
      <c r="I238" s="19">
        <v>0</v>
      </c>
      <c r="J238" s="19">
        <v>0</v>
      </c>
      <c r="K238" s="19">
        <v>0</v>
      </c>
      <c r="L238" s="20">
        <v>0</v>
      </c>
      <c r="M238" s="19">
        <v>0</v>
      </c>
      <c r="N238" s="19">
        <v>0</v>
      </c>
      <c r="O238" s="19">
        <v>0</v>
      </c>
      <c r="P238" s="19">
        <v>0</v>
      </c>
      <c r="Q238" s="20">
        <v>0</v>
      </c>
      <c r="R238" s="19">
        <v>0</v>
      </c>
      <c r="S238" s="19">
        <v>0</v>
      </c>
      <c r="T238" s="19">
        <v>0</v>
      </c>
      <c r="U238" s="19">
        <v>0</v>
      </c>
      <c r="V238" s="20">
        <v>0</v>
      </c>
      <c r="W238" s="10">
        <v>0</v>
      </c>
      <c r="X238" s="46">
        <v>0</v>
      </c>
      <c r="Y238" s="46">
        <v>0</v>
      </c>
      <c r="Z238" s="46">
        <v>0</v>
      </c>
      <c r="AA238" s="47">
        <v>0</v>
      </c>
    </row>
    <row r="239" spans="1:27" ht="15.75" customHeight="1">
      <c r="A239" s="17" t="s">
        <v>75</v>
      </c>
      <c r="B239" s="18" t="s">
        <v>121</v>
      </c>
      <c r="C239" s="19">
        <v>0</v>
      </c>
      <c r="D239" s="19">
        <v>0</v>
      </c>
      <c r="E239" s="19">
        <v>0</v>
      </c>
      <c r="F239" s="19">
        <v>0</v>
      </c>
      <c r="G239" s="20">
        <v>0</v>
      </c>
      <c r="H239" s="19">
        <v>0</v>
      </c>
      <c r="I239" s="19">
        <v>0</v>
      </c>
      <c r="J239" s="19">
        <v>0</v>
      </c>
      <c r="K239" s="19">
        <v>0</v>
      </c>
      <c r="L239" s="20">
        <v>0</v>
      </c>
      <c r="M239" s="19">
        <v>0</v>
      </c>
      <c r="N239" s="19">
        <v>0</v>
      </c>
      <c r="O239" s="19">
        <v>0</v>
      </c>
      <c r="P239" s="19">
        <v>0</v>
      </c>
      <c r="Q239" s="20">
        <v>0</v>
      </c>
      <c r="R239" s="19">
        <v>0</v>
      </c>
      <c r="S239" s="19">
        <v>0</v>
      </c>
      <c r="T239" s="19">
        <v>0</v>
      </c>
      <c r="U239" s="19">
        <v>0</v>
      </c>
      <c r="V239" s="20">
        <v>0</v>
      </c>
      <c r="W239" s="10">
        <v>0</v>
      </c>
      <c r="X239" s="46">
        <v>0</v>
      </c>
      <c r="Y239" s="46">
        <v>0</v>
      </c>
      <c r="Z239" s="46">
        <v>0</v>
      </c>
      <c r="AA239" s="47">
        <v>0</v>
      </c>
    </row>
    <row r="240" spans="1:27" ht="15.75" customHeight="1">
      <c r="A240" s="38" t="s">
        <v>76</v>
      </c>
      <c r="B240" s="18" t="s">
        <v>121</v>
      </c>
      <c r="C240" s="19">
        <v>0</v>
      </c>
      <c r="D240" s="19">
        <v>0</v>
      </c>
      <c r="E240" s="19">
        <v>0</v>
      </c>
      <c r="F240" s="19">
        <v>0</v>
      </c>
      <c r="G240" s="20">
        <v>0</v>
      </c>
      <c r="H240" s="19">
        <v>0</v>
      </c>
      <c r="I240" s="19">
        <v>0</v>
      </c>
      <c r="J240" s="19">
        <v>0</v>
      </c>
      <c r="K240" s="19">
        <v>0</v>
      </c>
      <c r="L240" s="20">
        <v>0</v>
      </c>
      <c r="M240" s="19">
        <v>0</v>
      </c>
      <c r="N240" s="19">
        <v>0</v>
      </c>
      <c r="O240" s="19">
        <v>0</v>
      </c>
      <c r="P240" s="19">
        <v>0</v>
      </c>
      <c r="Q240" s="20">
        <v>0</v>
      </c>
      <c r="R240" s="19">
        <v>0</v>
      </c>
      <c r="S240" s="19">
        <v>0</v>
      </c>
      <c r="T240" s="19">
        <v>0</v>
      </c>
      <c r="U240" s="19">
        <v>0</v>
      </c>
      <c r="V240" s="20">
        <v>0</v>
      </c>
      <c r="W240" s="10">
        <v>0</v>
      </c>
      <c r="X240" s="10">
        <v>0</v>
      </c>
      <c r="Y240" s="10">
        <v>0</v>
      </c>
      <c r="Z240" s="10">
        <v>0</v>
      </c>
      <c r="AA240" s="47">
        <v>0</v>
      </c>
    </row>
    <row r="241" spans="1:27" ht="15.75" customHeight="1">
      <c r="A241" s="17" t="s">
        <v>29</v>
      </c>
      <c r="B241" s="18" t="s">
        <v>122</v>
      </c>
      <c r="C241" s="19">
        <v>40200</v>
      </c>
      <c r="D241" s="19">
        <v>2</v>
      </c>
      <c r="E241" s="19">
        <v>3.6986301369863011</v>
      </c>
      <c r="F241" s="19">
        <v>270000</v>
      </c>
      <c r="G241" s="20">
        <v>0.14888888888888888</v>
      </c>
      <c r="H241" s="19">
        <v>0</v>
      </c>
      <c r="I241" s="19">
        <v>0</v>
      </c>
      <c r="J241" s="19">
        <v>0</v>
      </c>
      <c r="K241" s="19">
        <v>0</v>
      </c>
      <c r="L241" s="20">
        <v>0</v>
      </c>
      <c r="M241" s="19">
        <v>0</v>
      </c>
      <c r="N241" s="19">
        <v>0</v>
      </c>
      <c r="O241" s="19">
        <v>0</v>
      </c>
      <c r="P241" s="19">
        <v>0</v>
      </c>
      <c r="Q241" s="20">
        <v>0</v>
      </c>
      <c r="R241" s="23">
        <v>40200</v>
      </c>
      <c r="S241" s="23">
        <v>2</v>
      </c>
      <c r="T241" s="23">
        <v>3.6986301369863011</v>
      </c>
      <c r="U241" s="23">
        <v>270000</v>
      </c>
      <c r="V241" s="24">
        <v>0.14888888888888888</v>
      </c>
      <c r="W241" s="10">
        <v>40200</v>
      </c>
      <c r="X241" s="46">
        <v>7</v>
      </c>
      <c r="Y241" s="46">
        <v>9</v>
      </c>
      <c r="Z241" s="46">
        <v>612000</v>
      </c>
      <c r="AA241" s="47">
        <v>6.5699999999999995E-2</v>
      </c>
    </row>
    <row r="242" spans="1:27" ht="15.75" customHeight="1">
      <c r="A242" s="17" t="s">
        <v>35</v>
      </c>
      <c r="B242" s="18" t="s">
        <v>122</v>
      </c>
      <c r="C242" s="19">
        <v>0</v>
      </c>
      <c r="D242" s="19">
        <v>0</v>
      </c>
      <c r="E242" s="19">
        <v>0</v>
      </c>
      <c r="F242" s="19">
        <v>0</v>
      </c>
      <c r="G242" s="20">
        <v>0</v>
      </c>
      <c r="H242" s="19">
        <v>0</v>
      </c>
      <c r="I242" s="19">
        <v>0</v>
      </c>
      <c r="J242" s="19">
        <v>0</v>
      </c>
      <c r="K242" s="19">
        <v>0</v>
      </c>
      <c r="L242" s="20">
        <v>0</v>
      </c>
      <c r="M242" s="19">
        <v>0</v>
      </c>
      <c r="N242" s="19">
        <v>0</v>
      </c>
      <c r="O242" s="19">
        <v>0</v>
      </c>
      <c r="P242" s="19">
        <v>0</v>
      </c>
      <c r="Q242" s="20">
        <v>0</v>
      </c>
      <c r="R242" s="23">
        <v>0</v>
      </c>
      <c r="S242" s="23">
        <v>0</v>
      </c>
      <c r="T242" s="23">
        <v>0</v>
      </c>
      <c r="U242" s="23">
        <v>0</v>
      </c>
      <c r="V242" s="24">
        <v>0</v>
      </c>
      <c r="W242" s="10">
        <v>0</v>
      </c>
      <c r="X242" s="46">
        <v>0</v>
      </c>
      <c r="Y242" s="46">
        <v>0</v>
      </c>
      <c r="Z242" s="46">
        <v>0</v>
      </c>
      <c r="AA242" s="47">
        <v>0</v>
      </c>
    </row>
    <row r="243" spans="1:27" ht="15.75" customHeight="1">
      <c r="A243" s="17" t="s">
        <v>36</v>
      </c>
      <c r="B243" s="18" t="s">
        <v>122</v>
      </c>
      <c r="C243" s="19">
        <v>0</v>
      </c>
      <c r="D243" s="19">
        <v>0</v>
      </c>
      <c r="E243" s="19">
        <v>0</v>
      </c>
      <c r="F243" s="19">
        <v>0</v>
      </c>
      <c r="G243" s="20">
        <v>0</v>
      </c>
      <c r="H243" s="19">
        <v>0</v>
      </c>
      <c r="I243" s="19">
        <v>0</v>
      </c>
      <c r="J243" s="19">
        <v>0</v>
      </c>
      <c r="K243" s="19">
        <v>0</v>
      </c>
      <c r="L243" s="20">
        <v>0</v>
      </c>
      <c r="M243" s="19">
        <v>0</v>
      </c>
      <c r="N243" s="19">
        <v>0</v>
      </c>
      <c r="O243" s="19">
        <v>0</v>
      </c>
      <c r="P243" s="19">
        <v>0</v>
      </c>
      <c r="Q243" s="20">
        <v>0</v>
      </c>
      <c r="R243" s="23">
        <v>0</v>
      </c>
      <c r="S243" s="23">
        <v>0</v>
      </c>
      <c r="T243" s="23">
        <v>0</v>
      </c>
      <c r="U243" s="23">
        <v>0</v>
      </c>
      <c r="V243" s="24">
        <v>0</v>
      </c>
      <c r="W243" s="10">
        <v>0</v>
      </c>
      <c r="X243" s="46">
        <v>0</v>
      </c>
      <c r="Y243" s="46">
        <v>0</v>
      </c>
      <c r="Z243" s="46">
        <v>0</v>
      </c>
      <c r="AA243" s="47">
        <v>0</v>
      </c>
    </row>
    <row r="244" spans="1:27" ht="15.75" customHeight="1">
      <c r="A244" s="17" t="s">
        <v>37</v>
      </c>
      <c r="B244" s="18" t="s">
        <v>122</v>
      </c>
      <c r="C244" s="19">
        <v>0</v>
      </c>
      <c r="D244" s="19">
        <v>0</v>
      </c>
      <c r="E244" s="19">
        <v>0</v>
      </c>
      <c r="F244" s="19">
        <v>0</v>
      </c>
      <c r="G244" s="20">
        <v>0</v>
      </c>
      <c r="H244" s="19">
        <v>0</v>
      </c>
      <c r="I244" s="19">
        <v>0</v>
      </c>
      <c r="J244" s="19">
        <v>0</v>
      </c>
      <c r="K244" s="19">
        <v>0</v>
      </c>
      <c r="L244" s="20">
        <v>0</v>
      </c>
      <c r="M244" s="19">
        <v>0</v>
      </c>
      <c r="N244" s="19">
        <v>0</v>
      </c>
      <c r="O244" s="19">
        <v>0</v>
      </c>
      <c r="P244" s="19">
        <v>0</v>
      </c>
      <c r="Q244" s="20">
        <v>0</v>
      </c>
      <c r="R244" s="23">
        <v>0</v>
      </c>
      <c r="S244" s="23">
        <v>0</v>
      </c>
      <c r="T244" s="23">
        <v>0</v>
      </c>
      <c r="U244" s="23">
        <v>0</v>
      </c>
      <c r="V244" s="24">
        <v>0</v>
      </c>
      <c r="W244" s="10">
        <v>0</v>
      </c>
      <c r="X244" s="46">
        <v>0</v>
      </c>
      <c r="Y244" s="46">
        <v>0</v>
      </c>
      <c r="Z244" s="46">
        <v>0</v>
      </c>
      <c r="AA244" s="47">
        <v>0</v>
      </c>
    </row>
    <row r="245" spans="1:27" ht="15.75" customHeight="1">
      <c r="A245" s="17" t="s">
        <v>38</v>
      </c>
      <c r="B245" s="18" t="s">
        <v>122</v>
      </c>
      <c r="C245" s="19">
        <v>404651</v>
      </c>
      <c r="D245" s="19">
        <v>43</v>
      </c>
      <c r="E245" s="19">
        <v>79.372722630838666</v>
      </c>
      <c r="F245" s="19">
        <v>6182940</v>
      </c>
      <c r="G245" s="20">
        <v>6.5446373408119762E-2</v>
      </c>
      <c r="H245" s="19">
        <v>0</v>
      </c>
      <c r="I245" s="19">
        <v>0</v>
      </c>
      <c r="J245" s="19">
        <v>0</v>
      </c>
      <c r="K245" s="19">
        <v>0</v>
      </c>
      <c r="L245" s="20">
        <v>0</v>
      </c>
      <c r="M245" s="19">
        <v>0</v>
      </c>
      <c r="N245" s="19">
        <v>0</v>
      </c>
      <c r="O245" s="19">
        <v>0</v>
      </c>
      <c r="P245" s="19">
        <v>0</v>
      </c>
      <c r="Q245" s="20">
        <v>0</v>
      </c>
      <c r="R245" s="23">
        <v>404651</v>
      </c>
      <c r="S245" s="23">
        <v>43</v>
      </c>
      <c r="T245" s="23">
        <v>79.372722630838666</v>
      </c>
      <c r="U245" s="23">
        <v>6182940</v>
      </c>
      <c r="V245" s="24">
        <v>6.5446373408119762E-2</v>
      </c>
      <c r="W245" s="10">
        <v>404651</v>
      </c>
      <c r="X245" s="46">
        <v>109</v>
      </c>
      <c r="Y245" s="46">
        <v>211</v>
      </c>
      <c r="Z245" s="46">
        <v>18779000</v>
      </c>
      <c r="AA245" s="47">
        <v>2.1499999999999998E-2</v>
      </c>
    </row>
    <row r="246" spans="1:27" ht="15.75" customHeight="1">
      <c r="A246" s="17" t="s">
        <v>39</v>
      </c>
      <c r="B246" s="18" t="s">
        <v>122</v>
      </c>
      <c r="C246" s="19">
        <v>0</v>
      </c>
      <c r="D246" s="19">
        <v>0</v>
      </c>
      <c r="E246" s="19">
        <v>0</v>
      </c>
      <c r="F246" s="19">
        <v>0</v>
      </c>
      <c r="G246" s="20">
        <v>0</v>
      </c>
      <c r="H246" s="19">
        <v>0</v>
      </c>
      <c r="I246" s="19">
        <v>0</v>
      </c>
      <c r="J246" s="19">
        <v>0</v>
      </c>
      <c r="K246" s="19">
        <v>0</v>
      </c>
      <c r="L246" s="20">
        <v>0</v>
      </c>
      <c r="M246" s="19">
        <v>0</v>
      </c>
      <c r="N246" s="19">
        <v>0</v>
      </c>
      <c r="O246" s="19">
        <v>0</v>
      </c>
      <c r="P246" s="19">
        <v>0</v>
      </c>
      <c r="Q246" s="20">
        <v>0</v>
      </c>
      <c r="R246" s="23">
        <v>0</v>
      </c>
      <c r="S246" s="23">
        <v>0</v>
      </c>
      <c r="T246" s="23">
        <v>0</v>
      </c>
      <c r="U246" s="23">
        <v>0</v>
      </c>
      <c r="V246" s="24">
        <v>0</v>
      </c>
      <c r="W246" s="10">
        <v>0</v>
      </c>
      <c r="X246" s="46">
        <v>0</v>
      </c>
      <c r="Y246" s="46">
        <v>0</v>
      </c>
      <c r="Z246" s="46">
        <v>0</v>
      </c>
      <c r="AA246" s="47">
        <v>0</v>
      </c>
    </row>
    <row r="247" spans="1:27" ht="15.75" customHeight="1">
      <c r="A247" s="17" t="s">
        <v>40</v>
      </c>
      <c r="B247" s="18" t="s">
        <v>122</v>
      </c>
      <c r="C247" s="19">
        <v>0</v>
      </c>
      <c r="D247" s="19">
        <v>0</v>
      </c>
      <c r="E247" s="19">
        <v>0</v>
      </c>
      <c r="F247" s="19">
        <v>0</v>
      </c>
      <c r="G247" s="20">
        <v>0</v>
      </c>
      <c r="H247" s="19">
        <v>0</v>
      </c>
      <c r="I247" s="19">
        <v>0</v>
      </c>
      <c r="J247" s="19">
        <v>0</v>
      </c>
      <c r="K247" s="19">
        <v>0</v>
      </c>
      <c r="L247" s="20">
        <v>0</v>
      </c>
      <c r="M247" s="19">
        <v>0</v>
      </c>
      <c r="N247" s="19">
        <v>0</v>
      </c>
      <c r="O247" s="19">
        <v>0</v>
      </c>
      <c r="P247" s="19">
        <v>0</v>
      </c>
      <c r="Q247" s="20">
        <v>0</v>
      </c>
      <c r="R247" s="23">
        <v>0</v>
      </c>
      <c r="S247" s="23">
        <v>0</v>
      </c>
      <c r="T247" s="23">
        <v>0</v>
      </c>
      <c r="U247" s="23">
        <v>0</v>
      </c>
      <c r="V247" s="24">
        <v>0</v>
      </c>
      <c r="W247" s="10">
        <v>0</v>
      </c>
      <c r="X247" s="46">
        <v>0</v>
      </c>
      <c r="Y247" s="46">
        <v>0</v>
      </c>
      <c r="Z247" s="46">
        <v>0</v>
      </c>
      <c r="AA247" s="47">
        <v>0</v>
      </c>
    </row>
    <row r="248" spans="1:27" ht="15.75" customHeight="1">
      <c r="A248" s="17" t="s">
        <v>41</v>
      </c>
      <c r="B248" s="18" t="s">
        <v>122</v>
      </c>
      <c r="C248" s="19">
        <v>0</v>
      </c>
      <c r="D248" s="19">
        <v>0</v>
      </c>
      <c r="E248" s="19">
        <v>0</v>
      </c>
      <c r="F248" s="19">
        <v>0</v>
      </c>
      <c r="G248" s="20">
        <v>0</v>
      </c>
      <c r="H248" s="19">
        <v>0</v>
      </c>
      <c r="I248" s="19">
        <v>0</v>
      </c>
      <c r="J248" s="19">
        <v>0</v>
      </c>
      <c r="K248" s="19">
        <v>0</v>
      </c>
      <c r="L248" s="20">
        <v>0</v>
      </c>
      <c r="M248" s="19">
        <v>0</v>
      </c>
      <c r="N248" s="19">
        <v>0</v>
      </c>
      <c r="O248" s="19">
        <v>0</v>
      </c>
      <c r="P248" s="19">
        <v>0</v>
      </c>
      <c r="Q248" s="20">
        <v>0</v>
      </c>
      <c r="R248" s="23">
        <v>0</v>
      </c>
      <c r="S248" s="23">
        <v>0</v>
      </c>
      <c r="T248" s="23">
        <v>0</v>
      </c>
      <c r="U248" s="23">
        <v>0</v>
      </c>
      <c r="V248" s="24">
        <v>0</v>
      </c>
      <c r="W248" s="10">
        <v>0</v>
      </c>
      <c r="X248" s="46">
        <v>0</v>
      </c>
      <c r="Y248" s="46">
        <v>0</v>
      </c>
      <c r="Z248" s="46">
        <v>0</v>
      </c>
      <c r="AA248" s="47">
        <v>0</v>
      </c>
    </row>
    <row r="249" spans="1:27" ht="15.75" customHeight="1">
      <c r="A249" s="17" t="s">
        <v>42</v>
      </c>
      <c r="B249" s="18" t="s">
        <v>122</v>
      </c>
      <c r="C249" s="19">
        <v>0</v>
      </c>
      <c r="D249" s="19">
        <v>0</v>
      </c>
      <c r="E249" s="19">
        <v>0</v>
      </c>
      <c r="F249" s="19">
        <v>0</v>
      </c>
      <c r="G249" s="20">
        <v>0</v>
      </c>
      <c r="H249" s="19">
        <v>0</v>
      </c>
      <c r="I249" s="19">
        <v>0</v>
      </c>
      <c r="J249" s="19">
        <v>0</v>
      </c>
      <c r="K249" s="19">
        <v>0</v>
      </c>
      <c r="L249" s="20">
        <v>0</v>
      </c>
      <c r="M249" s="19">
        <v>0</v>
      </c>
      <c r="N249" s="19">
        <v>0</v>
      </c>
      <c r="O249" s="19">
        <v>0</v>
      </c>
      <c r="P249" s="19">
        <v>0</v>
      </c>
      <c r="Q249" s="20">
        <v>0</v>
      </c>
      <c r="R249" s="19">
        <v>0</v>
      </c>
      <c r="S249" s="19">
        <v>0</v>
      </c>
      <c r="T249" s="19">
        <v>0</v>
      </c>
      <c r="U249" s="19">
        <v>0</v>
      </c>
      <c r="V249" s="20">
        <v>0</v>
      </c>
      <c r="W249" s="10">
        <v>0</v>
      </c>
      <c r="X249" s="46">
        <v>0</v>
      </c>
      <c r="Y249" s="46">
        <v>0</v>
      </c>
      <c r="Z249" s="46">
        <v>0</v>
      </c>
      <c r="AA249" s="47">
        <v>0</v>
      </c>
    </row>
    <row r="250" spans="1:27" ht="15.75" customHeight="1">
      <c r="A250" s="17" t="s">
        <v>43</v>
      </c>
      <c r="B250" s="18" t="s">
        <v>122</v>
      </c>
      <c r="C250" s="19">
        <v>168220</v>
      </c>
      <c r="D250" s="19">
        <v>12</v>
      </c>
      <c r="E250" s="19">
        <v>14.982507395322482</v>
      </c>
      <c r="F250" s="19">
        <v>1871027</v>
      </c>
      <c r="G250" s="20">
        <v>8.9907842056795542E-2</v>
      </c>
      <c r="H250" s="19">
        <v>0</v>
      </c>
      <c r="I250" s="19">
        <v>0</v>
      </c>
      <c r="J250" s="19">
        <v>0</v>
      </c>
      <c r="K250" s="19">
        <v>0</v>
      </c>
      <c r="L250" s="20">
        <v>0</v>
      </c>
      <c r="M250" s="19">
        <v>0</v>
      </c>
      <c r="N250" s="19">
        <v>0</v>
      </c>
      <c r="O250" s="19">
        <v>0</v>
      </c>
      <c r="P250" s="19">
        <v>0</v>
      </c>
      <c r="Q250" s="20">
        <v>0</v>
      </c>
      <c r="R250" s="19">
        <v>168220</v>
      </c>
      <c r="S250" s="19">
        <v>12</v>
      </c>
      <c r="T250" s="19">
        <v>14.982507395322482</v>
      </c>
      <c r="U250" s="19">
        <v>1871027</v>
      </c>
      <c r="V250" s="20">
        <v>8.9907842056795542E-2</v>
      </c>
      <c r="W250" s="10">
        <v>168220</v>
      </c>
      <c r="X250" s="46">
        <v>29</v>
      </c>
      <c r="Y250" s="46">
        <v>38</v>
      </c>
      <c r="Z250" s="46">
        <v>4940000</v>
      </c>
      <c r="AA250" s="47">
        <v>3.4099999999999998E-2</v>
      </c>
    </row>
    <row r="251" spans="1:27" ht="15.75" customHeight="1">
      <c r="A251" s="17" t="s">
        <v>44</v>
      </c>
      <c r="B251" s="18" t="s">
        <v>122</v>
      </c>
      <c r="C251" s="19">
        <v>21634</v>
      </c>
      <c r="D251" s="19">
        <v>2</v>
      </c>
      <c r="E251" s="19">
        <v>2.0747774480712167</v>
      </c>
      <c r="F251" s="19">
        <v>174800</v>
      </c>
      <c r="G251" s="20">
        <v>0.12376430205949657</v>
      </c>
      <c r="H251" s="19">
        <v>0</v>
      </c>
      <c r="I251" s="19">
        <v>0</v>
      </c>
      <c r="J251" s="19">
        <v>0</v>
      </c>
      <c r="K251" s="19">
        <v>0</v>
      </c>
      <c r="L251" s="20">
        <v>0</v>
      </c>
      <c r="M251" s="19">
        <v>0</v>
      </c>
      <c r="N251" s="19">
        <v>0</v>
      </c>
      <c r="O251" s="19">
        <v>0</v>
      </c>
      <c r="P251" s="19">
        <v>0</v>
      </c>
      <c r="Q251" s="20">
        <v>0</v>
      </c>
      <c r="R251" s="19">
        <v>21634</v>
      </c>
      <c r="S251" s="19">
        <v>2</v>
      </c>
      <c r="T251" s="19">
        <v>2.0747774480712167</v>
      </c>
      <c r="U251" s="19">
        <v>174800</v>
      </c>
      <c r="V251" s="20">
        <v>0.12376430205949657</v>
      </c>
      <c r="W251" s="10">
        <v>21634</v>
      </c>
      <c r="X251" s="46">
        <v>53</v>
      </c>
      <c r="Y251" s="46">
        <v>92</v>
      </c>
      <c r="Z251" s="46">
        <v>9200000</v>
      </c>
      <c r="AA251" s="47">
        <v>2.3999999999999998E-3</v>
      </c>
    </row>
    <row r="252" spans="1:27" ht="15.75" customHeight="1">
      <c r="A252" s="17" t="s">
        <v>45</v>
      </c>
      <c r="B252" s="18" t="s">
        <v>122</v>
      </c>
      <c r="C252" s="19">
        <v>0</v>
      </c>
      <c r="D252" s="19">
        <v>0</v>
      </c>
      <c r="E252" s="19">
        <v>0</v>
      </c>
      <c r="F252" s="19">
        <v>0</v>
      </c>
      <c r="G252" s="20">
        <v>0</v>
      </c>
      <c r="H252" s="19">
        <v>0</v>
      </c>
      <c r="I252" s="19">
        <v>0</v>
      </c>
      <c r="J252" s="19">
        <v>0</v>
      </c>
      <c r="K252" s="19">
        <v>0</v>
      </c>
      <c r="L252" s="20">
        <v>0</v>
      </c>
      <c r="M252" s="19">
        <v>0</v>
      </c>
      <c r="N252" s="19">
        <v>0</v>
      </c>
      <c r="O252" s="19">
        <v>0</v>
      </c>
      <c r="P252" s="19">
        <v>0</v>
      </c>
      <c r="Q252" s="20">
        <v>0</v>
      </c>
      <c r="R252" s="19">
        <v>0</v>
      </c>
      <c r="S252" s="19">
        <v>0</v>
      </c>
      <c r="T252" s="19">
        <v>0</v>
      </c>
      <c r="U252" s="19">
        <v>0</v>
      </c>
      <c r="V252" s="20">
        <v>0</v>
      </c>
      <c r="W252" s="10">
        <v>0</v>
      </c>
      <c r="X252" s="46">
        <v>0</v>
      </c>
      <c r="Y252" s="46">
        <v>0</v>
      </c>
      <c r="Z252" s="46">
        <v>0</v>
      </c>
      <c r="AA252" s="47">
        <v>0</v>
      </c>
    </row>
    <row r="253" spans="1:27" ht="15.75" customHeight="1">
      <c r="A253" s="17" t="s">
        <v>46</v>
      </c>
      <c r="B253" s="18" t="s">
        <v>122</v>
      </c>
      <c r="C253" s="19">
        <v>200</v>
      </c>
      <c r="D253" s="19">
        <v>0</v>
      </c>
      <c r="E253" s="19">
        <v>0</v>
      </c>
      <c r="F253" s="19">
        <v>0</v>
      </c>
      <c r="G253" s="20">
        <v>0</v>
      </c>
      <c r="H253" s="19">
        <v>0</v>
      </c>
      <c r="I253" s="19">
        <v>0</v>
      </c>
      <c r="J253" s="19">
        <v>0</v>
      </c>
      <c r="K253" s="19">
        <v>0</v>
      </c>
      <c r="L253" s="20">
        <v>0</v>
      </c>
      <c r="M253" s="19">
        <v>0</v>
      </c>
      <c r="N253" s="19">
        <v>0</v>
      </c>
      <c r="O253" s="19">
        <v>0</v>
      </c>
      <c r="P253" s="19">
        <v>0</v>
      </c>
      <c r="Q253" s="20">
        <v>0</v>
      </c>
      <c r="R253" s="19">
        <v>200</v>
      </c>
      <c r="S253" s="19">
        <v>0</v>
      </c>
      <c r="T253" s="19">
        <v>0</v>
      </c>
      <c r="U253" s="19">
        <v>0</v>
      </c>
      <c r="V253" s="20">
        <v>0</v>
      </c>
      <c r="W253" s="10">
        <v>200</v>
      </c>
      <c r="X253" s="46">
        <v>0</v>
      </c>
      <c r="Y253" s="46">
        <v>0</v>
      </c>
      <c r="Z253" s="46">
        <v>0</v>
      </c>
      <c r="AA253" s="47">
        <v>0</v>
      </c>
    </row>
    <row r="254" spans="1:27" ht="15.75" customHeight="1">
      <c r="A254" s="17" t="s">
        <v>47</v>
      </c>
      <c r="B254" s="18" t="s">
        <v>122</v>
      </c>
      <c r="C254" s="19">
        <v>0</v>
      </c>
      <c r="D254" s="19">
        <v>0</v>
      </c>
      <c r="E254" s="19">
        <v>0</v>
      </c>
      <c r="F254" s="19">
        <v>0</v>
      </c>
      <c r="G254" s="20">
        <v>0</v>
      </c>
      <c r="H254" s="19">
        <v>0</v>
      </c>
      <c r="I254" s="19">
        <v>0</v>
      </c>
      <c r="J254" s="19">
        <v>0</v>
      </c>
      <c r="K254" s="19">
        <v>0</v>
      </c>
      <c r="L254" s="20">
        <v>0</v>
      </c>
      <c r="M254" s="19">
        <v>0</v>
      </c>
      <c r="N254" s="19">
        <v>0</v>
      </c>
      <c r="O254" s="19">
        <v>0</v>
      </c>
      <c r="P254" s="19">
        <v>0</v>
      </c>
      <c r="Q254" s="20">
        <v>0</v>
      </c>
      <c r="R254" s="19">
        <v>0</v>
      </c>
      <c r="S254" s="19">
        <v>0</v>
      </c>
      <c r="T254" s="19">
        <v>0</v>
      </c>
      <c r="U254" s="19">
        <v>0</v>
      </c>
      <c r="V254" s="20">
        <v>0</v>
      </c>
      <c r="W254" s="10">
        <v>0</v>
      </c>
      <c r="X254" s="46">
        <v>0</v>
      </c>
      <c r="Y254" s="46">
        <v>0</v>
      </c>
      <c r="Z254" s="46">
        <v>0</v>
      </c>
      <c r="AA254" s="47">
        <v>0</v>
      </c>
    </row>
    <row r="255" spans="1:27" ht="15.75" customHeight="1">
      <c r="A255" s="17" t="s">
        <v>48</v>
      </c>
      <c r="B255" s="18" t="s">
        <v>122</v>
      </c>
      <c r="C255" s="19">
        <v>0</v>
      </c>
      <c r="D255" s="19">
        <v>0</v>
      </c>
      <c r="E255" s="19">
        <v>0</v>
      </c>
      <c r="F255" s="19">
        <v>0</v>
      </c>
      <c r="G255" s="20">
        <v>0</v>
      </c>
      <c r="H255" s="19">
        <v>0</v>
      </c>
      <c r="I255" s="19">
        <v>0</v>
      </c>
      <c r="J255" s="19">
        <v>0</v>
      </c>
      <c r="K255" s="19">
        <v>0</v>
      </c>
      <c r="L255" s="20">
        <v>0</v>
      </c>
      <c r="M255" s="19">
        <v>0</v>
      </c>
      <c r="N255" s="19">
        <v>0</v>
      </c>
      <c r="O255" s="19">
        <v>0</v>
      </c>
      <c r="P255" s="19">
        <v>0</v>
      </c>
      <c r="Q255" s="20">
        <v>0</v>
      </c>
      <c r="R255" s="19">
        <v>0</v>
      </c>
      <c r="S255" s="19">
        <v>0</v>
      </c>
      <c r="T255" s="19">
        <v>0</v>
      </c>
      <c r="U255" s="19">
        <v>0</v>
      </c>
      <c r="V255" s="20">
        <v>0</v>
      </c>
      <c r="W255" s="10">
        <v>0</v>
      </c>
      <c r="X255" s="46">
        <v>0</v>
      </c>
      <c r="Y255" s="46">
        <v>0</v>
      </c>
      <c r="Z255" s="46">
        <v>0</v>
      </c>
      <c r="AA255" s="47">
        <v>0</v>
      </c>
    </row>
    <row r="256" spans="1:27" ht="15.75" customHeight="1">
      <c r="A256" s="17" t="s">
        <v>49</v>
      </c>
      <c r="B256" s="18" t="s">
        <v>122</v>
      </c>
      <c r="C256" s="19">
        <v>0</v>
      </c>
      <c r="D256" s="19">
        <v>0</v>
      </c>
      <c r="E256" s="19">
        <v>0</v>
      </c>
      <c r="F256" s="19">
        <v>0</v>
      </c>
      <c r="G256" s="20">
        <v>0</v>
      </c>
      <c r="H256" s="19">
        <v>0</v>
      </c>
      <c r="I256" s="19">
        <v>0</v>
      </c>
      <c r="J256" s="19">
        <v>0</v>
      </c>
      <c r="K256" s="19">
        <v>0</v>
      </c>
      <c r="L256" s="20">
        <v>0</v>
      </c>
      <c r="M256" s="19">
        <v>0</v>
      </c>
      <c r="N256" s="19">
        <v>0</v>
      </c>
      <c r="O256" s="19">
        <v>0</v>
      </c>
      <c r="P256" s="19">
        <v>0</v>
      </c>
      <c r="Q256" s="20">
        <v>0</v>
      </c>
      <c r="R256" s="19">
        <v>0</v>
      </c>
      <c r="S256" s="19">
        <v>0</v>
      </c>
      <c r="T256" s="19">
        <v>0</v>
      </c>
      <c r="U256" s="19">
        <v>0</v>
      </c>
      <c r="V256" s="20">
        <v>0</v>
      </c>
      <c r="W256" s="10">
        <v>0</v>
      </c>
      <c r="X256" s="46">
        <v>0</v>
      </c>
      <c r="Y256" s="46">
        <v>0</v>
      </c>
      <c r="Z256" s="46">
        <v>0</v>
      </c>
      <c r="AA256" s="47">
        <v>0</v>
      </c>
    </row>
    <row r="257" spans="1:27" ht="15.75" customHeight="1">
      <c r="A257" s="17" t="s">
        <v>50</v>
      </c>
      <c r="B257" s="18" t="s">
        <v>122</v>
      </c>
      <c r="C257" s="19">
        <v>1000</v>
      </c>
      <c r="D257" s="19">
        <v>1</v>
      </c>
      <c r="E257" s="19">
        <v>0.96240601503759393</v>
      </c>
      <c r="F257" s="19">
        <v>128000</v>
      </c>
      <c r="G257" s="20">
        <v>7.8125E-3</v>
      </c>
      <c r="H257" s="19">
        <v>0</v>
      </c>
      <c r="I257" s="19">
        <v>0</v>
      </c>
      <c r="J257" s="19">
        <v>0</v>
      </c>
      <c r="K257" s="19">
        <v>0</v>
      </c>
      <c r="L257" s="20">
        <v>0</v>
      </c>
      <c r="M257" s="19">
        <v>0</v>
      </c>
      <c r="N257" s="19">
        <v>0</v>
      </c>
      <c r="O257" s="19">
        <v>0</v>
      </c>
      <c r="P257" s="19">
        <v>0</v>
      </c>
      <c r="Q257" s="20">
        <v>0</v>
      </c>
      <c r="R257" s="19">
        <v>1000</v>
      </c>
      <c r="S257" s="19">
        <v>1</v>
      </c>
      <c r="T257" s="19">
        <v>0.96240601503759393</v>
      </c>
      <c r="U257" s="19">
        <v>128000</v>
      </c>
      <c r="V257" s="20">
        <v>7.8125E-3</v>
      </c>
      <c r="W257" s="10">
        <v>1000</v>
      </c>
      <c r="X257" s="46">
        <v>16</v>
      </c>
      <c r="Y257" s="46">
        <v>19</v>
      </c>
      <c r="Z257" s="46">
        <v>2793000</v>
      </c>
      <c r="AA257" s="47">
        <v>4.0000000000000002E-4</v>
      </c>
    </row>
    <row r="258" spans="1:27" ht="15.75" customHeight="1">
      <c r="A258" s="17" t="s">
        <v>51</v>
      </c>
      <c r="B258" s="18" t="s">
        <v>122</v>
      </c>
      <c r="C258" s="19">
        <v>94340</v>
      </c>
      <c r="D258" s="19">
        <v>7</v>
      </c>
      <c r="E258" s="19">
        <v>9.9216717335850291</v>
      </c>
      <c r="F258" s="19">
        <v>1742050</v>
      </c>
      <c r="G258" s="20">
        <v>5.4154587985419479E-2</v>
      </c>
      <c r="H258" s="19">
        <v>0</v>
      </c>
      <c r="I258" s="19">
        <v>0</v>
      </c>
      <c r="J258" s="19">
        <v>0</v>
      </c>
      <c r="K258" s="19">
        <v>0</v>
      </c>
      <c r="L258" s="20">
        <v>0</v>
      </c>
      <c r="M258" s="19">
        <v>0</v>
      </c>
      <c r="N258" s="19">
        <v>0</v>
      </c>
      <c r="O258" s="19">
        <v>0</v>
      </c>
      <c r="P258" s="19">
        <v>0</v>
      </c>
      <c r="Q258" s="20">
        <v>0</v>
      </c>
      <c r="R258" s="19">
        <v>94340</v>
      </c>
      <c r="S258" s="19">
        <v>7</v>
      </c>
      <c r="T258" s="19">
        <v>9.9216717335850291</v>
      </c>
      <c r="U258" s="19">
        <v>1742050</v>
      </c>
      <c r="V258" s="20">
        <v>5.4154587985419479E-2</v>
      </c>
      <c r="W258" s="10">
        <v>94340</v>
      </c>
      <c r="X258" s="46">
        <v>24</v>
      </c>
      <c r="Y258" s="46">
        <v>28</v>
      </c>
      <c r="Z258" s="46">
        <v>5740000</v>
      </c>
      <c r="AA258" s="47">
        <v>1.6400000000000001E-2</v>
      </c>
    </row>
    <row r="259" spans="1:27" ht="15.75" customHeight="1">
      <c r="A259" s="17" t="s">
        <v>52</v>
      </c>
      <c r="B259" s="18" t="s">
        <v>122</v>
      </c>
      <c r="C259" s="19">
        <v>553085</v>
      </c>
      <c r="D259" s="19">
        <v>44</v>
      </c>
      <c r="E259" s="19">
        <v>66.704751894217821</v>
      </c>
      <c r="F259" s="19">
        <v>5283800</v>
      </c>
      <c r="G259" s="20">
        <v>0.10467561224876036</v>
      </c>
      <c r="H259" s="19">
        <v>0</v>
      </c>
      <c r="I259" s="19">
        <v>0</v>
      </c>
      <c r="J259" s="19">
        <v>0</v>
      </c>
      <c r="K259" s="19">
        <v>0</v>
      </c>
      <c r="L259" s="20">
        <v>0</v>
      </c>
      <c r="M259" s="19">
        <v>0</v>
      </c>
      <c r="N259" s="19">
        <v>0</v>
      </c>
      <c r="O259" s="19">
        <v>0</v>
      </c>
      <c r="P259" s="19">
        <v>0</v>
      </c>
      <c r="Q259" s="20">
        <v>0</v>
      </c>
      <c r="R259" s="19">
        <v>553085</v>
      </c>
      <c r="S259" s="19">
        <v>44</v>
      </c>
      <c r="T259" s="19">
        <v>66.704751894217821</v>
      </c>
      <c r="U259" s="19">
        <v>5283800</v>
      </c>
      <c r="V259" s="20">
        <v>0.10467561224876036</v>
      </c>
      <c r="W259" s="10">
        <v>553085</v>
      </c>
      <c r="X259" s="46">
        <v>98</v>
      </c>
      <c r="Y259" s="46">
        <v>155</v>
      </c>
      <c r="Z259" s="46">
        <v>14725000</v>
      </c>
      <c r="AA259" s="47">
        <v>3.7600000000000001E-2</v>
      </c>
    </row>
    <row r="260" spans="1:27" ht="15.75" customHeight="1">
      <c r="A260" s="17" t="s">
        <v>53</v>
      </c>
      <c r="B260" s="18" t="s">
        <v>122</v>
      </c>
      <c r="C260" s="19">
        <v>280470</v>
      </c>
      <c r="D260" s="19">
        <v>18</v>
      </c>
      <c r="E260" s="19">
        <v>19.237496832128191</v>
      </c>
      <c r="F260" s="19">
        <v>2386050</v>
      </c>
      <c r="G260" s="20">
        <v>0.11754573458225938</v>
      </c>
      <c r="H260" s="19">
        <v>0</v>
      </c>
      <c r="I260" s="19">
        <v>0</v>
      </c>
      <c r="J260" s="19">
        <v>0</v>
      </c>
      <c r="K260" s="19">
        <v>0</v>
      </c>
      <c r="L260" s="20">
        <v>0</v>
      </c>
      <c r="M260" s="19">
        <v>0</v>
      </c>
      <c r="N260" s="19">
        <v>0</v>
      </c>
      <c r="O260" s="19">
        <v>0</v>
      </c>
      <c r="P260" s="19">
        <v>0</v>
      </c>
      <c r="Q260" s="20">
        <v>0</v>
      </c>
      <c r="R260" s="19">
        <v>280470</v>
      </c>
      <c r="S260" s="19">
        <v>18</v>
      </c>
      <c r="T260" s="19">
        <v>19.237496832128191</v>
      </c>
      <c r="U260" s="19">
        <v>2386050</v>
      </c>
      <c r="V260" s="20">
        <v>0.11754573458225938</v>
      </c>
      <c r="W260" s="10">
        <v>280470</v>
      </c>
      <c r="X260" s="46">
        <v>65</v>
      </c>
      <c r="Y260" s="46">
        <v>73</v>
      </c>
      <c r="Z260" s="46">
        <v>10731000</v>
      </c>
      <c r="AA260" s="47">
        <v>2.6100000000000002E-2</v>
      </c>
    </row>
    <row r="261" spans="1:27" ht="15.75" customHeight="1">
      <c r="A261" s="17" t="s">
        <v>54</v>
      </c>
      <c r="B261" s="18" t="s">
        <v>122</v>
      </c>
      <c r="C261" s="19">
        <v>0</v>
      </c>
      <c r="D261" s="19">
        <v>0</v>
      </c>
      <c r="E261" s="19">
        <v>0</v>
      </c>
      <c r="F261" s="19">
        <v>0</v>
      </c>
      <c r="G261" s="20">
        <v>0</v>
      </c>
      <c r="H261" s="19">
        <v>0</v>
      </c>
      <c r="I261" s="19">
        <v>0</v>
      </c>
      <c r="J261" s="19">
        <v>0</v>
      </c>
      <c r="K261" s="19">
        <v>0</v>
      </c>
      <c r="L261" s="20">
        <v>0</v>
      </c>
      <c r="M261" s="19">
        <v>0</v>
      </c>
      <c r="N261" s="19">
        <v>0</v>
      </c>
      <c r="O261" s="19">
        <v>0</v>
      </c>
      <c r="P261" s="19">
        <v>0</v>
      </c>
      <c r="Q261" s="20">
        <v>0</v>
      </c>
      <c r="R261" s="19">
        <v>0</v>
      </c>
      <c r="S261" s="19">
        <v>0</v>
      </c>
      <c r="T261" s="19">
        <v>0</v>
      </c>
      <c r="U261" s="19">
        <v>0</v>
      </c>
      <c r="V261" s="20">
        <v>0</v>
      </c>
      <c r="W261" s="10">
        <v>0</v>
      </c>
      <c r="X261" s="46">
        <v>0</v>
      </c>
      <c r="Y261" s="46">
        <v>0</v>
      </c>
      <c r="Z261" s="46">
        <v>0</v>
      </c>
      <c r="AA261" s="47">
        <v>0</v>
      </c>
    </row>
    <row r="262" spans="1:27" ht="15.75" customHeight="1">
      <c r="A262" s="17" t="s">
        <v>55</v>
      </c>
      <c r="B262" s="18" t="s">
        <v>122</v>
      </c>
      <c r="C262" s="19">
        <v>0</v>
      </c>
      <c r="D262" s="19">
        <v>0</v>
      </c>
      <c r="E262" s="19">
        <v>0</v>
      </c>
      <c r="F262" s="19">
        <v>0</v>
      </c>
      <c r="G262" s="20">
        <v>0</v>
      </c>
      <c r="H262" s="19">
        <v>0</v>
      </c>
      <c r="I262" s="19">
        <v>0</v>
      </c>
      <c r="J262" s="19">
        <v>0</v>
      </c>
      <c r="K262" s="19">
        <v>0</v>
      </c>
      <c r="L262" s="20">
        <v>0</v>
      </c>
      <c r="M262" s="19">
        <v>0</v>
      </c>
      <c r="N262" s="19">
        <v>0</v>
      </c>
      <c r="O262" s="19">
        <v>0</v>
      </c>
      <c r="P262" s="19">
        <v>0</v>
      </c>
      <c r="Q262" s="20">
        <v>0</v>
      </c>
      <c r="R262" s="19">
        <v>0</v>
      </c>
      <c r="S262" s="19">
        <v>0</v>
      </c>
      <c r="T262" s="19">
        <v>0</v>
      </c>
      <c r="U262" s="19">
        <v>0</v>
      </c>
      <c r="V262" s="20">
        <v>0</v>
      </c>
      <c r="W262" s="10">
        <v>0</v>
      </c>
      <c r="X262" s="46">
        <v>0</v>
      </c>
      <c r="Y262" s="46">
        <v>0</v>
      </c>
      <c r="Z262" s="46">
        <v>0</v>
      </c>
      <c r="AA262" s="47">
        <v>0</v>
      </c>
    </row>
    <row r="263" spans="1:27" ht="15.75" customHeight="1">
      <c r="A263" s="17" t="s">
        <v>56</v>
      </c>
      <c r="B263" s="18" t="s">
        <v>122</v>
      </c>
      <c r="C263" s="19">
        <v>0</v>
      </c>
      <c r="D263" s="19">
        <v>0</v>
      </c>
      <c r="E263" s="19">
        <v>0</v>
      </c>
      <c r="F263" s="19">
        <v>0</v>
      </c>
      <c r="G263" s="20">
        <v>0</v>
      </c>
      <c r="H263" s="19">
        <v>0</v>
      </c>
      <c r="I263" s="19">
        <v>0</v>
      </c>
      <c r="J263" s="19">
        <v>0</v>
      </c>
      <c r="K263" s="19">
        <v>0</v>
      </c>
      <c r="L263" s="20">
        <v>0</v>
      </c>
      <c r="M263" s="19">
        <v>0</v>
      </c>
      <c r="N263" s="19">
        <v>0</v>
      </c>
      <c r="O263" s="19">
        <v>0</v>
      </c>
      <c r="P263" s="19">
        <v>0</v>
      </c>
      <c r="Q263" s="20">
        <v>0</v>
      </c>
      <c r="R263" s="19">
        <v>0</v>
      </c>
      <c r="S263" s="19">
        <v>0</v>
      </c>
      <c r="T263" s="19">
        <v>0</v>
      </c>
      <c r="U263" s="19">
        <v>0</v>
      </c>
      <c r="V263" s="20">
        <v>0</v>
      </c>
      <c r="W263" s="10">
        <v>0</v>
      </c>
      <c r="X263" s="46">
        <v>0</v>
      </c>
      <c r="Y263" s="46">
        <v>0</v>
      </c>
      <c r="Z263" s="46">
        <v>0</v>
      </c>
      <c r="AA263" s="47">
        <v>0</v>
      </c>
    </row>
    <row r="264" spans="1:27" ht="15.75" customHeight="1">
      <c r="A264" s="17" t="s">
        <v>57</v>
      </c>
      <c r="B264" s="18" t="s">
        <v>122</v>
      </c>
      <c r="C264" s="19">
        <v>0</v>
      </c>
      <c r="D264" s="19">
        <v>0</v>
      </c>
      <c r="E264" s="19">
        <v>0</v>
      </c>
      <c r="F264" s="19">
        <v>0</v>
      </c>
      <c r="G264" s="20">
        <v>0</v>
      </c>
      <c r="H264" s="19">
        <v>0</v>
      </c>
      <c r="I264" s="19">
        <v>0</v>
      </c>
      <c r="J264" s="19">
        <v>0</v>
      </c>
      <c r="K264" s="19">
        <v>0</v>
      </c>
      <c r="L264" s="20">
        <v>0</v>
      </c>
      <c r="M264" s="19">
        <v>0</v>
      </c>
      <c r="N264" s="19">
        <v>0</v>
      </c>
      <c r="O264" s="19">
        <v>0</v>
      </c>
      <c r="P264" s="19">
        <v>0</v>
      </c>
      <c r="Q264" s="20">
        <v>0</v>
      </c>
      <c r="R264" s="19">
        <v>0</v>
      </c>
      <c r="S264" s="19">
        <v>0</v>
      </c>
      <c r="T264" s="19">
        <v>0</v>
      </c>
      <c r="U264" s="19">
        <v>0</v>
      </c>
      <c r="V264" s="20">
        <v>0</v>
      </c>
      <c r="W264" s="10">
        <v>0</v>
      </c>
      <c r="X264" s="46">
        <v>0</v>
      </c>
      <c r="Y264" s="46">
        <v>0</v>
      </c>
      <c r="Z264" s="46">
        <v>0</v>
      </c>
      <c r="AA264" s="47">
        <v>0</v>
      </c>
    </row>
    <row r="265" spans="1:27" ht="15.75" customHeight="1">
      <c r="A265" s="17" t="s">
        <v>58</v>
      </c>
      <c r="B265" s="18" t="s">
        <v>122</v>
      </c>
      <c r="C265" s="19">
        <v>600</v>
      </c>
      <c r="D265" s="19">
        <v>0</v>
      </c>
      <c r="E265" s="19">
        <v>0</v>
      </c>
      <c r="F265" s="19">
        <v>0</v>
      </c>
      <c r="G265" s="20">
        <v>0</v>
      </c>
      <c r="H265" s="19">
        <v>0</v>
      </c>
      <c r="I265" s="19">
        <v>0</v>
      </c>
      <c r="J265" s="19">
        <v>0</v>
      </c>
      <c r="K265" s="19">
        <v>0</v>
      </c>
      <c r="L265" s="20">
        <v>0</v>
      </c>
      <c r="M265" s="19">
        <v>0</v>
      </c>
      <c r="N265" s="19">
        <v>0</v>
      </c>
      <c r="O265" s="19">
        <v>0</v>
      </c>
      <c r="P265" s="19">
        <v>0</v>
      </c>
      <c r="Q265" s="20">
        <v>0</v>
      </c>
      <c r="R265" s="19">
        <v>600</v>
      </c>
      <c r="S265" s="19">
        <v>0</v>
      </c>
      <c r="T265" s="19">
        <v>0</v>
      </c>
      <c r="U265" s="19">
        <v>0</v>
      </c>
      <c r="V265" s="20">
        <v>0</v>
      </c>
      <c r="W265" s="10">
        <v>600</v>
      </c>
      <c r="X265" s="46">
        <v>2</v>
      </c>
      <c r="Y265" s="46">
        <v>2</v>
      </c>
      <c r="Z265" s="46">
        <v>190000</v>
      </c>
      <c r="AA265" s="47">
        <v>3.2000000000000002E-3</v>
      </c>
    </row>
    <row r="266" spans="1:27" ht="15.75" customHeight="1">
      <c r="A266" s="17" t="s">
        <v>59</v>
      </c>
      <c r="B266" s="18" t="s">
        <v>122</v>
      </c>
      <c r="C266" s="19">
        <v>0</v>
      </c>
      <c r="D266" s="19">
        <v>0</v>
      </c>
      <c r="E266" s="19">
        <v>0</v>
      </c>
      <c r="F266" s="19">
        <v>0</v>
      </c>
      <c r="G266" s="20">
        <v>0</v>
      </c>
      <c r="H266" s="19">
        <v>0</v>
      </c>
      <c r="I266" s="19">
        <v>0</v>
      </c>
      <c r="J266" s="19">
        <v>0</v>
      </c>
      <c r="K266" s="19">
        <v>0</v>
      </c>
      <c r="L266" s="20">
        <v>0</v>
      </c>
      <c r="M266" s="19">
        <v>0</v>
      </c>
      <c r="N266" s="19">
        <v>0</v>
      </c>
      <c r="O266" s="19">
        <v>0</v>
      </c>
      <c r="P266" s="19">
        <v>0</v>
      </c>
      <c r="Q266" s="20">
        <v>0</v>
      </c>
      <c r="R266" s="19">
        <v>0</v>
      </c>
      <c r="S266" s="19">
        <v>0</v>
      </c>
      <c r="T266" s="19">
        <v>0</v>
      </c>
      <c r="U266" s="19">
        <v>0</v>
      </c>
      <c r="V266" s="20">
        <v>0</v>
      </c>
      <c r="W266" s="10">
        <v>0</v>
      </c>
      <c r="X266" s="46">
        <v>0</v>
      </c>
      <c r="Y266" s="46">
        <v>0</v>
      </c>
      <c r="Z266" s="46">
        <v>0</v>
      </c>
      <c r="AA266" s="47">
        <v>0</v>
      </c>
    </row>
    <row r="267" spans="1:27" ht="15.75" customHeight="1">
      <c r="A267" s="17" t="s">
        <v>60</v>
      </c>
      <c r="B267" s="18" t="s">
        <v>122</v>
      </c>
      <c r="C267" s="19">
        <v>400</v>
      </c>
      <c r="D267" s="19">
        <v>0</v>
      </c>
      <c r="E267" s="19">
        <v>0</v>
      </c>
      <c r="F267" s="19">
        <v>0</v>
      </c>
      <c r="G267" s="20">
        <v>0</v>
      </c>
      <c r="H267" s="19">
        <v>0</v>
      </c>
      <c r="I267" s="19">
        <v>0</v>
      </c>
      <c r="J267" s="19">
        <v>0</v>
      </c>
      <c r="K267" s="19">
        <v>0</v>
      </c>
      <c r="L267" s="20">
        <v>0</v>
      </c>
      <c r="M267" s="19">
        <v>0</v>
      </c>
      <c r="N267" s="19">
        <v>0</v>
      </c>
      <c r="O267" s="19">
        <v>0</v>
      </c>
      <c r="P267" s="19">
        <v>0</v>
      </c>
      <c r="Q267" s="20">
        <v>0</v>
      </c>
      <c r="R267" s="19">
        <v>400</v>
      </c>
      <c r="S267" s="19">
        <v>0</v>
      </c>
      <c r="T267" s="19">
        <v>0</v>
      </c>
      <c r="U267" s="19">
        <v>0</v>
      </c>
      <c r="V267" s="20">
        <v>0</v>
      </c>
      <c r="W267" s="10">
        <v>400</v>
      </c>
      <c r="X267" s="46">
        <v>8</v>
      </c>
      <c r="Y267" s="46">
        <v>9</v>
      </c>
      <c r="Z267" s="46">
        <v>1035000</v>
      </c>
      <c r="AA267" s="47">
        <v>4.0000000000000002E-4</v>
      </c>
    </row>
    <row r="268" spans="1:27" ht="15.75" customHeight="1">
      <c r="A268" s="17" t="s">
        <v>61</v>
      </c>
      <c r="B268" s="18" t="s">
        <v>122</v>
      </c>
      <c r="C268" s="19">
        <v>0</v>
      </c>
      <c r="D268" s="19">
        <v>0</v>
      </c>
      <c r="E268" s="19">
        <v>0</v>
      </c>
      <c r="F268" s="19">
        <v>0</v>
      </c>
      <c r="G268" s="20">
        <v>0</v>
      </c>
      <c r="H268" s="19">
        <v>0</v>
      </c>
      <c r="I268" s="19">
        <v>0</v>
      </c>
      <c r="J268" s="19">
        <v>0</v>
      </c>
      <c r="K268" s="19">
        <v>0</v>
      </c>
      <c r="L268" s="20">
        <v>0</v>
      </c>
      <c r="M268" s="19">
        <v>0</v>
      </c>
      <c r="N268" s="19">
        <v>0</v>
      </c>
      <c r="O268" s="19">
        <v>0</v>
      </c>
      <c r="P268" s="19">
        <v>0</v>
      </c>
      <c r="Q268" s="20">
        <v>0</v>
      </c>
      <c r="R268" s="19">
        <v>0</v>
      </c>
      <c r="S268" s="19">
        <v>0</v>
      </c>
      <c r="T268" s="19">
        <v>0</v>
      </c>
      <c r="U268" s="19">
        <v>0</v>
      </c>
      <c r="V268" s="20">
        <v>0</v>
      </c>
      <c r="W268" s="10">
        <v>0</v>
      </c>
      <c r="X268" s="46">
        <v>0</v>
      </c>
      <c r="Y268" s="46">
        <v>0</v>
      </c>
      <c r="Z268" s="46">
        <v>0</v>
      </c>
      <c r="AA268" s="47">
        <v>0</v>
      </c>
    </row>
    <row r="269" spans="1:27" ht="15.75" customHeight="1">
      <c r="A269" s="17" t="s">
        <v>62</v>
      </c>
      <c r="B269" s="18" t="s">
        <v>122</v>
      </c>
      <c r="C269" s="19">
        <v>0</v>
      </c>
      <c r="D269" s="19">
        <v>0</v>
      </c>
      <c r="E269" s="19">
        <v>0</v>
      </c>
      <c r="F269" s="19">
        <v>0</v>
      </c>
      <c r="G269" s="20">
        <v>0</v>
      </c>
      <c r="H269" s="19">
        <v>0</v>
      </c>
      <c r="I269" s="19">
        <v>0</v>
      </c>
      <c r="J269" s="19">
        <v>0</v>
      </c>
      <c r="K269" s="19">
        <v>0</v>
      </c>
      <c r="L269" s="20">
        <v>0</v>
      </c>
      <c r="M269" s="19">
        <v>0</v>
      </c>
      <c r="N269" s="19">
        <v>0</v>
      </c>
      <c r="O269" s="19">
        <v>0</v>
      </c>
      <c r="P269" s="19">
        <v>0</v>
      </c>
      <c r="Q269" s="20">
        <v>0</v>
      </c>
      <c r="R269" s="19">
        <v>0</v>
      </c>
      <c r="S269" s="19">
        <v>0</v>
      </c>
      <c r="T269" s="19">
        <v>0</v>
      </c>
      <c r="U269" s="19">
        <v>0</v>
      </c>
      <c r="V269" s="20">
        <v>0</v>
      </c>
      <c r="W269" s="10">
        <v>0</v>
      </c>
      <c r="X269" s="46">
        <v>0</v>
      </c>
      <c r="Y269" s="46">
        <v>0</v>
      </c>
      <c r="Z269" s="46">
        <v>0</v>
      </c>
      <c r="AA269" s="47">
        <v>0</v>
      </c>
    </row>
    <row r="270" spans="1:27" ht="15.75" customHeight="1">
      <c r="A270" s="17" t="s">
        <v>63</v>
      </c>
      <c r="B270" s="18" t="s">
        <v>122</v>
      </c>
      <c r="C270" s="19">
        <v>0</v>
      </c>
      <c r="D270" s="19">
        <v>0</v>
      </c>
      <c r="E270" s="19">
        <v>0</v>
      </c>
      <c r="F270" s="19">
        <v>0</v>
      </c>
      <c r="G270" s="20">
        <v>0</v>
      </c>
      <c r="H270" s="19">
        <v>0</v>
      </c>
      <c r="I270" s="19">
        <v>0</v>
      </c>
      <c r="J270" s="19">
        <v>0</v>
      </c>
      <c r="K270" s="19">
        <v>0</v>
      </c>
      <c r="L270" s="20">
        <v>0</v>
      </c>
      <c r="M270" s="19">
        <v>0</v>
      </c>
      <c r="N270" s="19">
        <v>0</v>
      </c>
      <c r="O270" s="19">
        <v>0</v>
      </c>
      <c r="P270" s="19">
        <v>0</v>
      </c>
      <c r="Q270" s="20">
        <v>0</v>
      </c>
      <c r="R270" s="19">
        <v>0</v>
      </c>
      <c r="S270" s="19">
        <v>0</v>
      </c>
      <c r="T270" s="19">
        <v>0</v>
      </c>
      <c r="U270" s="19">
        <v>0</v>
      </c>
      <c r="V270" s="20">
        <v>0</v>
      </c>
      <c r="W270" s="10">
        <v>0</v>
      </c>
      <c r="X270" s="46">
        <v>0</v>
      </c>
      <c r="Y270" s="46">
        <v>0</v>
      </c>
      <c r="Z270" s="46">
        <v>0</v>
      </c>
      <c r="AA270" s="47">
        <v>0</v>
      </c>
    </row>
    <row r="271" spans="1:27" ht="15.75" customHeight="1">
      <c r="A271" s="17" t="s">
        <v>64</v>
      </c>
      <c r="B271" s="18" t="s">
        <v>122</v>
      </c>
      <c r="C271" s="19">
        <v>0</v>
      </c>
      <c r="D271" s="19">
        <v>0</v>
      </c>
      <c r="E271" s="19">
        <v>0</v>
      </c>
      <c r="F271" s="19">
        <v>0</v>
      </c>
      <c r="G271" s="20">
        <v>0</v>
      </c>
      <c r="H271" s="19">
        <v>0</v>
      </c>
      <c r="I271" s="19">
        <v>0</v>
      </c>
      <c r="J271" s="19">
        <v>0</v>
      </c>
      <c r="K271" s="19">
        <v>0</v>
      </c>
      <c r="L271" s="20">
        <v>0</v>
      </c>
      <c r="M271" s="19">
        <v>0</v>
      </c>
      <c r="N271" s="19">
        <v>0</v>
      </c>
      <c r="O271" s="19">
        <v>0</v>
      </c>
      <c r="P271" s="19">
        <v>0</v>
      </c>
      <c r="Q271" s="20">
        <v>0</v>
      </c>
      <c r="R271" s="19">
        <v>0</v>
      </c>
      <c r="S271" s="19">
        <v>0</v>
      </c>
      <c r="T271" s="19">
        <v>0</v>
      </c>
      <c r="U271" s="19">
        <v>0</v>
      </c>
      <c r="V271" s="20">
        <v>0</v>
      </c>
      <c r="W271" s="10">
        <v>0</v>
      </c>
      <c r="X271" s="46">
        <v>0</v>
      </c>
      <c r="Y271" s="46">
        <v>0</v>
      </c>
      <c r="Z271" s="46">
        <v>0</v>
      </c>
      <c r="AA271" s="47">
        <v>0</v>
      </c>
    </row>
    <row r="272" spans="1:27" ht="15.75" customHeight="1">
      <c r="A272" s="17" t="s">
        <v>65</v>
      </c>
      <c r="B272" s="18" t="s">
        <v>122</v>
      </c>
      <c r="C272" s="19">
        <v>0</v>
      </c>
      <c r="D272" s="19">
        <v>0</v>
      </c>
      <c r="E272" s="19">
        <v>0</v>
      </c>
      <c r="F272" s="19">
        <v>0</v>
      </c>
      <c r="G272" s="20">
        <v>0</v>
      </c>
      <c r="H272" s="19">
        <v>0</v>
      </c>
      <c r="I272" s="19">
        <v>0</v>
      </c>
      <c r="J272" s="19">
        <v>0</v>
      </c>
      <c r="K272" s="19">
        <v>0</v>
      </c>
      <c r="L272" s="20">
        <v>0</v>
      </c>
      <c r="M272" s="19">
        <v>0</v>
      </c>
      <c r="N272" s="19">
        <v>0</v>
      </c>
      <c r="O272" s="19">
        <v>0</v>
      </c>
      <c r="P272" s="19">
        <v>0</v>
      </c>
      <c r="Q272" s="20">
        <v>0</v>
      </c>
      <c r="R272" s="19">
        <v>0</v>
      </c>
      <c r="S272" s="19">
        <v>0</v>
      </c>
      <c r="T272" s="19">
        <v>0</v>
      </c>
      <c r="U272" s="19">
        <v>0</v>
      </c>
      <c r="V272" s="20">
        <v>0</v>
      </c>
      <c r="W272" s="10">
        <v>0</v>
      </c>
      <c r="X272" s="46">
        <v>0</v>
      </c>
      <c r="Y272" s="46">
        <v>0</v>
      </c>
      <c r="Z272" s="46">
        <v>0</v>
      </c>
      <c r="AA272" s="47">
        <v>0</v>
      </c>
    </row>
    <row r="273" spans="1:27" ht="15.75" customHeight="1">
      <c r="A273" s="17" t="s">
        <v>66</v>
      </c>
      <c r="B273" s="18" t="s">
        <v>122</v>
      </c>
      <c r="C273" s="19">
        <v>0</v>
      </c>
      <c r="D273" s="19">
        <v>0</v>
      </c>
      <c r="E273" s="19">
        <v>0</v>
      </c>
      <c r="F273" s="19">
        <v>0</v>
      </c>
      <c r="G273" s="20">
        <v>0</v>
      </c>
      <c r="H273" s="19">
        <v>0</v>
      </c>
      <c r="I273" s="19">
        <v>0</v>
      </c>
      <c r="J273" s="19">
        <v>0</v>
      </c>
      <c r="K273" s="19">
        <v>0</v>
      </c>
      <c r="L273" s="20">
        <v>0</v>
      </c>
      <c r="M273" s="19">
        <v>0</v>
      </c>
      <c r="N273" s="19">
        <v>0</v>
      </c>
      <c r="O273" s="19">
        <v>0</v>
      </c>
      <c r="P273" s="19">
        <v>0</v>
      </c>
      <c r="Q273" s="20">
        <v>0</v>
      </c>
      <c r="R273" s="19">
        <v>0</v>
      </c>
      <c r="S273" s="19">
        <v>0</v>
      </c>
      <c r="T273" s="19">
        <v>0</v>
      </c>
      <c r="U273" s="19">
        <v>0</v>
      </c>
      <c r="V273" s="20">
        <v>0</v>
      </c>
      <c r="W273" s="10">
        <v>0</v>
      </c>
      <c r="X273" s="46">
        <v>0</v>
      </c>
      <c r="Y273" s="46">
        <v>0</v>
      </c>
      <c r="Z273" s="46">
        <v>0</v>
      </c>
      <c r="AA273" s="47">
        <v>0</v>
      </c>
    </row>
    <row r="274" spans="1:27" ht="15.75" customHeight="1">
      <c r="A274" s="32" t="s">
        <v>67</v>
      </c>
      <c r="B274" s="18" t="s">
        <v>122</v>
      </c>
      <c r="C274" s="19">
        <v>0</v>
      </c>
      <c r="D274" s="19">
        <v>0</v>
      </c>
      <c r="E274" s="19">
        <v>0</v>
      </c>
      <c r="F274" s="19">
        <v>0</v>
      </c>
      <c r="G274" s="20">
        <v>0</v>
      </c>
      <c r="H274" s="19">
        <v>0</v>
      </c>
      <c r="I274" s="19">
        <v>0</v>
      </c>
      <c r="J274" s="19">
        <v>0</v>
      </c>
      <c r="K274" s="19">
        <v>0</v>
      </c>
      <c r="L274" s="20">
        <v>0</v>
      </c>
      <c r="M274" s="19">
        <v>0</v>
      </c>
      <c r="N274" s="19">
        <v>0</v>
      </c>
      <c r="O274" s="19">
        <v>0</v>
      </c>
      <c r="P274" s="19">
        <v>0</v>
      </c>
      <c r="Q274" s="20">
        <v>0</v>
      </c>
      <c r="R274" s="19">
        <v>0</v>
      </c>
      <c r="S274" s="19">
        <v>0</v>
      </c>
      <c r="T274" s="19">
        <v>0</v>
      </c>
      <c r="U274" s="19">
        <v>0</v>
      </c>
      <c r="V274" s="20">
        <v>0</v>
      </c>
      <c r="W274" s="10">
        <v>0</v>
      </c>
      <c r="X274" s="46">
        <v>0</v>
      </c>
      <c r="Y274" s="46">
        <v>0</v>
      </c>
      <c r="Z274" s="46">
        <v>0</v>
      </c>
      <c r="AA274" s="47">
        <v>0</v>
      </c>
    </row>
    <row r="275" spans="1:27" ht="15.75" customHeight="1">
      <c r="A275" s="32" t="s">
        <v>68</v>
      </c>
      <c r="B275" s="18" t="s">
        <v>122</v>
      </c>
      <c r="C275" s="19">
        <v>0</v>
      </c>
      <c r="D275" s="19">
        <v>0</v>
      </c>
      <c r="E275" s="19">
        <v>0</v>
      </c>
      <c r="F275" s="19">
        <v>0</v>
      </c>
      <c r="G275" s="20">
        <v>0</v>
      </c>
      <c r="H275" s="19">
        <v>0</v>
      </c>
      <c r="I275" s="19">
        <v>0</v>
      </c>
      <c r="J275" s="19">
        <v>0</v>
      </c>
      <c r="K275" s="19">
        <v>0</v>
      </c>
      <c r="L275" s="20">
        <v>0</v>
      </c>
      <c r="M275" s="19">
        <v>0</v>
      </c>
      <c r="N275" s="19">
        <v>0</v>
      </c>
      <c r="O275" s="19">
        <v>0</v>
      </c>
      <c r="P275" s="19">
        <v>0</v>
      </c>
      <c r="Q275" s="20">
        <v>0</v>
      </c>
      <c r="R275" s="19">
        <v>0</v>
      </c>
      <c r="S275" s="19">
        <v>0</v>
      </c>
      <c r="T275" s="19">
        <v>0</v>
      </c>
      <c r="U275" s="19">
        <v>0</v>
      </c>
      <c r="V275" s="20">
        <v>0</v>
      </c>
      <c r="W275" s="10">
        <v>0</v>
      </c>
      <c r="X275" s="46">
        <v>0</v>
      </c>
      <c r="Y275" s="46">
        <v>0</v>
      </c>
      <c r="Z275" s="46">
        <v>0</v>
      </c>
      <c r="AA275" s="47">
        <v>0</v>
      </c>
    </row>
    <row r="276" spans="1:27" ht="15.75" customHeight="1">
      <c r="A276" s="17" t="s">
        <v>69</v>
      </c>
      <c r="B276" s="18" t="s">
        <v>122</v>
      </c>
      <c r="C276" s="19">
        <v>0</v>
      </c>
      <c r="D276" s="19">
        <v>0</v>
      </c>
      <c r="E276" s="19">
        <v>0</v>
      </c>
      <c r="F276" s="19">
        <v>0</v>
      </c>
      <c r="G276" s="20">
        <v>0</v>
      </c>
      <c r="H276" s="19">
        <v>0</v>
      </c>
      <c r="I276" s="19">
        <v>0</v>
      </c>
      <c r="J276" s="19">
        <v>0</v>
      </c>
      <c r="K276" s="19">
        <v>0</v>
      </c>
      <c r="L276" s="20">
        <v>0</v>
      </c>
      <c r="M276" s="19">
        <v>0</v>
      </c>
      <c r="N276" s="19">
        <v>0</v>
      </c>
      <c r="O276" s="19">
        <v>0</v>
      </c>
      <c r="P276" s="19">
        <v>0</v>
      </c>
      <c r="Q276" s="20">
        <v>0</v>
      </c>
      <c r="R276" s="19">
        <v>0</v>
      </c>
      <c r="S276" s="19">
        <v>0</v>
      </c>
      <c r="T276" s="19">
        <v>0</v>
      </c>
      <c r="U276" s="19">
        <v>0</v>
      </c>
      <c r="V276" s="20">
        <v>0</v>
      </c>
      <c r="W276" s="10">
        <v>0</v>
      </c>
      <c r="X276" s="46">
        <v>0</v>
      </c>
      <c r="Y276" s="46">
        <v>0</v>
      </c>
      <c r="Z276" s="46">
        <v>0</v>
      </c>
      <c r="AA276" s="47">
        <v>0</v>
      </c>
    </row>
    <row r="277" spans="1:27" ht="15.75" customHeight="1">
      <c r="A277" s="17" t="s">
        <v>70</v>
      </c>
      <c r="B277" s="18" t="s">
        <v>122</v>
      </c>
      <c r="C277" s="19">
        <v>0</v>
      </c>
      <c r="D277" s="19">
        <v>0</v>
      </c>
      <c r="E277" s="19">
        <v>0</v>
      </c>
      <c r="F277" s="19">
        <v>0</v>
      </c>
      <c r="G277" s="20">
        <v>0</v>
      </c>
      <c r="H277" s="19">
        <v>0</v>
      </c>
      <c r="I277" s="19">
        <v>0</v>
      </c>
      <c r="J277" s="19">
        <v>0</v>
      </c>
      <c r="K277" s="19">
        <v>0</v>
      </c>
      <c r="L277" s="20">
        <v>0</v>
      </c>
      <c r="M277" s="19">
        <v>0</v>
      </c>
      <c r="N277" s="19">
        <v>0</v>
      </c>
      <c r="O277" s="19">
        <v>0</v>
      </c>
      <c r="P277" s="19">
        <v>0</v>
      </c>
      <c r="Q277" s="20">
        <v>0</v>
      </c>
      <c r="R277" s="19">
        <v>0</v>
      </c>
      <c r="S277" s="19">
        <v>0</v>
      </c>
      <c r="T277" s="19">
        <v>0</v>
      </c>
      <c r="U277" s="19">
        <v>0</v>
      </c>
      <c r="V277" s="20">
        <v>0</v>
      </c>
      <c r="W277" s="10">
        <v>0</v>
      </c>
      <c r="X277" s="46">
        <v>0</v>
      </c>
      <c r="Y277" s="46">
        <v>0</v>
      </c>
      <c r="Z277" s="46">
        <v>0</v>
      </c>
      <c r="AA277" s="47">
        <v>0</v>
      </c>
    </row>
    <row r="278" spans="1:27" ht="15.75" customHeight="1">
      <c r="A278" s="17" t="s">
        <v>71</v>
      </c>
      <c r="B278" s="18" t="s">
        <v>122</v>
      </c>
      <c r="C278" s="19">
        <v>0</v>
      </c>
      <c r="D278" s="19">
        <v>0</v>
      </c>
      <c r="E278" s="19">
        <v>0</v>
      </c>
      <c r="F278" s="19">
        <v>0</v>
      </c>
      <c r="G278" s="20">
        <v>0</v>
      </c>
      <c r="H278" s="19">
        <v>0</v>
      </c>
      <c r="I278" s="19">
        <v>0</v>
      </c>
      <c r="J278" s="19">
        <v>0</v>
      </c>
      <c r="K278" s="19">
        <v>0</v>
      </c>
      <c r="L278" s="20">
        <v>0</v>
      </c>
      <c r="M278" s="19">
        <v>0</v>
      </c>
      <c r="N278" s="19">
        <v>0</v>
      </c>
      <c r="O278" s="19">
        <v>0</v>
      </c>
      <c r="P278" s="19">
        <v>0</v>
      </c>
      <c r="Q278" s="20">
        <v>0</v>
      </c>
      <c r="R278" s="19">
        <v>0</v>
      </c>
      <c r="S278" s="19">
        <v>0</v>
      </c>
      <c r="T278" s="19">
        <v>0</v>
      </c>
      <c r="U278" s="19">
        <v>0</v>
      </c>
      <c r="V278" s="20">
        <v>0</v>
      </c>
      <c r="W278" s="10">
        <v>0</v>
      </c>
      <c r="X278" s="46">
        <v>0</v>
      </c>
      <c r="Y278" s="46">
        <v>0</v>
      </c>
      <c r="Z278" s="46">
        <v>0</v>
      </c>
      <c r="AA278" s="47">
        <v>0</v>
      </c>
    </row>
    <row r="279" spans="1:27" ht="15.75" customHeight="1">
      <c r="A279" s="17" t="s">
        <v>72</v>
      </c>
      <c r="B279" s="18" t="s">
        <v>122</v>
      </c>
      <c r="C279" s="19">
        <v>0</v>
      </c>
      <c r="D279" s="19">
        <v>0</v>
      </c>
      <c r="E279" s="19">
        <v>0</v>
      </c>
      <c r="F279" s="19">
        <v>0</v>
      </c>
      <c r="G279" s="20">
        <v>0</v>
      </c>
      <c r="H279" s="19">
        <v>0</v>
      </c>
      <c r="I279" s="19">
        <v>0</v>
      </c>
      <c r="J279" s="19">
        <v>0</v>
      </c>
      <c r="K279" s="19">
        <v>0</v>
      </c>
      <c r="L279" s="20">
        <v>0</v>
      </c>
      <c r="M279" s="19">
        <v>0</v>
      </c>
      <c r="N279" s="19">
        <v>0</v>
      </c>
      <c r="O279" s="19">
        <v>0</v>
      </c>
      <c r="P279" s="19">
        <v>0</v>
      </c>
      <c r="Q279" s="20">
        <v>0</v>
      </c>
      <c r="R279" s="19">
        <v>0</v>
      </c>
      <c r="S279" s="19">
        <v>0</v>
      </c>
      <c r="T279" s="19">
        <v>0</v>
      </c>
      <c r="U279" s="19">
        <v>0</v>
      </c>
      <c r="V279" s="20">
        <v>0</v>
      </c>
      <c r="W279" s="10">
        <v>0</v>
      </c>
      <c r="X279" s="46">
        <v>0</v>
      </c>
      <c r="Y279" s="46">
        <v>0</v>
      </c>
      <c r="Z279" s="46">
        <v>0</v>
      </c>
      <c r="AA279" s="47">
        <v>0</v>
      </c>
    </row>
    <row r="280" spans="1:27" ht="15.75" customHeight="1">
      <c r="A280" s="17" t="s">
        <v>73</v>
      </c>
      <c r="B280" s="18" t="s">
        <v>122</v>
      </c>
      <c r="C280" s="19">
        <v>0</v>
      </c>
      <c r="D280" s="19">
        <v>0</v>
      </c>
      <c r="E280" s="19">
        <v>0</v>
      </c>
      <c r="F280" s="19">
        <v>0</v>
      </c>
      <c r="G280" s="20">
        <v>0</v>
      </c>
      <c r="H280" s="19">
        <v>0</v>
      </c>
      <c r="I280" s="19">
        <v>0</v>
      </c>
      <c r="J280" s="19">
        <v>0</v>
      </c>
      <c r="K280" s="19">
        <v>0</v>
      </c>
      <c r="L280" s="20">
        <v>0</v>
      </c>
      <c r="M280" s="19">
        <v>0</v>
      </c>
      <c r="N280" s="19">
        <v>0</v>
      </c>
      <c r="O280" s="19">
        <v>0</v>
      </c>
      <c r="P280" s="19">
        <v>0</v>
      </c>
      <c r="Q280" s="20">
        <v>0</v>
      </c>
      <c r="R280" s="19">
        <v>0</v>
      </c>
      <c r="S280" s="19">
        <v>0</v>
      </c>
      <c r="T280" s="19">
        <v>0</v>
      </c>
      <c r="U280" s="19">
        <v>0</v>
      </c>
      <c r="V280" s="20">
        <v>0</v>
      </c>
      <c r="W280" s="10">
        <v>0</v>
      </c>
      <c r="X280" s="46">
        <v>0</v>
      </c>
      <c r="Y280" s="46">
        <v>0</v>
      </c>
      <c r="Z280" s="46">
        <v>0</v>
      </c>
      <c r="AA280" s="47">
        <v>0</v>
      </c>
    </row>
    <row r="281" spans="1:27" ht="15.75" customHeight="1">
      <c r="A281" s="17" t="s">
        <v>74</v>
      </c>
      <c r="B281" s="18" t="s">
        <v>122</v>
      </c>
      <c r="C281" s="19">
        <v>0</v>
      </c>
      <c r="D281" s="19">
        <v>0</v>
      </c>
      <c r="E281" s="19">
        <v>0</v>
      </c>
      <c r="F281" s="19">
        <v>0</v>
      </c>
      <c r="G281" s="20">
        <v>0</v>
      </c>
      <c r="H281" s="19">
        <v>0</v>
      </c>
      <c r="I281" s="19">
        <v>0</v>
      </c>
      <c r="J281" s="19">
        <v>0</v>
      </c>
      <c r="K281" s="19">
        <v>0</v>
      </c>
      <c r="L281" s="20">
        <v>0</v>
      </c>
      <c r="M281" s="19">
        <v>0</v>
      </c>
      <c r="N281" s="19">
        <v>0</v>
      </c>
      <c r="O281" s="19">
        <v>0</v>
      </c>
      <c r="P281" s="19">
        <v>0</v>
      </c>
      <c r="Q281" s="20">
        <v>0</v>
      </c>
      <c r="R281" s="19">
        <v>0</v>
      </c>
      <c r="S281" s="19">
        <v>0</v>
      </c>
      <c r="T281" s="19">
        <v>0</v>
      </c>
      <c r="U281" s="19">
        <v>0</v>
      </c>
      <c r="V281" s="20">
        <v>0</v>
      </c>
      <c r="W281" s="10">
        <v>0</v>
      </c>
      <c r="X281" s="46">
        <v>0</v>
      </c>
      <c r="Y281" s="46">
        <v>0</v>
      </c>
      <c r="Z281" s="46">
        <v>0</v>
      </c>
      <c r="AA281" s="47">
        <v>0</v>
      </c>
    </row>
    <row r="282" spans="1:27" ht="15.75" customHeight="1">
      <c r="A282" s="17" t="s">
        <v>30</v>
      </c>
      <c r="B282" s="18" t="s">
        <v>122</v>
      </c>
      <c r="C282" s="19">
        <v>0</v>
      </c>
      <c r="D282" s="19">
        <v>0</v>
      </c>
      <c r="E282" s="19">
        <v>0</v>
      </c>
      <c r="F282" s="19">
        <v>0</v>
      </c>
      <c r="G282" s="20">
        <v>0</v>
      </c>
      <c r="H282" s="19">
        <v>0</v>
      </c>
      <c r="I282" s="19">
        <v>0</v>
      </c>
      <c r="J282" s="19">
        <v>0</v>
      </c>
      <c r="K282" s="19">
        <v>0</v>
      </c>
      <c r="L282" s="20">
        <v>0</v>
      </c>
      <c r="M282" s="19">
        <v>0</v>
      </c>
      <c r="N282" s="19">
        <v>0</v>
      </c>
      <c r="O282" s="19">
        <v>0</v>
      </c>
      <c r="P282" s="19">
        <v>0</v>
      </c>
      <c r="Q282" s="20">
        <v>0</v>
      </c>
      <c r="R282" s="19">
        <v>0</v>
      </c>
      <c r="S282" s="19">
        <v>0</v>
      </c>
      <c r="T282" s="19">
        <v>0</v>
      </c>
      <c r="U282" s="19">
        <v>0</v>
      </c>
      <c r="V282" s="20">
        <v>0</v>
      </c>
      <c r="W282" s="10">
        <v>0</v>
      </c>
      <c r="X282" s="46">
        <v>0</v>
      </c>
      <c r="Y282" s="46">
        <v>0</v>
      </c>
      <c r="Z282" s="46">
        <v>0</v>
      </c>
      <c r="AA282" s="47">
        <v>0</v>
      </c>
    </row>
    <row r="283" spans="1:27" ht="15.75" customHeight="1">
      <c r="A283" s="17" t="s">
        <v>75</v>
      </c>
      <c r="B283" s="18" t="s">
        <v>122</v>
      </c>
      <c r="C283" s="19">
        <v>0</v>
      </c>
      <c r="D283" s="19">
        <v>0</v>
      </c>
      <c r="E283" s="19">
        <v>0</v>
      </c>
      <c r="F283" s="19">
        <v>0</v>
      </c>
      <c r="G283" s="20">
        <v>0</v>
      </c>
      <c r="H283" s="19">
        <v>0</v>
      </c>
      <c r="I283" s="19">
        <v>0</v>
      </c>
      <c r="J283" s="19">
        <v>0</v>
      </c>
      <c r="K283" s="19">
        <v>0</v>
      </c>
      <c r="L283" s="20">
        <v>0</v>
      </c>
      <c r="M283" s="19">
        <v>0</v>
      </c>
      <c r="N283" s="19">
        <v>0</v>
      </c>
      <c r="O283" s="19">
        <v>0</v>
      </c>
      <c r="P283" s="19">
        <v>0</v>
      </c>
      <c r="Q283" s="20">
        <v>0</v>
      </c>
      <c r="R283" s="19">
        <v>0</v>
      </c>
      <c r="S283" s="19">
        <v>0</v>
      </c>
      <c r="T283" s="19">
        <v>0</v>
      </c>
      <c r="U283" s="19">
        <v>0</v>
      </c>
      <c r="V283" s="20">
        <v>0</v>
      </c>
      <c r="W283" s="10">
        <v>0</v>
      </c>
      <c r="X283" s="46">
        <v>0</v>
      </c>
      <c r="Y283" s="46">
        <v>0</v>
      </c>
      <c r="Z283" s="46">
        <v>0</v>
      </c>
      <c r="AA283" s="47">
        <v>0</v>
      </c>
    </row>
    <row r="284" spans="1:27" ht="15.75" customHeight="1">
      <c r="A284" s="38" t="s">
        <v>76</v>
      </c>
      <c r="B284" s="18" t="s">
        <v>122</v>
      </c>
      <c r="C284" s="19">
        <v>0</v>
      </c>
      <c r="D284" s="19">
        <v>0</v>
      </c>
      <c r="E284" s="19">
        <v>0</v>
      </c>
      <c r="F284" s="19">
        <v>0</v>
      </c>
      <c r="G284" s="20">
        <v>0</v>
      </c>
      <c r="H284" s="19">
        <v>0</v>
      </c>
      <c r="I284" s="19">
        <v>0</v>
      </c>
      <c r="J284" s="19">
        <v>0</v>
      </c>
      <c r="K284" s="19">
        <v>0</v>
      </c>
      <c r="L284" s="20">
        <v>0</v>
      </c>
      <c r="M284" s="19">
        <v>0</v>
      </c>
      <c r="N284" s="19">
        <v>0</v>
      </c>
      <c r="O284" s="19">
        <v>0</v>
      </c>
      <c r="P284" s="19">
        <v>0</v>
      </c>
      <c r="Q284" s="20">
        <v>0</v>
      </c>
      <c r="R284" s="19">
        <v>0</v>
      </c>
      <c r="S284" s="19">
        <v>0</v>
      </c>
      <c r="T284" s="19">
        <v>0</v>
      </c>
      <c r="U284" s="19">
        <v>0</v>
      </c>
      <c r="V284" s="20">
        <v>0</v>
      </c>
      <c r="W284" s="10">
        <v>0</v>
      </c>
      <c r="X284" s="46">
        <v>1</v>
      </c>
      <c r="Y284" s="46">
        <v>1</v>
      </c>
      <c r="Z284" s="46">
        <v>65000</v>
      </c>
      <c r="AA284" s="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S36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6328125" defaultRowHeight="15.75" customHeight="1"/>
  <cols>
    <col min="1" max="1" width="14.90625" customWidth="1"/>
    <col min="2" max="2" width="8.26953125" customWidth="1"/>
    <col min="3" max="22" width="14.7265625" customWidth="1"/>
    <col min="23" max="23" width="5.90625" customWidth="1"/>
    <col min="24" max="24" width="15.08984375" customWidth="1"/>
    <col min="25" max="28" width="17.36328125" customWidth="1"/>
    <col min="30" max="31" width="7.08984375" customWidth="1"/>
    <col min="34" max="53" width="13.7265625" customWidth="1"/>
    <col min="54" max="54" width="5.90625" customWidth="1"/>
    <col min="56" max="60" width="13.7265625" customWidth="1"/>
    <col min="61" max="62" width="6.08984375" customWidth="1"/>
    <col min="65" max="84" width="14.36328125" customWidth="1"/>
    <col min="85" max="85" width="5.90625" customWidth="1"/>
    <col min="87" max="91" width="16.26953125" customWidth="1"/>
    <col min="92" max="93" width="5.36328125" customWidth="1"/>
    <col min="96" max="115" width="14.6328125" customWidth="1"/>
    <col min="116" max="116" width="5.90625" customWidth="1"/>
    <col min="118" max="122" width="15.6328125" customWidth="1"/>
  </cols>
  <sheetData>
    <row r="1" spans="1:123" ht="33.75" customHeight="1">
      <c r="A1" s="180"/>
      <c r="B1" s="180"/>
      <c r="C1" s="190" t="s">
        <v>93</v>
      </c>
      <c r="D1" s="180"/>
      <c r="E1" s="180"/>
      <c r="F1" s="180"/>
      <c r="G1" s="55"/>
      <c r="H1" s="180"/>
      <c r="I1" s="180"/>
      <c r="J1" s="180"/>
      <c r="K1" s="180"/>
      <c r="L1" s="55"/>
      <c r="M1" s="180"/>
      <c r="N1" s="180"/>
      <c r="O1" s="180"/>
      <c r="P1" s="180"/>
      <c r="Q1" s="55"/>
      <c r="R1" s="180"/>
      <c r="S1" s="180"/>
      <c r="T1" s="180"/>
      <c r="U1" s="180"/>
      <c r="V1" s="55"/>
      <c r="W1" s="75"/>
      <c r="X1" s="75"/>
      <c r="Y1" s="75"/>
      <c r="Z1" s="75"/>
      <c r="AA1" s="75"/>
      <c r="AB1" s="75"/>
      <c r="AC1" s="75"/>
      <c r="AD1" s="75"/>
      <c r="AE1" s="75"/>
      <c r="AF1" s="181"/>
      <c r="AG1" s="181"/>
      <c r="AH1" s="195" t="s">
        <v>94</v>
      </c>
      <c r="AI1" s="181"/>
      <c r="AJ1" s="181"/>
      <c r="AK1" s="181"/>
      <c r="AL1" s="182"/>
      <c r="AM1" s="181"/>
      <c r="AN1" s="181"/>
      <c r="AO1" s="181"/>
      <c r="AP1" s="181"/>
      <c r="AQ1" s="182"/>
      <c r="AR1" s="181"/>
      <c r="AS1" s="181"/>
      <c r="AT1" s="181"/>
      <c r="AU1" s="181"/>
      <c r="AV1" s="181"/>
      <c r="AW1" s="181"/>
      <c r="AX1" s="181"/>
      <c r="AY1" s="181"/>
      <c r="AZ1" s="181"/>
      <c r="BA1" s="182"/>
      <c r="BB1" s="183"/>
      <c r="BC1" s="183"/>
      <c r="BD1" s="183"/>
      <c r="BE1" s="183"/>
      <c r="BF1" s="183"/>
      <c r="BG1" s="183"/>
      <c r="BH1" s="183"/>
      <c r="BI1" s="75"/>
      <c r="BJ1" s="75"/>
      <c r="BK1" s="181"/>
      <c r="BL1" s="181"/>
      <c r="BM1" s="195" t="s">
        <v>95</v>
      </c>
      <c r="BN1" s="181"/>
      <c r="BO1" s="181"/>
      <c r="BP1" s="181"/>
      <c r="BQ1" s="182"/>
      <c r="BR1" s="181"/>
      <c r="BS1" s="181"/>
      <c r="BT1" s="181"/>
      <c r="BU1" s="181"/>
      <c r="BV1" s="182"/>
      <c r="BW1" s="181"/>
      <c r="BX1" s="181"/>
      <c r="BY1" s="181"/>
      <c r="BZ1" s="181"/>
      <c r="CA1" s="181"/>
      <c r="CB1" s="181"/>
      <c r="CC1" s="181"/>
      <c r="CD1" s="181"/>
      <c r="CE1" s="181"/>
      <c r="CF1" s="182"/>
      <c r="CG1" s="183"/>
      <c r="CH1" s="183"/>
      <c r="CI1" s="183"/>
      <c r="CJ1" s="183"/>
      <c r="CK1" s="183"/>
      <c r="CL1" s="183"/>
      <c r="CM1" s="183"/>
      <c r="CN1" s="75"/>
      <c r="CO1" s="75"/>
      <c r="CP1" s="181"/>
      <c r="CQ1" s="181"/>
      <c r="CR1" s="195" t="s">
        <v>96</v>
      </c>
      <c r="CS1" s="181"/>
      <c r="CT1" s="181"/>
      <c r="CU1" s="181"/>
      <c r="CV1" s="182"/>
      <c r="CW1" s="181"/>
      <c r="CX1" s="181"/>
      <c r="CY1" s="181"/>
      <c r="CZ1" s="181"/>
      <c r="DA1" s="182"/>
      <c r="DB1" s="181"/>
      <c r="DC1" s="181"/>
      <c r="DD1" s="181"/>
      <c r="DE1" s="181"/>
      <c r="DF1" s="181"/>
      <c r="DG1" s="181"/>
      <c r="DH1" s="181"/>
      <c r="DI1" s="181"/>
      <c r="DJ1" s="181"/>
      <c r="DK1" s="182"/>
      <c r="DL1" s="183"/>
      <c r="DM1" s="183"/>
      <c r="DN1" s="183"/>
      <c r="DO1" s="183"/>
      <c r="DP1" s="183"/>
      <c r="DQ1" s="183"/>
      <c r="DR1" s="183"/>
      <c r="DS1" s="75"/>
    </row>
    <row r="2" spans="1:123" ht="33.75" customHeight="1">
      <c r="A2" s="116" t="s">
        <v>7</v>
      </c>
      <c r="B2" s="117" t="s">
        <v>82</v>
      </c>
      <c r="C2" s="378" t="s">
        <v>80</v>
      </c>
      <c r="D2" s="354"/>
      <c r="E2" s="354"/>
      <c r="F2" s="354"/>
      <c r="G2" s="355"/>
      <c r="H2" s="379" t="s">
        <v>81</v>
      </c>
      <c r="I2" s="354"/>
      <c r="J2" s="354"/>
      <c r="K2" s="354"/>
      <c r="L2" s="355"/>
      <c r="M2" s="380" t="s">
        <v>83</v>
      </c>
      <c r="N2" s="354"/>
      <c r="O2" s="354"/>
      <c r="P2" s="354"/>
      <c r="Q2" s="355"/>
      <c r="R2" s="381" t="s">
        <v>84</v>
      </c>
      <c r="S2" s="354"/>
      <c r="T2" s="354"/>
      <c r="U2" s="354"/>
      <c r="V2" s="355"/>
      <c r="W2" s="118"/>
      <c r="X2" s="118"/>
      <c r="Y2" s="118"/>
      <c r="Z2" s="118"/>
      <c r="AA2" s="118"/>
      <c r="AB2" s="118"/>
      <c r="AC2" s="118"/>
      <c r="AD2" s="118"/>
      <c r="AE2" s="118"/>
      <c r="AF2" s="136" t="s">
        <v>7</v>
      </c>
      <c r="AG2" s="137" t="s">
        <v>82</v>
      </c>
      <c r="AH2" s="382" t="s">
        <v>80</v>
      </c>
      <c r="AI2" s="354"/>
      <c r="AJ2" s="354"/>
      <c r="AK2" s="354"/>
      <c r="AL2" s="355"/>
      <c r="AM2" s="375" t="s">
        <v>81</v>
      </c>
      <c r="AN2" s="354"/>
      <c r="AO2" s="354"/>
      <c r="AP2" s="354"/>
      <c r="AQ2" s="355"/>
      <c r="AR2" s="376" t="s">
        <v>83</v>
      </c>
      <c r="AS2" s="354"/>
      <c r="AT2" s="354"/>
      <c r="AU2" s="354"/>
      <c r="AV2" s="355"/>
      <c r="AW2" s="383" t="s">
        <v>84</v>
      </c>
      <c r="AX2" s="354"/>
      <c r="AY2" s="354"/>
      <c r="AZ2" s="354"/>
      <c r="BA2" s="355"/>
      <c r="BB2" s="110"/>
      <c r="BC2" s="111"/>
      <c r="BD2" s="111"/>
      <c r="BE2" s="111"/>
      <c r="BF2" s="111"/>
      <c r="BG2" s="111"/>
      <c r="BH2" s="111"/>
      <c r="BI2" s="118"/>
      <c r="BJ2" s="118"/>
      <c r="BK2" s="136" t="s">
        <v>7</v>
      </c>
      <c r="BL2" s="137" t="s">
        <v>82</v>
      </c>
      <c r="BM2" s="382" t="s">
        <v>80</v>
      </c>
      <c r="BN2" s="354"/>
      <c r="BO2" s="354"/>
      <c r="BP2" s="354"/>
      <c r="BQ2" s="355"/>
      <c r="BR2" s="375" t="s">
        <v>81</v>
      </c>
      <c r="BS2" s="354"/>
      <c r="BT2" s="354"/>
      <c r="BU2" s="354"/>
      <c r="BV2" s="355"/>
      <c r="BW2" s="376" t="s">
        <v>83</v>
      </c>
      <c r="BX2" s="354"/>
      <c r="BY2" s="354"/>
      <c r="BZ2" s="354"/>
      <c r="CA2" s="355"/>
      <c r="CB2" s="383" t="s">
        <v>84</v>
      </c>
      <c r="CC2" s="354"/>
      <c r="CD2" s="354"/>
      <c r="CE2" s="354"/>
      <c r="CF2" s="355"/>
      <c r="CG2" s="110"/>
      <c r="CH2" s="111"/>
      <c r="CI2" s="111"/>
      <c r="CJ2" s="111"/>
      <c r="CK2" s="111"/>
      <c r="CL2" s="111"/>
      <c r="CM2" s="111"/>
      <c r="CN2" s="118"/>
      <c r="CO2" s="118"/>
      <c r="CP2" s="136" t="s">
        <v>7</v>
      </c>
      <c r="CQ2" s="137" t="s">
        <v>82</v>
      </c>
      <c r="CR2" s="382" t="s">
        <v>80</v>
      </c>
      <c r="CS2" s="354"/>
      <c r="CT2" s="354"/>
      <c r="CU2" s="354"/>
      <c r="CV2" s="355"/>
      <c r="CW2" s="375" t="s">
        <v>81</v>
      </c>
      <c r="CX2" s="354"/>
      <c r="CY2" s="354"/>
      <c r="CZ2" s="354"/>
      <c r="DA2" s="355"/>
      <c r="DB2" s="376" t="s">
        <v>83</v>
      </c>
      <c r="DC2" s="354"/>
      <c r="DD2" s="354"/>
      <c r="DE2" s="354"/>
      <c r="DF2" s="355"/>
      <c r="DG2" s="383" t="s">
        <v>84</v>
      </c>
      <c r="DH2" s="354"/>
      <c r="DI2" s="354"/>
      <c r="DJ2" s="354"/>
      <c r="DK2" s="355"/>
      <c r="DL2" s="110"/>
      <c r="DM2" s="111"/>
      <c r="DN2" s="111"/>
      <c r="DO2" s="111"/>
      <c r="DP2" s="111"/>
      <c r="DQ2" s="111"/>
      <c r="DR2" s="111"/>
      <c r="DS2" s="118"/>
    </row>
    <row r="3" spans="1:123" ht="33.75" customHeight="1">
      <c r="A3" s="116" t="s">
        <v>77</v>
      </c>
      <c r="B3" s="119" t="s">
        <v>77</v>
      </c>
      <c r="C3" s="120" t="s">
        <v>9</v>
      </c>
      <c r="D3" s="121" t="s">
        <v>0</v>
      </c>
      <c r="E3" s="121" t="s">
        <v>1</v>
      </c>
      <c r="F3" s="122" t="s">
        <v>2</v>
      </c>
      <c r="G3" s="122" t="s">
        <v>10</v>
      </c>
      <c r="H3" s="123" t="s">
        <v>9</v>
      </c>
      <c r="I3" s="124" t="s">
        <v>0</v>
      </c>
      <c r="J3" s="124" t="s">
        <v>1</v>
      </c>
      <c r="K3" s="125" t="s">
        <v>2</v>
      </c>
      <c r="L3" s="125" t="s">
        <v>10</v>
      </c>
      <c r="M3" s="126" t="s">
        <v>9</v>
      </c>
      <c r="N3" s="127" t="s">
        <v>0</v>
      </c>
      <c r="O3" s="127" t="s">
        <v>1</v>
      </c>
      <c r="P3" s="128" t="s">
        <v>2</v>
      </c>
      <c r="Q3" s="128" t="s">
        <v>10</v>
      </c>
      <c r="R3" s="129" t="s">
        <v>9</v>
      </c>
      <c r="S3" s="130" t="s">
        <v>0</v>
      </c>
      <c r="T3" s="130" t="s">
        <v>1</v>
      </c>
      <c r="U3" s="131" t="s">
        <v>2</v>
      </c>
      <c r="V3" s="131" t="s">
        <v>10</v>
      </c>
      <c r="W3" s="118"/>
      <c r="X3" s="132" t="s">
        <v>5</v>
      </c>
      <c r="Y3" s="133" t="s">
        <v>9</v>
      </c>
      <c r="Z3" s="134" t="s">
        <v>0</v>
      </c>
      <c r="AA3" s="134" t="s">
        <v>1</v>
      </c>
      <c r="AB3" s="134" t="s">
        <v>86</v>
      </c>
      <c r="AC3" s="134" t="s">
        <v>33</v>
      </c>
      <c r="AD3" s="118"/>
      <c r="AE3" s="118"/>
      <c r="AF3" s="113" t="s">
        <v>77</v>
      </c>
      <c r="AG3" s="137" t="s">
        <v>77</v>
      </c>
      <c r="AH3" s="138" t="s">
        <v>9</v>
      </c>
      <c r="AI3" s="139" t="s">
        <v>0</v>
      </c>
      <c r="AJ3" s="139" t="s">
        <v>1</v>
      </c>
      <c r="AK3" s="138" t="s">
        <v>2</v>
      </c>
      <c r="AL3" s="140" t="s">
        <v>10</v>
      </c>
      <c r="AM3" s="141" t="s">
        <v>9</v>
      </c>
      <c r="AN3" s="142" t="s">
        <v>0</v>
      </c>
      <c r="AO3" s="142" t="s">
        <v>1</v>
      </c>
      <c r="AP3" s="141" t="s">
        <v>2</v>
      </c>
      <c r="AQ3" s="143" t="s">
        <v>10</v>
      </c>
      <c r="AR3" s="144" t="s">
        <v>9</v>
      </c>
      <c r="AS3" s="145" t="s">
        <v>0</v>
      </c>
      <c r="AT3" s="145" t="s">
        <v>1</v>
      </c>
      <c r="AU3" s="144" t="s">
        <v>2</v>
      </c>
      <c r="AV3" s="145" t="s">
        <v>10</v>
      </c>
      <c r="AW3" s="146" t="s">
        <v>9</v>
      </c>
      <c r="AX3" s="147" t="s">
        <v>0</v>
      </c>
      <c r="AY3" s="147" t="s">
        <v>1</v>
      </c>
      <c r="AZ3" s="146" t="s">
        <v>2</v>
      </c>
      <c r="BA3" s="148" t="s">
        <v>10</v>
      </c>
      <c r="BB3" s="114"/>
      <c r="BC3" s="115" t="s">
        <v>5</v>
      </c>
      <c r="BD3" s="112" t="s">
        <v>9</v>
      </c>
      <c r="BE3" s="112" t="s">
        <v>0</v>
      </c>
      <c r="BF3" s="109" t="s">
        <v>1</v>
      </c>
      <c r="BG3" s="109" t="s">
        <v>86</v>
      </c>
      <c r="BH3" s="109" t="s">
        <v>33</v>
      </c>
      <c r="BI3" s="118"/>
      <c r="BJ3" s="135"/>
      <c r="BK3" s="113" t="s">
        <v>77</v>
      </c>
      <c r="BL3" s="137" t="s">
        <v>77</v>
      </c>
      <c r="BM3" s="138" t="s">
        <v>9</v>
      </c>
      <c r="BN3" s="139" t="s">
        <v>0</v>
      </c>
      <c r="BO3" s="139" t="s">
        <v>1</v>
      </c>
      <c r="BP3" s="138" t="s">
        <v>2</v>
      </c>
      <c r="BQ3" s="140" t="s">
        <v>10</v>
      </c>
      <c r="BR3" s="141" t="s">
        <v>9</v>
      </c>
      <c r="BS3" s="142" t="s">
        <v>0</v>
      </c>
      <c r="BT3" s="142" t="s">
        <v>1</v>
      </c>
      <c r="BU3" s="141" t="s">
        <v>2</v>
      </c>
      <c r="BV3" s="143" t="s">
        <v>10</v>
      </c>
      <c r="BW3" s="144" t="s">
        <v>9</v>
      </c>
      <c r="BX3" s="145" t="s">
        <v>0</v>
      </c>
      <c r="BY3" s="145" t="s">
        <v>1</v>
      </c>
      <c r="BZ3" s="144" t="s">
        <v>2</v>
      </c>
      <c r="CA3" s="145" t="s">
        <v>10</v>
      </c>
      <c r="CB3" s="146" t="s">
        <v>9</v>
      </c>
      <c r="CC3" s="147" t="s">
        <v>0</v>
      </c>
      <c r="CD3" s="147" t="s">
        <v>1</v>
      </c>
      <c r="CE3" s="146" t="s">
        <v>2</v>
      </c>
      <c r="CF3" s="148" t="s">
        <v>10</v>
      </c>
      <c r="CG3" s="114"/>
      <c r="CH3" s="115" t="s">
        <v>5</v>
      </c>
      <c r="CI3" s="112" t="s">
        <v>9</v>
      </c>
      <c r="CJ3" s="112" t="s">
        <v>0</v>
      </c>
      <c r="CK3" s="109" t="s">
        <v>1</v>
      </c>
      <c r="CL3" s="109" t="s">
        <v>86</v>
      </c>
      <c r="CM3" s="109" t="s">
        <v>33</v>
      </c>
      <c r="CN3" s="135"/>
      <c r="CO3" s="118"/>
      <c r="CP3" s="113" t="s">
        <v>77</v>
      </c>
      <c r="CQ3" s="137" t="s">
        <v>77</v>
      </c>
      <c r="CR3" s="138" t="s">
        <v>9</v>
      </c>
      <c r="CS3" s="139" t="s">
        <v>0</v>
      </c>
      <c r="CT3" s="139" t="s">
        <v>1</v>
      </c>
      <c r="CU3" s="138" t="s">
        <v>2</v>
      </c>
      <c r="CV3" s="140" t="s">
        <v>10</v>
      </c>
      <c r="CW3" s="141" t="s">
        <v>9</v>
      </c>
      <c r="CX3" s="142" t="s">
        <v>0</v>
      </c>
      <c r="CY3" s="142" t="s">
        <v>1</v>
      </c>
      <c r="CZ3" s="141" t="s">
        <v>2</v>
      </c>
      <c r="DA3" s="143" t="s">
        <v>10</v>
      </c>
      <c r="DB3" s="144" t="s">
        <v>9</v>
      </c>
      <c r="DC3" s="145" t="s">
        <v>0</v>
      </c>
      <c r="DD3" s="145" t="s">
        <v>1</v>
      </c>
      <c r="DE3" s="144" t="s">
        <v>2</v>
      </c>
      <c r="DF3" s="145" t="s">
        <v>10</v>
      </c>
      <c r="DG3" s="146" t="s">
        <v>9</v>
      </c>
      <c r="DH3" s="147" t="s">
        <v>0</v>
      </c>
      <c r="DI3" s="147" t="s">
        <v>1</v>
      </c>
      <c r="DJ3" s="146" t="s">
        <v>2</v>
      </c>
      <c r="DK3" s="148" t="s">
        <v>10</v>
      </c>
      <c r="DL3" s="114"/>
      <c r="DM3" s="115" t="s">
        <v>5</v>
      </c>
      <c r="DN3" s="112" t="s">
        <v>9</v>
      </c>
      <c r="DO3" s="112" t="s">
        <v>0</v>
      </c>
      <c r="DP3" s="109" t="s">
        <v>1</v>
      </c>
      <c r="DQ3" s="109" t="s">
        <v>86</v>
      </c>
      <c r="DR3" s="109" t="s">
        <v>33</v>
      </c>
      <c r="DS3" s="118"/>
    </row>
    <row r="4" spans="1:123" ht="14.5">
      <c r="A4" s="51" t="s">
        <v>29</v>
      </c>
      <c r="B4" s="196" t="s">
        <v>105</v>
      </c>
      <c r="C4" s="19">
        <v>0</v>
      </c>
      <c r="D4" s="19">
        <v>0</v>
      </c>
      <c r="E4" s="19">
        <v>0</v>
      </c>
      <c r="F4" s="19">
        <v>0</v>
      </c>
      <c r="G4" s="149">
        <v>0</v>
      </c>
      <c r="H4" s="19">
        <v>0</v>
      </c>
      <c r="I4" s="19">
        <v>0</v>
      </c>
      <c r="J4" s="19">
        <v>0</v>
      </c>
      <c r="K4" s="19">
        <v>0</v>
      </c>
      <c r="L4" s="149">
        <v>0</v>
      </c>
      <c r="M4" s="19">
        <v>0</v>
      </c>
      <c r="N4" s="19">
        <v>0</v>
      </c>
      <c r="O4" s="19">
        <v>0</v>
      </c>
      <c r="P4" s="19">
        <v>0</v>
      </c>
      <c r="Q4" s="149">
        <v>0</v>
      </c>
      <c r="R4" s="19">
        <v>0</v>
      </c>
      <c r="S4" s="19">
        <v>0</v>
      </c>
      <c r="T4" s="19">
        <v>0</v>
      </c>
      <c r="U4" s="19">
        <v>0</v>
      </c>
      <c r="V4" s="149">
        <v>0</v>
      </c>
      <c r="W4" s="15"/>
      <c r="X4" s="22" t="s">
        <v>31</v>
      </c>
      <c r="Y4" s="23">
        <v>676179495.28999996</v>
      </c>
      <c r="Z4" s="23">
        <v>41095</v>
      </c>
      <c r="AA4" s="23">
        <v>49849.682737915682</v>
      </c>
      <c r="AB4" s="23">
        <v>7823106248</v>
      </c>
      <c r="AC4" s="165">
        <v>8.9640150946734012E-2</v>
      </c>
      <c r="AD4" s="15"/>
      <c r="AE4" s="16"/>
      <c r="AF4" s="150" t="s">
        <v>29</v>
      </c>
      <c r="AG4" s="151" t="s">
        <v>105</v>
      </c>
      <c r="AH4" s="46">
        <v>0</v>
      </c>
      <c r="AI4" s="46">
        <v>0</v>
      </c>
      <c r="AJ4" s="46">
        <v>0</v>
      </c>
      <c r="AK4" s="46">
        <v>0</v>
      </c>
      <c r="AL4" s="152">
        <v>0</v>
      </c>
      <c r="AM4" s="46">
        <v>0</v>
      </c>
      <c r="AN4" s="46">
        <v>0</v>
      </c>
      <c r="AO4" s="46">
        <v>0</v>
      </c>
      <c r="AP4" s="46">
        <v>0</v>
      </c>
      <c r="AQ4" s="152">
        <v>0</v>
      </c>
      <c r="AR4" s="46">
        <v>0</v>
      </c>
      <c r="AS4" s="46">
        <v>0</v>
      </c>
      <c r="AT4" s="46">
        <v>0</v>
      </c>
      <c r="AU4" s="46">
        <v>0</v>
      </c>
      <c r="AV4" s="152">
        <v>0</v>
      </c>
      <c r="AW4" s="46">
        <v>0</v>
      </c>
      <c r="AX4" s="46">
        <v>0</v>
      </c>
      <c r="AY4" s="46">
        <v>0</v>
      </c>
      <c r="AZ4" s="46">
        <v>0</v>
      </c>
      <c r="BA4" s="152">
        <v>0</v>
      </c>
      <c r="BB4" s="153"/>
      <c r="BC4" s="154" t="s">
        <v>31</v>
      </c>
      <c r="BD4" s="155">
        <v>561292016.10000002</v>
      </c>
      <c r="BE4" s="155">
        <v>39239</v>
      </c>
      <c r="BF4" s="155">
        <v>45882</v>
      </c>
      <c r="BG4" s="155">
        <v>7332009506</v>
      </c>
      <c r="BH4" s="156">
        <v>2.823565160545051E-2</v>
      </c>
      <c r="BI4" s="16"/>
      <c r="BJ4" s="15"/>
      <c r="BK4" s="150" t="s">
        <v>29</v>
      </c>
      <c r="BL4" s="151" t="s">
        <v>105</v>
      </c>
      <c r="BM4" s="46">
        <v>0</v>
      </c>
      <c r="BN4" s="46">
        <v>0</v>
      </c>
      <c r="BO4" s="46">
        <v>0</v>
      </c>
      <c r="BP4" s="46">
        <v>0</v>
      </c>
      <c r="BQ4" s="152">
        <v>0</v>
      </c>
      <c r="BR4" s="46">
        <v>0</v>
      </c>
      <c r="BS4" s="46">
        <v>0</v>
      </c>
      <c r="BT4" s="46">
        <v>0</v>
      </c>
      <c r="BU4" s="46">
        <v>0</v>
      </c>
      <c r="BV4" s="152">
        <v>0</v>
      </c>
      <c r="BW4" s="46">
        <v>0</v>
      </c>
      <c r="BX4" s="46">
        <v>0</v>
      </c>
      <c r="BY4" s="46">
        <v>0</v>
      </c>
      <c r="BZ4" s="46">
        <v>0</v>
      </c>
      <c r="CA4" s="152">
        <v>0</v>
      </c>
      <c r="CB4" s="46">
        <v>0</v>
      </c>
      <c r="CC4" s="46">
        <v>0</v>
      </c>
      <c r="CD4" s="46">
        <v>0</v>
      </c>
      <c r="CE4" s="46">
        <v>0</v>
      </c>
      <c r="CF4" s="152">
        <v>0</v>
      </c>
      <c r="CG4" s="153"/>
      <c r="CH4" s="154" t="s">
        <v>31</v>
      </c>
      <c r="CI4" s="155">
        <v>30383778</v>
      </c>
      <c r="CJ4" s="155">
        <v>0</v>
      </c>
      <c r="CK4" s="155">
        <v>1061.6827379156791</v>
      </c>
      <c r="CL4" s="155">
        <v>125221070</v>
      </c>
      <c r="CM4" s="156">
        <v>0.24264109865855643</v>
      </c>
      <c r="CN4" s="15"/>
      <c r="CO4" s="15"/>
      <c r="CP4" s="150" t="s">
        <v>29</v>
      </c>
      <c r="CQ4" s="151" t="s">
        <v>105</v>
      </c>
      <c r="CR4" s="46">
        <v>0</v>
      </c>
      <c r="CS4" s="46">
        <v>0</v>
      </c>
      <c r="CT4" s="46">
        <v>0</v>
      </c>
      <c r="CU4" s="46">
        <v>0</v>
      </c>
      <c r="CV4" s="152">
        <v>0</v>
      </c>
      <c r="CW4" s="46">
        <v>0</v>
      </c>
      <c r="CX4" s="46">
        <v>0</v>
      </c>
      <c r="CY4" s="46">
        <v>0</v>
      </c>
      <c r="CZ4" s="46">
        <v>0</v>
      </c>
      <c r="DA4" s="152">
        <v>0</v>
      </c>
      <c r="DB4" s="46">
        <v>0</v>
      </c>
      <c r="DC4" s="46">
        <v>0</v>
      </c>
      <c r="DD4" s="46">
        <v>0</v>
      </c>
      <c r="DE4" s="46">
        <v>0</v>
      </c>
      <c r="DF4" s="152">
        <v>0</v>
      </c>
      <c r="DG4" s="46">
        <v>0</v>
      </c>
      <c r="DH4" s="46">
        <v>0</v>
      </c>
      <c r="DI4" s="46">
        <v>0</v>
      </c>
      <c r="DJ4" s="46">
        <v>0</v>
      </c>
      <c r="DK4" s="152">
        <v>0</v>
      </c>
      <c r="DL4" s="153"/>
      <c r="DM4" s="154" t="s">
        <v>31</v>
      </c>
      <c r="DN4" s="155">
        <v>79711190.640000001</v>
      </c>
      <c r="DO4" s="155">
        <v>1844</v>
      </c>
      <c r="DP4" s="155">
        <v>2739</v>
      </c>
      <c r="DQ4" s="155">
        <v>357236472</v>
      </c>
      <c r="DR4" s="156">
        <v>0.22313284585343235</v>
      </c>
      <c r="DS4" s="15"/>
    </row>
    <row r="5" spans="1:123" ht="14.5">
      <c r="A5" s="51" t="s">
        <v>35</v>
      </c>
      <c r="B5" s="196" t="s">
        <v>105</v>
      </c>
      <c r="C5" s="19">
        <v>0</v>
      </c>
      <c r="D5" s="19">
        <v>0</v>
      </c>
      <c r="E5" s="19">
        <v>0</v>
      </c>
      <c r="F5" s="19">
        <v>0</v>
      </c>
      <c r="G5" s="149">
        <v>0</v>
      </c>
      <c r="H5" s="19">
        <v>0</v>
      </c>
      <c r="I5" s="19">
        <v>0</v>
      </c>
      <c r="J5" s="19">
        <v>0</v>
      </c>
      <c r="K5" s="19">
        <v>0</v>
      </c>
      <c r="L5" s="149">
        <v>0</v>
      </c>
      <c r="M5" s="19">
        <v>0</v>
      </c>
      <c r="N5" s="19">
        <v>0</v>
      </c>
      <c r="O5" s="19">
        <v>0</v>
      </c>
      <c r="P5" s="19">
        <v>0</v>
      </c>
      <c r="Q5" s="149">
        <v>0</v>
      </c>
      <c r="R5" s="19">
        <v>0</v>
      </c>
      <c r="S5" s="19">
        <v>0</v>
      </c>
      <c r="T5" s="19">
        <v>0</v>
      </c>
      <c r="U5" s="19">
        <v>0</v>
      </c>
      <c r="V5" s="149">
        <v>0</v>
      </c>
      <c r="W5" s="15"/>
      <c r="X5" s="27" t="s">
        <v>32</v>
      </c>
      <c r="Y5" s="23">
        <v>63558841</v>
      </c>
      <c r="Z5" s="23">
        <v>2270</v>
      </c>
      <c r="AA5" s="23">
        <v>2402</v>
      </c>
      <c r="AB5" s="23">
        <v>429204000</v>
      </c>
      <c r="AC5" s="165">
        <v>0.14808538830020224</v>
      </c>
      <c r="AD5" s="15"/>
      <c r="AE5" s="16"/>
      <c r="AF5" s="150" t="s">
        <v>35</v>
      </c>
      <c r="AG5" s="151" t="s">
        <v>105</v>
      </c>
      <c r="AH5" s="46">
        <v>0</v>
      </c>
      <c r="AI5" s="46">
        <v>0</v>
      </c>
      <c r="AJ5" s="46">
        <v>0</v>
      </c>
      <c r="AK5" s="46">
        <v>0</v>
      </c>
      <c r="AL5" s="152">
        <v>0</v>
      </c>
      <c r="AM5" s="46">
        <v>0</v>
      </c>
      <c r="AN5" s="46">
        <v>0</v>
      </c>
      <c r="AO5" s="46">
        <v>0</v>
      </c>
      <c r="AP5" s="46">
        <v>0</v>
      </c>
      <c r="AQ5" s="152">
        <v>0</v>
      </c>
      <c r="AR5" s="46">
        <v>0</v>
      </c>
      <c r="AS5" s="46">
        <v>0</v>
      </c>
      <c r="AT5" s="46">
        <v>0</v>
      </c>
      <c r="AU5" s="46">
        <v>0</v>
      </c>
      <c r="AV5" s="152">
        <v>0</v>
      </c>
      <c r="AW5" s="46">
        <v>0</v>
      </c>
      <c r="AX5" s="46">
        <v>0</v>
      </c>
      <c r="AY5" s="46">
        <v>0</v>
      </c>
      <c r="AZ5" s="46">
        <v>0</v>
      </c>
      <c r="BA5" s="152">
        <v>0</v>
      </c>
      <c r="BB5" s="153"/>
      <c r="BC5" s="155" t="s">
        <v>32</v>
      </c>
      <c r="BD5" s="46">
        <v>63558841</v>
      </c>
      <c r="BE5" s="46">
        <v>2270</v>
      </c>
      <c r="BF5" s="46">
        <v>2402</v>
      </c>
      <c r="BG5" s="46">
        <v>429204000</v>
      </c>
      <c r="BH5" s="152">
        <v>0.14808538830020224</v>
      </c>
      <c r="BI5" s="16"/>
      <c r="BJ5" s="15"/>
      <c r="BK5" s="150" t="s">
        <v>35</v>
      </c>
      <c r="BL5" s="151" t="s">
        <v>105</v>
      </c>
      <c r="BM5" s="46">
        <v>0</v>
      </c>
      <c r="BN5" s="46">
        <v>0</v>
      </c>
      <c r="BO5" s="46">
        <v>0</v>
      </c>
      <c r="BP5" s="46">
        <v>0</v>
      </c>
      <c r="BQ5" s="152">
        <v>0</v>
      </c>
      <c r="BR5" s="46">
        <v>0</v>
      </c>
      <c r="BS5" s="46">
        <v>0</v>
      </c>
      <c r="BT5" s="46">
        <v>0</v>
      </c>
      <c r="BU5" s="46">
        <v>0</v>
      </c>
      <c r="BV5" s="152">
        <v>0</v>
      </c>
      <c r="BW5" s="46">
        <v>0</v>
      </c>
      <c r="BX5" s="46">
        <v>0</v>
      </c>
      <c r="BY5" s="46">
        <v>0</v>
      </c>
      <c r="BZ5" s="46">
        <v>0</v>
      </c>
      <c r="CA5" s="152">
        <v>0</v>
      </c>
      <c r="CB5" s="46">
        <v>0</v>
      </c>
      <c r="CC5" s="46">
        <v>0</v>
      </c>
      <c r="CD5" s="46">
        <v>0</v>
      </c>
      <c r="CE5" s="46">
        <v>0</v>
      </c>
      <c r="CF5" s="152">
        <v>0</v>
      </c>
      <c r="CG5" s="153"/>
      <c r="CH5" s="155" t="s">
        <v>32</v>
      </c>
      <c r="CI5" s="46">
        <v>0</v>
      </c>
      <c r="CJ5" s="46">
        <v>0</v>
      </c>
      <c r="CK5" s="46">
        <v>0</v>
      </c>
      <c r="CL5" s="46">
        <v>0</v>
      </c>
      <c r="CM5" s="152">
        <v>0</v>
      </c>
      <c r="CN5" s="15"/>
      <c r="CO5" s="15"/>
      <c r="CP5" s="150" t="s">
        <v>35</v>
      </c>
      <c r="CQ5" s="151" t="s">
        <v>105</v>
      </c>
      <c r="CR5" s="46">
        <v>0</v>
      </c>
      <c r="CS5" s="46">
        <v>0</v>
      </c>
      <c r="CT5" s="46">
        <v>0</v>
      </c>
      <c r="CU5" s="46">
        <v>0</v>
      </c>
      <c r="CV5" s="152">
        <v>0</v>
      </c>
      <c r="CW5" s="46">
        <v>0</v>
      </c>
      <c r="CX5" s="46">
        <v>0</v>
      </c>
      <c r="CY5" s="46">
        <v>0</v>
      </c>
      <c r="CZ5" s="46">
        <v>0</v>
      </c>
      <c r="DA5" s="152">
        <v>0</v>
      </c>
      <c r="DB5" s="46">
        <v>0</v>
      </c>
      <c r="DC5" s="46">
        <v>0</v>
      </c>
      <c r="DD5" s="46">
        <v>0</v>
      </c>
      <c r="DE5" s="46">
        <v>0</v>
      </c>
      <c r="DF5" s="152">
        <v>0</v>
      </c>
      <c r="DG5" s="46">
        <v>0</v>
      </c>
      <c r="DH5" s="46">
        <v>0</v>
      </c>
      <c r="DI5" s="46">
        <v>0</v>
      </c>
      <c r="DJ5" s="46">
        <v>0</v>
      </c>
      <c r="DK5" s="152">
        <v>0</v>
      </c>
      <c r="DL5" s="153"/>
      <c r="DM5" s="155" t="s">
        <v>32</v>
      </c>
      <c r="DN5" s="46">
        <v>0</v>
      </c>
      <c r="DO5" s="46">
        <v>0</v>
      </c>
      <c r="DP5" s="46">
        <v>0</v>
      </c>
      <c r="DQ5" s="46">
        <v>0</v>
      </c>
      <c r="DR5" s="152">
        <v>0</v>
      </c>
      <c r="DS5" s="15"/>
    </row>
    <row r="6" spans="1:123" ht="14.5">
      <c r="A6" s="51" t="s">
        <v>36</v>
      </c>
      <c r="B6" s="196" t="s">
        <v>105</v>
      </c>
      <c r="C6" s="19">
        <v>0</v>
      </c>
      <c r="D6" s="19">
        <v>0</v>
      </c>
      <c r="E6" s="19">
        <v>0</v>
      </c>
      <c r="F6" s="19">
        <v>0</v>
      </c>
      <c r="G6" s="149">
        <v>0</v>
      </c>
      <c r="H6" s="19">
        <v>0</v>
      </c>
      <c r="I6" s="19">
        <v>0</v>
      </c>
      <c r="J6" s="19">
        <v>0</v>
      </c>
      <c r="K6" s="19">
        <v>0</v>
      </c>
      <c r="L6" s="149">
        <v>0</v>
      </c>
      <c r="M6" s="19">
        <v>0</v>
      </c>
      <c r="N6" s="19">
        <v>0</v>
      </c>
      <c r="O6" s="19">
        <v>0</v>
      </c>
      <c r="P6" s="19">
        <v>0</v>
      </c>
      <c r="Q6" s="149">
        <v>0</v>
      </c>
      <c r="R6" s="19">
        <v>0</v>
      </c>
      <c r="S6" s="19">
        <v>0</v>
      </c>
      <c r="T6" s="19">
        <v>0</v>
      </c>
      <c r="U6" s="19">
        <v>0</v>
      </c>
      <c r="V6" s="149">
        <v>0</v>
      </c>
      <c r="W6" s="15"/>
      <c r="X6" s="28" t="s">
        <v>3</v>
      </c>
      <c r="Y6" s="29">
        <v>739738336.28999996</v>
      </c>
      <c r="Z6" s="29">
        <v>43365</v>
      </c>
      <c r="AA6" s="29">
        <v>52251.682737915682</v>
      </c>
      <c r="AB6" s="29">
        <v>8252310248</v>
      </c>
      <c r="AC6" s="48">
        <v>0.23772553924693623</v>
      </c>
      <c r="AD6" s="15"/>
      <c r="AE6" s="16"/>
      <c r="AF6" s="150" t="s">
        <v>36</v>
      </c>
      <c r="AG6" s="151" t="s">
        <v>105</v>
      </c>
      <c r="AH6" s="46">
        <v>0</v>
      </c>
      <c r="AI6" s="46">
        <v>0</v>
      </c>
      <c r="AJ6" s="46">
        <v>0</v>
      </c>
      <c r="AK6" s="46">
        <v>0</v>
      </c>
      <c r="AL6" s="152">
        <v>0</v>
      </c>
      <c r="AM6" s="46">
        <v>0</v>
      </c>
      <c r="AN6" s="46">
        <v>0</v>
      </c>
      <c r="AO6" s="46">
        <v>0</v>
      </c>
      <c r="AP6" s="46">
        <v>0</v>
      </c>
      <c r="AQ6" s="152">
        <v>0</v>
      </c>
      <c r="AR6" s="46">
        <v>0</v>
      </c>
      <c r="AS6" s="46">
        <v>0</v>
      </c>
      <c r="AT6" s="46">
        <v>0</v>
      </c>
      <c r="AU6" s="46">
        <v>0</v>
      </c>
      <c r="AV6" s="152">
        <v>0</v>
      </c>
      <c r="AW6" s="46">
        <v>0</v>
      </c>
      <c r="AX6" s="46">
        <v>0</v>
      </c>
      <c r="AY6" s="46">
        <v>0</v>
      </c>
      <c r="AZ6" s="46">
        <v>0</v>
      </c>
      <c r="BA6" s="152">
        <v>0</v>
      </c>
      <c r="BB6" s="153"/>
      <c r="BC6" s="157" t="s">
        <v>3</v>
      </c>
      <c r="BD6" s="158">
        <v>624850857.10000002</v>
      </c>
      <c r="BE6" s="158">
        <v>41509</v>
      </c>
      <c r="BF6" s="158">
        <v>48284</v>
      </c>
      <c r="BG6" s="158">
        <v>7761213506</v>
      </c>
      <c r="BH6" s="159">
        <v>0.17632103990565273</v>
      </c>
      <c r="BI6" s="16"/>
      <c r="BJ6" s="15"/>
      <c r="BK6" s="150" t="s">
        <v>36</v>
      </c>
      <c r="BL6" s="151" t="s">
        <v>105</v>
      </c>
      <c r="BM6" s="46">
        <v>0</v>
      </c>
      <c r="BN6" s="46">
        <v>0</v>
      </c>
      <c r="BO6" s="46">
        <v>0</v>
      </c>
      <c r="BP6" s="46">
        <v>0</v>
      </c>
      <c r="BQ6" s="152">
        <v>0</v>
      </c>
      <c r="BR6" s="46">
        <v>0</v>
      </c>
      <c r="BS6" s="46">
        <v>0</v>
      </c>
      <c r="BT6" s="46">
        <v>0</v>
      </c>
      <c r="BU6" s="46">
        <v>0</v>
      </c>
      <c r="BV6" s="152">
        <v>0</v>
      </c>
      <c r="BW6" s="46">
        <v>0</v>
      </c>
      <c r="BX6" s="46">
        <v>0</v>
      </c>
      <c r="BY6" s="46">
        <v>0</v>
      </c>
      <c r="BZ6" s="46">
        <v>0</v>
      </c>
      <c r="CA6" s="152">
        <v>0</v>
      </c>
      <c r="CB6" s="46">
        <v>0</v>
      </c>
      <c r="CC6" s="46">
        <v>0</v>
      </c>
      <c r="CD6" s="46">
        <v>0</v>
      </c>
      <c r="CE6" s="46">
        <v>0</v>
      </c>
      <c r="CF6" s="152">
        <v>0</v>
      </c>
      <c r="CG6" s="153"/>
      <c r="CH6" s="157" t="s">
        <v>3</v>
      </c>
      <c r="CI6" s="158">
        <v>30383778</v>
      </c>
      <c r="CJ6" s="158">
        <v>0</v>
      </c>
      <c r="CK6" s="158">
        <v>1061.6827379156791</v>
      </c>
      <c r="CL6" s="158">
        <v>125221070</v>
      </c>
      <c r="CM6" s="159">
        <v>0.24264109865855643</v>
      </c>
      <c r="CN6" s="15"/>
      <c r="CO6" s="15"/>
      <c r="CP6" s="150" t="s">
        <v>36</v>
      </c>
      <c r="CQ6" s="151" t="s">
        <v>105</v>
      </c>
      <c r="CR6" s="46">
        <v>0</v>
      </c>
      <c r="CS6" s="46">
        <v>0</v>
      </c>
      <c r="CT6" s="46">
        <v>0</v>
      </c>
      <c r="CU6" s="46">
        <v>0</v>
      </c>
      <c r="CV6" s="152">
        <v>0</v>
      </c>
      <c r="CW6" s="46">
        <v>0</v>
      </c>
      <c r="CX6" s="46">
        <v>0</v>
      </c>
      <c r="CY6" s="46">
        <v>0</v>
      </c>
      <c r="CZ6" s="46">
        <v>0</v>
      </c>
      <c r="DA6" s="152">
        <v>0</v>
      </c>
      <c r="DB6" s="46">
        <v>0</v>
      </c>
      <c r="DC6" s="46">
        <v>0</v>
      </c>
      <c r="DD6" s="46">
        <v>0</v>
      </c>
      <c r="DE6" s="46">
        <v>0</v>
      </c>
      <c r="DF6" s="152">
        <v>0</v>
      </c>
      <c r="DG6" s="46">
        <v>0</v>
      </c>
      <c r="DH6" s="46">
        <v>0</v>
      </c>
      <c r="DI6" s="46">
        <v>0</v>
      </c>
      <c r="DJ6" s="46">
        <v>0</v>
      </c>
      <c r="DK6" s="152">
        <v>0</v>
      </c>
      <c r="DL6" s="153"/>
      <c r="DM6" s="157" t="s">
        <v>3</v>
      </c>
      <c r="DN6" s="158">
        <v>79711190.640000001</v>
      </c>
      <c r="DO6" s="158">
        <v>1844</v>
      </c>
      <c r="DP6" s="158">
        <v>2739</v>
      </c>
      <c r="DQ6" s="158">
        <v>357236472</v>
      </c>
      <c r="DR6" s="159">
        <v>0.22313284585343235</v>
      </c>
      <c r="DS6" s="15"/>
    </row>
    <row r="7" spans="1:123" ht="14.5">
      <c r="A7" s="51" t="s">
        <v>89</v>
      </c>
      <c r="B7" s="196" t="s">
        <v>105</v>
      </c>
      <c r="C7" s="19">
        <v>0</v>
      </c>
      <c r="D7" s="19">
        <v>0</v>
      </c>
      <c r="E7" s="19">
        <v>0</v>
      </c>
      <c r="F7" s="19">
        <v>0</v>
      </c>
      <c r="G7" s="149">
        <v>0</v>
      </c>
      <c r="H7" s="19">
        <v>0</v>
      </c>
      <c r="I7" s="19">
        <v>0</v>
      </c>
      <c r="J7" s="19">
        <v>0</v>
      </c>
      <c r="K7" s="19">
        <v>0</v>
      </c>
      <c r="L7" s="149">
        <v>0</v>
      </c>
      <c r="M7" s="19">
        <v>0</v>
      </c>
      <c r="N7" s="19">
        <v>0</v>
      </c>
      <c r="O7" s="19">
        <v>0</v>
      </c>
      <c r="P7" s="19">
        <v>0</v>
      </c>
      <c r="Q7" s="149">
        <v>0</v>
      </c>
      <c r="R7" s="19">
        <v>0</v>
      </c>
      <c r="S7" s="19">
        <v>0</v>
      </c>
      <c r="T7" s="19">
        <v>0</v>
      </c>
      <c r="U7" s="19">
        <v>0</v>
      </c>
      <c r="V7" s="149">
        <v>0</v>
      </c>
      <c r="W7" s="15"/>
      <c r="X7" s="21"/>
      <c r="Y7" s="15"/>
      <c r="Z7" s="34"/>
      <c r="AA7" s="15"/>
      <c r="AB7" s="15"/>
      <c r="AC7" s="15"/>
      <c r="AD7" s="15"/>
      <c r="AE7" s="16"/>
      <c r="AF7" s="150" t="s">
        <v>89</v>
      </c>
      <c r="AG7" s="151" t="s">
        <v>105</v>
      </c>
      <c r="AH7" s="46">
        <v>0</v>
      </c>
      <c r="AI7" s="46">
        <v>0</v>
      </c>
      <c r="AJ7" s="46">
        <v>0</v>
      </c>
      <c r="AK7" s="46">
        <v>0</v>
      </c>
      <c r="AL7" s="152">
        <v>0</v>
      </c>
      <c r="AM7" s="46">
        <v>0</v>
      </c>
      <c r="AN7" s="46">
        <v>0</v>
      </c>
      <c r="AO7" s="46">
        <v>0</v>
      </c>
      <c r="AP7" s="46">
        <v>0</v>
      </c>
      <c r="AQ7" s="152">
        <v>0</v>
      </c>
      <c r="AR7" s="46">
        <v>0</v>
      </c>
      <c r="AS7" s="46">
        <v>0</v>
      </c>
      <c r="AT7" s="46">
        <v>0</v>
      </c>
      <c r="AU7" s="46">
        <v>0</v>
      </c>
      <c r="AV7" s="152">
        <v>0</v>
      </c>
      <c r="AW7" s="46">
        <v>0</v>
      </c>
      <c r="AX7" s="46">
        <v>0</v>
      </c>
      <c r="AY7" s="46">
        <v>0</v>
      </c>
      <c r="AZ7" s="46">
        <v>0</v>
      </c>
      <c r="BA7" s="152">
        <v>0</v>
      </c>
      <c r="BB7" s="6"/>
      <c r="BC7" s="6"/>
      <c r="BD7" s="7"/>
      <c r="BE7" s="6"/>
      <c r="BF7" s="6"/>
      <c r="BG7" s="6"/>
      <c r="BH7" s="6"/>
      <c r="BI7" s="16"/>
      <c r="BJ7" s="15"/>
      <c r="BK7" s="150" t="s">
        <v>89</v>
      </c>
      <c r="BL7" s="151" t="s">
        <v>105</v>
      </c>
      <c r="BM7" s="46">
        <v>0</v>
      </c>
      <c r="BN7" s="46">
        <v>0</v>
      </c>
      <c r="BO7" s="46">
        <v>0</v>
      </c>
      <c r="BP7" s="46">
        <v>0</v>
      </c>
      <c r="BQ7" s="152">
        <v>0</v>
      </c>
      <c r="BR7" s="46">
        <v>0</v>
      </c>
      <c r="BS7" s="46">
        <v>0</v>
      </c>
      <c r="BT7" s="46">
        <v>0</v>
      </c>
      <c r="BU7" s="46">
        <v>0</v>
      </c>
      <c r="BV7" s="152">
        <v>0</v>
      </c>
      <c r="BW7" s="46">
        <v>0</v>
      </c>
      <c r="BX7" s="46">
        <v>0</v>
      </c>
      <c r="BY7" s="46">
        <v>0</v>
      </c>
      <c r="BZ7" s="46">
        <v>0</v>
      </c>
      <c r="CA7" s="152">
        <v>0</v>
      </c>
      <c r="CB7" s="46">
        <v>0</v>
      </c>
      <c r="CC7" s="46">
        <v>0</v>
      </c>
      <c r="CD7" s="46">
        <v>0</v>
      </c>
      <c r="CE7" s="46">
        <v>0</v>
      </c>
      <c r="CF7" s="152">
        <v>0</v>
      </c>
      <c r="CG7" s="6"/>
      <c r="CH7" s="6"/>
      <c r="CI7" s="7"/>
      <c r="CJ7" s="6"/>
      <c r="CK7" s="6"/>
      <c r="CL7" s="6"/>
      <c r="CM7" s="6"/>
      <c r="CN7" s="15"/>
      <c r="CO7" s="15"/>
      <c r="CP7" s="150" t="s">
        <v>89</v>
      </c>
      <c r="CQ7" s="151" t="s">
        <v>105</v>
      </c>
      <c r="CR7" s="46">
        <v>0</v>
      </c>
      <c r="CS7" s="46">
        <v>0</v>
      </c>
      <c r="CT7" s="46">
        <v>0</v>
      </c>
      <c r="CU7" s="46">
        <v>0</v>
      </c>
      <c r="CV7" s="152">
        <v>0</v>
      </c>
      <c r="CW7" s="46">
        <v>0</v>
      </c>
      <c r="CX7" s="46">
        <v>0</v>
      </c>
      <c r="CY7" s="46">
        <v>0</v>
      </c>
      <c r="CZ7" s="46">
        <v>0</v>
      </c>
      <c r="DA7" s="152">
        <v>0</v>
      </c>
      <c r="DB7" s="46">
        <v>0</v>
      </c>
      <c r="DC7" s="46">
        <v>0</v>
      </c>
      <c r="DD7" s="46">
        <v>0</v>
      </c>
      <c r="DE7" s="46">
        <v>0</v>
      </c>
      <c r="DF7" s="152">
        <v>0</v>
      </c>
      <c r="DG7" s="46">
        <v>0</v>
      </c>
      <c r="DH7" s="46">
        <v>0</v>
      </c>
      <c r="DI7" s="46">
        <v>0</v>
      </c>
      <c r="DJ7" s="46">
        <v>0</v>
      </c>
      <c r="DK7" s="152">
        <v>0</v>
      </c>
      <c r="DL7" s="6"/>
      <c r="DM7" s="6"/>
      <c r="DN7" s="7"/>
      <c r="DO7" s="6"/>
      <c r="DP7" s="6"/>
      <c r="DQ7" s="6"/>
      <c r="DR7" s="6"/>
      <c r="DS7" s="15"/>
    </row>
    <row r="8" spans="1:123" ht="14.5">
      <c r="A8" s="51" t="s">
        <v>38</v>
      </c>
      <c r="B8" s="196" t="s">
        <v>105</v>
      </c>
      <c r="C8" s="19">
        <v>33979489.109999999</v>
      </c>
      <c r="D8" s="19">
        <v>1155</v>
      </c>
      <c r="E8" s="19">
        <v>2653.8941176470589</v>
      </c>
      <c r="F8" s="19">
        <v>230309890</v>
      </c>
      <c r="G8" s="149">
        <v>0.14753812400327229</v>
      </c>
      <c r="H8" s="19">
        <v>5029856.32</v>
      </c>
      <c r="I8" s="19">
        <v>872</v>
      </c>
      <c r="J8" s="19">
        <v>1727</v>
      </c>
      <c r="K8" s="19">
        <v>147613788</v>
      </c>
      <c r="L8" s="149">
        <v>3.4074434293360184E-2</v>
      </c>
      <c r="M8" s="19">
        <v>10674951</v>
      </c>
      <c r="N8" s="19">
        <v>633</v>
      </c>
      <c r="O8" s="19">
        <v>0</v>
      </c>
      <c r="P8" s="19">
        <v>128587000</v>
      </c>
      <c r="Q8" s="149">
        <v>8.3017342344093886E-2</v>
      </c>
      <c r="R8" s="19">
        <v>51574693.43</v>
      </c>
      <c r="S8" s="19">
        <v>2711</v>
      </c>
      <c r="T8" s="19">
        <v>4433.8941176470589</v>
      </c>
      <c r="U8" s="19">
        <v>515918678</v>
      </c>
      <c r="V8" s="149">
        <v>9.9966711090851409E-2</v>
      </c>
      <c r="W8" s="15"/>
      <c r="X8" s="21"/>
      <c r="Y8" s="30"/>
      <c r="Z8" s="30"/>
      <c r="AA8" s="30"/>
      <c r="AB8" s="15"/>
      <c r="AC8" s="15"/>
      <c r="AD8" s="15"/>
      <c r="AE8" s="16"/>
      <c r="AF8" s="150" t="s">
        <v>38</v>
      </c>
      <c r="AG8" s="151" t="s">
        <v>105</v>
      </c>
      <c r="AH8" s="46">
        <v>24266211</v>
      </c>
      <c r="AI8" s="46">
        <v>967</v>
      </c>
      <c r="AJ8" s="46">
        <v>2268</v>
      </c>
      <c r="AK8" s="46">
        <v>192664000</v>
      </c>
      <c r="AL8" s="152">
        <v>0.12595093530706308</v>
      </c>
      <c r="AM8" s="46">
        <v>4027713.9200000004</v>
      </c>
      <c r="AN8" s="46">
        <v>773</v>
      </c>
      <c r="AO8" s="46">
        <v>1566</v>
      </c>
      <c r="AP8" s="46">
        <v>131347968</v>
      </c>
      <c r="AQ8" s="152">
        <v>3.0664455501892503E-2</v>
      </c>
      <c r="AR8" s="46">
        <v>10674951</v>
      </c>
      <c r="AS8" s="46">
        <v>633</v>
      </c>
      <c r="AT8" s="46">
        <v>0</v>
      </c>
      <c r="AU8" s="46">
        <v>128587000</v>
      </c>
      <c r="AV8" s="152">
        <v>8.3017342344093886E-2</v>
      </c>
      <c r="AW8" s="46">
        <v>0</v>
      </c>
      <c r="AX8" s="46">
        <v>0</v>
      </c>
      <c r="AY8" s="46">
        <v>0</v>
      </c>
      <c r="AZ8" s="46">
        <v>0</v>
      </c>
      <c r="BA8" s="152">
        <v>0</v>
      </c>
      <c r="BB8" s="6"/>
      <c r="BC8" s="6"/>
      <c r="BD8" s="6"/>
      <c r="BE8" s="6"/>
      <c r="BF8" s="6"/>
      <c r="BG8" s="6"/>
      <c r="BH8" s="6"/>
      <c r="BI8" s="16"/>
      <c r="BJ8" s="15"/>
      <c r="BK8" s="150" t="s">
        <v>38</v>
      </c>
      <c r="BL8" s="151" t="s">
        <v>105</v>
      </c>
      <c r="BM8" s="46">
        <v>946135</v>
      </c>
      <c r="BN8" s="46">
        <v>0</v>
      </c>
      <c r="BO8" s="46">
        <v>10.894117647058824</v>
      </c>
      <c r="BP8" s="46">
        <v>926000</v>
      </c>
      <c r="BQ8" s="152">
        <v>1.021744060475162</v>
      </c>
      <c r="BR8" s="46">
        <v>0</v>
      </c>
      <c r="BS8" s="46">
        <v>0</v>
      </c>
      <c r="BT8" s="46">
        <v>0</v>
      </c>
      <c r="BU8" s="46">
        <v>0</v>
      </c>
      <c r="BV8" s="152">
        <v>0</v>
      </c>
      <c r="BW8" s="46">
        <v>0</v>
      </c>
      <c r="BX8" s="46">
        <v>0</v>
      </c>
      <c r="BY8" s="46">
        <v>0</v>
      </c>
      <c r="BZ8" s="46">
        <v>0</v>
      </c>
      <c r="CA8" s="152">
        <v>0</v>
      </c>
      <c r="CB8" s="46">
        <v>0</v>
      </c>
      <c r="CC8" s="46">
        <v>0</v>
      </c>
      <c r="CD8" s="46">
        <v>0</v>
      </c>
      <c r="CE8" s="46">
        <v>0</v>
      </c>
      <c r="CF8" s="152">
        <v>0</v>
      </c>
      <c r="CG8" s="6"/>
      <c r="CH8" s="6"/>
      <c r="CI8" s="6"/>
      <c r="CJ8" s="6"/>
      <c r="CK8" s="6"/>
      <c r="CL8" s="6"/>
      <c r="CM8" s="6"/>
      <c r="CN8" s="15"/>
      <c r="CO8" s="15"/>
      <c r="CP8" s="150" t="s">
        <v>38</v>
      </c>
      <c r="CQ8" s="151" t="s">
        <v>105</v>
      </c>
      <c r="CR8" s="46">
        <v>9337885.1099999975</v>
      </c>
      <c r="CS8" s="46">
        <v>214</v>
      </c>
      <c r="CT8" s="46">
        <v>375</v>
      </c>
      <c r="CU8" s="46">
        <v>36719890</v>
      </c>
      <c r="CV8" s="152">
        <v>0.25430046522470512</v>
      </c>
      <c r="CW8" s="46">
        <v>1002142.4000000003</v>
      </c>
      <c r="CX8" s="46">
        <v>99</v>
      </c>
      <c r="CY8" s="46">
        <v>161</v>
      </c>
      <c r="CZ8" s="46">
        <v>16265820</v>
      </c>
      <c r="DA8" s="152">
        <v>6.1610321520833275E-2</v>
      </c>
      <c r="DB8" s="46">
        <v>0</v>
      </c>
      <c r="DC8" s="46">
        <v>0</v>
      </c>
      <c r="DD8" s="46">
        <v>0</v>
      </c>
      <c r="DE8" s="46">
        <v>0</v>
      </c>
      <c r="DF8" s="152">
        <v>0</v>
      </c>
      <c r="DG8" s="46">
        <v>0</v>
      </c>
      <c r="DH8" s="46">
        <v>0</v>
      </c>
      <c r="DI8" s="46">
        <v>0</v>
      </c>
      <c r="DJ8" s="46">
        <v>0</v>
      </c>
      <c r="DK8" s="152">
        <v>0</v>
      </c>
      <c r="DL8" s="6"/>
      <c r="DM8" s="6"/>
      <c r="DN8" s="6"/>
      <c r="DO8" s="6"/>
      <c r="DP8" s="6"/>
      <c r="DQ8" s="6"/>
      <c r="DR8" s="6"/>
      <c r="DS8" s="15"/>
    </row>
    <row r="9" spans="1:123" ht="14.5">
      <c r="A9" s="51" t="s">
        <v>90</v>
      </c>
      <c r="B9" s="196" t="s">
        <v>105</v>
      </c>
      <c r="C9" s="19">
        <v>0</v>
      </c>
      <c r="D9" s="19">
        <v>0</v>
      </c>
      <c r="E9" s="19">
        <v>0</v>
      </c>
      <c r="F9" s="19">
        <v>0</v>
      </c>
      <c r="G9" s="149">
        <v>0</v>
      </c>
      <c r="H9" s="19">
        <v>0</v>
      </c>
      <c r="I9" s="19">
        <v>0</v>
      </c>
      <c r="J9" s="19">
        <v>0</v>
      </c>
      <c r="K9" s="19">
        <v>0</v>
      </c>
      <c r="L9" s="149">
        <v>0</v>
      </c>
      <c r="M9" s="19">
        <v>0</v>
      </c>
      <c r="N9" s="19">
        <v>0</v>
      </c>
      <c r="O9" s="19">
        <v>0</v>
      </c>
      <c r="P9" s="19">
        <v>0</v>
      </c>
      <c r="Q9" s="149">
        <v>0</v>
      </c>
      <c r="R9" s="19">
        <v>0</v>
      </c>
      <c r="S9" s="19">
        <v>0</v>
      </c>
      <c r="T9" s="19">
        <v>0</v>
      </c>
      <c r="U9" s="19">
        <v>0</v>
      </c>
      <c r="V9" s="149">
        <v>0</v>
      </c>
      <c r="W9" s="15"/>
      <c r="X9" s="25"/>
      <c r="Y9" s="25"/>
      <c r="Z9" s="25"/>
      <c r="AA9" s="25"/>
      <c r="AB9" s="25"/>
      <c r="AC9" s="25"/>
      <c r="AD9" s="15"/>
      <c r="AE9" s="16"/>
      <c r="AF9" s="150" t="s">
        <v>90</v>
      </c>
      <c r="AG9" s="151" t="s">
        <v>105</v>
      </c>
      <c r="AH9" s="46">
        <v>0</v>
      </c>
      <c r="AI9" s="46">
        <v>0</v>
      </c>
      <c r="AJ9" s="46">
        <v>0</v>
      </c>
      <c r="AK9" s="46">
        <v>0</v>
      </c>
      <c r="AL9" s="152">
        <v>0</v>
      </c>
      <c r="AM9" s="46">
        <v>0</v>
      </c>
      <c r="AN9" s="46">
        <v>0</v>
      </c>
      <c r="AO9" s="46">
        <v>0</v>
      </c>
      <c r="AP9" s="46">
        <v>0</v>
      </c>
      <c r="AQ9" s="152">
        <v>0</v>
      </c>
      <c r="AR9" s="46">
        <v>0</v>
      </c>
      <c r="AS9" s="46">
        <v>0</v>
      </c>
      <c r="AT9" s="46">
        <v>0</v>
      </c>
      <c r="AU9" s="46">
        <v>0</v>
      </c>
      <c r="AV9" s="152">
        <v>0</v>
      </c>
      <c r="AW9" s="46">
        <v>0</v>
      </c>
      <c r="AX9" s="46">
        <v>0</v>
      </c>
      <c r="AY9" s="46">
        <v>0</v>
      </c>
      <c r="AZ9" s="46">
        <v>0</v>
      </c>
      <c r="BA9" s="152">
        <v>0</v>
      </c>
      <c r="BB9" s="6"/>
      <c r="BC9" s="6"/>
      <c r="BD9" s="13"/>
      <c r="BE9" s="13"/>
      <c r="BF9" s="13"/>
      <c r="BG9" s="6"/>
      <c r="BH9" s="6"/>
      <c r="BI9" s="16"/>
      <c r="BJ9" s="15"/>
      <c r="BK9" s="150" t="s">
        <v>90</v>
      </c>
      <c r="BL9" s="151" t="s">
        <v>105</v>
      </c>
      <c r="BM9" s="46">
        <v>0</v>
      </c>
      <c r="BN9" s="46">
        <v>0</v>
      </c>
      <c r="BO9" s="46">
        <v>0</v>
      </c>
      <c r="BP9" s="46">
        <v>0</v>
      </c>
      <c r="BQ9" s="152">
        <v>0</v>
      </c>
      <c r="BR9" s="46">
        <v>0</v>
      </c>
      <c r="BS9" s="46">
        <v>0</v>
      </c>
      <c r="BT9" s="46">
        <v>0</v>
      </c>
      <c r="BU9" s="46">
        <v>0</v>
      </c>
      <c r="BV9" s="152">
        <v>0</v>
      </c>
      <c r="BW9" s="46">
        <v>0</v>
      </c>
      <c r="BX9" s="46">
        <v>0</v>
      </c>
      <c r="BY9" s="46">
        <v>0</v>
      </c>
      <c r="BZ9" s="46">
        <v>0</v>
      </c>
      <c r="CA9" s="152">
        <v>0</v>
      </c>
      <c r="CB9" s="46">
        <v>0</v>
      </c>
      <c r="CC9" s="46">
        <v>0</v>
      </c>
      <c r="CD9" s="46">
        <v>0</v>
      </c>
      <c r="CE9" s="46">
        <v>0</v>
      </c>
      <c r="CF9" s="152">
        <v>0</v>
      </c>
      <c r="CG9" s="6"/>
      <c r="CH9" s="6"/>
      <c r="CI9" s="13"/>
      <c r="CJ9" s="13"/>
      <c r="CK9" s="13"/>
      <c r="CL9" s="6"/>
      <c r="CM9" s="6"/>
      <c r="CN9" s="15"/>
      <c r="CO9" s="15"/>
      <c r="CP9" s="150" t="s">
        <v>90</v>
      </c>
      <c r="CQ9" s="151" t="s">
        <v>105</v>
      </c>
      <c r="CR9" s="46">
        <v>0</v>
      </c>
      <c r="CS9" s="46">
        <v>0</v>
      </c>
      <c r="CT9" s="46">
        <v>0</v>
      </c>
      <c r="CU9" s="46">
        <v>0</v>
      </c>
      <c r="CV9" s="152">
        <v>0</v>
      </c>
      <c r="CW9" s="46">
        <v>0</v>
      </c>
      <c r="CX9" s="46">
        <v>0</v>
      </c>
      <c r="CY9" s="46">
        <v>0</v>
      </c>
      <c r="CZ9" s="46">
        <v>0</v>
      </c>
      <c r="DA9" s="152">
        <v>0</v>
      </c>
      <c r="DB9" s="46">
        <v>0</v>
      </c>
      <c r="DC9" s="46">
        <v>0</v>
      </c>
      <c r="DD9" s="46">
        <v>0</v>
      </c>
      <c r="DE9" s="46">
        <v>0</v>
      </c>
      <c r="DF9" s="152">
        <v>0</v>
      </c>
      <c r="DG9" s="46">
        <v>0</v>
      </c>
      <c r="DH9" s="46">
        <v>0</v>
      </c>
      <c r="DI9" s="46">
        <v>0</v>
      </c>
      <c r="DJ9" s="46">
        <v>0</v>
      </c>
      <c r="DK9" s="152">
        <v>0</v>
      </c>
      <c r="DL9" s="6"/>
      <c r="DM9" s="6"/>
      <c r="DN9" s="13"/>
      <c r="DO9" s="13"/>
      <c r="DP9" s="13"/>
      <c r="DQ9" s="6"/>
      <c r="DR9" s="6"/>
      <c r="DS9" s="15"/>
    </row>
    <row r="10" spans="1:123" ht="14.5">
      <c r="A10" s="51" t="s">
        <v>88</v>
      </c>
      <c r="B10" s="196" t="s">
        <v>105</v>
      </c>
      <c r="C10" s="19">
        <v>0</v>
      </c>
      <c r="D10" s="19">
        <v>0</v>
      </c>
      <c r="E10" s="19">
        <v>0</v>
      </c>
      <c r="F10" s="19">
        <v>0</v>
      </c>
      <c r="G10" s="149">
        <v>0</v>
      </c>
      <c r="H10" s="19">
        <v>0</v>
      </c>
      <c r="I10" s="19">
        <v>0</v>
      </c>
      <c r="J10" s="19">
        <v>0</v>
      </c>
      <c r="K10" s="19">
        <v>0</v>
      </c>
      <c r="L10" s="149">
        <v>0</v>
      </c>
      <c r="M10" s="19">
        <v>0</v>
      </c>
      <c r="N10" s="19">
        <v>0</v>
      </c>
      <c r="O10" s="19">
        <v>0</v>
      </c>
      <c r="P10" s="19">
        <v>0</v>
      </c>
      <c r="Q10" s="149">
        <v>0</v>
      </c>
      <c r="R10" s="19">
        <v>0</v>
      </c>
      <c r="S10" s="19">
        <v>0</v>
      </c>
      <c r="T10" s="19">
        <v>0</v>
      </c>
      <c r="U10" s="19">
        <v>0</v>
      </c>
      <c r="V10" s="149">
        <v>0</v>
      </c>
      <c r="W10" s="15"/>
      <c r="X10" s="15"/>
      <c r="Y10" s="15"/>
      <c r="Z10" s="16"/>
      <c r="AA10" s="15"/>
      <c r="AB10" s="15"/>
      <c r="AC10" s="15"/>
      <c r="AD10" s="15"/>
      <c r="AE10" s="16"/>
      <c r="AF10" s="150" t="s">
        <v>88</v>
      </c>
      <c r="AG10" s="151" t="s">
        <v>105</v>
      </c>
      <c r="AH10" s="46">
        <v>0</v>
      </c>
      <c r="AI10" s="46">
        <v>0</v>
      </c>
      <c r="AJ10" s="46">
        <v>0</v>
      </c>
      <c r="AK10" s="46">
        <v>0</v>
      </c>
      <c r="AL10" s="152">
        <v>0</v>
      </c>
      <c r="AM10" s="46">
        <v>0</v>
      </c>
      <c r="AN10" s="46">
        <v>0</v>
      </c>
      <c r="AO10" s="46">
        <v>0</v>
      </c>
      <c r="AP10" s="46">
        <v>0</v>
      </c>
      <c r="AQ10" s="152">
        <v>0</v>
      </c>
      <c r="AR10" s="46">
        <v>0</v>
      </c>
      <c r="AS10" s="46">
        <v>0</v>
      </c>
      <c r="AT10" s="46">
        <v>0</v>
      </c>
      <c r="AU10" s="46">
        <v>0</v>
      </c>
      <c r="AV10" s="152">
        <v>0</v>
      </c>
      <c r="AW10" s="46">
        <v>0</v>
      </c>
      <c r="AX10" s="46">
        <v>0</v>
      </c>
      <c r="AY10" s="46">
        <v>0</v>
      </c>
      <c r="AZ10" s="46">
        <v>0</v>
      </c>
      <c r="BA10" s="152">
        <v>0</v>
      </c>
      <c r="BB10" s="6"/>
      <c r="BC10" s="6"/>
      <c r="BD10" s="7"/>
      <c r="BE10" s="6"/>
      <c r="BF10" s="6"/>
      <c r="BG10" s="6"/>
      <c r="BH10" s="6"/>
      <c r="BI10" s="16"/>
      <c r="BJ10" s="15"/>
      <c r="BK10" s="150" t="s">
        <v>88</v>
      </c>
      <c r="BL10" s="151" t="s">
        <v>105</v>
      </c>
      <c r="BM10" s="46">
        <v>0</v>
      </c>
      <c r="BN10" s="46">
        <v>0</v>
      </c>
      <c r="BO10" s="46">
        <v>0</v>
      </c>
      <c r="BP10" s="46">
        <v>0</v>
      </c>
      <c r="BQ10" s="152">
        <v>0</v>
      </c>
      <c r="BR10" s="46">
        <v>0</v>
      </c>
      <c r="BS10" s="46">
        <v>0</v>
      </c>
      <c r="BT10" s="46">
        <v>0</v>
      </c>
      <c r="BU10" s="46">
        <v>0</v>
      </c>
      <c r="BV10" s="152">
        <v>0</v>
      </c>
      <c r="BW10" s="46">
        <v>0</v>
      </c>
      <c r="BX10" s="46">
        <v>0</v>
      </c>
      <c r="BY10" s="46">
        <v>0</v>
      </c>
      <c r="BZ10" s="46">
        <v>0</v>
      </c>
      <c r="CA10" s="152">
        <v>0</v>
      </c>
      <c r="CB10" s="46">
        <v>0</v>
      </c>
      <c r="CC10" s="46">
        <v>0</v>
      </c>
      <c r="CD10" s="46">
        <v>0</v>
      </c>
      <c r="CE10" s="46">
        <v>0</v>
      </c>
      <c r="CF10" s="152">
        <v>0</v>
      </c>
      <c r="CG10" s="6"/>
      <c r="CH10" s="6"/>
      <c r="CI10" s="7"/>
      <c r="CJ10" s="6"/>
      <c r="CK10" s="6"/>
      <c r="CL10" s="6"/>
      <c r="CM10" s="6"/>
      <c r="CN10" s="15"/>
      <c r="CO10" s="15"/>
      <c r="CP10" s="150" t="s">
        <v>88</v>
      </c>
      <c r="CQ10" s="151" t="s">
        <v>105</v>
      </c>
      <c r="CR10" s="46">
        <v>0</v>
      </c>
      <c r="CS10" s="46">
        <v>0</v>
      </c>
      <c r="CT10" s="46">
        <v>0</v>
      </c>
      <c r="CU10" s="46">
        <v>0</v>
      </c>
      <c r="CV10" s="152">
        <v>0</v>
      </c>
      <c r="CW10" s="46">
        <v>0</v>
      </c>
      <c r="CX10" s="46">
        <v>0</v>
      </c>
      <c r="CY10" s="46">
        <v>0</v>
      </c>
      <c r="CZ10" s="46">
        <v>0</v>
      </c>
      <c r="DA10" s="152">
        <v>0</v>
      </c>
      <c r="DB10" s="46">
        <v>0</v>
      </c>
      <c r="DC10" s="46">
        <v>0</v>
      </c>
      <c r="DD10" s="46">
        <v>0</v>
      </c>
      <c r="DE10" s="46">
        <v>0</v>
      </c>
      <c r="DF10" s="152">
        <v>0</v>
      </c>
      <c r="DG10" s="46">
        <v>0</v>
      </c>
      <c r="DH10" s="46">
        <v>0</v>
      </c>
      <c r="DI10" s="46">
        <v>0</v>
      </c>
      <c r="DJ10" s="46">
        <v>0</v>
      </c>
      <c r="DK10" s="152">
        <v>0</v>
      </c>
      <c r="DL10" s="6"/>
      <c r="DM10" s="6"/>
      <c r="DN10" s="7"/>
      <c r="DO10" s="6"/>
      <c r="DP10" s="6"/>
      <c r="DQ10" s="6"/>
      <c r="DR10" s="6"/>
      <c r="DS10" s="15"/>
    </row>
    <row r="11" spans="1:123" ht="14.5">
      <c r="A11" s="51" t="s">
        <v>41</v>
      </c>
      <c r="B11" s="196" t="s">
        <v>105</v>
      </c>
      <c r="C11" s="19">
        <v>0</v>
      </c>
      <c r="D11" s="19">
        <v>0</v>
      </c>
      <c r="E11" s="19">
        <v>0</v>
      </c>
      <c r="F11" s="19">
        <v>0</v>
      </c>
      <c r="G11" s="149">
        <v>0</v>
      </c>
      <c r="H11" s="19">
        <v>0</v>
      </c>
      <c r="I11" s="19">
        <v>0</v>
      </c>
      <c r="J11" s="19">
        <v>0</v>
      </c>
      <c r="K11" s="19">
        <v>0</v>
      </c>
      <c r="L11" s="149">
        <v>0</v>
      </c>
      <c r="M11" s="19">
        <v>0</v>
      </c>
      <c r="N11" s="19">
        <v>0</v>
      </c>
      <c r="O11" s="19">
        <v>0</v>
      </c>
      <c r="P11" s="19">
        <v>0</v>
      </c>
      <c r="Q11" s="149">
        <v>0</v>
      </c>
      <c r="R11" s="19">
        <v>0</v>
      </c>
      <c r="S11" s="19">
        <v>0</v>
      </c>
      <c r="T11" s="19">
        <v>0</v>
      </c>
      <c r="U11" s="19">
        <v>0</v>
      </c>
      <c r="V11" s="149">
        <v>0</v>
      </c>
      <c r="W11" s="15"/>
      <c r="X11" s="15"/>
      <c r="Y11" s="15"/>
      <c r="Z11" s="16"/>
      <c r="AA11" s="15"/>
      <c r="AB11" s="15"/>
      <c r="AC11" s="15"/>
      <c r="AD11" s="15"/>
      <c r="AE11" s="16"/>
      <c r="AF11" s="150" t="s">
        <v>41</v>
      </c>
      <c r="AG11" s="151" t="s">
        <v>105</v>
      </c>
      <c r="AH11" s="46">
        <v>0</v>
      </c>
      <c r="AI11" s="46">
        <v>0</v>
      </c>
      <c r="AJ11" s="46">
        <v>0</v>
      </c>
      <c r="AK11" s="46">
        <v>0</v>
      </c>
      <c r="AL11" s="152">
        <v>0</v>
      </c>
      <c r="AM11" s="46">
        <v>0</v>
      </c>
      <c r="AN11" s="46">
        <v>0</v>
      </c>
      <c r="AO11" s="46">
        <v>0</v>
      </c>
      <c r="AP11" s="46">
        <v>0</v>
      </c>
      <c r="AQ11" s="152">
        <v>0</v>
      </c>
      <c r="AR11" s="46">
        <v>0</v>
      </c>
      <c r="AS11" s="46">
        <v>0</v>
      </c>
      <c r="AT11" s="46">
        <v>0</v>
      </c>
      <c r="AU11" s="46">
        <v>0</v>
      </c>
      <c r="AV11" s="152">
        <v>0</v>
      </c>
      <c r="AW11" s="46">
        <v>0</v>
      </c>
      <c r="AX11" s="46">
        <v>0</v>
      </c>
      <c r="AY11" s="46">
        <v>0</v>
      </c>
      <c r="AZ11" s="46">
        <v>0</v>
      </c>
      <c r="BA11" s="152">
        <v>0</v>
      </c>
      <c r="BB11" s="6"/>
      <c r="BC11" s="6"/>
      <c r="BD11" s="7"/>
      <c r="BE11" s="6"/>
      <c r="BF11" s="6"/>
      <c r="BG11" s="6"/>
      <c r="BH11" s="6"/>
      <c r="BI11" s="16"/>
      <c r="BJ11" s="15"/>
      <c r="BK11" s="150" t="s">
        <v>41</v>
      </c>
      <c r="BL11" s="151" t="s">
        <v>105</v>
      </c>
      <c r="BM11" s="46">
        <v>0</v>
      </c>
      <c r="BN11" s="46">
        <v>0</v>
      </c>
      <c r="BO11" s="46">
        <v>0</v>
      </c>
      <c r="BP11" s="46">
        <v>0</v>
      </c>
      <c r="BQ11" s="152">
        <v>0</v>
      </c>
      <c r="BR11" s="46">
        <v>0</v>
      </c>
      <c r="BS11" s="46">
        <v>0</v>
      </c>
      <c r="BT11" s="46">
        <v>0</v>
      </c>
      <c r="BU11" s="46">
        <v>0</v>
      </c>
      <c r="BV11" s="152">
        <v>0</v>
      </c>
      <c r="BW11" s="46">
        <v>0</v>
      </c>
      <c r="BX11" s="46">
        <v>0</v>
      </c>
      <c r="BY11" s="46">
        <v>0</v>
      </c>
      <c r="BZ11" s="46">
        <v>0</v>
      </c>
      <c r="CA11" s="152">
        <v>0</v>
      </c>
      <c r="CB11" s="46">
        <v>0</v>
      </c>
      <c r="CC11" s="46">
        <v>0</v>
      </c>
      <c r="CD11" s="46">
        <v>0</v>
      </c>
      <c r="CE11" s="46">
        <v>0</v>
      </c>
      <c r="CF11" s="152">
        <v>0</v>
      </c>
      <c r="CG11" s="6"/>
      <c r="CH11" s="6"/>
      <c r="CI11" s="7"/>
      <c r="CJ11" s="6"/>
      <c r="CK11" s="6"/>
      <c r="CL11" s="6"/>
      <c r="CM11" s="6"/>
      <c r="CN11" s="15"/>
      <c r="CO11" s="15"/>
      <c r="CP11" s="150" t="s">
        <v>41</v>
      </c>
      <c r="CQ11" s="151" t="s">
        <v>105</v>
      </c>
      <c r="CR11" s="46">
        <v>0</v>
      </c>
      <c r="CS11" s="46">
        <v>0</v>
      </c>
      <c r="CT11" s="46">
        <v>0</v>
      </c>
      <c r="CU11" s="46">
        <v>0</v>
      </c>
      <c r="CV11" s="152">
        <v>0</v>
      </c>
      <c r="CW11" s="46">
        <v>0</v>
      </c>
      <c r="CX11" s="46">
        <v>0</v>
      </c>
      <c r="CY11" s="46">
        <v>0</v>
      </c>
      <c r="CZ11" s="46">
        <v>0</v>
      </c>
      <c r="DA11" s="152">
        <v>0</v>
      </c>
      <c r="DB11" s="46">
        <v>0</v>
      </c>
      <c r="DC11" s="46">
        <v>0</v>
      </c>
      <c r="DD11" s="46">
        <v>0</v>
      </c>
      <c r="DE11" s="46">
        <v>0</v>
      </c>
      <c r="DF11" s="152">
        <v>0</v>
      </c>
      <c r="DG11" s="46">
        <v>0</v>
      </c>
      <c r="DH11" s="46">
        <v>0</v>
      </c>
      <c r="DI11" s="46">
        <v>0</v>
      </c>
      <c r="DJ11" s="46">
        <v>0</v>
      </c>
      <c r="DK11" s="152">
        <v>0</v>
      </c>
      <c r="DL11" s="6"/>
      <c r="DM11" s="6"/>
      <c r="DN11" s="7"/>
      <c r="DO11" s="6"/>
      <c r="DP11" s="6"/>
      <c r="DQ11" s="6"/>
      <c r="DR11" s="6"/>
      <c r="DS11" s="15"/>
    </row>
    <row r="12" spans="1:123" ht="14.5">
      <c r="A12" s="51" t="s">
        <v>42</v>
      </c>
      <c r="B12" s="196" t="s">
        <v>105</v>
      </c>
      <c r="C12" s="19">
        <v>0</v>
      </c>
      <c r="D12" s="19">
        <v>0</v>
      </c>
      <c r="E12" s="19">
        <v>0</v>
      </c>
      <c r="F12" s="19">
        <v>0</v>
      </c>
      <c r="G12" s="149">
        <v>0</v>
      </c>
      <c r="H12" s="19">
        <v>0</v>
      </c>
      <c r="I12" s="19">
        <v>0</v>
      </c>
      <c r="J12" s="19">
        <v>0</v>
      </c>
      <c r="K12" s="19">
        <v>0</v>
      </c>
      <c r="L12" s="149">
        <v>0</v>
      </c>
      <c r="M12" s="19">
        <v>0</v>
      </c>
      <c r="N12" s="19">
        <v>0</v>
      </c>
      <c r="O12" s="19">
        <v>0</v>
      </c>
      <c r="P12" s="19">
        <v>0</v>
      </c>
      <c r="Q12" s="149">
        <v>0</v>
      </c>
      <c r="R12" s="19">
        <v>0</v>
      </c>
      <c r="S12" s="19">
        <v>0</v>
      </c>
      <c r="T12" s="19">
        <v>0</v>
      </c>
      <c r="U12" s="19">
        <v>0</v>
      </c>
      <c r="V12" s="149">
        <v>0</v>
      </c>
      <c r="W12" s="15"/>
      <c r="X12" s="15"/>
      <c r="Y12" s="15"/>
      <c r="Z12" s="16"/>
      <c r="AA12" s="15"/>
      <c r="AB12" s="15"/>
      <c r="AC12" s="15"/>
      <c r="AD12" s="15"/>
      <c r="AE12" s="16"/>
      <c r="AF12" s="150" t="s">
        <v>42</v>
      </c>
      <c r="AG12" s="151" t="s">
        <v>105</v>
      </c>
      <c r="AH12" s="46">
        <v>0</v>
      </c>
      <c r="AI12" s="46">
        <v>0</v>
      </c>
      <c r="AJ12" s="46">
        <v>0</v>
      </c>
      <c r="AK12" s="46">
        <v>0</v>
      </c>
      <c r="AL12" s="152">
        <v>0</v>
      </c>
      <c r="AM12" s="46">
        <v>0</v>
      </c>
      <c r="AN12" s="46">
        <v>0</v>
      </c>
      <c r="AO12" s="46">
        <v>0</v>
      </c>
      <c r="AP12" s="46">
        <v>0</v>
      </c>
      <c r="AQ12" s="152">
        <v>0</v>
      </c>
      <c r="AR12" s="46">
        <v>0</v>
      </c>
      <c r="AS12" s="46">
        <v>0</v>
      </c>
      <c r="AT12" s="46">
        <v>0</v>
      </c>
      <c r="AU12" s="46">
        <v>0</v>
      </c>
      <c r="AV12" s="152">
        <v>0</v>
      </c>
      <c r="AW12" s="46">
        <v>0</v>
      </c>
      <c r="AX12" s="46">
        <v>0</v>
      </c>
      <c r="AY12" s="46">
        <v>0</v>
      </c>
      <c r="AZ12" s="46">
        <v>0</v>
      </c>
      <c r="BA12" s="152">
        <v>0</v>
      </c>
      <c r="BB12" s="6"/>
      <c r="BC12" s="6"/>
      <c r="BD12" s="7"/>
      <c r="BE12" s="6"/>
      <c r="BF12" s="6"/>
      <c r="BG12" s="6"/>
      <c r="BH12" s="6"/>
      <c r="BI12" s="16"/>
      <c r="BJ12" s="15"/>
      <c r="BK12" s="150" t="s">
        <v>42</v>
      </c>
      <c r="BL12" s="151" t="s">
        <v>105</v>
      </c>
      <c r="BM12" s="46">
        <v>0</v>
      </c>
      <c r="BN12" s="46">
        <v>0</v>
      </c>
      <c r="BO12" s="46">
        <v>0</v>
      </c>
      <c r="BP12" s="46">
        <v>0</v>
      </c>
      <c r="BQ12" s="152">
        <v>0</v>
      </c>
      <c r="BR12" s="46">
        <v>0</v>
      </c>
      <c r="BS12" s="46">
        <v>0</v>
      </c>
      <c r="BT12" s="46">
        <v>0</v>
      </c>
      <c r="BU12" s="46">
        <v>0</v>
      </c>
      <c r="BV12" s="152">
        <v>0</v>
      </c>
      <c r="BW12" s="46">
        <v>0</v>
      </c>
      <c r="BX12" s="46">
        <v>0</v>
      </c>
      <c r="BY12" s="46">
        <v>0</v>
      </c>
      <c r="BZ12" s="46">
        <v>0</v>
      </c>
      <c r="CA12" s="152">
        <v>0</v>
      </c>
      <c r="CB12" s="46">
        <v>0</v>
      </c>
      <c r="CC12" s="46">
        <v>0</v>
      </c>
      <c r="CD12" s="46">
        <v>0</v>
      </c>
      <c r="CE12" s="46">
        <v>0</v>
      </c>
      <c r="CF12" s="152">
        <v>0</v>
      </c>
      <c r="CG12" s="6"/>
      <c r="CH12" s="6"/>
      <c r="CI12" s="7"/>
      <c r="CJ12" s="6"/>
      <c r="CK12" s="6"/>
      <c r="CL12" s="6"/>
      <c r="CM12" s="6"/>
      <c r="CN12" s="15"/>
      <c r="CO12" s="15"/>
      <c r="CP12" s="150" t="s">
        <v>42</v>
      </c>
      <c r="CQ12" s="151" t="s">
        <v>105</v>
      </c>
      <c r="CR12" s="46">
        <v>0</v>
      </c>
      <c r="CS12" s="46">
        <v>0</v>
      </c>
      <c r="CT12" s="46">
        <v>0</v>
      </c>
      <c r="CU12" s="46">
        <v>0</v>
      </c>
      <c r="CV12" s="152">
        <v>0</v>
      </c>
      <c r="CW12" s="46">
        <v>0</v>
      </c>
      <c r="CX12" s="46">
        <v>0</v>
      </c>
      <c r="CY12" s="46">
        <v>0</v>
      </c>
      <c r="CZ12" s="46">
        <v>0</v>
      </c>
      <c r="DA12" s="152">
        <v>0</v>
      </c>
      <c r="DB12" s="46">
        <v>0</v>
      </c>
      <c r="DC12" s="46">
        <v>0</v>
      </c>
      <c r="DD12" s="46">
        <v>0</v>
      </c>
      <c r="DE12" s="46">
        <v>0</v>
      </c>
      <c r="DF12" s="152">
        <v>0</v>
      </c>
      <c r="DG12" s="46">
        <v>0</v>
      </c>
      <c r="DH12" s="46">
        <v>0</v>
      </c>
      <c r="DI12" s="46">
        <v>0</v>
      </c>
      <c r="DJ12" s="46">
        <v>0</v>
      </c>
      <c r="DK12" s="152">
        <v>0</v>
      </c>
      <c r="DL12" s="6"/>
      <c r="DM12" s="6"/>
      <c r="DN12" s="7"/>
      <c r="DO12" s="6"/>
      <c r="DP12" s="6"/>
      <c r="DQ12" s="6"/>
      <c r="DR12" s="6"/>
      <c r="DS12" s="15"/>
    </row>
    <row r="13" spans="1:123" ht="14.5">
      <c r="A13" s="51" t="s">
        <v>43</v>
      </c>
      <c r="B13" s="196" t="s">
        <v>105</v>
      </c>
      <c r="C13" s="19">
        <v>13799133.760000002</v>
      </c>
      <c r="D13" s="19">
        <v>249</v>
      </c>
      <c r="E13" s="19">
        <v>332.09999999999991</v>
      </c>
      <c r="F13" s="19">
        <v>50497230</v>
      </c>
      <c r="G13" s="149">
        <v>0.27326516246534716</v>
      </c>
      <c r="H13" s="19">
        <v>401053.5</v>
      </c>
      <c r="I13" s="19">
        <v>90</v>
      </c>
      <c r="J13" s="19">
        <v>113</v>
      </c>
      <c r="K13" s="19">
        <v>15380696</v>
      </c>
      <c r="L13" s="149">
        <v>2.607512039767251E-2</v>
      </c>
      <c r="M13" s="19">
        <v>4908350</v>
      </c>
      <c r="N13" s="19">
        <v>76</v>
      </c>
      <c r="O13" s="19">
        <v>0</v>
      </c>
      <c r="P13" s="19">
        <v>17881000</v>
      </c>
      <c r="Q13" s="149">
        <v>0.27450086684189923</v>
      </c>
      <c r="R13" s="19">
        <v>19108537.260000002</v>
      </c>
      <c r="S13" s="19">
        <v>415</v>
      </c>
      <c r="T13" s="19">
        <v>445.09999999999991</v>
      </c>
      <c r="U13" s="19">
        <v>83758926</v>
      </c>
      <c r="V13" s="149">
        <v>0.22813732425365629</v>
      </c>
      <c r="W13" s="15"/>
      <c r="X13" s="15"/>
      <c r="Y13" s="15"/>
      <c r="Z13" s="16"/>
      <c r="AA13" s="15"/>
      <c r="AB13" s="15"/>
      <c r="AC13" s="15"/>
      <c r="AD13" s="15"/>
      <c r="AE13" s="16"/>
      <c r="AF13" s="150" t="s">
        <v>43</v>
      </c>
      <c r="AG13" s="151" t="s">
        <v>105</v>
      </c>
      <c r="AH13" s="46">
        <v>7049047</v>
      </c>
      <c r="AI13" s="46">
        <v>185</v>
      </c>
      <c r="AJ13" s="46">
        <v>210</v>
      </c>
      <c r="AK13" s="46">
        <v>34045000</v>
      </c>
      <c r="AL13" s="152">
        <v>0.20705087384344251</v>
      </c>
      <c r="AM13" s="46">
        <v>316127.5</v>
      </c>
      <c r="AN13" s="46">
        <v>76</v>
      </c>
      <c r="AO13" s="46">
        <v>99</v>
      </c>
      <c r="AP13" s="46">
        <v>13450276</v>
      </c>
      <c r="AQ13" s="152">
        <v>2.3503421045040267E-2</v>
      </c>
      <c r="AR13" s="46">
        <v>4908350</v>
      </c>
      <c r="AS13" s="46">
        <v>76</v>
      </c>
      <c r="AT13" s="46">
        <v>0</v>
      </c>
      <c r="AU13" s="46">
        <v>17881000</v>
      </c>
      <c r="AV13" s="152">
        <v>0.27450086684189923</v>
      </c>
      <c r="AW13" s="46">
        <v>0</v>
      </c>
      <c r="AX13" s="46">
        <v>0</v>
      </c>
      <c r="AY13" s="46">
        <v>0</v>
      </c>
      <c r="AZ13" s="46">
        <v>0</v>
      </c>
      <c r="BA13" s="152">
        <v>0</v>
      </c>
      <c r="BB13" s="6"/>
      <c r="BC13" s="6"/>
      <c r="BD13" s="7"/>
      <c r="BE13" s="6"/>
      <c r="BF13" s="6"/>
      <c r="BG13" s="6"/>
      <c r="BH13" s="6"/>
      <c r="BI13" s="16"/>
      <c r="BJ13" s="15"/>
      <c r="BK13" s="150" t="s">
        <v>43</v>
      </c>
      <c r="BL13" s="151" t="s">
        <v>105</v>
      </c>
      <c r="BM13" s="46">
        <v>1073443</v>
      </c>
      <c r="BN13" s="46">
        <v>0</v>
      </c>
      <c r="BO13" s="46">
        <v>35.099999999999994</v>
      </c>
      <c r="BP13" s="46">
        <v>4563000</v>
      </c>
      <c r="BQ13" s="152">
        <v>0.23524939732632041</v>
      </c>
      <c r="BR13" s="46">
        <v>0</v>
      </c>
      <c r="BS13" s="46">
        <v>0</v>
      </c>
      <c r="BT13" s="46">
        <v>0</v>
      </c>
      <c r="BU13" s="46">
        <v>0</v>
      </c>
      <c r="BV13" s="152">
        <v>0</v>
      </c>
      <c r="BW13" s="46">
        <v>0</v>
      </c>
      <c r="BX13" s="46">
        <v>0</v>
      </c>
      <c r="BY13" s="46">
        <v>0</v>
      </c>
      <c r="BZ13" s="46">
        <v>0</v>
      </c>
      <c r="CA13" s="152">
        <v>0</v>
      </c>
      <c r="CB13" s="46">
        <v>0</v>
      </c>
      <c r="CC13" s="46">
        <v>0</v>
      </c>
      <c r="CD13" s="46">
        <v>0</v>
      </c>
      <c r="CE13" s="46">
        <v>0</v>
      </c>
      <c r="CF13" s="152">
        <v>0</v>
      </c>
      <c r="CG13" s="6"/>
      <c r="CH13" s="6"/>
      <c r="CI13" s="7"/>
      <c r="CJ13" s="6"/>
      <c r="CK13" s="6"/>
      <c r="CL13" s="6"/>
      <c r="CM13" s="6"/>
      <c r="CN13" s="15"/>
      <c r="CO13" s="15"/>
      <c r="CP13" s="150" t="s">
        <v>43</v>
      </c>
      <c r="CQ13" s="151" t="s">
        <v>105</v>
      </c>
      <c r="CR13" s="46">
        <v>5676643.7599999988</v>
      </c>
      <c r="CS13" s="46">
        <v>64</v>
      </c>
      <c r="CT13" s="46">
        <v>87</v>
      </c>
      <c r="CU13" s="46">
        <v>11889230</v>
      </c>
      <c r="CV13" s="152">
        <v>0.4774610096700963</v>
      </c>
      <c r="CW13" s="46">
        <v>84926</v>
      </c>
      <c r="CX13" s="46">
        <v>14</v>
      </c>
      <c r="CY13" s="46">
        <v>14</v>
      </c>
      <c r="CZ13" s="46">
        <v>1930420</v>
      </c>
      <c r="DA13" s="152">
        <v>4.3993535085629032E-2</v>
      </c>
      <c r="DB13" s="46">
        <v>0</v>
      </c>
      <c r="DC13" s="46">
        <v>0</v>
      </c>
      <c r="DD13" s="46">
        <v>0</v>
      </c>
      <c r="DE13" s="46">
        <v>0</v>
      </c>
      <c r="DF13" s="152">
        <v>0</v>
      </c>
      <c r="DG13" s="46">
        <v>0</v>
      </c>
      <c r="DH13" s="46">
        <v>0</v>
      </c>
      <c r="DI13" s="46">
        <v>0</v>
      </c>
      <c r="DJ13" s="46">
        <v>0</v>
      </c>
      <c r="DK13" s="152">
        <v>0</v>
      </c>
      <c r="DL13" s="6"/>
      <c r="DM13" s="6"/>
      <c r="DN13" s="7"/>
      <c r="DO13" s="6"/>
      <c r="DP13" s="6"/>
      <c r="DQ13" s="6"/>
      <c r="DR13" s="6"/>
      <c r="DS13" s="15"/>
    </row>
    <row r="14" spans="1:123" ht="14.5">
      <c r="A14" s="51" t="s">
        <v>44</v>
      </c>
      <c r="B14" s="196" t="s">
        <v>105</v>
      </c>
      <c r="C14" s="19">
        <v>0</v>
      </c>
      <c r="D14" s="19">
        <v>0</v>
      </c>
      <c r="E14" s="19">
        <v>0</v>
      </c>
      <c r="F14" s="19">
        <v>0</v>
      </c>
      <c r="G14" s="149">
        <v>0</v>
      </c>
      <c r="H14" s="19">
        <v>0</v>
      </c>
      <c r="I14" s="19">
        <v>0</v>
      </c>
      <c r="J14" s="19">
        <v>0</v>
      </c>
      <c r="K14" s="19">
        <v>0</v>
      </c>
      <c r="L14" s="149">
        <v>0</v>
      </c>
      <c r="M14" s="19">
        <v>0</v>
      </c>
      <c r="N14" s="19">
        <v>0</v>
      </c>
      <c r="O14" s="19">
        <v>0</v>
      </c>
      <c r="P14" s="19">
        <v>0</v>
      </c>
      <c r="Q14" s="149">
        <v>0</v>
      </c>
      <c r="R14" s="19">
        <v>0</v>
      </c>
      <c r="S14" s="19">
        <v>0</v>
      </c>
      <c r="T14" s="19">
        <v>0</v>
      </c>
      <c r="U14" s="19">
        <v>0</v>
      </c>
      <c r="V14" s="149">
        <v>0</v>
      </c>
      <c r="W14" s="15"/>
      <c r="X14" s="15"/>
      <c r="Y14" s="15"/>
      <c r="Z14" s="16"/>
      <c r="AA14" s="15"/>
      <c r="AB14" s="15"/>
      <c r="AC14" s="15"/>
      <c r="AD14" s="15"/>
      <c r="AE14" s="16"/>
      <c r="AF14" s="150" t="s">
        <v>44</v>
      </c>
      <c r="AG14" s="151" t="s">
        <v>105</v>
      </c>
      <c r="AH14" s="46">
        <v>0</v>
      </c>
      <c r="AI14" s="46">
        <v>0</v>
      </c>
      <c r="AJ14" s="46">
        <v>0</v>
      </c>
      <c r="AK14" s="46">
        <v>0</v>
      </c>
      <c r="AL14" s="152">
        <v>0</v>
      </c>
      <c r="AM14" s="46">
        <v>0</v>
      </c>
      <c r="AN14" s="46">
        <v>0</v>
      </c>
      <c r="AO14" s="46">
        <v>0</v>
      </c>
      <c r="AP14" s="46">
        <v>0</v>
      </c>
      <c r="AQ14" s="152">
        <v>0</v>
      </c>
      <c r="AR14" s="46">
        <v>0</v>
      </c>
      <c r="AS14" s="46">
        <v>0</v>
      </c>
      <c r="AT14" s="46">
        <v>0</v>
      </c>
      <c r="AU14" s="46">
        <v>0</v>
      </c>
      <c r="AV14" s="152">
        <v>0</v>
      </c>
      <c r="AW14" s="46">
        <v>0</v>
      </c>
      <c r="AX14" s="46">
        <v>0</v>
      </c>
      <c r="AY14" s="46">
        <v>0</v>
      </c>
      <c r="AZ14" s="46">
        <v>0</v>
      </c>
      <c r="BA14" s="152">
        <v>0</v>
      </c>
      <c r="BB14" s="6"/>
      <c r="BC14" s="6"/>
      <c r="BD14" s="7"/>
      <c r="BE14" s="6"/>
      <c r="BF14" s="6"/>
      <c r="BG14" s="6"/>
      <c r="BH14" s="6"/>
      <c r="BI14" s="16"/>
      <c r="BJ14" s="15"/>
      <c r="BK14" s="150" t="s">
        <v>44</v>
      </c>
      <c r="BL14" s="151" t="s">
        <v>105</v>
      </c>
      <c r="BM14" s="46">
        <v>0</v>
      </c>
      <c r="BN14" s="46">
        <v>0</v>
      </c>
      <c r="BO14" s="46">
        <v>0</v>
      </c>
      <c r="BP14" s="46">
        <v>0</v>
      </c>
      <c r="BQ14" s="152">
        <v>0</v>
      </c>
      <c r="BR14" s="46">
        <v>0</v>
      </c>
      <c r="BS14" s="46">
        <v>0</v>
      </c>
      <c r="BT14" s="46">
        <v>0</v>
      </c>
      <c r="BU14" s="46">
        <v>0</v>
      </c>
      <c r="BV14" s="152">
        <v>0</v>
      </c>
      <c r="BW14" s="46">
        <v>0</v>
      </c>
      <c r="BX14" s="46">
        <v>0</v>
      </c>
      <c r="BY14" s="46">
        <v>0</v>
      </c>
      <c r="BZ14" s="46">
        <v>0</v>
      </c>
      <c r="CA14" s="152">
        <v>0</v>
      </c>
      <c r="CB14" s="46">
        <v>0</v>
      </c>
      <c r="CC14" s="46">
        <v>0</v>
      </c>
      <c r="CD14" s="46">
        <v>0</v>
      </c>
      <c r="CE14" s="46">
        <v>0</v>
      </c>
      <c r="CF14" s="152">
        <v>0</v>
      </c>
      <c r="CG14" s="6"/>
      <c r="CH14" s="6"/>
      <c r="CI14" s="7"/>
      <c r="CJ14" s="6"/>
      <c r="CK14" s="6"/>
      <c r="CL14" s="6"/>
      <c r="CM14" s="6"/>
      <c r="CN14" s="15"/>
      <c r="CO14" s="15"/>
      <c r="CP14" s="150" t="s">
        <v>44</v>
      </c>
      <c r="CQ14" s="151" t="s">
        <v>105</v>
      </c>
      <c r="CR14" s="46">
        <v>0</v>
      </c>
      <c r="CS14" s="46">
        <v>0</v>
      </c>
      <c r="CT14" s="46">
        <v>0</v>
      </c>
      <c r="CU14" s="46">
        <v>0</v>
      </c>
      <c r="CV14" s="152">
        <v>0</v>
      </c>
      <c r="CW14" s="46">
        <v>0</v>
      </c>
      <c r="CX14" s="46">
        <v>0</v>
      </c>
      <c r="CY14" s="46">
        <v>0</v>
      </c>
      <c r="CZ14" s="46">
        <v>0</v>
      </c>
      <c r="DA14" s="152">
        <v>0</v>
      </c>
      <c r="DB14" s="46">
        <v>0</v>
      </c>
      <c r="DC14" s="46">
        <v>0</v>
      </c>
      <c r="DD14" s="46">
        <v>0</v>
      </c>
      <c r="DE14" s="46">
        <v>0</v>
      </c>
      <c r="DF14" s="152">
        <v>0</v>
      </c>
      <c r="DG14" s="46">
        <v>0</v>
      </c>
      <c r="DH14" s="46">
        <v>0</v>
      </c>
      <c r="DI14" s="46">
        <v>0</v>
      </c>
      <c r="DJ14" s="46">
        <v>0</v>
      </c>
      <c r="DK14" s="152">
        <v>0</v>
      </c>
      <c r="DL14" s="6"/>
      <c r="DM14" s="6"/>
      <c r="DN14" s="7"/>
      <c r="DO14" s="6"/>
      <c r="DP14" s="6"/>
      <c r="DQ14" s="6"/>
      <c r="DR14" s="6"/>
      <c r="DS14" s="15"/>
    </row>
    <row r="15" spans="1:123" ht="14.5">
      <c r="A15" s="51" t="s">
        <v>45</v>
      </c>
      <c r="B15" s="196" t="s">
        <v>105</v>
      </c>
      <c r="C15" s="19">
        <v>0</v>
      </c>
      <c r="D15" s="19">
        <v>0</v>
      </c>
      <c r="E15" s="19">
        <v>0</v>
      </c>
      <c r="F15" s="19">
        <v>0</v>
      </c>
      <c r="G15" s="149">
        <v>0</v>
      </c>
      <c r="H15" s="19">
        <v>0</v>
      </c>
      <c r="I15" s="19">
        <v>0</v>
      </c>
      <c r="J15" s="19">
        <v>0</v>
      </c>
      <c r="K15" s="19">
        <v>0</v>
      </c>
      <c r="L15" s="149">
        <v>0</v>
      </c>
      <c r="M15" s="19">
        <v>0</v>
      </c>
      <c r="N15" s="19">
        <v>0</v>
      </c>
      <c r="O15" s="19">
        <v>0</v>
      </c>
      <c r="P15" s="19">
        <v>0</v>
      </c>
      <c r="Q15" s="149">
        <v>0</v>
      </c>
      <c r="R15" s="19">
        <v>0</v>
      </c>
      <c r="S15" s="19">
        <v>0</v>
      </c>
      <c r="T15" s="19">
        <v>0</v>
      </c>
      <c r="U15" s="19">
        <v>0</v>
      </c>
      <c r="V15" s="149">
        <v>0</v>
      </c>
      <c r="W15" s="15"/>
      <c r="X15" s="15"/>
      <c r="Y15" s="15"/>
      <c r="Z15" s="16"/>
      <c r="AA15" s="15"/>
      <c r="AB15" s="15"/>
      <c r="AC15" s="15"/>
      <c r="AD15" s="15"/>
      <c r="AE15" s="16"/>
      <c r="AF15" s="150" t="s">
        <v>45</v>
      </c>
      <c r="AG15" s="151" t="s">
        <v>105</v>
      </c>
      <c r="AH15" s="46">
        <v>0</v>
      </c>
      <c r="AI15" s="46">
        <v>0</v>
      </c>
      <c r="AJ15" s="46">
        <v>0</v>
      </c>
      <c r="AK15" s="46">
        <v>0</v>
      </c>
      <c r="AL15" s="152">
        <v>0</v>
      </c>
      <c r="AM15" s="46">
        <v>0</v>
      </c>
      <c r="AN15" s="46">
        <v>0</v>
      </c>
      <c r="AO15" s="46">
        <v>0</v>
      </c>
      <c r="AP15" s="46">
        <v>0</v>
      </c>
      <c r="AQ15" s="152">
        <v>0</v>
      </c>
      <c r="AR15" s="46">
        <v>0</v>
      </c>
      <c r="AS15" s="46">
        <v>0</v>
      </c>
      <c r="AT15" s="46">
        <v>0</v>
      </c>
      <c r="AU15" s="46">
        <v>0</v>
      </c>
      <c r="AV15" s="152">
        <v>0</v>
      </c>
      <c r="AW15" s="46">
        <v>0</v>
      </c>
      <c r="AX15" s="46">
        <v>0</v>
      </c>
      <c r="AY15" s="46">
        <v>0</v>
      </c>
      <c r="AZ15" s="46">
        <v>0</v>
      </c>
      <c r="BA15" s="152">
        <v>0</v>
      </c>
      <c r="BB15" s="6"/>
      <c r="BC15" s="6"/>
      <c r="BD15" s="7"/>
      <c r="BE15" s="6"/>
      <c r="BF15" s="6"/>
      <c r="BG15" s="6"/>
      <c r="BH15" s="6"/>
      <c r="BI15" s="16"/>
      <c r="BJ15" s="15"/>
      <c r="BK15" s="150" t="s">
        <v>45</v>
      </c>
      <c r="BL15" s="151" t="s">
        <v>105</v>
      </c>
      <c r="BM15" s="46">
        <v>0</v>
      </c>
      <c r="BN15" s="46">
        <v>0</v>
      </c>
      <c r="BO15" s="46">
        <v>0</v>
      </c>
      <c r="BP15" s="46">
        <v>0</v>
      </c>
      <c r="BQ15" s="152">
        <v>0</v>
      </c>
      <c r="BR15" s="46">
        <v>0</v>
      </c>
      <c r="BS15" s="46">
        <v>0</v>
      </c>
      <c r="BT15" s="46">
        <v>0</v>
      </c>
      <c r="BU15" s="46">
        <v>0</v>
      </c>
      <c r="BV15" s="152">
        <v>0</v>
      </c>
      <c r="BW15" s="46">
        <v>0</v>
      </c>
      <c r="BX15" s="46">
        <v>0</v>
      </c>
      <c r="BY15" s="46">
        <v>0</v>
      </c>
      <c r="BZ15" s="46">
        <v>0</v>
      </c>
      <c r="CA15" s="152">
        <v>0</v>
      </c>
      <c r="CB15" s="46">
        <v>0</v>
      </c>
      <c r="CC15" s="46">
        <v>0</v>
      </c>
      <c r="CD15" s="46">
        <v>0</v>
      </c>
      <c r="CE15" s="46">
        <v>0</v>
      </c>
      <c r="CF15" s="152">
        <v>0</v>
      </c>
      <c r="CG15" s="6"/>
      <c r="CH15" s="6"/>
      <c r="CI15" s="7"/>
      <c r="CJ15" s="6"/>
      <c r="CK15" s="6"/>
      <c r="CL15" s="6"/>
      <c r="CM15" s="6"/>
      <c r="CN15" s="15"/>
      <c r="CO15" s="15"/>
      <c r="CP15" s="150" t="s">
        <v>45</v>
      </c>
      <c r="CQ15" s="151" t="s">
        <v>105</v>
      </c>
      <c r="CR15" s="46">
        <v>0</v>
      </c>
      <c r="CS15" s="46">
        <v>0</v>
      </c>
      <c r="CT15" s="46">
        <v>0</v>
      </c>
      <c r="CU15" s="46">
        <v>0</v>
      </c>
      <c r="CV15" s="152">
        <v>0</v>
      </c>
      <c r="CW15" s="46">
        <v>0</v>
      </c>
      <c r="CX15" s="46">
        <v>0</v>
      </c>
      <c r="CY15" s="46">
        <v>0</v>
      </c>
      <c r="CZ15" s="46">
        <v>0</v>
      </c>
      <c r="DA15" s="152">
        <v>0</v>
      </c>
      <c r="DB15" s="46">
        <v>0</v>
      </c>
      <c r="DC15" s="46">
        <v>0</v>
      </c>
      <c r="DD15" s="46">
        <v>0</v>
      </c>
      <c r="DE15" s="46">
        <v>0</v>
      </c>
      <c r="DF15" s="152">
        <v>0</v>
      </c>
      <c r="DG15" s="46">
        <v>0</v>
      </c>
      <c r="DH15" s="46">
        <v>0</v>
      </c>
      <c r="DI15" s="46">
        <v>0</v>
      </c>
      <c r="DJ15" s="46">
        <v>0</v>
      </c>
      <c r="DK15" s="152">
        <v>0</v>
      </c>
      <c r="DL15" s="6"/>
      <c r="DM15" s="6"/>
      <c r="DN15" s="7"/>
      <c r="DO15" s="6"/>
      <c r="DP15" s="6"/>
      <c r="DQ15" s="6"/>
      <c r="DR15" s="6"/>
      <c r="DS15" s="15"/>
    </row>
    <row r="16" spans="1:123" ht="14.5">
      <c r="A16" s="51" t="s">
        <v>46</v>
      </c>
      <c r="B16" s="196" t="s">
        <v>105</v>
      </c>
      <c r="C16" s="19">
        <v>0</v>
      </c>
      <c r="D16" s="19">
        <v>0</v>
      </c>
      <c r="E16" s="19">
        <v>0</v>
      </c>
      <c r="F16" s="19">
        <v>0</v>
      </c>
      <c r="G16" s="149">
        <v>0</v>
      </c>
      <c r="H16" s="19">
        <v>0</v>
      </c>
      <c r="I16" s="19">
        <v>0</v>
      </c>
      <c r="J16" s="19">
        <v>0</v>
      </c>
      <c r="K16" s="19">
        <v>0</v>
      </c>
      <c r="L16" s="149">
        <v>0</v>
      </c>
      <c r="M16" s="19">
        <v>0</v>
      </c>
      <c r="N16" s="19">
        <v>0</v>
      </c>
      <c r="O16" s="19">
        <v>0</v>
      </c>
      <c r="P16" s="19">
        <v>0</v>
      </c>
      <c r="Q16" s="149">
        <v>0</v>
      </c>
      <c r="R16" s="19">
        <v>0</v>
      </c>
      <c r="S16" s="19">
        <v>0</v>
      </c>
      <c r="T16" s="19">
        <v>0</v>
      </c>
      <c r="U16" s="19">
        <v>0</v>
      </c>
      <c r="V16" s="149">
        <v>0</v>
      </c>
      <c r="W16" s="15"/>
      <c r="X16" s="15"/>
      <c r="Y16" s="15"/>
      <c r="Z16" s="16"/>
      <c r="AA16" s="15"/>
      <c r="AB16" s="15"/>
      <c r="AC16" s="15"/>
      <c r="AD16" s="15"/>
      <c r="AE16" s="16"/>
      <c r="AF16" s="150" t="s">
        <v>46</v>
      </c>
      <c r="AG16" s="151" t="s">
        <v>105</v>
      </c>
      <c r="AH16" s="46">
        <v>0</v>
      </c>
      <c r="AI16" s="46">
        <v>0</v>
      </c>
      <c r="AJ16" s="46">
        <v>0</v>
      </c>
      <c r="AK16" s="46">
        <v>0</v>
      </c>
      <c r="AL16" s="152">
        <v>0</v>
      </c>
      <c r="AM16" s="46">
        <v>0</v>
      </c>
      <c r="AN16" s="46">
        <v>0</v>
      </c>
      <c r="AO16" s="46">
        <v>0</v>
      </c>
      <c r="AP16" s="46">
        <v>0</v>
      </c>
      <c r="AQ16" s="152">
        <v>0</v>
      </c>
      <c r="AR16" s="46">
        <v>0</v>
      </c>
      <c r="AS16" s="46">
        <v>0</v>
      </c>
      <c r="AT16" s="46">
        <v>0</v>
      </c>
      <c r="AU16" s="46">
        <v>0</v>
      </c>
      <c r="AV16" s="152">
        <v>0</v>
      </c>
      <c r="AW16" s="46">
        <v>0</v>
      </c>
      <c r="AX16" s="46">
        <v>0</v>
      </c>
      <c r="AY16" s="46">
        <v>0</v>
      </c>
      <c r="AZ16" s="46">
        <v>0</v>
      </c>
      <c r="BA16" s="152">
        <v>0</v>
      </c>
      <c r="BB16" s="6"/>
      <c r="BC16" s="6"/>
      <c r="BD16" s="7"/>
      <c r="BE16" s="6"/>
      <c r="BF16" s="6"/>
      <c r="BG16" s="6"/>
      <c r="BH16" s="6"/>
      <c r="BI16" s="16"/>
      <c r="BJ16" s="15"/>
      <c r="BK16" s="150" t="s">
        <v>46</v>
      </c>
      <c r="BL16" s="151" t="s">
        <v>105</v>
      </c>
      <c r="BM16" s="46">
        <v>0</v>
      </c>
      <c r="BN16" s="46">
        <v>0</v>
      </c>
      <c r="BO16" s="46">
        <v>0</v>
      </c>
      <c r="BP16" s="46">
        <v>0</v>
      </c>
      <c r="BQ16" s="152">
        <v>0</v>
      </c>
      <c r="BR16" s="46">
        <v>0</v>
      </c>
      <c r="BS16" s="46">
        <v>0</v>
      </c>
      <c r="BT16" s="46">
        <v>0</v>
      </c>
      <c r="BU16" s="46">
        <v>0</v>
      </c>
      <c r="BV16" s="152">
        <v>0</v>
      </c>
      <c r="BW16" s="46">
        <v>0</v>
      </c>
      <c r="BX16" s="46">
        <v>0</v>
      </c>
      <c r="BY16" s="46">
        <v>0</v>
      </c>
      <c r="BZ16" s="46">
        <v>0</v>
      </c>
      <c r="CA16" s="152">
        <v>0</v>
      </c>
      <c r="CB16" s="46">
        <v>0</v>
      </c>
      <c r="CC16" s="46">
        <v>0</v>
      </c>
      <c r="CD16" s="46">
        <v>0</v>
      </c>
      <c r="CE16" s="46">
        <v>0</v>
      </c>
      <c r="CF16" s="152">
        <v>0</v>
      </c>
      <c r="CG16" s="6"/>
      <c r="CH16" s="6"/>
      <c r="CI16" s="7"/>
      <c r="CJ16" s="6"/>
      <c r="CK16" s="6"/>
      <c r="CL16" s="6"/>
      <c r="CM16" s="6"/>
      <c r="CN16" s="15"/>
      <c r="CO16" s="15"/>
      <c r="CP16" s="150" t="s">
        <v>46</v>
      </c>
      <c r="CQ16" s="151" t="s">
        <v>105</v>
      </c>
      <c r="CR16" s="46">
        <v>0</v>
      </c>
      <c r="CS16" s="46">
        <v>0</v>
      </c>
      <c r="CT16" s="46">
        <v>0</v>
      </c>
      <c r="CU16" s="46">
        <v>0</v>
      </c>
      <c r="CV16" s="152">
        <v>0</v>
      </c>
      <c r="CW16" s="46">
        <v>0</v>
      </c>
      <c r="CX16" s="46">
        <v>0</v>
      </c>
      <c r="CY16" s="46">
        <v>0</v>
      </c>
      <c r="CZ16" s="46">
        <v>0</v>
      </c>
      <c r="DA16" s="152">
        <v>0</v>
      </c>
      <c r="DB16" s="46">
        <v>0</v>
      </c>
      <c r="DC16" s="46">
        <v>0</v>
      </c>
      <c r="DD16" s="46">
        <v>0</v>
      </c>
      <c r="DE16" s="46">
        <v>0</v>
      </c>
      <c r="DF16" s="152">
        <v>0</v>
      </c>
      <c r="DG16" s="46">
        <v>0</v>
      </c>
      <c r="DH16" s="46">
        <v>0</v>
      </c>
      <c r="DI16" s="46">
        <v>0</v>
      </c>
      <c r="DJ16" s="46">
        <v>0</v>
      </c>
      <c r="DK16" s="152">
        <v>0</v>
      </c>
      <c r="DL16" s="6"/>
      <c r="DM16" s="6"/>
      <c r="DN16" s="7"/>
      <c r="DO16" s="6"/>
      <c r="DP16" s="6"/>
      <c r="DQ16" s="6"/>
      <c r="DR16" s="6"/>
      <c r="DS16" s="15"/>
    </row>
    <row r="17" spans="1:123" ht="14.5">
      <c r="A17" s="51" t="s">
        <v>47</v>
      </c>
      <c r="B17" s="196" t="s">
        <v>105</v>
      </c>
      <c r="C17" s="19">
        <v>0</v>
      </c>
      <c r="D17" s="19">
        <v>0</v>
      </c>
      <c r="E17" s="19">
        <v>0</v>
      </c>
      <c r="F17" s="19">
        <v>0</v>
      </c>
      <c r="G17" s="149">
        <v>0</v>
      </c>
      <c r="H17" s="19">
        <v>0</v>
      </c>
      <c r="I17" s="19">
        <v>0</v>
      </c>
      <c r="J17" s="19">
        <v>0</v>
      </c>
      <c r="K17" s="19">
        <v>0</v>
      </c>
      <c r="L17" s="149">
        <v>0</v>
      </c>
      <c r="M17" s="19">
        <v>0</v>
      </c>
      <c r="N17" s="19">
        <v>0</v>
      </c>
      <c r="O17" s="19">
        <v>0</v>
      </c>
      <c r="P17" s="19">
        <v>0</v>
      </c>
      <c r="Q17" s="149">
        <v>0</v>
      </c>
      <c r="R17" s="19">
        <v>0</v>
      </c>
      <c r="S17" s="19">
        <v>0</v>
      </c>
      <c r="T17" s="19">
        <v>0</v>
      </c>
      <c r="U17" s="19">
        <v>0</v>
      </c>
      <c r="V17" s="149">
        <v>0</v>
      </c>
      <c r="W17" s="15"/>
      <c r="X17" s="15"/>
      <c r="Y17" s="15"/>
      <c r="Z17" s="16"/>
      <c r="AA17" s="15"/>
      <c r="AB17" s="15"/>
      <c r="AC17" s="15"/>
      <c r="AD17" s="15"/>
      <c r="AE17" s="16"/>
      <c r="AF17" s="150" t="s">
        <v>47</v>
      </c>
      <c r="AG17" s="151" t="s">
        <v>105</v>
      </c>
      <c r="AH17" s="46">
        <v>0</v>
      </c>
      <c r="AI17" s="46">
        <v>0</v>
      </c>
      <c r="AJ17" s="46">
        <v>0</v>
      </c>
      <c r="AK17" s="46">
        <v>0</v>
      </c>
      <c r="AL17" s="152">
        <v>0</v>
      </c>
      <c r="AM17" s="46">
        <v>0</v>
      </c>
      <c r="AN17" s="46">
        <v>0</v>
      </c>
      <c r="AO17" s="46">
        <v>0</v>
      </c>
      <c r="AP17" s="46">
        <v>0</v>
      </c>
      <c r="AQ17" s="152">
        <v>0</v>
      </c>
      <c r="AR17" s="46">
        <v>0</v>
      </c>
      <c r="AS17" s="46">
        <v>0</v>
      </c>
      <c r="AT17" s="46">
        <v>0</v>
      </c>
      <c r="AU17" s="46">
        <v>0</v>
      </c>
      <c r="AV17" s="152">
        <v>0</v>
      </c>
      <c r="AW17" s="46">
        <v>0</v>
      </c>
      <c r="AX17" s="46">
        <v>0</v>
      </c>
      <c r="AY17" s="46">
        <v>0</v>
      </c>
      <c r="AZ17" s="46">
        <v>0</v>
      </c>
      <c r="BA17" s="152">
        <v>0</v>
      </c>
      <c r="BB17" s="6"/>
      <c r="BC17" s="6"/>
      <c r="BD17" s="7"/>
      <c r="BE17" s="6"/>
      <c r="BF17" s="6"/>
      <c r="BG17" s="6"/>
      <c r="BH17" s="6"/>
      <c r="BI17" s="16"/>
      <c r="BJ17" s="15"/>
      <c r="BK17" s="150" t="s">
        <v>47</v>
      </c>
      <c r="BL17" s="151" t="s">
        <v>105</v>
      </c>
      <c r="BM17" s="46">
        <v>0</v>
      </c>
      <c r="BN17" s="46">
        <v>0</v>
      </c>
      <c r="BO17" s="46">
        <v>0</v>
      </c>
      <c r="BP17" s="46">
        <v>0</v>
      </c>
      <c r="BQ17" s="152">
        <v>0</v>
      </c>
      <c r="BR17" s="46">
        <v>0</v>
      </c>
      <c r="BS17" s="46">
        <v>0</v>
      </c>
      <c r="BT17" s="46">
        <v>0</v>
      </c>
      <c r="BU17" s="46">
        <v>0</v>
      </c>
      <c r="BV17" s="152">
        <v>0</v>
      </c>
      <c r="BW17" s="46">
        <v>0</v>
      </c>
      <c r="BX17" s="46">
        <v>0</v>
      </c>
      <c r="BY17" s="46">
        <v>0</v>
      </c>
      <c r="BZ17" s="46">
        <v>0</v>
      </c>
      <c r="CA17" s="152">
        <v>0</v>
      </c>
      <c r="CB17" s="46">
        <v>0</v>
      </c>
      <c r="CC17" s="46">
        <v>0</v>
      </c>
      <c r="CD17" s="46">
        <v>0</v>
      </c>
      <c r="CE17" s="46">
        <v>0</v>
      </c>
      <c r="CF17" s="152">
        <v>0</v>
      </c>
      <c r="CG17" s="6"/>
      <c r="CH17" s="6"/>
      <c r="CI17" s="7"/>
      <c r="CJ17" s="6"/>
      <c r="CK17" s="6"/>
      <c r="CL17" s="6"/>
      <c r="CM17" s="6"/>
      <c r="CN17" s="15"/>
      <c r="CO17" s="15"/>
      <c r="CP17" s="150" t="s">
        <v>47</v>
      </c>
      <c r="CQ17" s="151" t="s">
        <v>105</v>
      </c>
      <c r="CR17" s="46">
        <v>0</v>
      </c>
      <c r="CS17" s="46">
        <v>0</v>
      </c>
      <c r="CT17" s="46">
        <v>0</v>
      </c>
      <c r="CU17" s="46">
        <v>0</v>
      </c>
      <c r="CV17" s="152">
        <v>0</v>
      </c>
      <c r="CW17" s="46">
        <v>0</v>
      </c>
      <c r="CX17" s="46">
        <v>0</v>
      </c>
      <c r="CY17" s="46">
        <v>0</v>
      </c>
      <c r="CZ17" s="46">
        <v>0</v>
      </c>
      <c r="DA17" s="152">
        <v>0</v>
      </c>
      <c r="DB17" s="46">
        <v>0</v>
      </c>
      <c r="DC17" s="46">
        <v>0</v>
      </c>
      <c r="DD17" s="46">
        <v>0</v>
      </c>
      <c r="DE17" s="46">
        <v>0</v>
      </c>
      <c r="DF17" s="152">
        <v>0</v>
      </c>
      <c r="DG17" s="46">
        <v>0</v>
      </c>
      <c r="DH17" s="46">
        <v>0</v>
      </c>
      <c r="DI17" s="46">
        <v>0</v>
      </c>
      <c r="DJ17" s="46">
        <v>0</v>
      </c>
      <c r="DK17" s="152">
        <v>0</v>
      </c>
      <c r="DL17" s="6"/>
      <c r="DM17" s="6"/>
      <c r="DN17" s="7"/>
      <c r="DO17" s="6"/>
      <c r="DP17" s="6"/>
      <c r="DQ17" s="6"/>
      <c r="DR17" s="6"/>
      <c r="DS17" s="15"/>
    </row>
    <row r="18" spans="1:123" ht="13">
      <c r="A18" s="51" t="s">
        <v>48</v>
      </c>
      <c r="B18" s="196" t="s">
        <v>105</v>
      </c>
      <c r="C18" s="19">
        <v>0</v>
      </c>
      <c r="D18" s="19">
        <v>0</v>
      </c>
      <c r="E18" s="19">
        <v>0</v>
      </c>
      <c r="F18" s="19">
        <v>0</v>
      </c>
      <c r="G18" s="149">
        <v>0</v>
      </c>
      <c r="H18" s="19">
        <v>0</v>
      </c>
      <c r="I18" s="19">
        <v>0</v>
      </c>
      <c r="J18" s="19">
        <v>0</v>
      </c>
      <c r="K18" s="19">
        <v>0</v>
      </c>
      <c r="L18" s="149">
        <v>0</v>
      </c>
      <c r="M18" s="19">
        <v>0</v>
      </c>
      <c r="N18" s="19">
        <v>0</v>
      </c>
      <c r="O18" s="19">
        <v>0</v>
      </c>
      <c r="P18" s="19">
        <v>0</v>
      </c>
      <c r="Q18" s="149">
        <v>0</v>
      </c>
      <c r="R18" s="19">
        <v>0</v>
      </c>
      <c r="S18" s="19">
        <v>0</v>
      </c>
      <c r="T18" s="19">
        <v>0</v>
      </c>
      <c r="U18" s="19">
        <v>0</v>
      </c>
      <c r="V18" s="149">
        <v>0</v>
      </c>
      <c r="W18" s="15"/>
      <c r="X18" s="15"/>
      <c r="Y18" s="15"/>
      <c r="Z18" s="16"/>
      <c r="AA18" s="15"/>
      <c r="AB18" s="15"/>
      <c r="AC18" s="15"/>
      <c r="AD18" s="15"/>
      <c r="AE18" s="16"/>
      <c r="AF18" s="160" t="s">
        <v>48</v>
      </c>
      <c r="AG18" s="151" t="s">
        <v>105</v>
      </c>
      <c r="AH18" s="46">
        <v>0</v>
      </c>
      <c r="AI18" s="46">
        <v>0</v>
      </c>
      <c r="AJ18" s="46">
        <v>0</v>
      </c>
      <c r="AK18" s="46">
        <v>0</v>
      </c>
      <c r="AL18" s="152">
        <v>0</v>
      </c>
      <c r="AM18" s="46">
        <v>0</v>
      </c>
      <c r="AN18" s="46">
        <v>0</v>
      </c>
      <c r="AO18" s="46">
        <v>0</v>
      </c>
      <c r="AP18" s="46">
        <v>0</v>
      </c>
      <c r="AQ18" s="152">
        <v>0</v>
      </c>
      <c r="AR18" s="46">
        <v>0</v>
      </c>
      <c r="AS18" s="46">
        <v>0</v>
      </c>
      <c r="AT18" s="46">
        <v>0</v>
      </c>
      <c r="AU18" s="46">
        <v>0</v>
      </c>
      <c r="AV18" s="152">
        <v>0</v>
      </c>
      <c r="AW18" s="46">
        <v>0</v>
      </c>
      <c r="AX18" s="46">
        <v>0</v>
      </c>
      <c r="AY18" s="46">
        <v>0</v>
      </c>
      <c r="AZ18" s="46">
        <v>0</v>
      </c>
      <c r="BA18" s="152">
        <v>0</v>
      </c>
      <c r="BB18" s="6"/>
      <c r="BC18" s="6"/>
      <c r="BD18" s="7"/>
      <c r="BE18" s="6"/>
      <c r="BF18" s="6"/>
      <c r="BG18" s="6"/>
      <c r="BH18" s="6"/>
      <c r="BI18" s="16"/>
      <c r="BJ18" s="15"/>
      <c r="BK18" s="160" t="s">
        <v>48</v>
      </c>
      <c r="BL18" s="151" t="s">
        <v>105</v>
      </c>
      <c r="BM18" s="46">
        <v>0</v>
      </c>
      <c r="BN18" s="46">
        <v>0</v>
      </c>
      <c r="BO18" s="46">
        <v>0</v>
      </c>
      <c r="BP18" s="46">
        <v>0</v>
      </c>
      <c r="BQ18" s="152">
        <v>0</v>
      </c>
      <c r="BR18" s="46">
        <v>0</v>
      </c>
      <c r="BS18" s="46">
        <v>0</v>
      </c>
      <c r="BT18" s="46">
        <v>0</v>
      </c>
      <c r="BU18" s="46">
        <v>0</v>
      </c>
      <c r="BV18" s="152">
        <v>0</v>
      </c>
      <c r="BW18" s="46">
        <v>0</v>
      </c>
      <c r="BX18" s="46">
        <v>0</v>
      </c>
      <c r="BY18" s="46">
        <v>0</v>
      </c>
      <c r="BZ18" s="46">
        <v>0</v>
      </c>
      <c r="CA18" s="152">
        <v>0</v>
      </c>
      <c r="CB18" s="46">
        <v>0</v>
      </c>
      <c r="CC18" s="46">
        <v>0</v>
      </c>
      <c r="CD18" s="46">
        <v>0</v>
      </c>
      <c r="CE18" s="46">
        <v>0</v>
      </c>
      <c r="CF18" s="152">
        <v>0</v>
      </c>
      <c r="CG18" s="6"/>
      <c r="CH18" s="6"/>
      <c r="CI18" s="7"/>
      <c r="CJ18" s="6"/>
      <c r="CK18" s="6"/>
      <c r="CL18" s="6"/>
      <c r="CM18" s="6"/>
      <c r="CN18" s="15"/>
      <c r="CO18" s="15"/>
      <c r="CP18" s="160" t="s">
        <v>48</v>
      </c>
      <c r="CQ18" s="151" t="s">
        <v>105</v>
      </c>
      <c r="CR18" s="46">
        <v>0</v>
      </c>
      <c r="CS18" s="46">
        <v>0</v>
      </c>
      <c r="CT18" s="46">
        <v>0</v>
      </c>
      <c r="CU18" s="46">
        <v>0</v>
      </c>
      <c r="CV18" s="152">
        <v>0</v>
      </c>
      <c r="CW18" s="46">
        <v>0</v>
      </c>
      <c r="CX18" s="46">
        <v>0</v>
      </c>
      <c r="CY18" s="46">
        <v>0</v>
      </c>
      <c r="CZ18" s="46">
        <v>0</v>
      </c>
      <c r="DA18" s="152">
        <v>0</v>
      </c>
      <c r="DB18" s="46">
        <v>0</v>
      </c>
      <c r="DC18" s="46">
        <v>0</v>
      </c>
      <c r="DD18" s="46">
        <v>0</v>
      </c>
      <c r="DE18" s="46">
        <v>0</v>
      </c>
      <c r="DF18" s="152">
        <v>0</v>
      </c>
      <c r="DG18" s="46">
        <v>0</v>
      </c>
      <c r="DH18" s="46">
        <v>0</v>
      </c>
      <c r="DI18" s="46">
        <v>0</v>
      </c>
      <c r="DJ18" s="46">
        <v>0</v>
      </c>
      <c r="DK18" s="152">
        <v>0</v>
      </c>
      <c r="DL18" s="6"/>
      <c r="DM18" s="6"/>
      <c r="DN18" s="7"/>
      <c r="DO18" s="6"/>
      <c r="DP18" s="6"/>
      <c r="DQ18" s="6"/>
      <c r="DR18" s="6"/>
      <c r="DS18" s="15"/>
    </row>
    <row r="19" spans="1:123" ht="13">
      <c r="A19" s="51" t="s">
        <v>49</v>
      </c>
      <c r="B19" s="196" t="s">
        <v>105</v>
      </c>
      <c r="C19" s="19">
        <v>16794187.43</v>
      </c>
      <c r="D19" s="19">
        <v>389</v>
      </c>
      <c r="E19" s="19">
        <v>563.05333333333328</v>
      </c>
      <c r="F19" s="19">
        <v>89507010</v>
      </c>
      <c r="G19" s="149">
        <v>0.18762985636543997</v>
      </c>
      <c r="H19" s="19">
        <v>1030861.38</v>
      </c>
      <c r="I19" s="19">
        <v>224</v>
      </c>
      <c r="J19" s="19">
        <v>269</v>
      </c>
      <c r="K19" s="19">
        <v>40915441</v>
      </c>
      <c r="L19" s="149">
        <v>2.5194922865428727E-2</v>
      </c>
      <c r="M19" s="19">
        <v>4799190</v>
      </c>
      <c r="N19" s="19">
        <v>175</v>
      </c>
      <c r="O19" s="19">
        <v>0</v>
      </c>
      <c r="P19" s="19">
        <v>39184000</v>
      </c>
      <c r="Q19" s="149">
        <v>0.12247830747243774</v>
      </c>
      <c r="R19" s="19">
        <v>33452808.809999999</v>
      </c>
      <c r="S19" s="19">
        <v>1050</v>
      </c>
      <c r="T19" s="19">
        <v>1104.0533333333333</v>
      </c>
      <c r="U19" s="19">
        <v>222330451</v>
      </c>
      <c r="V19" s="149">
        <v>0.1504643590634375</v>
      </c>
      <c r="W19" s="15"/>
      <c r="X19" s="15"/>
      <c r="Y19" s="15"/>
      <c r="Z19" s="16"/>
      <c r="AA19" s="15"/>
      <c r="AB19" s="15"/>
      <c r="AC19" s="15"/>
      <c r="AD19" s="15"/>
      <c r="AE19" s="16"/>
      <c r="AF19" s="160" t="s">
        <v>49</v>
      </c>
      <c r="AG19" s="151" t="s">
        <v>105</v>
      </c>
      <c r="AH19" s="46">
        <v>7971217</v>
      </c>
      <c r="AI19" s="46">
        <v>326</v>
      </c>
      <c r="AJ19" s="46">
        <v>401</v>
      </c>
      <c r="AK19" s="46">
        <v>64864000</v>
      </c>
      <c r="AL19" s="152">
        <v>0.12289123396645289</v>
      </c>
      <c r="AM19" s="46">
        <v>822797.38</v>
      </c>
      <c r="AN19" s="46">
        <v>210</v>
      </c>
      <c r="AO19" s="46">
        <v>252</v>
      </c>
      <c r="AP19" s="46">
        <v>37871491</v>
      </c>
      <c r="AQ19" s="152">
        <v>2.1726036083448631E-2</v>
      </c>
      <c r="AR19" s="46">
        <v>4799190</v>
      </c>
      <c r="AS19" s="46">
        <v>175</v>
      </c>
      <c r="AT19" s="46">
        <v>0</v>
      </c>
      <c r="AU19" s="46">
        <v>39184000</v>
      </c>
      <c r="AV19" s="152">
        <v>0.12247830747243774</v>
      </c>
      <c r="AW19" s="46">
        <v>0</v>
      </c>
      <c r="AX19" s="46">
        <v>0</v>
      </c>
      <c r="AY19" s="46">
        <v>0</v>
      </c>
      <c r="AZ19" s="46">
        <v>0</v>
      </c>
      <c r="BA19" s="152">
        <v>0</v>
      </c>
      <c r="BB19" s="6"/>
      <c r="BC19" s="6"/>
      <c r="BD19" s="7"/>
      <c r="BE19" s="6"/>
      <c r="BF19" s="6"/>
      <c r="BG19" s="6"/>
      <c r="BH19" s="6"/>
      <c r="BI19" s="16"/>
      <c r="BJ19" s="15"/>
      <c r="BK19" s="160" t="s">
        <v>49</v>
      </c>
      <c r="BL19" s="151" t="s">
        <v>105</v>
      </c>
      <c r="BM19" s="46">
        <v>2320935</v>
      </c>
      <c r="BN19" s="46">
        <v>0</v>
      </c>
      <c r="BO19" s="46">
        <v>58.053333333333335</v>
      </c>
      <c r="BP19" s="46">
        <v>8702000</v>
      </c>
      <c r="BQ19" s="152">
        <v>0.26671282463801427</v>
      </c>
      <c r="BR19" s="46">
        <v>0</v>
      </c>
      <c r="BS19" s="46">
        <v>0</v>
      </c>
      <c r="BT19" s="46">
        <v>0</v>
      </c>
      <c r="BU19" s="46">
        <v>0</v>
      </c>
      <c r="BV19" s="152">
        <v>0</v>
      </c>
      <c r="BW19" s="46">
        <v>0</v>
      </c>
      <c r="BX19" s="46">
        <v>0</v>
      </c>
      <c r="BY19" s="46">
        <v>0</v>
      </c>
      <c r="BZ19" s="46">
        <v>0</v>
      </c>
      <c r="CA19" s="152">
        <v>0</v>
      </c>
      <c r="CB19" s="46">
        <v>0</v>
      </c>
      <c r="CC19" s="46">
        <v>0</v>
      </c>
      <c r="CD19" s="46">
        <v>0</v>
      </c>
      <c r="CE19" s="46">
        <v>0</v>
      </c>
      <c r="CF19" s="152">
        <v>0</v>
      </c>
      <c r="CG19" s="6"/>
      <c r="CH19" s="6"/>
      <c r="CI19" s="7"/>
      <c r="CJ19" s="6"/>
      <c r="CK19" s="6"/>
      <c r="CL19" s="6"/>
      <c r="CM19" s="6"/>
      <c r="CN19" s="15"/>
      <c r="CO19" s="15"/>
      <c r="CP19" s="160" t="s">
        <v>49</v>
      </c>
      <c r="CQ19" s="151" t="s">
        <v>105</v>
      </c>
      <c r="CR19" s="46">
        <v>3900785.6300000004</v>
      </c>
      <c r="CS19" s="46">
        <v>33</v>
      </c>
      <c r="CT19" s="46">
        <v>51</v>
      </c>
      <c r="CU19" s="46">
        <v>8563810</v>
      </c>
      <c r="CV19" s="152">
        <v>0.45549651732114566</v>
      </c>
      <c r="CW19" s="46">
        <v>208064</v>
      </c>
      <c r="CX19" s="46">
        <v>14</v>
      </c>
      <c r="CY19" s="46">
        <v>17</v>
      </c>
      <c r="CZ19" s="46">
        <v>3043950</v>
      </c>
      <c r="DA19" s="152">
        <v>6.8353290954187809E-2</v>
      </c>
      <c r="DB19" s="46">
        <v>0</v>
      </c>
      <c r="DC19" s="46">
        <v>0</v>
      </c>
      <c r="DD19" s="46">
        <v>0</v>
      </c>
      <c r="DE19" s="46">
        <v>0</v>
      </c>
      <c r="DF19" s="152">
        <v>0</v>
      </c>
      <c r="DG19" s="46">
        <v>0</v>
      </c>
      <c r="DH19" s="46">
        <v>0</v>
      </c>
      <c r="DI19" s="46">
        <v>0</v>
      </c>
      <c r="DJ19" s="46">
        <v>0</v>
      </c>
      <c r="DK19" s="152">
        <v>0</v>
      </c>
      <c r="DL19" s="6"/>
      <c r="DM19" s="6"/>
      <c r="DN19" s="7"/>
      <c r="DO19" s="6"/>
      <c r="DP19" s="6"/>
      <c r="DQ19" s="6"/>
      <c r="DR19" s="6"/>
      <c r="DS19" s="15"/>
    </row>
    <row r="20" spans="1:123" ht="14.5">
      <c r="A20" s="51" t="s">
        <v>50</v>
      </c>
      <c r="B20" s="196" t="s">
        <v>105</v>
      </c>
      <c r="C20" s="19">
        <v>38990022.949999996</v>
      </c>
      <c r="D20" s="19">
        <v>804</v>
      </c>
      <c r="E20" s="19">
        <v>1013.9642857142856</v>
      </c>
      <c r="F20" s="19">
        <v>144625970</v>
      </c>
      <c r="G20" s="149">
        <v>0.26959212754113243</v>
      </c>
      <c r="H20" s="19">
        <v>6789037.4999999991</v>
      </c>
      <c r="I20" s="19">
        <v>772</v>
      </c>
      <c r="J20" s="19">
        <v>853</v>
      </c>
      <c r="K20" s="19">
        <v>116282024</v>
      </c>
      <c r="L20" s="149">
        <v>5.8384239166666026E-2</v>
      </c>
      <c r="M20" s="19">
        <v>14715532</v>
      </c>
      <c r="N20" s="19">
        <v>391</v>
      </c>
      <c r="O20" s="19">
        <v>0</v>
      </c>
      <c r="P20" s="19">
        <v>68154000</v>
      </c>
      <c r="Q20" s="149">
        <v>0.21591589635237843</v>
      </c>
      <c r="R20" s="19">
        <v>65079053.449999996</v>
      </c>
      <c r="S20" s="19">
        <v>2154</v>
      </c>
      <c r="T20" s="19">
        <v>2082.9642857142853</v>
      </c>
      <c r="U20" s="19">
        <v>362781994</v>
      </c>
      <c r="V20" s="149">
        <v>0.17938887410713111</v>
      </c>
      <c r="W20" s="15"/>
      <c r="X20" s="15"/>
      <c r="Y20" s="15"/>
      <c r="Z20" s="16"/>
      <c r="AA20" s="15"/>
      <c r="AB20" s="15"/>
      <c r="AC20" s="15"/>
      <c r="AD20" s="15"/>
      <c r="AE20" s="16"/>
      <c r="AF20" s="150" t="s">
        <v>50</v>
      </c>
      <c r="AG20" s="151" t="s">
        <v>105</v>
      </c>
      <c r="AH20" s="46">
        <v>26481287</v>
      </c>
      <c r="AI20" s="46">
        <v>749</v>
      </c>
      <c r="AJ20" s="46">
        <v>896</v>
      </c>
      <c r="AK20" s="46">
        <v>126297100</v>
      </c>
      <c r="AL20" s="152">
        <v>0.20967454517958053</v>
      </c>
      <c r="AM20" s="46">
        <v>6435878.4999999981</v>
      </c>
      <c r="AN20" s="46">
        <v>739</v>
      </c>
      <c r="AO20" s="46">
        <v>816</v>
      </c>
      <c r="AP20" s="46">
        <v>110071144</v>
      </c>
      <c r="AQ20" s="152">
        <v>5.8470169983878773E-2</v>
      </c>
      <c r="AR20" s="46">
        <v>14715532</v>
      </c>
      <c r="AS20" s="46">
        <v>391</v>
      </c>
      <c r="AT20" s="46">
        <v>0</v>
      </c>
      <c r="AU20" s="46">
        <v>68154000</v>
      </c>
      <c r="AV20" s="152">
        <v>0.21591589635237843</v>
      </c>
      <c r="AW20" s="46">
        <v>0</v>
      </c>
      <c r="AX20" s="46">
        <v>0</v>
      </c>
      <c r="AY20" s="46">
        <v>0</v>
      </c>
      <c r="AZ20" s="46">
        <v>0</v>
      </c>
      <c r="BA20" s="152">
        <v>0</v>
      </c>
      <c r="BB20" s="6"/>
      <c r="BC20" s="6"/>
      <c r="BD20" s="7"/>
      <c r="BE20" s="6"/>
      <c r="BF20" s="6"/>
      <c r="BG20" s="6"/>
      <c r="BH20" s="6"/>
      <c r="BI20" s="16"/>
      <c r="BJ20" s="15"/>
      <c r="BK20" s="150" t="s">
        <v>50</v>
      </c>
      <c r="BL20" s="151" t="s">
        <v>105</v>
      </c>
      <c r="BM20" s="46">
        <v>3364234</v>
      </c>
      <c r="BN20" s="46">
        <v>0</v>
      </c>
      <c r="BO20" s="46">
        <v>60.964285714285708</v>
      </c>
      <c r="BP20" s="46">
        <v>8754000</v>
      </c>
      <c r="BQ20" s="152">
        <v>0.38430820196481608</v>
      </c>
      <c r="BR20" s="46">
        <v>0</v>
      </c>
      <c r="BS20" s="46">
        <v>0</v>
      </c>
      <c r="BT20" s="46">
        <v>0</v>
      </c>
      <c r="BU20" s="46">
        <v>0</v>
      </c>
      <c r="BV20" s="152">
        <v>0</v>
      </c>
      <c r="BW20" s="46">
        <v>0</v>
      </c>
      <c r="BX20" s="46">
        <v>0</v>
      </c>
      <c r="BY20" s="46">
        <v>0</v>
      </c>
      <c r="BZ20" s="46">
        <v>0</v>
      </c>
      <c r="CA20" s="152">
        <v>0</v>
      </c>
      <c r="CB20" s="46">
        <v>0</v>
      </c>
      <c r="CC20" s="46">
        <v>0</v>
      </c>
      <c r="CD20" s="46">
        <v>0</v>
      </c>
      <c r="CE20" s="46">
        <v>0</v>
      </c>
      <c r="CF20" s="152">
        <v>0</v>
      </c>
      <c r="CG20" s="6"/>
      <c r="CH20" s="6"/>
      <c r="CI20" s="7"/>
      <c r="CJ20" s="6"/>
      <c r="CK20" s="6"/>
      <c r="CL20" s="6"/>
      <c r="CM20" s="6"/>
      <c r="CN20" s="15"/>
      <c r="CO20" s="15"/>
      <c r="CP20" s="150" t="s">
        <v>50</v>
      </c>
      <c r="CQ20" s="151" t="s">
        <v>105</v>
      </c>
      <c r="CR20" s="46">
        <v>6298848.75</v>
      </c>
      <c r="CS20" s="46">
        <v>55</v>
      </c>
      <c r="CT20" s="46">
        <v>57</v>
      </c>
      <c r="CU20" s="46">
        <v>9574870</v>
      </c>
      <c r="CV20" s="152">
        <v>0.65785214316225704</v>
      </c>
      <c r="CW20" s="46">
        <v>210119</v>
      </c>
      <c r="CX20" s="46">
        <v>25</v>
      </c>
      <c r="CY20" s="46">
        <v>29</v>
      </c>
      <c r="CZ20" s="46">
        <v>4948880</v>
      </c>
      <c r="DA20" s="152">
        <v>4.2457889461858037E-2</v>
      </c>
      <c r="DB20" s="46">
        <v>0</v>
      </c>
      <c r="DC20" s="46">
        <v>0</v>
      </c>
      <c r="DD20" s="46">
        <v>0</v>
      </c>
      <c r="DE20" s="46">
        <v>0</v>
      </c>
      <c r="DF20" s="152">
        <v>0</v>
      </c>
      <c r="DG20" s="46">
        <v>0</v>
      </c>
      <c r="DH20" s="46">
        <v>0</v>
      </c>
      <c r="DI20" s="46">
        <v>0</v>
      </c>
      <c r="DJ20" s="46">
        <v>0</v>
      </c>
      <c r="DK20" s="152">
        <v>0</v>
      </c>
      <c r="DL20" s="6"/>
      <c r="DM20" s="6"/>
      <c r="DN20" s="7"/>
      <c r="DO20" s="6"/>
      <c r="DP20" s="6"/>
      <c r="DQ20" s="6"/>
      <c r="DR20" s="6"/>
      <c r="DS20" s="15"/>
    </row>
    <row r="21" spans="1:123" ht="13">
      <c r="A21" s="51" t="s">
        <v>51</v>
      </c>
      <c r="B21" s="196" t="s">
        <v>105</v>
      </c>
      <c r="C21" s="19">
        <v>45765474.140000001</v>
      </c>
      <c r="D21" s="19">
        <v>1140</v>
      </c>
      <c r="E21" s="19">
        <v>1580.2051282051279</v>
      </c>
      <c r="F21" s="19">
        <v>325474330</v>
      </c>
      <c r="G21" s="149">
        <v>0.14061162408722064</v>
      </c>
      <c r="H21" s="19">
        <v>4911583.55</v>
      </c>
      <c r="I21" s="19">
        <v>456</v>
      </c>
      <c r="J21" s="19">
        <v>549</v>
      </c>
      <c r="K21" s="19">
        <v>104812796</v>
      </c>
      <c r="L21" s="149">
        <v>4.6860533612708886E-2</v>
      </c>
      <c r="M21" s="19">
        <v>5945894</v>
      </c>
      <c r="N21" s="19">
        <v>299</v>
      </c>
      <c r="O21" s="19">
        <v>0</v>
      </c>
      <c r="P21" s="19">
        <v>80655000</v>
      </c>
      <c r="Q21" s="149">
        <v>7.3720091748806643E-2</v>
      </c>
      <c r="R21" s="19">
        <v>57966928.689999998</v>
      </c>
      <c r="S21" s="19">
        <v>1939</v>
      </c>
      <c r="T21" s="19">
        <v>2177.2051282051279</v>
      </c>
      <c r="U21" s="19">
        <v>524098126</v>
      </c>
      <c r="V21" s="149">
        <v>0.11060319778743112</v>
      </c>
      <c r="W21" s="15"/>
      <c r="X21" s="15"/>
      <c r="Y21" s="15"/>
      <c r="Z21" s="16"/>
      <c r="AA21" s="15"/>
      <c r="AB21" s="15"/>
      <c r="AC21" s="15"/>
      <c r="AD21" s="15"/>
      <c r="AE21" s="16"/>
      <c r="AF21" s="160" t="s">
        <v>51</v>
      </c>
      <c r="AG21" s="151" t="s">
        <v>105</v>
      </c>
      <c r="AH21" s="46">
        <v>35494485</v>
      </c>
      <c r="AI21" s="46">
        <v>1061</v>
      </c>
      <c r="AJ21" s="46">
        <v>1413</v>
      </c>
      <c r="AK21" s="46">
        <v>291618000</v>
      </c>
      <c r="AL21" s="152">
        <v>0.12171568627450981</v>
      </c>
      <c r="AM21" s="46">
        <v>4339718.75</v>
      </c>
      <c r="AN21" s="46">
        <v>408</v>
      </c>
      <c r="AO21" s="46">
        <v>498</v>
      </c>
      <c r="AP21" s="46">
        <v>93445836</v>
      </c>
      <c r="AQ21" s="152">
        <v>4.6441007280410014E-2</v>
      </c>
      <c r="AR21" s="46">
        <v>5945894</v>
      </c>
      <c r="AS21" s="46">
        <v>299</v>
      </c>
      <c r="AT21" s="46">
        <v>0</v>
      </c>
      <c r="AU21" s="46">
        <v>80655000</v>
      </c>
      <c r="AV21" s="152">
        <v>7.3720091748806643E-2</v>
      </c>
      <c r="AW21" s="46">
        <v>0</v>
      </c>
      <c r="AX21" s="46">
        <v>0</v>
      </c>
      <c r="AY21" s="46">
        <v>0</v>
      </c>
      <c r="AZ21" s="46">
        <v>0</v>
      </c>
      <c r="BA21" s="152">
        <v>0</v>
      </c>
      <c r="BB21" s="6"/>
      <c r="BC21" s="6"/>
      <c r="BD21" s="7"/>
      <c r="BE21" s="6"/>
      <c r="BF21" s="6"/>
      <c r="BG21" s="6"/>
      <c r="BH21" s="6"/>
      <c r="BI21" s="16"/>
      <c r="BJ21" s="15"/>
      <c r="BK21" s="160" t="s">
        <v>51</v>
      </c>
      <c r="BL21" s="151" t="s">
        <v>105</v>
      </c>
      <c r="BM21" s="46">
        <v>1439891</v>
      </c>
      <c r="BN21" s="46">
        <v>0</v>
      </c>
      <c r="BO21" s="46">
        <v>55.205128205128204</v>
      </c>
      <c r="BP21" s="46">
        <v>10550000</v>
      </c>
      <c r="BQ21" s="152">
        <v>0.13648255924170616</v>
      </c>
      <c r="BR21" s="46">
        <v>0</v>
      </c>
      <c r="BS21" s="46">
        <v>0</v>
      </c>
      <c r="BT21" s="46">
        <v>0</v>
      </c>
      <c r="BU21" s="46">
        <v>0</v>
      </c>
      <c r="BV21" s="152">
        <v>0</v>
      </c>
      <c r="BW21" s="46">
        <v>0</v>
      </c>
      <c r="BX21" s="46">
        <v>0</v>
      </c>
      <c r="BY21" s="46">
        <v>0</v>
      </c>
      <c r="BZ21" s="46">
        <v>0</v>
      </c>
      <c r="CA21" s="152">
        <v>0</v>
      </c>
      <c r="CB21" s="46">
        <v>0</v>
      </c>
      <c r="CC21" s="46">
        <v>0</v>
      </c>
      <c r="CD21" s="46">
        <v>0</v>
      </c>
      <c r="CE21" s="46">
        <v>0</v>
      </c>
      <c r="CF21" s="152">
        <v>0</v>
      </c>
      <c r="CG21" s="6"/>
      <c r="CH21" s="6"/>
      <c r="CI21" s="7"/>
      <c r="CJ21" s="6"/>
      <c r="CK21" s="6"/>
      <c r="CL21" s="6"/>
      <c r="CM21" s="6"/>
      <c r="CN21" s="15"/>
      <c r="CO21" s="15"/>
      <c r="CP21" s="160" t="s">
        <v>51</v>
      </c>
      <c r="CQ21" s="151" t="s">
        <v>105</v>
      </c>
      <c r="CR21" s="46">
        <v>8831098.1399999987</v>
      </c>
      <c r="CS21" s="46">
        <v>79</v>
      </c>
      <c r="CT21" s="46">
        <v>112</v>
      </c>
      <c r="CU21" s="46">
        <v>23306330</v>
      </c>
      <c r="CV21" s="152">
        <v>0.37891414650011385</v>
      </c>
      <c r="CW21" s="46">
        <v>571864.79999999993</v>
      </c>
      <c r="CX21" s="46">
        <v>48</v>
      </c>
      <c r="CY21" s="46">
        <v>51</v>
      </c>
      <c r="CZ21" s="46">
        <v>11366960</v>
      </c>
      <c r="DA21" s="152">
        <v>5.0309387910224011E-2</v>
      </c>
      <c r="DB21" s="46">
        <v>0</v>
      </c>
      <c r="DC21" s="46">
        <v>0</v>
      </c>
      <c r="DD21" s="46">
        <v>0</v>
      </c>
      <c r="DE21" s="46">
        <v>0</v>
      </c>
      <c r="DF21" s="152">
        <v>0</v>
      </c>
      <c r="DG21" s="46">
        <v>0</v>
      </c>
      <c r="DH21" s="46">
        <v>0</v>
      </c>
      <c r="DI21" s="46">
        <v>0</v>
      </c>
      <c r="DJ21" s="46">
        <v>0</v>
      </c>
      <c r="DK21" s="152">
        <v>0</v>
      </c>
      <c r="DL21" s="6"/>
      <c r="DM21" s="6"/>
      <c r="DN21" s="7"/>
      <c r="DO21" s="6"/>
      <c r="DP21" s="6"/>
      <c r="DQ21" s="6"/>
      <c r="DR21" s="6"/>
      <c r="DS21" s="15"/>
    </row>
    <row r="22" spans="1:123" ht="14.5">
      <c r="A22" s="51" t="s">
        <v>52</v>
      </c>
      <c r="B22" s="196" t="s">
        <v>105</v>
      </c>
      <c r="C22" s="19">
        <v>163552751.99000004</v>
      </c>
      <c r="D22" s="19">
        <v>5357</v>
      </c>
      <c r="E22" s="19">
        <v>8975.8444444444449</v>
      </c>
      <c r="F22" s="19">
        <v>1001047184</v>
      </c>
      <c r="G22" s="149">
        <v>0.16338166132836357</v>
      </c>
      <c r="H22" s="19">
        <v>22122864.140000001</v>
      </c>
      <c r="I22" s="19">
        <v>5242</v>
      </c>
      <c r="J22" s="19">
        <v>10094</v>
      </c>
      <c r="K22" s="19">
        <v>913128824</v>
      </c>
      <c r="L22" s="149">
        <v>2.4227538939237341E-2</v>
      </c>
      <c r="M22" s="19">
        <v>19808030</v>
      </c>
      <c r="N22" s="19">
        <v>3182</v>
      </c>
      <c r="O22" s="19">
        <v>0</v>
      </c>
      <c r="P22" s="19">
        <v>638327000</v>
      </c>
      <c r="Q22" s="149">
        <v>3.1031164277870119E-2</v>
      </c>
      <c r="R22" s="19">
        <v>222158382.13000005</v>
      </c>
      <c r="S22" s="19">
        <v>14402</v>
      </c>
      <c r="T22" s="19">
        <v>19719.844444444447</v>
      </c>
      <c r="U22" s="19">
        <v>2657036008</v>
      </c>
      <c r="V22" s="149">
        <v>8.3611355458153069E-2</v>
      </c>
      <c r="W22" s="15"/>
      <c r="X22" s="15"/>
      <c r="Y22" s="15"/>
      <c r="Z22" s="16"/>
      <c r="AA22" s="15"/>
      <c r="AB22" s="15"/>
      <c r="AC22" s="15"/>
      <c r="AD22" s="15"/>
      <c r="AE22" s="16"/>
      <c r="AF22" s="150" t="s">
        <v>52</v>
      </c>
      <c r="AG22" s="151" t="s">
        <v>105</v>
      </c>
      <c r="AH22" s="46">
        <v>135230214</v>
      </c>
      <c r="AI22" s="46">
        <v>4999</v>
      </c>
      <c r="AJ22" s="46">
        <v>7868</v>
      </c>
      <c r="AK22" s="46">
        <v>888457000</v>
      </c>
      <c r="AL22" s="152">
        <v>0.15220794478517249</v>
      </c>
      <c r="AM22" s="46">
        <v>18983325.5</v>
      </c>
      <c r="AN22" s="46">
        <v>4951</v>
      </c>
      <c r="AO22" s="46">
        <v>9614</v>
      </c>
      <c r="AP22" s="46">
        <v>863137772</v>
      </c>
      <c r="AQ22" s="152">
        <v>2.1993389833946463E-2</v>
      </c>
      <c r="AR22" s="46">
        <v>19808030</v>
      </c>
      <c r="AS22" s="46">
        <v>3182</v>
      </c>
      <c r="AT22" s="46">
        <v>0</v>
      </c>
      <c r="AU22" s="46">
        <v>638327000</v>
      </c>
      <c r="AV22" s="152">
        <v>3.1031164277870119E-2</v>
      </c>
      <c r="AW22" s="46">
        <v>0</v>
      </c>
      <c r="AX22" s="46">
        <v>0</v>
      </c>
      <c r="AY22" s="46">
        <v>0</v>
      </c>
      <c r="AZ22" s="46">
        <v>0</v>
      </c>
      <c r="BA22" s="152">
        <v>0</v>
      </c>
      <c r="BB22" s="6"/>
      <c r="BC22" s="6"/>
      <c r="BD22" s="7"/>
      <c r="BE22" s="6"/>
      <c r="BF22" s="6"/>
      <c r="BG22" s="6"/>
      <c r="BH22" s="6"/>
      <c r="BI22" s="16"/>
      <c r="BJ22" s="15"/>
      <c r="BK22" s="150" t="s">
        <v>52</v>
      </c>
      <c r="BL22" s="151" t="s">
        <v>105</v>
      </c>
      <c r="BM22" s="46">
        <v>8505791</v>
      </c>
      <c r="BN22" s="46">
        <v>0</v>
      </c>
      <c r="BO22" s="46">
        <v>512.84444444444455</v>
      </c>
      <c r="BP22" s="46">
        <v>46156000</v>
      </c>
      <c r="BQ22" s="152">
        <v>0.18428353843487305</v>
      </c>
      <c r="BR22" s="46">
        <v>0</v>
      </c>
      <c r="BS22" s="46">
        <v>0</v>
      </c>
      <c r="BT22" s="46">
        <v>0</v>
      </c>
      <c r="BU22" s="46">
        <v>0</v>
      </c>
      <c r="BV22" s="152">
        <v>0</v>
      </c>
      <c r="BW22" s="46">
        <v>0</v>
      </c>
      <c r="BX22" s="46">
        <v>0</v>
      </c>
      <c r="BY22" s="46">
        <v>0</v>
      </c>
      <c r="BZ22" s="46">
        <v>0</v>
      </c>
      <c r="CA22" s="152">
        <v>0</v>
      </c>
      <c r="CB22" s="46">
        <v>0</v>
      </c>
      <c r="CC22" s="46">
        <v>0</v>
      </c>
      <c r="CD22" s="46">
        <v>0</v>
      </c>
      <c r="CE22" s="46">
        <v>0</v>
      </c>
      <c r="CF22" s="152">
        <v>0</v>
      </c>
      <c r="CG22" s="6"/>
      <c r="CH22" s="6"/>
      <c r="CI22" s="7"/>
      <c r="CJ22" s="6"/>
      <c r="CK22" s="6"/>
      <c r="CL22" s="6"/>
      <c r="CM22" s="6"/>
      <c r="CN22" s="15"/>
      <c r="CO22" s="15"/>
      <c r="CP22" s="150" t="s">
        <v>52</v>
      </c>
      <c r="CQ22" s="151" t="s">
        <v>105</v>
      </c>
      <c r="CR22" s="46">
        <v>19816746.990000002</v>
      </c>
      <c r="CS22" s="46">
        <v>358</v>
      </c>
      <c r="CT22" s="46">
        <v>595</v>
      </c>
      <c r="CU22" s="46">
        <v>66434184</v>
      </c>
      <c r="CV22" s="152">
        <v>0.29829141861665676</v>
      </c>
      <c r="CW22" s="46">
        <v>3139538.6400000011</v>
      </c>
      <c r="CX22" s="46">
        <v>291</v>
      </c>
      <c r="CY22" s="46">
        <v>480</v>
      </c>
      <c r="CZ22" s="46">
        <v>49991052</v>
      </c>
      <c r="DA22" s="152">
        <v>6.2802011848040351E-2</v>
      </c>
      <c r="DB22" s="46">
        <v>0</v>
      </c>
      <c r="DC22" s="46">
        <v>0</v>
      </c>
      <c r="DD22" s="46">
        <v>0</v>
      </c>
      <c r="DE22" s="46">
        <v>0</v>
      </c>
      <c r="DF22" s="152">
        <v>0</v>
      </c>
      <c r="DG22" s="46">
        <v>0</v>
      </c>
      <c r="DH22" s="46">
        <v>0</v>
      </c>
      <c r="DI22" s="46">
        <v>0</v>
      </c>
      <c r="DJ22" s="46">
        <v>0</v>
      </c>
      <c r="DK22" s="152">
        <v>0</v>
      </c>
      <c r="DL22" s="6"/>
      <c r="DM22" s="6"/>
      <c r="DN22" s="7"/>
      <c r="DO22" s="6"/>
      <c r="DP22" s="6"/>
      <c r="DQ22" s="6"/>
      <c r="DR22" s="6"/>
      <c r="DS22" s="15"/>
    </row>
    <row r="23" spans="1:123" ht="13">
      <c r="A23" s="51" t="s">
        <v>53</v>
      </c>
      <c r="B23" s="196" t="s">
        <v>105</v>
      </c>
      <c r="C23" s="19">
        <v>190276391.91999999</v>
      </c>
      <c r="D23" s="19">
        <v>7552</v>
      </c>
      <c r="E23" s="19">
        <v>11152.62142857143</v>
      </c>
      <c r="F23" s="19">
        <v>1467945916</v>
      </c>
      <c r="G23" s="149">
        <v>0.12962084627646459</v>
      </c>
      <c r="H23" s="19">
        <v>42476648.600000009</v>
      </c>
      <c r="I23" s="19">
        <v>7748</v>
      </c>
      <c r="J23" s="19">
        <v>9973</v>
      </c>
      <c r="K23" s="19">
        <v>1343599149</v>
      </c>
      <c r="L23" s="149">
        <v>3.1614078225350235E-2</v>
      </c>
      <c r="M23" s="19">
        <v>29408192</v>
      </c>
      <c r="N23" s="19">
        <v>4289</v>
      </c>
      <c r="O23" s="19">
        <v>0</v>
      </c>
      <c r="P23" s="19">
        <v>859178000</v>
      </c>
      <c r="Q23" s="149">
        <v>3.4228287968267344E-2</v>
      </c>
      <c r="R23" s="19">
        <v>290397932.51999998</v>
      </c>
      <c r="S23" s="19">
        <v>20694</v>
      </c>
      <c r="T23" s="19">
        <v>22288.62142857143</v>
      </c>
      <c r="U23" s="19">
        <v>3886386065</v>
      </c>
      <c r="V23" s="149">
        <v>7.4721843806322921E-2</v>
      </c>
      <c r="W23" s="15"/>
      <c r="X23" s="15"/>
      <c r="Y23" s="15"/>
      <c r="Z23" s="16"/>
      <c r="AA23" s="15"/>
      <c r="AB23" s="15"/>
      <c r="AC23" s="15"/>
      <c r="AD23" s="15"/>
      <c r="AE23" s="16"/>
      <c r="AF23" s="160" t="s">
        <v>53</v>
      </c>
      <c r="AG23" s="151" t="s">
        <v>105</v>
      </c>
      <c r="AH23" s="46">
        <v>158430477</v>
      </c>
      <c r="AI23" s="46">
        <v>7170</v>
      </c>
      <c r="AJ23" s="46">
        <v>10277</v>
      </c>
      <c r="AK23" s="46">
        <v>1343863000</v>
      </c>
      <c r="AL23" s="152">
        <v>0.11789183644463759</v>
      </c>
      <c r="AM23" s="46">
        <v>41183377.550000004</v>
      </c>
      <c r="AN23" s="46">
        <v>7580</v>
      </c>
      <c r="AO23" s="46">
        <v>9704</v>
      </c>
      <c r="AP23" s="46">
        <v>1308910919</v>
      </c>
      <c r="AQ23" s="152">
        <v>3.1463850558649059E-2</v>
      </c>
      <c r="AR23" s="46">
        <v>29408192</v>
      </c>
      <c r="AS23" s="46">
        <v>4289</v>
      </c>
      <c r="AT23" s="46">
        <v>0</v>
      </c>
      <c r="AU23" s="46">
        <v>859178000</v>
      </c>
      <c r="AV23" s="152">
        <v>3.4228287968267344E-2</v>
      </c>
      <c r="AW23" s="46">
        <v>0</v>
      </c>
      <c r="AX23" s="46">
        <v>0</v>
      </c>
      <c r="AY23" s="46">
        <v>0</v>
      </c>
      <c r="AZ23" s="46">
        <v>0</v>
      </c>
      <c r="BA23" s="152">
        <v>0</v>
      </c>
      <c r="BB23" s="6"/>
      <c r="BC23" s="6"/>
      <c r="BD23" s="7"/>
      <c r="BE23" s="6"/>
      <c r="BF23" s="6"/>
      <c r="BG23" s="6"/>
      <c r="BH23" s="6"/>
      <c r="BI23" s="16"/>
      <c r="BJ23" s="15"/>
      <c r="BK23" s="160" t="s">
        <v>53</v>
      </c>
      <c r="BL23" s="151" t="s">
        <v>105</v>
      </c>
      <c r="BM23" s="46">
        <v>12733349</v>
      </c>
      <c r="BN23" s="46">
        <v>0</v>
      </c>
      <c r="BO23" s="46">
        <v>328.62142857142857</v>
      </c>
      <c r="BP23" s="46">
        <v>45570070</v>
      </c>
      <c r="BQ23" s="152">
        <v>0.2794235119673944</v>
      </c>
      <c r="BR23" s="46">
        <v>0</v>
      </c>
      <c r="BS23" s="46">
        <v>0</v>
      </c>
      <c r="BT23" s="46">
        <v>0</v>
      </c>
      <c r="BU23" s="46">
        <v>0</v>
      </c>
      <c r="BV23" s="152">
        <v>0</v>
      </c>
      <c r="BW23" s="46">
        <v>0</v>
      </c>
      <c r="BX23" s="46">
        <v>0</v>
      </c>
      <c r="BY23" s="46">
        <v>0</v>
      </c>
      <c r="BZ23" s="46">
        <v>0</v>
      </c>
      <c r="CA23" s="152">
        <v>0</v>
      </c>
      <c r="CB23" s="46">
        <v>0</v>
      </c>
      <c r="CC23" s="46">
        <v>0</v>
      </c>
      <c r="CD23" s="46">
        <v>0</v>
      </c>
      <c r="CE23" s="46">
        <v>0</v>
      </c>
      <c r="CF23" s="152">
        <v>0</v>
      </c>
      <c r="CG23" s="6"/>
      <c r="CH23" s="6"/>
      <c r="CI23" s="7"/>
      <c r="CJ23" s="6"/>
      <c r="CK23" s="6"/>
      <c r="CL23" s="6"/>
      <c r="CM23" s="6"/>
      <c r="CN23" s="15"/>
      <c r="CO23" s="15"/>
      <c r="CP23" s="160" t="s">
        <v>53</v>
      </c>
      <c r="CQ23" s="151" t="s">
        <v>105</v>
      </c>
      <c r="CR23" s="46">
        <v>19112565.920000002</v>
      </c>
      <c r="CS23" s="46">
        <v>382</v>
      </c>
      <c r="CT23" s="46">
        <v>499</v>
      </c>
      <c r="CU23" s="46">
        <v>78512846</v>
      </c>
      <c r="CV23" s="152">
        <v>0.24343234125024588</v>
      </c>
      <c r="CW23" s="46">
        <v>1519961.5</v>
      </c>
      <c r="CX23" s="46">
        <v>168</v>
      </c>
      <c r="CY23" s="46">
        <v>211</v>
      </c>
      <c r="CZ23" s="46">
        <v>34688230</v>
      </c>
      <c r="DA23" s="152">
        <v>4.3817787762592673E-2</v>
      </c>
      <c r="DB23" s="46">
        <v>0</v>
      </c>
      <c r="DC23" s="46">
        <v>0</v>
      </c>
      <c r="DD23" s="46">
        <v>0</v>
      </c>
      <c r="DE23" s="46">
        <v>0</v>
      </c>
      <c r="DF23" s="152">
        <v>0</v>
      </c>
      <c r="DG23" s="46">
        <v>0</v>
      </c>
      <c r="DH23" s="46">
        <v>0</v>
      </c>
      <c r="DI23" s="46">
        <v>0</v>
      </c>
      <c r="DJ23" s="46">
        <v>0</v>
      </c>
      <c r="DK23" s="152">
        <v>0</v>
      </c>
      <c r="DL23" s="6"/>
      <c r="DM23" s="6"/>
      <c r="DN23" s="7"/>
      <c r="DO23" s="6"/>
      <c r="DP23" s="6"/>
      <c r="DQ23" s="6"/>
      <c r="DR23" s="6"/>
      <c r="DS23" s="15"/>
    </row>
    <row r="24" spans="1:123" ht="14.5">
      <c r="A24" s="51" t="s">
        <v>54</v>
      </c>
      <c r="B24" s="196" t="s">
        <v>105</v>
      </c>
      <c r="C24" s="19">
        <v>0</v>
      </c>
      <c r="D24" s="19">
        <v>0</v>
      </c>
      <c r="E24" s="19">
        <v>0</v>
      </c>
      <c r="F24" s="19">
        <v>0</v>
      </c>
      <c r="G24" s="149">
        <v>0</v>
      </c>
      <c r="H24" s="19">
        <v>0</v>
      </c>
      <c r="I24" s="19">
        <v>0</v>
      </c>
      <c r="J24" s="19">
        <v>0</v>
      </c>
      <c r="K24" s="19">
        <v>0</v>
      </c>
      <c r="L24" s="149">
        <v>0</v>
      </c>
      <c r="M24" s="19">
        <v>0</v>
      </c>
      <c r="N24" s="19">
        <v>0</v>
      </c>
      <c r="O24" s="19">
        <v>0</v>
      </c>
      <c r="P24" s="19">
        <v>0</v>
      </c>
      <c r="Q24" s="149">
        <v>0</v>
      </c>
      <c r="R24" s="19">
        <v>0</v>
      </c>
      <c r="S24" s="19">
        <v>0</v>
      </c>
      <c r="T24" s="19">
        <v>0</v>
      </c>
      <c r="U24" s="19">
        <v>0</v>
      </c>
      <c r="V24" s="149">
        <v>0</v>
      </c>
      <c r="W24" s="15"/>
      <c r="X24" s="15"/>
      <c r="Y24" s="15"/>
      <c r="Z24" s="16"/>
      <c r="AA24" s="15"/>
      <c r="AB24" s="15"/>
      <c r="AC24" s="15"/>
      <c r="AD24" s="15"/>
      <c r="AE24" s="16"/>
      <c r="AF24" s="150" t="s">
        <v>54</v>
      </c>
      <c r="AG24" s="151" t="s">
        <v>105</v>
      </c>
      <c r="AH24" s="46">
        <v>0</v>
      </c>
      <c r="AI24" s="46">
        <v>0</v>
      </c>
      <c r="AJ24" s="46">
        <v>0</v>
      </c>
      <c r="AK24" s="46">
        <v>0</v>
      </c>
      <c r="AL24" s="152">
        <v>0</v>
      </c>
      <c r="AM24" s="46">
        <v>0</v>
      </c>
      <c r="AN24" s="46">
        <v>0</v>
      </c>
      <c r="AO24" s="46">
        <v>0</v>
      </c>
      <c r="AP24" s="46">
        <v>0</v>
      </c>
      <c r="AQ24" s="152">
        <v>0</v>
      </c>
      <c r="AR24" s="46">
        <v>0</v>
      </c>
      <c r="AS24" s="46">
        <v>0</v>
      </c>
      <c r="AT24" s="46">
        <v>0</v>
      </c>
      <c r="AU24" s="46">
        <v>0</v>
      </c>
      <c r="AV24" s="152">
        <v>0</v>
      </c>
      <c r="AW24" s="46">
        <v>0</v>
      </c>
      <c r="AX24" s="46">
        <v>0</v>
      </c>
      <c r="AY24" s="46">
        <v>0</v>
      </c>
      <c r="AZ24" s="46">
        <v>0</v>
      </c>
      <c r="BA24" s="152">
        <v>0</v>
      </c>
      <c r="BB24" s="6"/>
      <c r="BC24" s="6"/>
      <c r="BD24" s="7"/>
      <c r="BE24" s="6"/>
      <c r="BF24" s="6"/>
      <c r="BG24" s="6"/>
      <c r="BH24" s="6"/>
      <c r="BI24" s="16"/>
      <c r="BJ24" s="15"/>
      <c r="BK24" s="150" t="s">
        <v>54</v>
      </c>
      <c r="BL24" s="151" t="s">
        <v>105</v>
      </c>
      <c r="BM24" s="46">
        <v>0</v>
      </c>
      <c r="BN24" s="46">
        <v>0</v>
      </c>
      <c r="BO24" s="46">
        <v>0</v>
      </c>
      <c r="BP24" s="46">
        <v>0</v>
      </c>
      <c r="BQ24" s="152">
        <v>0</v>
      </c>
      <c r="BR24" s="46">
        <v>0</v>
      </c>
      <c r="BS24" s="46">
        <v>0</v>
      </c>
      <c r="BT24" s="46">
        <v>0</v>
      </c>
      <c r="BU24" s="46">
        <v>0</v>
      </c>
      <c r="BV24" s="152">
        <v>0</v>
      </c>
      <c r="BW24" s="46">
        <v>0</v>
      </c>
      <c r="BX24" s="46">
        <v>0</v>
      </c>
      <c r="BY24" s="46">
        <v>0</v>
      </c>
      <c r="BZ24" s="46">
        <v>0</v>
      </c>
      <c r="CA24" s="152">
        <v>0</v>
      </c>
      <c r="CB24" s="46">
        <v>0</v>
      </c>
      <c r="CC24" s="46">
        <v>0</v>
      </c>
      <c r="CD24" s="46">
        <v>0</v>
      </c>
      <c r="CE24" s="46">
        <v>0</v>
      </c>
      <c r="CF24" s="152">
        <v>0</v>
      </c>
      <c r="CG24" s="6"/>
      <c r="CH24" s="6"/>
      <c r="CI24" s="7"/>
      <c r="CJ24" s="6"/>
      <c r="CK24" s="6"/>
      <c r="CL24" s="6"/>
      <c r="CM24" s="6"/>
      <c r="CN24" s="15"/>
      <c r="CO24" s="15"/>
      <c r="CP24" s="150" t="s">
        <v>54</v>
      </c>
      <c r="CQ24" s="151" t="s">
        <v>105</v>
      </c>
      <c r="CR24" s="46">
        <v>0</v>
      </c>
      <c r="CS24" s="46">
        <v>0</v>
      </c>
      <c r="CT24" s="46">
        <v>0</v>
      </c>
      <c r="CU24" s="46">
        <v>0</v>
      </c>
      <c r="CV24" s="152">
        <v>0</v>
      </c>
      <c r="CW24" s="46">
        <v>0</v>
      </c>
      <c r="CX24" s="46">
        <v>0</v>
      </c>
      <c r="CY24" s="46">
        <v>0</v>
      </c>
      <c r="CZ24" s="46">
        <v>0</v>
      </c>
      <c r="DA24" s="152">
        <v>0</v>
      </c>
      <c r="DB24" s="46">
        <v>0</v>
      </c>
      <c r="DC24" s="46">
        <v>0</v>
      </c>
      <c r="DD24" s="46">
        <v>0</v>
      </c>
      <c r="DE24" s="46">
        <v>0</v>
      </c>
      <c r="DF24" s="152">
        <v>0</v>
      </c>
      <c r="DG24" s="46">
        <v>0</v>
      </c>
      <c r="DH24" s="46">
        <v>0</v>
      </c>
      <c r="DI24" s="46">
        <v>0</v>
      </c>
      <c r="DJ24" s="46">
        <v>0</v>
      </c>
      <c r="DK24" s="152">
        <v>0</v>
      </c>
      <c r="DL24" s="6"/>
      <c r="DM24" s="6"/>
      <c r="DN24" s="7"/>
      <c r="DO24" s="6"/>
      <c r="DP24" s="6"/>
      <c r="DQ24" s="6"/>
      <c r="DR24" s="6"/>
      <c r="DS24" s="15"/>
    </row>
    <row r="25" spans="1:123" ht="14.5">
      <c r="A25" s="51" t="s">
        <v>55</v>
      </c>
      <c r="B25" s="196" t="s">
        <v>105</v>
      </c>
      <c r="C25" s="19">
        <v>0</v>
      </c>
      <c r="D25" s="19">
        <v>0</v>
      </c>
      <c r="E25" s="19">
        <v>0</v>
      </c>
      <c r="F25" s="19">
        <v>0</v>
      </c>
      <c r="G25" s="149">
        <v>0</v>
      </c>
      <c r="H25" s="19">
        <v>0</v>
      </c>
      <c r="I25" s="19">
        <v>0</v>
      </c>
      <c r="J25" s="19">
        <v>0</v>
      </c>
      <c r="K25" s="19">
        <v>0</v>
      </c>
      <c r="L25" s="149">
        <v>0</v>
      </c>
      <c r="M25" s="19">
        <v>0</v>
      </c>
      <c r="N25" s="19">
        <v>0</v>
      </c>
      <c r="O25" s="19">
        <v>0</v>
      </c>
      <c r="P25" s="19">
        <v>0</v>
      </c>
      <c r="Q25" s="149">
        <v>0</v>
      </c>
      <c r="R25" s="19">
        <v>0</v>
      </c>
      <c r="S25" s="19">
        <v>0</v>
      </c>
      <c r="T25" s="19">
        <v>0</v>
      </c>
      <c r="U25" s="19">
        <v>0</v>
      </c>
      <c r="V25" s="149">
        <v>0</v>
      </c>
      <c r="W25" s="15"/>
      <c r="X25" s="15"/>
      <c r="Y25" s="15"/>
      <c r="Z25" s="16"/>
      <c r="AA25" s="15"/>
      <c r="AB25" s="15"/>
      <c r="AC25" s="15"/>
      <c r="AD25" s="15"/>
      <c r="AE25" s="16"/>
      <c r="AF25" s="150" t="s">
        <v>55</v>
      </c>
      <c r="AG25" s="151" t="s">
        <v>105</v>
      </c>
      <c r="AH25" s="46">
        <v>0</v>
      </c>
      <c r="AI25" s="46">
        <v>0</v>
      </c>
      <c r="AJ25" s="46">
        <v>0</v>
      </c>
      <c r="AK25" s="46">
        <v>0</v>
      </c>
      <c r="AL25" s="152">
        <v>0</v>
      </c>
      <c r="AM25" s="46">
        <v>0</v>
      </c>
      <c r="AN25" s="46">
        <v>0</v>
      </c>
      <c r="AO25" s="46">
        <v>0</v>
      </c>
      <c r="AP25" s="46">
        <v>0</v>
      </c>
      <c r="AQ25" s="152">
        <v>0</v>
      </c>
      <c r="AR25" s="46">
        <v>0</v>
      </c>
      <c r="AS25" s="46">
        <v>0</v>
      </c>
      <c r="AT25" s="46">
        <v>0</v>
      </c>
      <c r="AU25" s="46">
        <v>0</v>
      </c>
      <c r="AV25" s="152">
        <v>0</v>
      </c>
      <c r="AW25" s="46">
        <v>0</v>
      </c>
      <c r="AX25" s="46">
        <v>0</v>
      </c>
      <c r="AY25" s="46">
        <v>0</v>
      </c>
      <c r="AZ25" s="46">
        <v>0</v>
      </c>
      <c r="BA25" s="152">
        <v>0</v>
      </c>
      <c r="BB25" s="6"/>
      <c r="BC25" s="6"/>
      <c r="BD25" s="7"/>
      <c r="BE25" s="6"/>
      <c r="BF25" s="6"/>
      <c r="BG25" s="6"/>
      <c r="BH25" s="6"/>
      <c r="BI25" s="16"/>
      <c r="BJ25" s="15"/>
      <c r="BK25" s="150" t="s">
        <v>55</v>
      </c>
      <c r="BL25" s="151" t="s">
        <v>105</v>
      </c>
      <c r="BM25" s="46">
        <v>0</v>
      </c>
      <c r="BN25" s="46">
        <v>0</v>
      </c>
      <c r="BO25" s="46">
        <v>0</v>
      </c>
      <c r="BP25" s="46">
        <v>0</v>
      </c>
      <c r="BQ25" s="152">
        <v>0</v>
      </c>
      <c r="BR25" s="46">
        <v>0</v>
      </c>
      <c r="BS25" s="46">
        <v>0</v>
      </c>
      <c r="BT25" s="46">
        <v>0</v>
      </c>
      <c r="BU25" s="46">
        <v>0</v>
      </c>
      <c r="BV25" s="152">
        <v>0</v>
      </c>
      <c r="BW25" s="46">
        <v>0</v>
      </c>
      <c r="BX25" s="46">
        <v>0</v>
      </c>
      <c r="BY25" s="46">
        <v>0</v>
      </c>
      <c r="BZ25" s="46">
        <v>0</v>
      </c>
      <c r="CA25" s="152">
        <v>0</v>
      </c>
      <c r="CB25" s="46">
        <v>0</v>
      </c>
      <c r="CC25" s="46">
        <v>0</v>
      </c>
      <c r="CD25" s="46">
        <v>0</v>
      </c>
      <c r="CE25" s="46">
        <v>0</v>
      </c>
      <c r="CF25" s="152">
        <v>0</v>
      </c>
      <c r="CG25" s="6"/>
      <c r="CH25" s="6"/>
      <c r="CI25" s="7"/>
      <c r="CJ25" s="6"/>
      <c r="CK25" s="6"/>
      <c r="CL25" s="6"/>
      <c r="CM25" s="6"/>
      <c r="CN25" s="15"/>
      <c r="CO25" s="15"/>
      <c r="CP25" s="150" t="s">
        <v>55</v>
      </c>
      <c r="CQ25" s="151" t="s">
        <v>105</v>
      </c>
      <c r="CR25" s="46">
        <v>0</v>
      </c>
      <c r="CS25" s="46">
        <v>0</v>
      </c>
      <c r="CT25" s="46">
        <v>0</v>
      </c>
      <c r="CU25" s="46">
        <v>0</v>
      </c>
      <c r="CV25" s="152">
        <v>0</v>
      </c>
      <c r="CW25" s="46">
        <v>0</v>
      </c>
      <c r="CX25" s="46">
        <v>0</v>
      </c>
      <c r="CY25" s="46">
        <v>0</v>
      </c>
      <c r="CZ25" s="46">
        <v>0</v>
      </c>
      <c r="DA25" s="152">
        <v>0</v>
      </c>
      <c r="DB25" s="46">
        <v>0</v>
      </c>
      <c r="DC25" s="46">
        <v>0</v>
      </c>
      <c r="DD25" s="46">
        <v>0</v>
      </c>
      <c r="DE25" s="46">
        <v>0</v>
      </c>
      <c r="DF25" s="152">
        <v>0</v>
      </c>
      <c r="DG25" s="46">
        <v>0</v>
      </c>
      <c r="DH25" s="46">
        <v>0</v>
      </c>
      <c r="DI25" s="46">
        <v>0</v>
      </c>
      <c r="DJ25" s="46">
        <v>0</v>
      </c>
      <c r="DK25" s="152">
        <v>0</v>
      </c>
      <c r="DL25" s="6"/>
      <c r="DM25" s="6"/>
      <c r="DN25" s="7"/>
      <c r="DO25" s="6"/>
      <c r="DP25" s="6"/>
      <c r="DQ25" s="6"/>
      <c r="DR25" s="6"/>
      <c r="DS25" s="15"/>
    </row>
    <row r="26" spans="1:123" ht="14.5">
      <c r="A26" s="51" t="s">
        <v>91</v>
      </c>
      <c r="B26" s="196" t="s">
        <v>105</v>
      </c>
      <c r="C26" s="19">
        <v>0</v>
      </c>
      <c r="D26" s="19">
        <v>0</v>
      </c>
      <c r="E26" s="19">
        <v>0</v>
      </c>
      <c r="F26" s="19">
        <v>0</v>
      </c>
      <c r="G26" s="149">
        <v>0</v>
      </c>
      <c r="H26" s="19">
        <v>0</v>
      </c>
      <c r="I26" s="19">
        <v>0</v>
      </c>
      <c r="J26" s="19">
        <v>0</v>
      </c>
      <c r="K26" s="19">
        <v>0</v>
      </c>
      <c r="L26" s="149">
        <v>0</v>
      </c>
      <c r="M26" s="19">
        <v>0</v>
      </c>
      <c r="N26" s="19">
        <v>0</v>
      </c>
      <c r="O26" s="19">
        <v>0</v>
      </c>
      <c r="P26" s="19">
        <v>0</v>
      </c>
      <c r="Q26" s="149">
        <v>0</v>
      </c>
      <c r="R26" s="19">
        <v>0</v>
      </c>
      <c r="S26" s="19">
        <v>0</v>
      </c>
      <c r="T26" s="19">
        <v>0</v>
      </c>
      <c r="U26" s="19">
        <v>0</v>
      </c>
      <c r="V26" s="149">
        <v>0</v>
      </c>
      <c r="W26" s="15"/>
      <c r="X26" s="15"/>
      <c r="Y26" s="15"/>
      <c r="Z26" s="16"/>
      <c r="AA26" s="15"/>
      <c r="AB26" s="15"/>
      <c r="AC26" s="15"/>
      <c r="AD26" s="15"/>
      <c r="AE26" s="16"/>
      <c r="AF26" s="150" t="s">
        <v>91</v>
      </c>
      <c r="AG26" s="151" t="s">
        <v>105</v>
      </c>
      <c r="AH26" s="46">
        <v>0</v>
      </c>
      <c r="AI26" s="46">
        <v>0</v>
      </c>
      <c r="AJ26" s="46">
        <v>0</v>
      </c>
      <c r="AK26" s="46">
        <v>0</v>
      </c>
      <c r="AL26" s="152">
        <v>0</v>
      </c>
      <c r="AM26" s="46">
        <v>0</v>
      </c>
      <c r="AN26" s="46">
        <v>0</v>
      </c>
      <c r="AO26" s="46">
        <v>0</v>
      </c>
      <c r="AP26" s="46">
        <v>0</v>
      </c>
      <c r="AQ26" s="152">
        <v>0</v>
      </c>
      <c r="AR26" s="46">
        <v>0</v>
      </c>
      <c r="AS26" s="46">
        <v>0</v>
      </c>
      <c r="AT26" s="46">
        <v>0</v>
      </c>
      <c r="AU26" s="46">
        <v>0</v>
      </c>
      <c r="AV26" s="152">
        <v>0</v>
      </c>
      <c r="AW26" s="46">
        <v>0</v>
      </c>
      <c r="AX26" s="46">
        <v>0</v>
      </c>
      <c r="AY26" s="46">
        <v>0</v>
      </c>
      <c r="AZ26" s="46">
        <v>0</v>
      </c>
      <c r="BA26" s="152">
        <v>0</v>
      </c>
      <c r="BB26" s="6"/>
      <c r="BC26" s="6"/>
      <c r="BD26" s="7"/>
      <c r="BE26" s="6"/>
      <c r="BF26" s="6"/>
      <c r="BG26" s="6"/>
      <c r="BH26" s="6"/>
      <c r="BI26" s="16"/>
      <c r="BJ26" s="15"/>
      <c r="BK26" s="150" t="s">
        <v>91</v>
      </c>
      <c r="BL26" s="151" t="s">
        <v>105</v>
      </c>
      <c r="BM26" s="46">
        <v>0</v>
      </c>
      <c r="BN26" s="46">
        <v>0</v>
      </c>
      <c r="BO26" s="46">
        <v>0</v>
      </c>
      <c r="BP26" s="46">
        <v>0</v>
      </c>
      <c r="BQ26" s="152">
        <v>0</v>
      </c>
      <c r="BR26" s="46">
        <v>0</v>
      </c>
      <c r="BS26" s="46">
        <v>0</v>
      </c>
      <c r="BT26" s="46">
        <v>0</v>
      </c>
      <c r="BU26" s="46">
        <v>0</v>
      </c>
      <c r="BV26" s="152">
        <v>0</v>
      </c>
      <c r="BW26" s="46">
        <v>0</v>
      </c>
      <c r="BX26" s="46">
        <v>0</v>
      </c>
      <c r="BY26" s="46">
        <v>0</v>
      </c>
      <c r="BZ26" s="46">
        <v>0</v>
      </c>
      <c r="CA26" s="152">
        <v>0</v>
      </c>
      <c r="CB26" s="46">
        <v>0</v>
      </c>
      <c r="CC26" s="46">
        <v>0</v>
      </c>
      <c r="CD26" s="46">
        <v>0</v>
      </c>
      <c r="CE26" s="46">
        <v>0</v>
      </c>
      <c r="CF26" s="152">
        <v>0</v>
      </c>
      <c r="CG26" s="6"/>
      <c r="CH26" s="6"/>
      <c r="CI26" s="7"/>
      <c r="CJ26" s="6"/>
      <c r="CK26" s="6"/>
      <c r="CL26" s="6"/>
      <c r="CM26" s="6"/>
      <c r="CN26" s="15"/>
      <c r="CO26" s="15"/>
      <c r="CP26" s="150" t="s">
        <v>91</v>
      </c>
      <c r="CQ26" s="151" t="s">
        <v>105</v>
      </c>
      <c r="CR26" s="46">
        <v>0</v>
      </c>
      <c r="CS26" s="46">
        <v>0</v>
      </c>
      <c r="CT26" s="46">
        <v>0</v>
      </c>
      <c r="CU26" s="46">
        <v>0</v>
      </c>
      <c r="CV26" s="152">
        <v>0</v>
      </c>
      <c r="CW26" s="46">
        <v>0</v>
      </c>
      <c r="CX26" s="46">
        <v>0</v>
      </c>
      <c r="CY26" s="46">
        <v>0</v>
      </c>
      <c r="CZ26" s="46">
        <v>0</v>
      </c>
      <c r="DA26" s="152">
        <v>0</v>
      </c>
      <c r="DB26" s="46">
        <v>0</v>
      </c>
      <c r="DC26" s="46">
        <v>0</v>
      </c>
      <c r="DD26" s="46">
        <v>0</v>
      </c>
      <c r="DE26" s="46">
        <v>0</v>
      </c>
      <c r="DF26" s="152">
        <v>0</v>
      </c>
      <c r="DG26" s="46">
        <v>0</v>
      </c>
      <c r="DH26" s="46">
        <v>0</v>
      </c>
      <c r="DI26" s="46">
        <v>0</v>
      </c>
      <c r="DJ26" s="46">
        <v>0</v>
      </c>
      <c r="DK26" s="152">
        <v>0</v>
      </c>
      <c r="DL26" s="6"/>
      <c r="DM26" s="6"/>
      <c r="DN26" s="7"/>
      <c r="DO26" s="6"/>
      <c r="DP26" s="6"/>
      <c r="DQ26" s="6"/>
      <c r="DR26" s="6"/>
      <c r="DS26" s="15"/>
    </row>
    <row r="27" spans="1:123" ht="14.5">
      <c r="A27" s="51" t="s">
        <v>92</v>
      </c>
      <c r="B27" s="196" t="s">
        <v>105</v>
      </c>
      <c r="C27" s="19">
        <v>0</v>
      </c>
      <c r="D27" s="19">
        <v>0</v>
      </c>
      <c r="E27" s="19">
        <v>0</v>
      </c>
      <c r="F27" s="19">
        <v>0</v>
      </c>
      <c r="G27" s="149">
        <v>0</v>
      </c>
      <c r="H27" s="19">
        <v>0</v>
      </c>
      <c r="I27" s="19">
        <v>0</v>
      </c>
      <c r="J27" s="19">
        <v>0</v>
      </c>
      <c r="K27" s="19">
        <v>0</v>
      </c>
      <c r="L27" s="149">
        <v>0</v>
      </c>
      <c r="M27" s="19">
        <v>0</v>
      </c>
      <c r="N27" s="19">
        <v>0</v>
      </c>
      <c r="O27" s="19">
        <v>0</v>
      </c>
      <c r="P27" s="19">
        <v>0</v>
      </c>
      <c r="Q27" s="149">
        <v>0</v>
      </c>
      <c r="R27" s="19">
        <v>0</v>
      </c>
      <c r="S27" s="19">
        <v>0</v>
      </c>
      <c r="T27" s="19">
        <v>0</v>
      </c>
      <c r="U27" s="19">
        <v>0</v>
      </c>
      <c r="V27" s="149">
        <v>0</v>
      </c>
      <c r="W27" s="15"/>
      <c r="X27" s="15"/>
      <c r="Y27" s="15"/>
      <c r="Z27" s="16"/>
      <c r="AA27" s="15"/>
      <c r="AB27" s="15"/>
      <c r="AC27" s="15"/>
      <c r="AD27" s="15"/>
      <c r="AE27" s="16"/>
      <c r="AF27" s="150" t="s">
        <v>92</v>
      </c>
      <c r="AG27" s="151" t="s">
        <v>105</v>
      </c>
      <c r="AH27" s="46">
        <v>0</v>
      </c>
      <c r="AI27" s="46">
        <v>0</v>
      </c>
      <c r="AJ27" s="46">
        <v>0</v>
      </c>
      <c r="AK27" s="46">
        <v>0</v>
      </c>
      <c r="AL27" s="152">
        <v>0</v>
      </c>
      <c r="AM27" s="46">
        <v>0</v>
      </c>
      <c r="AN27" s="46">
        <v>0</v>
      </c>
      <c r="AO27" s="46">
        <v>0</v>
      </c>
      <c r="AP27" s="46">
        <v>0</v>
      </c>
      <c r="AQ27" s="152">
        <v>0</v>
      </c>
      <c r="AR27" s="46">
        <v>0</v>
      </c>
      <c r="AS27" s="46">
        <v>0</v>
      </c>
      <c r="AT27" s="46">
        <v>0</v>
      </c>
      <c r="AU27" s="46">
        <v>0</v>
      </c>
      <c r="AV27" s="152">
        <v>0</v>
      </c>
      <c r="AW27" s="46">
        <v>0</v>
      </c>
      <c r="AX27" s="46">
        <v>0</v>
      </c>
      <c r="AY27" s="46">
        <v>0</v>
      </c>
      <c r="AZ27" s="46">
        <v>0</v>
      </c>
      <c r="BA27" s="152">
        <v>0</v>
      </c>
      <c r="BB27" s="6"/>
      <c r="BC27" s="6"/>
      <c r="BD27" s="7"/>
      <c r="BE27" s="6"/>
      <c r="BF27" s="6"/>
      <c r="BG27" s="6"/>
      <c r="BH27" s="6"/>
      <c r="BI27" s="16"/>
      <c r="BJ27" s="15"/>
      <c r="BK27" s="150" t="s">
        <v>92</v>
      </c>
      <c r="BL27" s="151" t="s">
        <v>105</v>
      </c>
      <c r="BM27" s="46">
        <v>0</v>
      </c>
      <c r="BN27" s="46">
        <v>0</v>
      </c>
      <c r="BO27" s="46">
        <v>0</v>
      </c>
      <c r="BP27" s="46">
        <v>0</v>
      </c>
      <c r="BQ27" s="152">
        <v>0</v>
      </c>
      <c r="BR27" s="46">
        <v>0</v>
      </c>
      <c r="BS27" s="46">
        <v>0</v>
      </c>
      <c r="BT27" s="46">
        <v>0</v>
      </c>
      <c r="BU27" s="46">
        <v>0</v>
      </c>
      <c r="BV27" s="152">
        <v>0</v>
      </c>
      <c r="BW27" s="46">
        <v>0</v>
      </c>
      <c r="BX27" s="46">
        <v>0</v>
      </c>
      <c r="BY27" s="46">
        <v>0</v>
      </c>
      <c r="BZ27" s="46">
        <v>0</v>
      </c>
      <c r="CA27" s="152">
        <v>0</v>
      </c>
      <c r="CB27" s="46">
        <v>0</v>
      </c>
      <c r="CC27" s="46">
        <v>0</v>
      </c>
      <c r="CD27" s="46">
        <v>0</v>
      </c>
      <c r="CE27" s="46">
        <v>0</v>
      </c>
      <c r="CF27" s="152">
        <v>0</v>
      </c>
      <c r="CG27" s="6"/>
      <c r="CH27" s="6"/>
      <c r="CI27" s="7"/>
      <c r="CJ27" s="6"/>
      <c r="CK27" s="6"/>
      <c r="CL27" s="6"/>
      <c r="CM27" s="6"/>
      <c r="CN27" s="15"/>
      <c r="CO27" s="15"/>
      <c r="CP27" s="150" t="s">
        <v>92</v>
      </c>
      <c r="CQ27" s="151" t="s">
        <v>105</v>
      </c>
      <c r="CR27" s="46">
        <v>0</v>
      </c>
      <c r="CS27" s="46">
        <v>0</v>
      </c>
      <c r="CT27" s="46">
        <v>0</v>
      </c>
      <c r="CU27" s="46">
        <v>0</v>
      </c>
      <c r="CV27" s="152">
        <v>0</v>
      </c>
      <c r="CW27" s="46">
        <v>0</v>
      </c>
      <c r="CX27" s="46">
        <v>0</v>
      </c>
      <c r="CY27" s="46">
        <v>0</v>
      </c>
      <c r="CZ27" s="46">
        <v>0</v>
      </c>
      <c r="DA27" s="152">
        <v>0</v>
      </c>
      <c r="DB27" s="46">
        <v>0</v>
      </c>
      <c r="DC27" s="46">
        <v>0</v>
      </c>
      <c r="DD27" s="46">
        <v>0</v>
      </c>
      <c r="DE27" s="46">
        <v>0</v>
      </c>
      <c r="DF27" s="152">
        <v>0</v>
      </c>
      <c r="DG27" s="46">
        <v>0</v>
      </c>
      <c r="DH27" s="46">
        <v>0</v>
      </c>
      <c r="DI27" s="46">
        <v>0</v>
      </c>
      <c r="DJ27" s="46">
        <v>0</v>
      </c>
      <c r="DK27" s="152">
        <v>0</v>
      </c>
      <c r="DL27" s="6"/>
      <c r="DM27" s="6"/>
      <c r="DN27" s="7"/>
      <c r="DO27" s="6"/>
      <c r="DP27" s="6"/>
      <c r="DQ27" s="6"/>
      <c r="DR27" s="6"/>
      <c r="DS27" s="15"/>
    </row>
    <row r="28" spans="1:123" ht="14.5">
      <c r="A28" s="51" t="s">
        <v>58</v>
      </c>
      <c r="B28" s="196" t="s">
        <v>105</v>
      </c>
      <c r="C28" s="19">
        <v>0</v>
      </c>
      <c r="D28" s="19">
        <v>0</v>
      </c>
      <c r="E28" s="19">
        <v>0</v>
      </c>
      <c r="F28" s="19">
        <v>0</v>
      </c>
      <c r="G28" s="149">
        <v>0</v>
      </c>
      <c r="H28" s="19">
        <v>0</v>
      </c>
      <c r="I28" s="19">
        <v>0</v>
      </c>
      <c r="J28" s="19">
        <v>0</v>
      </c>
      <c r="K28" s="19">
        <v>0</v>
      </c>
      <c r="L28" s="149">
        <v>0</v>
      </c>
      <c r="M28" s="19">
        <v>0</v>
      </c>
      <c r="N28" s="19">
        <v>0</v>
      </c>
      <c r="O28" s="19">
        <v>0</v>
      </c>
      <c r="P28" s="19">
        <v>0</v>
      </c>
      <c r="Q28" s="149">
        <v>0</v>
      </c>
      <c r="R28" s="19">
        <v>0</v>
      </c>
      <c r="S28" s="19">
        <v>0</v>
      </c>
      <c r="T28" s="19">
        <v>0</v>
      </c>
      <c r="U28" s="19">
        <v>0</v>
      </c>
      <c r="V28" s="149">
        <v>0</v>
      </c>
      <c r="W28" s="15"/>
      <c r="X28" s="15"/>
      <c r="Y28" s="15"/>
      <c r="Z28" s="16"/>
      <c r="AA28" s="15"/>
      <c r="AB28" s="15"/>
      <c r="AC28" s="15"/>
      <c r="AD28" s="15"/>
      <c r="AE28" s="16"/>
      <c r="AF28" s="150" t="s">
        <v>58</v>
      </c>
      <c r="AG28" s="151" t="s">
        <v>105</v>
      </c>
      <c r="AH28" s="46">
        <v>0</v>
      </c>
      <c r="AI28" s="46">
        <v>0</v>
      </c>
      <c r="AJ28" s="46">
        <v>0</v>
      </c>
      <c r="AK28" s="46">
        <v>0</v>
      </c>
      <c r="AL28" s="152">
        <v>0</v>
      </c>
      <c r="AM28" s="46">
        <v>0</v>
      </c>
      <c r="AN28" s="46">
        <v>0</v>
      </c>
      <c r="AO28" s="46">
        <v>0</v>
      </c>
      <c r="AP28" s="46">
        <v>0</v>
      </c>
      <c r="AQ28" s="152">
        <v>0</v>
      </c>
      <c r="AR28" s="46">
        <v>0</v>
      </c>
      <c r="AS28" s="46">
        <v>0</v>
      </c>
      <c r="AT28" s="46">
        <v>0</v>
      </c>
      <c r="AU28" s="46">
        <v>0</v>
      </c>
      <c r="AV28" s="152">
        <v>0</v>
      </c>
      <c r="AW28" s="46">
        <v>0</v>
      </c>
      <c r="AX28" s="46">
        <v>0</v>
      </c>
      <c r="AY28" s="46">
        <v>0</v>
      </c>
      <c r="AZ28" s="46">
        <v>0</v>
      </c>
      <c r="BA28" s="152">
        <v>0</v>
      </c>
      <c r="BB28" s="6"/>
      <c r="BC28" s="6"/>
      <c r="BD28" s="7"/>
      <c r="BE28" s="6"/>
      <c r="BF28" s="6"/>
      <c r="BG28" s="6"/>
      <c r="BH28" s="6"/>
      <c r="BI28" s="16"/>
      <c r="BJ28" s="15"/>
      <c r="BK28" s="150" t="s">
        <v>58</v>
      </c>
      <c r="BL28" s="151" t="s">
        <v>105</v>
      </c>
      <c r="BM28" s="46">
        <v>0</v>
      </c>
      <c r="BN28" s="46">
        <v>0</v>
      </c>
      <c r="BO28" s="46">
        <v>0</v>
      </c>
      <c r="BP28" s="46">
        <v>0</v>
      </c>
      <c r="BQ28" s="152">
        <v>0</v>
      </c>
      <c r="BR28" s="46">
        <v>0</v>
      </c>
      <c r="BS28" s="46">
        <v>0</v>
      </c>
      <c r="BT28" s="46">
        <v>0</v>
      </c>
      <c r="BU28" s="46">
        <v>0</v>
      </c>
      <c r="BV28" s="152">
        <v>0</v>
      </c>
      <c r="BW28" s="46">
        <v>0</v>
      </c>
      <c r="BX28" s="46">
        <v>0</v>
      </c>
      <c r="BY28" s="46">
        <v>0</v>
      </c>
      <c r="BZ28" s="46">
        <v>0</v>
      </c>
      <c r="CA28" s="152">
        <v>0</v>
      </c>
      <c r="CB28" s="46">
        <v>0</v>
      </c>
      <c r="CC28" s="46">
        <v>0</v>
      </c>
      <c r="CD28" s="46">
        <v>0</v>
      </c>
      <c r="CE28" s="46">
        <v>0</v>
      </c>
      <c r="CF28" s="152">
        <v>0</v>
      </c>
      <c r="CG28" s="6"/>
      <c r="CH28" s="6"/>
      <c r="CI28" s="7"/>
      <c r="CJ28" s="6"/>
      <c r="CK28" s="6"/>
      <c r="CL28" s="6"/>
      <c r="CM28" s="6"/>
      <c r="CN28" s="15"/>
      <c r="CO28" s="15"/>
      <c r="CP28" s="150" t="s">
        <v>58</v>
      </c>
      <c r="CQ28" s="151" t="s">
        <v>105</v>
      </c>
      <c r="CR28" s="46">
        <v>0</v>
      </c>
      <c r="CS28" s="46">
        <v>0</v>
      </c>
      <c r="CT28" s="46">
        <v>0</v>
      </c>
      <c r="CU28" s="46">
        <v>0</v>
      </c>
      <c r="CV28" s="152">
        <v>0</v>
      </c>
      <c r="CW28" s="46">
        <v>0</v>
      </c>
      <c r="CX28" s="46">
        <v>0</v>
      </c>
      <c r="CY28" s="46">
        <v>0</v>
      </c>
      <c r="CZ28" s="46">
        <v>0</v>
      </c>
      <c r="DA28" s="152">
        <v>0</v>
      </c>
      <c r="DB28" s="46">
        <v>0</v>
      </c>
      <c r="DC28" s="46">
        <v>0</v>
      </c>
      <c r="DD28" s="46">
        <v>0</v>
      </c>
      <c r="DE28" s="46">
        <v>0</v>
      </c>
      <c r="DF28" s="152">
        <v>0</v>
      </c>
      <c r="DG28" s="46">
        <v>0</v>
      </c>
      <c r="DH28" s="46">
        <v>0</v>
      </c>
      <c r="DI28" s="46">
        <v>0</v>
      </c>
      <c r="DJ28" s="46">
        <v>0</v>
      </c>
      <c r="DK28" s="152">
        <v>0</v>
      </c>
      <c r="DL28" s="6"/>
      <c r="DM28" s="6"/>
      <c r="DN28" s="7"/>
      <c r="DO28" s="6"/>
      <c r="DP28" s="6"/>
      <c r="DQ28" s="6"/>
      <c r="DR28" s="6"/>
      <c r="DS28" s="15"/>
    </row>
    <row r="29" spans="1:123" ht="14.5">
      <c r="A29" s="51" t="s">
        <v>59</v>
      </c>
      <c r="B29" s="196" t="s">
        <v>105</v>
      </c>
      <c r="C29" s="19">
        <v>0</v>
      </c>
      <c r="D29" s="19">
        <v>0</v>
      </c>
      <c r="E29" s="19">
        <v>0</v>
      </c>
      <c r="F29" s="19">
        <v>0</v>
      </c>
      <c r="G29" s="149">
        <v>0</v>
      </c>
      <c r="H29" s="19">
        <v>0</v>
      </c>
      <c r="I29" s="19">
        <v>0</v>
      </c>
      <c r="J29" s="19">
        <v>0</v>
      </c>
      <c r="K29" s="19">
        <v>0</v>
      </c>
      <c r="L29" s="149">
        <v>0</v>
      </c>
      <c r="M29" s="19">
        <v>0</v>
      </c>
      <c r="N29" s="19">
        <v>0</v>
      </c>
      <c r="O29" s="19">
        <v>0</v>
      </c>
      <c r="P29" s="19">
        <v>0</v>
      </c>
      <c r="Q29" s="149">
        <v>0</v>
      </c>
      <c r="R29" s="19">
        <v>0</v>
      </c>
      <c r="S29" s="19">
        <v>0</v>
      </c>
      <c r="T29" s="19">
        <v>0</v>
      </c>
      <c r="U29" s="19">
        <v>0</v>
      </c>
      <c r="V29" s="149">
        <v>0</v>
      </c>
      <c r="W29" s="15"/>
      <c r="X29" s="15"/>
      <c r="Y29" s="15"/>
      <c r="Z29" s="16"/>
      <c r="AA29" s="15"/>
      <c r="AB29" s="15"/>
      <c r="AC29" s="15"/>
      <c r="AD29" s="15"/>
      <c r="AE29" s="16"/>
      <c r="AF29" s="150" t="s">
        <v>59</v>
      </c>
      <c r="AG29" s="151" t="s">
        <v>105</v>
      </c>
      <c r="AH29" s="46">
        <v>0</v>
      </c>
      <c r="AI29" s="46">
        <v>0</v>
      </c>
      <c r="AJ29" s="46">
        <v>0</v>
      </c>
      <c r="AK29" s="46">
        <v>0</v>
      </c>
      <c r="AL29" s="152">
        <v>0</v>
      </c>
      <c r="AM29" s="46">
        <v>0</v>
      </c>
      <c r="AN29" s="46">
        <v>0</v>
      </c>
      <c r="AO29" s="46">
        <v>0</v>
      </c>
      <c r="AP29" s="46">
        <v>0</v>
      </c>
      <c r="AQ29" s="152">
        <v>0</v>
      </c>
      <c r="AR29" s="46">
        <v>0</v>
      </c>
      <c r="AS29" s="46">
        <v>0</v>
      </c>
      <c r="AT29" s="46">
        <v>0</v>
      </c>
      <c r="AU29" s="46">
        <v>0</v>
      </c>
      <c r="AV29" s="152">
        <v>0</v>
      </c>
      <c r="AW29" s="46">
        <v>0</v>
      </c>
      <c r="AX29" s="46">
        <v>0</v>
      </c>
      <c r="AY29" s="46">
        <v>0</v>
      </c>
      <c r="AZ29" s="46">
        <v>0</v>
      </c>
      <c r="BA29" s="152">
        <v>0</v>
      </c>
      <c r="BB29" s="6"/>
      <c r="BC29" s="6"/>
      <c r="BD29" s="7"/>
      <c r="BE29" s="6"/>
      <c r="BF29" s="6"/>
      <c r="BG29" s="6"/>
      <c r="BH29" s="6"/>
      <c r="BI29" s="16"/>
      <c r="BJ29" s="15"/>
      <c r="BK29" s="150" t="s">
        <v>59</v>
      </c>
      <c r="BL29" s="151" t="s">
        <v>105</v>
      </c>
      <c r="BM29" s="46">
        <v>0</v>
      </c>
      <c r="BN29" s="46">
        <v>0</v>
      </c>
      <c r="BO29" s="46">
        <v>0</v>
      </c>
      <c r="BP29" s="46">
        <v>0</v>
      </c>
      <c r="BQ29" s="152">
        <v>0</v>
      </c>
      <c r="BR29" s="46">
        <v>0</v>
      </c>
      <c r="BS29" s="46">
        <v>0</v>
      </c>
      <c r="BT29" s="46">
        <v>0</v>
      </c>
      <c r="BU29" s="46">
        <v>0</v>
      </c>
      <c r="BV29" s="152">
        <v>0</v>
      </c>
      <c r="BW29" s="46">
        <v>0</v>
      </c>
      <c r="BX29" s="46">
        <v>0</v>
      </c>
      <c r="BY29" s="46">
        <v>0</v>
      </c>
      <c r="BZ29" s="46">
        <v>0</v>
      </c>
      <c r="CA29" s="152">
        <v>0</v>
      </c>
      <c r="CB29" s="46">
        <v>0</v>
      </c>
      <c r="CC29" s="46">
        <v>0</v>
      </c>
      <c r="CD29" s="46">
        <v>0</v>
      </c>
      <c r="CE29" s="46">
        <v>0</v>
      </c>
      <c r="CF29" s="152">
        <v>0</v>
      </c>
      <c r="CG29" s="6"/>
      <c r="CH29" s="6"/>
      <c r="CI29" s="7"/>
      <c r="CJ29" s="6"/>
      <c r="CK29" s="6"/>
      <c r="CL29" s="6"/>
      <c r="CM29" s="6"/>
      <c r="CN29" s="15"/>
      <c r="CO29" s="15"/>
      <c r="CP29" s="150" t="s">
        <v>59</v>
      </c>
      <c r="CQ29" s="151" t="s">
        <v>105</v>
      </c>
      <c r="CR29" s="46">
        <v>0</v>
      </c>
      <c r="CS29" s="46">
        <v>0</v>
      </c>
      <c r="CT29" s="46">
        <v>0</v>
      </c>
      <c r="CU29" s="46">
        <v>0</v>
      </c>
      <c r="CV29" s="152">
        <v>0</v>
      </c>
      <c r="CW29" s="46">
        <v>0</v>
      </c>
      <c r="CX29" s="46">
        <v>0</v>
      </c>
      <c r="CY29" s="46">
        <v>0</v>
      </c>
      <c r="CZ29" s="46">
        <v>0</v>
      </c>
      <c r="DA29" s="152">
        <v>0</v>
      </c>
      <c r="DB29" s="46">
        <v>0</v>
      </c>
      <c r="DC29" s="46">
        <v>0</v>
      </c>
      <c r="DD29" s="46">
        <v>0</v>
      </c>
      <c r="DE29" s="46">
        <v>0</v>
      </c>
      <c r="DF29" s="152">
        <v>0</v>
      </c>
      <c r="DG29" s="46">
        <v>0</v>
      </c>
      <c r="DH29" s="46">
        <v>0</v>
      </c>
      <c r="DI29" s="46">
        <v>0</v>
      </c>
      <c r="DJ29" s="46">
        <v>0</v>
      </c>
      <c r="DK29" s="152">
        <v>0</v>
      </c>
      <c r="DL29" s="6"/>
      <c r="DM29" s="6"/>
      <c r="DN29" s="7"/>
      <c r="DO29" s="6"/>
      <c r="DP29" s="6"/>
      <c r="DQ29" s="6"/>
      <c r="DR29" s="6"/>
      <c r="DS29" s="15"/>
    </row>
    <row r="30" spans="1:123" ht="14.5">
      <c r="A30" s="51" t="s">
        <v>60</v>
      </c>
      <c r="B30" s="196" t="s">
        <v>105</v>
      </c>
      <c r="C30" s="19">
        <v>0</v>
      </c>
      <c r="D30" s="19">
        <v>0</v>
      </c>
      <c r="E30" s="19">
        <v>0</v>
      </c>
      <c r="F30" s="19">
        <v>0</v>
      </c>
      <c r="G30" s="149">
        <v>0</v>
      </c>
      <c r="H30" s="19">
        <v>0</v>
      </c>
      <c r="I30" s="19">
        <v>0</v>
      </c>
      <c r="J30" s="19">
        <v>0</v>
      </c>
      <c r="K30" s="19">
        <v>0</v>
      </c>
      <c r="L30" s="149">
        <v>0</v>
      </c>
      <c r="M30" s="19">
        <v>0</v>
      </c>
      <c r="N30" s="19">
        <v>0</v>
      </c>
      <c r="O30" s="19">
        <v>0</v>
      </c>
      <c r="P30" s="19">
        <v>0</v>
      </c>
      <c r="Q30" s="149">
        <v>0</v>
      </c>
      <c r="R30" s="19">
        <v>0</v>
      </c>
      <c r="S30" s="19">
        <v>0</v>
      </c>
      <c r="T30" s="19">
        <v>0</v>
      </c>
      <c r="U30" s="19">
        <v>0</v>
      </c>
      <c r="V30" s="149">
        <v>0</v>
      </c>
      <c r="W30" s="15"/>
      <c r="X30" s="15"/>
      <c r="Y30" s="15"/>
      <c r="Z30" s="16"/>
      <c r="AA30" s="15"/>
      <c r="AB30" s="15"/>
      <c r="AC30" s="15"/>
      <c r="AD30" s="15"/>
      <c r="AE30" s="16"/>
      <c r="AF30" s="150" t="s">
        <v>60</v>
      </c>
      <c r="AG30" s="151" t="s">
        <v>105</v>
      </c>
      <c r="AH30" s="46">
        <v>0</v>
      </c>
      <c r="AI30" s="46">
        <v>0</v>
      </c>
      <c r="AJ30" s="46">
        <v>0</v>
      </c>
      <c r="AK30" s="46">
        <v>0</v>
      </c>
      <c r="AL30" s="152">
        <v>0</v>
      </c>
      <c r="AM30" s="46">
        <v>0</v>
      </c>
      <c r="AN30" s="46">
        <v>0</v>
      </c>
      <c r="AO30" s="46">
        <v>0</v>
      </c>
      <c r="AP30" s="46">
        <v>0</v>
      </c>
      <c r="AQ30" s="152">
        <v>0</v>
      </c>
      <c r="AR30" s="46">
        <v>0</v>
      </c>
      <c r="AS30" s="46">
        <v>0</v>
      </c>
      <c r="AT30" s="46">
        <v>0</v>
      </c>
      <c r="AU30" s="46">
        <v>0</v>
      </c>
      <c r="AV30" s="152">
        <v>0</v>
      </c>
      <c r="AW30" s="46">
        <v>0</v>
      </c>
      <c r="AX30" s="46">
        <v>0</v>
      </c>
      <c r="AY30" s="46">
        <v>0</v>
      </c>
      <c r="AZ30" s="46">
        <v>0</v>
      </c>
      <c r="BA30" s="152">
        <v>0</v>
      </c>
      <c r="BB30" s="6"/>
      <c r="BC30" s="6"/>
      <c r="BD30" s="7"/>
      <c r="BE30" s="6"/>
      <c r="BF30" s="6"/>
      <c r="BG30" s="6"/>
      <c r="BH30" s="6"/>
      <c r="BI30" s="16"/>
      <c r="BJ30" s="15"/>
      <c r="BK30" s="150" t="s">
        <v>60</v>
      </c>
      <c r="BL30" s="151" t="s">
        <v>105</v>
      </c>
      <c r="BM30" s="46">
        <v>0</v>
      </c>
      <c r="BN30" s="46">
        <v>0</v>
      </c>
      <c r="BO30" s="46">
        <v>0</v>
      </c>
      <c r="BP30" s="46">
        <v>0</v>
      </c>
      <c r="BQ30" s="152">
        <v>0</v>
      </c>
      <c r="BR30" s="46">
        <v>0</v>
      </c>
      <c r="BS30" s="46">
        <v>0</v>
      </c>
      <c r="BT30" s="46">
        <v>0</v>
      </c>
      <c r="BU30" s="46">
        <v>0</v>
      </c>
      <c r="BV30" s="152">
        <v>0</v>
      </c>
      <c r="BW30" s="46">
        <v>0</v>
      </c>
      <c r="BX30" s="46">
        <v>0</v>
      </c>
      <c r="BY30" s="46">
        <v>0</v>
      </c>
      <c r="BZ30" s="46">
        <v>0</v>
      </c>
      <c r="CA30" s="152">
        <v>0</v>
      </c>
      <c r="CB30" s="46">
        <v>0</v>
      </c>
      <c r="CC30" s="46">
        <v>0</v>
      </c>
      <c r="CD30" s="46">
        <v>0</v>
      </c>
      <c r="CE30" s="46">
        <v>0</v>
      </c>
      <c r="CF30" s="152">
        <v>0</v>
      </c>
      <c r="CG30" s="6"/>
      <c r="CH30" s="6"/>
      <c r="CI30" s="7"/>
      <c r="CJ30" s="6"/>
      <c r="CK30" s="6"/>
      <c r="CL30" s="6"/>
      <c r="CM30" s="6"/>
      <c r="CN30" s="15"/>
      <c r="CO30" s="15"/>
      <c r="CP30" s="150" t="s">
        <v>60</v>
      </c>
      <c r="CQ30" s="151" t="s">
        <v>105</v>
      </c>
      <c r="CR30" s="46">
        <v>0</v>
      </c>
      <c r="CS30" s="46">
        <v>0</v>
      </c>
      <c r="CT30" s="46">
        <v>0</v>
      </c>
      <c r="CU30" s="46">
        <v>0</v>
      </c>
      <c r="CV30" s="152">
        <v>0</v>
      </c>
      <c r="CW30" s="46">
        <v>0</v>
      </c>
      <c r="CX30" s="46">
        <v>0</v>
      </c>
      <c r="CY30" s="46">
        <v>0</v>
      </c>
      <c r="CZ30" s="46">
        <v>0</v>
      </c>
      <c r="DA30" s="152">
        <v>0</v>
      </c>
      <c r="DB30" s="46">
        <v>0</v>
      </c>
      <c r="DC30" s="46">
        <v>0</v>
      </c>
      <c r="DD30" s="46">
        <v>0</v>
      </c>
      <c r="DE30" s="46">
        <v>0</v>
      </c>
      <c r="DF30" s="152">
        <v>0</v>
      </c>
      <c r="DG30" s="46">
        <v>0</v>
      </c>
      <c r="DH30" s="46">
        <v>0</v>
      </c>
      <c r="DI30" s="46">
        <v>0</v>
      </c>
      <c r="DJ30" s="46">
        <v>0</v>
      </c>
      <c r="DK30" s="152">
        <v>0</v>
      </c>
      <c r="DL30" s="6"/>
      <c r="DM30" s="6"/>
      <c r="DN30" s="7"/>
      <c r="DO30" s="6"/>
      <c r="DP30" s="6"/>
      <c r="DQ30" s="6"/>
      <c r="DR30" s="6"/>
      <c r="DS30" s="15"/>
    </row>
    <row r="31" spans="1:123" ht="13">
      <c r="A31" s="161" t="s">
        <v>87</v>
      </c>
      <c r="B31" s="192" t="s">
        <v>105</v>
      </c>
      <c r="C31" s="33">
        <v>503157451.29999995</v>
      </c>
      <c r="D31" s="33">
        <v>16646</v>
      </c>
      <c r="E31" s="33">
        <v>26271.682737915682</v>
      </c>
      <c r="F31" s="33">
        <v>3309407530</v>
      </c>
      <c r="G31" s="162">
        <v>0.15203852857009725</v>
      </c>
      <c r="H31" s="33">
        <v>82761904.99000001</v>
      </c>
      <c r="I31" s="33">
        <v>15404</v>
      </c>
      <c r="J31" s="33">
        <v>23578</v>
      </c>
      <c r="K31" s="33">
        <v>2681732718</v>
      </c>
      <c r="L31" s="162">
        <v>3.086135483767477E-2</v>
      </c>
      <c r="M31" s="33">
        <v>90260139</v>
      </c>
      <c r="N31" s="33">
        <v>9045</v>
      </c>
      <c r="O31" s="33">
        <v>0</v>
      </c>
      <c r="P31" s="33">
        <v>1831966000</v>
      </c>
      <c r="Q31" s="162">
        <v>4.9269549216524759E-2</v>
      </c>
      <c r="R31" s="33">
        <v>676179495.28999996</v>
      </c>
      <c r="S31" s="33">
        <v>41095</v>
      </c>
      <c r="T31" s="33">
        <v>49849.682737915682</v>
      </c>
      <c r="U31" s="33">
        <v>7823106248</v>
      </c>
      <c r="V31" s="162">
        <v>8.6433633118924755E-2</v>
      </c>
      <c r="W31" s="15"/>
      <c r="X31" s="15"/>
      <c r="Y31" s="15"/>
      <c r="Z31" s="16"/>
      <c r="AA31" s="15"/>
      <c r="AB31" s="15"/>
      <c r="AC31" s="15"/>
      <c r="AD31" s="15"/>
      <c r="AE31" s="16"/>
      <c r="AF31" s="163" t="s">
        <v>87</v>
      </c>
      <c r="AG31" s="164" t="s">
        <v>105</v>
      </c>
      <c r="AH31" s="158">
        <v>394922938</v>
      </c>
      <c r="AI31" s="158">
        <v>15457</v>
      </c>
      <c r="AJ31" s="158">
        <v>23333</v>
      </c>
      <c r="AK31" s="158">
        <v>2941808100</v>
      </c>
      <c r="AL31" s="159">
        <v>0.13424496927586813</v>
      </c>
      <c r="AM31" s="158">
        <v>76108939.099999994</v>
      </c>
      <c r="AN31" s="158">
        <v>14737</v>
      </c>
      <c r="AO31" s="158">
        <v>22549</v>
      </c>
      <c r="AP31" s="158">
        <v>2558235406</v>
      </c>
      <c r="AQ31" s="159">
        <v>8.6763826032320631E-3</v>
      </c>
      <c r="AR31" s="158">
        <v>90260139</v>
      </c>
      <c r="AS31" s="158">
        <v>9045</v>
      </c>
      <c r="AT31" s="158">
        <v>0</v>
      </c>
      <c r="AU31" s="158">
        <v>1831966000</v>
      </c>
      <c r="AV31" s="159">
        <v>3.092192433354642E-2</v>
      </c>
      <c r="AW31" s="158">
        <v>0</v>
      </c>
      <c r="AX31" s="158">
        <v>0</v>
      </c>
      <c r="AY31" s="158">
        <v>0</v>
      </c>
      <c r="AZ31" s="158">
        <v>0</v>
      </c>
      <c r="BA31" s="159">
        <v>2.823565160545051E-2</v>
      </c>
      <c r="BB31" s="6"/>
      <c r="BC31" s="6"/>
      <c r="BD31" s="7"/>
      <c r="BE31" s="6"/>
      <c r="BF31" s="6"/>
      <c r="BG31" s="6"/>
      <c r="BH31" s="6"/>
      <c r="BI31" s="16"/>
      <c r="BJ31" s="15"/>
      <c r="BK31" s="163" t="s">
        <v>87</v>
      </c>
      <c r="BL31" s="164" t="s">
        <v>105</v>
      </c>
      <c r="BM31" s="158">
        <v>30383778</v>
      </c>
      <c r="BN31" s="158">
        <v>0</v>
      </c>
      <c r="BO31" s="158">
        <v>1061.6827379156791</v>
      </c>
      <c r="BP31" s="158">
        <v>125221070</v>
      </c>
      <c r="BQ31" s="159">
        <v>0.24264109865855643</v>
      </c>
      <c r="BR31" s="158">
        <v>0</v>
      </c>
      <c r="BS31" s="158">
        <v>0</v>
      </c>
      <c r="BT31" s="158">
        <v>0</v>
      </c>
      <c r="BU31" s="158">
        <v>0</v>
      </c>
      <c r="BV31" s="159">
        <v>0</v>
      </c>
      <c r="BW31" s="158">
        <v>0</v>
      </c>
      <c r="BX31" s="158">
        <v>0</v>
      </c>
      <c r="BY31" s="158">
        <v>0</v>
      </c>
      <c r="BZ31" s="158">
        <v>0</v>
      </c>
      <c r="CA31" s="159">
        <v>0</v>
      </c>
      <c r="CB31" s="158">
        <v>0</v>
      </c>
      <c r="CC31" s="158">
        <v>0</v>
      </c>
      <c r="CD31" s="158">
        <v>0</v>
      </c>
      <c r="CE31" s="158">
        <v>0</v>
      </c>
      <c r="CF31" s="159">
        <v>0.24264109865855643</v>
      </c>
      <c r="CG31" s="6"/>
      <c r="CH31" s="6"/>
      <c r="CI31" s="7"/>
      <c r="CJ31" s="6"/>
      <c r="CK31" s="6"/>
      <c r="CL31" s="6"/>
      <c r="CM31" s="6"/>
      <c r="CN31" s="15"/>
      <c r="CO31" s="15"/>
      <c r="CP31" s="163" t="s">
        <v>87</v>
      </c>
      <c r="CQ31" s="164" t="s">
        <v>105</v>
      </c>
      <c r="CR31" s="158">
        <v>72974574.299999997</v>
      </c>
      <c r="CS31" s="158">
        <v>1185</v>
      </c>
      <c r="CT31" s="158">
        <v>1776</v>
      </c>
      <c r="CU31" s="158">
        <v>235001160</v>
      </c>
      <c r="CV31" s="159">
        <v>0.31052857058237499</v>
      </c>
      <c r="CW31" s="158">
        <v>6736616.3400000017</v>
      </c>
      <c r="CX31" s="158">
        <v>659</v>
      </c>
      <c r="CY31" s="158">
        <v>963</v>
      </c>
      <c r="CZ31" s="158">
        <v>122235312</v>
      </c>
      <c r="DA31" s="159">
        <v>5.5111867673721011E-2</v>
      </c>
      <c r="DB31" s="158">
        <v>0</v>
      </c>
      <c r="DC31" s="158">
        <v>0</v>
      </c>
      <c r="DD31" s="158">
        <v>0</v>
      </c>
      <c r="DE31" s="158">
        <v>0</v>
      </c>
      <c r="DF31" s="159">
        <v>0</v>
      </c>
      <c r="DG31" s="158">
        <v>0</v>
      </c>
      <c r="DH31" s="158">
        <v>0</v>
      </c>
      <c r="DI31" s="158">
        <v>0</v>
      </c>
      <c r="DJ31" s="158">
        <v>0</v>
      </c>
      <c r="DK31" s="159">
        <v>0.22313284585343235</v>
      </c>
      <c r="DL31" s="6"/>
      <c r="DM31" s="6"/>
      <c r="DN31" s="7"/>
      <c r="DO31" s="6"/>
      <c r="DP31" s="6"/>
      <c r="DQ31" s="6"/>
      <c r="DR31" s="6"/>
      <c r="DS31" s="15"/>
    </row>
    <row r="32" spans="1:123" ht="12.5">
      <c r="A32" s="53"/>
      <c r="B32" s="15"/>
      <c r="C32" s="15"/>
      <c r="D32" s="15"/>
      <c r="E32" s="15"/>
      <c r="F32" s="16"/>
      <c r="G32" s="15"/>
      <c r="H32" s="15"/>
      <c r="I32" s="15"/>
      <c r="J32" s="15"/>
      <c r="K32" s="16"/>
      <c r="L32" s="15"/>
      <c r="M32" s="15"/>
      <c r="N32" s="15"/>
      <c r="O32" s="15"/>
      <c r="P32" s="16"/>
      <c r="Q32" s="15"/>
      <c r="R32" s="15"/>
      <c r="S32" s="15"/>
      <c r="T32" s="15"/>
      <c r="U32" s="16"/>
      <c r="V32" s="15"/>
      <c r="W32" s="15"/>
      <c r="X32" s="15"/>
      <c r="Y32" s="15"/>
      <c r="Z32" s="16"/>
      <c r="AA32" s="15"/>
      <c r="AB32" s="15"/>
      <c r="AC32" s="15"/>
      <c r="AD32" s="15"/>
      <c r="AE32" s="16"/>
      <c r="AF32" s="15"/>
      <c r="AG32" s="15"/>
      <c r="AH32" s="15"/>
      <c r="AI32" s="15"/>
      <c r="AJ32" s="16"/>
      <c r="AK32" s="15"/>
      <c r="AL32" s="15"/>
      <c r="AM32" s="15"/>
      <c r="AN32" s="15"/>
      <c r="AO32" s="16"/>
      <c r="AP32" s="15"/>
      <c r="AQ32" s="15"/>
      <c r="AR32" s="15"/>
      <c r="AS32" s="15"/>
      <c r="AT32" s="16"/>
      <c r="AU32" s="15"/>
      <c r="AV32" s="15"/>
      <c r="AW32" s="15"/>
      <c r="AX32" s="15"/>
      <c r="AY32" s="16"/>
      <c r="AZ32" s="15"/>
      <c r="BA32" s="15"/>
      <c r="BB32" s="15"/>
      <c r="BC32" s="15"/>
      <c r="BD32" s="16"/>
      <c r="BE32" s="15"/>
      <c r="BF32" s="15"/>
      <c r="BG32" s="15"/>
      <c r="BH32" s="15"/>
      <c r="BI32" s="16"/>
      <c r="BJ32" s="15"/>
      <c r="BK32" s="15"/>
      <c r="BL32" s="15"/>
      <c r="BM32" s="15"/>
      <c r="BN32" s="16"/>
      <c r="BO32" s="15"/>
      <c r="BP32" s="15"/>
      <c r="BQ32" s="15"/>
      <c r="BR32" s="15"/>
      <c r="BS32" s="16"/>
      <c r="BT32" s="15"/>
      <c r="BU32" s="15"/>
      <c r="BV32" s="15"/>
      <c r="BW32" s="15"/>
      <c r="BX32" s="16"/>
      <c r="BY32" s="15"/>
      <c r="BZ32" s="15"/>
      <c r="CA32" s="15"/>
      <c r="CB32" s="15"/>
      <c r="CC32" s="16"/>
      <c r="CD32" s="15"/>
      <c r="CE32" s="15"/>
      <c r="CF32" s="15"/>
      <c r="CG32" s="15"/>
      <c r="CH32" s="16"/>
      <c r="CI32" s="15"/>
      <c r="CJ32" s="15"/>
      <c r="CK32" s="15"/>
      <c r="CL32" s="15"/>
      <c r="CM32" s="16"/>
      <c r="CN32" s="15"/>
      <c r="CO32" s="15"/>
      <c r="CP32" s="15"/>
      <c r="CQ32" s="15"/>
      <c r="CR32" s="16"/>
      <c r="CS32" s="15"/>
      <c r="CT32" s="15"/>
      <c r="CU32" s="15"/>
      <c r="CV32" s="15"/>
      <c r="CW32" s="16"/>
      <c r="CX32" s="15"/>
      <c r="CY32" s="15"/>
      <c r="CZ32" s="15"/>
      <c r="DA32" s="15"/>
      <c r="DB32" s="16"/>
      <c r="DC32" s="15"/>
      <c r="DD32" s="15"/>
      <c r="DE32" s="15"/>
      <c r="DF32" s="15"/>
      <c r="DG32" s="16"/>
      <c r="DH32" s="15"/>
      <c r="DI32" s="15"/>
      <c r="DJ32" s="15"/>
      <c r="DK32" s="15"/>
      <c r="DL32" s="16"/>
      <c r="DM32" s="15"/>
      <c r="DN32" s="15"/>
      <c r="DO32" s="15"/>
      <c r="DP32" s="15"/>
      <c r="DQ32" s="16"/>
      <c r="DR32" s="15"/>
      <c r="DS32" s="15"/>
    </row>
    <row r="33" spans="1:123" ht="12.5">
      <c r="A33" s="53"/>
      <c r="B33" s="15"/>
      <c r="C33" s="15"/>
      <c r="D33" s="15"/>
      <c r="E33" s="15"/>
      <c r="F33" s="16"/>
      <c r="G33" s="15"/>
      <c r="H33" s="15"/>
      <c r="I33" s="15"/>
      <c r="J33" s="15"/>
      <c r="K33" s="16"/>
      <c r="L33" s="15"/>
      <c r="M33" s="15"/>
      <c r="N33" s="15"/>
      <c r="O33" s="15"/>
      <c r="P33" s="16"/>
      <c r="Q33" s="15"/>
      <c r="R33" s="15"/>
      <c r="S33" s="15"/>
      <c r="T33" s="15"/>
      <c r="U33" s="16"/>
      <c r="V33" s="15"/>
      <c r="W33" s="15"/>
      <c r="X33" s="15"/>
      <c r="Y33" s="15"/>
      <c r="Z33" s="16"/>
      <c r="AA33" s="15"/>
      <c r="AB33" s="15"/>
      <c r="AC33" s="15"/>
      <c r="AD33" s="15"/>
      <c r="AE33" s="16"/>
      <c r="AF33" s="15"/>
      <c r="AG33" s="15"/>
      <c r="AH33" s="15"/>
      <c r="AI33" s="15"/>
      <c r="AJ33" s="16"/>
      <c r="AK33" s="15"/>
      <c r="AL33" s="15"/>
      <c r="AM33" s="15"/>
      <c r="AN33" s="15"/>
      <c r="AO33" s="16"/>
      <c r="AP33" s="15"/>
      <c r="AQ33" s="15"/>
      <c r="AR33" s="15"/>
      <c r="AS33" s="15"/>
      <c r="AT33" s="16"/>
      <c r="AU33" s="15"/>
      <c r="AV33" s="15"/>
      <c r="AW33" s="15"/>
      <c r="AX33" s="15"/>
      <c r="AY33" s="16"/>
      <c r="AZ33" s="15"/>
      <c r="BA33" s="15"/>
      <c r="BB33" s="15"/>
      <c r="BC33" s="15"/>
      <c r="BD33" s="16"/>
      <c r="BE33" s="15"/>
      <c r="BF33" s="15"/>
      <c r="BG33" s="15"/>
      <c r="BH33" s="15"/>
      <c r="BI33" s="16"/>
      <c r="BJ33" s="15"/>
      <c r="BK33" s="15"/>
      <c r="BL33" s="15"/>
      <c r="BM33" s="15"/>
      <c r="BN33" s="16"/>
      <c r="BO33" s="15"/>
      <c r="BP33" s="15"/>
      <c r="BQ33" s="15"/>
      <c r="BR33" s="15"/>
      <c r="BS33" s="16"/>
      <c r="BT33" s="15"/>
      <c r="BU33" s="15"/>
      <c r="BV33" s="15"/>
      <c r="BW33" s="15"/>
      <c r="BX33" s="16"/>
      <c r="BY33" s="15"/>
      <c r="BZ33" s="15"/>
      <c r="CA33" s="15"/>
      <c r="CB33" s="15"/>
      <c r="CC33" s="16"/>
      <c r="CD33" s="15"/>
      <c r="CE33" s="15"/>
      <c r="CF33" s="15"/>
      <c r="CG33" s="15"/>
      <c r="CH33" s="16"/>
      <c r="CI33" s="15"/>
      <c r="CJ33" s="15"/>
      <c r="CK33" s="15"/>
      <c r="CL33" s="15"/>
      <c r="CM33" s="16"/>
      <c r="CN33" s="15"/>
      <c r="CO33" s="15"/>
      <c r="CP33" s="15"/>
      <c r="CQ33" s="15"/>
      <c r="CR33" s="16"/>
      <c r="CS33" s="15"/>
      <c r="CT33" s="15"/>
      <c r="CU33" s="15"/>
      <c r="CV33" s="15"/>
      <c r="CW33" s="16"/>
      <c r="CX33" s="15"/>
      <c r="CY33" s="15"/>
      <c r="CZ33" s="15"/>
      <c r="DA33" s="15"/>
      <c r="DB33" s="16"/>
      <c r="DC33" s="15"/>
      <c r="DD33" s="15"/>
      <c r="DE33" s="15"/>
      <c r="DF33" s="15"/>
      <c r="DG33" s="16"/>
      <c r="DH33" s="15"/>
      <c r="DI33" s="15"/>
      <c r="DJ33" s="15"/>
      <c r="DK33" s="15"/>
      <c r="DL33" s="16"/>
      <c r="DM33" s="15"/>
      <c r="DN33" s="15"/>
      <c r="DO33" s="15"/>
      <c r="DP33" s="15"/>
      <c r="DQ33" s="16"/>
      <c r="DR33" s="15"/>
      <c r="DS33" s="15"/>
    </row>
    <row r="34" spans="1:123" ht="30.75" customHeight="1">
      <c r="A34" s="180"/>
      <c r="B34" s="54"/>
      <c r="C34" s="191" t="s">
        <v>97</v>
      </c>
      <c r="D34" s="54"/>
      <c r="E34" s="54"/>
      <c r="F34" s="55"/>
      <c r="G34" s="55"/>
      <c r="H34" s="54"/>
      <c r="I34" s="54"/>
      <c r="J34" s="54"/>
      <c r="K34" s="55"/>
      <c r="L34" s="55"/>
      <c r="M34" s="54"/>
      <c r="N34" s="54"/>
      <c r="O34" s="54"/>
      <c r="P34" s="55"/>
      <c r="Q34" s="55"/>
      <c r="R34" s="54"/>
      <c r="S34" s="54"/>
      <c r="T34" s="54"/>
      <c r="U34" s="55"/>
      <c r="V34" s="55"/>
      <c r="W34" s="56"/>
      <c r="X34" s="56"/>
      <c r="Y34" s="56"/>
      <c r="Z34" s="57"/>
      <c r="AA34" s="57"/>
      <c r="AB34" s="56"/>
      <c r="AC34" s="56"/>
      <c r="AD34" s="58"/>
      <c r="AE34" s="59"/>
      <c r="AF34" s="58"/>
      <c r="AG34" s="58"/>
      <c r="AH34" s="58"/>
      <c r="AI34" s="58"/>
      <c r="AJ34" s="59"/>
      <c r="AK34" s="58"/>
      <c r="AL34" s="58"/>
      <c r="AM34" s="58"/>
      <c r="AN34" s="58"/>
      <c r="AO34" s="59"/>
      <c r="AP34" s="58"/>
      <c r="AQ34" s="58"/>
      <c r="AR34" s="58"/>
      <c r="AS34" s="58"/>
      <c r="AT34" s="59"/>
      <c r="AU34" s="58"/>
      <c r="AV34" s="58"/>
      <c r="AW34" s="58"/>
      <c r="AX34" s="58"/>
      <c r="AY34" s="59"/>
      <c r="AZ34" s="58"/>
      <c r="BA34" s="58"/>
      <c r="BB34" s="58"/>
      <c r="BC34" s="58"/>
      <c r="BD34" s="59"/>
      <c r="BE34" s="58"/>
      <c r="BF34" s="58"/>
      <c r="BG34" s="58"/>
      <c r="BH34" s="58"/>
      <c r="BI34" s="59"/>
      <c r="BJ34" s="58"/>
      <c r="BK34" s="58"/>
      <c r="BL34" s="58"/>
      <c r="BM34" s="58"/>
      <c r="BN34" s="59"/>
      <c r="BO34" s="58"/>
      <c r="BP34" s="58"/>
      <c r="BQ34" s="58"/>
      <c r="BR34" s="58"/>
      <c r="BS34" s="59"/>
      <c r="BT34" s="58"/>
      <c r="BU34" s="58"/>
      <c r="BV34" s="58"/>
      <c r="BW34" s="58"/>
      <c r="BX34" s="59"/>
      <c r="BY34" s="58"/>
      <c r="BZ34" s="58"/>
      <c r="CA34" s="58"/>
      <c r="CB34" s="58"/>
      <c r="CC34" s="59"/>
      <c r="CD34" s="58"/>
      <c r="CE34" s="58"/>
      <c r="CF34" s="58"/>
      <c r="CG34" s="58"/>
      <c r="CH34" s="59"/>
      <c r="CI34" s="58"/>
      <c r="CJ34" s="58"/>
      <c r="CK34" s="58"/>
      <c r="CL34" s="58"/>
      <c r="CM34" s="59"/>
      <c r="CN34" s="58"/>
      <c r="CO34" s="58"/>
      <c r="CP34" s="58"/>
      <c r="CQ34" s="58"/>
      <c r="CR34" s="59"/>
      <c r="CS34" s="58"/>
      <c r="CT34" s="58"/>
      <c r="CU34" s="58"/>
      <c r="CV34" s="58"/>
      <c r="CW34" s="59"/>
      <c r="CX34" s="58"/>
      <c r="CY34" s="58"/>
      <c r="CZ34" s="58"/>
      <c r="DA34" s="58"/>
      <c r="DB34" s="59"/>
      <c r="DC34" s="58"/>
      <c r="DD34" s="58"/>
      <c r="DE34" s="58"/>
      <c r="DF34" s="58"/>
      <c r="DG34" s="59"/>
      <c r="DH34" s="58"/>
      <c r="DI34" s="58"/>
      <c r="DJ34" s="58"/>
      <c r="DK34" s="58"/>
      <c r="DL34" s="59"/>
      <c r="DM34" s="58"/>
      <c r="DN34" s="58"/>
      <c r="DO34" s="58"/>
      <c r="DP34" s="58"/>
      <c r="DQ34" s="59"/>
      <c r="DR34" s="58"/>
      <c r="DS34" s="58"/>
    </row>
    <row r="35" spans="1:123" ht="30.75" customHeight="1">
      <c r="A35" s="60" t="s">
        <v>7</v>
      </c>
      <c r="B35" s="61" t="s">
        <v>82</v>
      </c>
      <c r="C35" s="368" t="s">
        <v>80</v>
      </c>
      <c r="D35" s="354"/>
      <c r="E35" s="354"/>
      <c r="F35" s="354"/>
      <c r="G35" s="355"/>
      <c r="H35" s="369" t="s">
        <v>81</v>
      </c>
      <c r="I35" s="354"/>
      <c r="J35" s="354"/>
      <c r="K35" s="354"/>
      <c r="L35" s="355"/>
      <c r="M35" s="370" t="s">
        <v>83</v>
      </c>
      <c r="N35" s="354"/>
      <c r="O35" s="354"/>
      <c r="P35" s="354"/>
      <c r="Q35" s="355"/>
      <c r="R35" s="371" t="s">
        <v>84</v>
      </c>
      <c r="S35" s="354"/>
      <c r="T35" s="354"/>
      <c r="U35" s="354"/>
      <c r="V35" s="355"/>
      <c r="W35" s="58"/>
      <c r="X35" s="58"/>
      <c r="Y35" s="58"/>
      <c r="Z35" s="58"/>
      <c r="AA35" s="58"/>
      <c r="AB35" s="58"/>
      <c r="AC35" s="56"/>
      <c r="AD35" s="58"/>
      <c r="AE35" s="59"/>
      <c r="AF35" s="58"/>
      <c r="AG35" s="58"/>
      <c r="AH35" s="58"/>
      <c r="AI35" s="58"/>
      <c r="AJ35" s="59"/>
      <c r="AK35" s="58"/>
      <c r="AL35" s="58"/>
      <c r="AM35" s="58"/>
      <c r="AN35" s="58"/>
      <c r="AO35" s="59"/>
      <c r="AP35" s="58"/>
      <c r="AQ35" s="58"/>
      <c r="AR35" s="58"/>
      <c r="AS35" s="58"/>
      <c r="AT35" s="59"/>
      <c r="AU35" s="58"/>
      <c r="AV35" s="58"/>
      <c r="AW35" s="58"/>
      <c r="AX35" s="58"/>
      <c r="AY35" s="59"/>
      <c r="AZ35" s="58"/>
      <c r="BA35" s="58"/>
      <c r="BB35" s="58"/>
      <c r="BC35" s="58"/>
      <c r="BD35" s="59"/>
      <c r="BE35" s="58"/>
      <c r="BF35" s="58"/>
      <c r="BG35" s="58"/>
      <c r="BH35" s="58"/>
      <c r="BI35" s="59"/>
      <c r="BJ35" s="58"/>
      <c r="BK35" s="58"/>
      <c r="BL35" s="58"/>
      <c r="BM35" s="58"/>
      <c r="BN35" s="59"/>
      <c r="BO35" s="58"/>
      <c r="BP35" s="58"/>
      <c r="BQ35" s="58"/>
      <c r="BR35" s="58"/>
      <c r="BS35" s="59"/>
      <c r="BT35" s="58"/>
      <c r="BU35" s="58"/>
      <c r="BV35" s="58"/>
      <c r="BW35" s="58"/>
      <c r="BX35" s="59"/>
      <c r="BY35" s="58"/>
      <c r="BZ35" s="58"/>
      <c r="CA35" s="58"/>
      <c r="CB35" s="58"/>
      <c r="CC35" s="59"/>
      <c r="CD35" s="58"/>
      <c r="CE35" s="58"/>
      <c r="CF35" s="58"/>
      <c r="CG35" s="58"/>
      <c r="CH35" s="59"/>
      <c r="CI35" s="58"/>
      <c r="CJ35" s="58"/>
      <c r="CK35" s="58"/>
      <c r="CL35" s="58"/>
      <c r="CM35" s="59"/>
      <c r="CN35" s="58"/>
      <c r="CO35" s="58"/>
      <c r="CP35" s="58"/>
      <c r="CQ35" s="58"/>
      <c r="CR35" s="59"/>
      <c r="CS35" s="58"/>
      <c r="CT35" s="58"/>
      <c r="CU35" s="58"/>
      <c r="CV35" s="58"/>
      <c r="CW35" s="59"/>
      <c r="CX35" s="58"/>
      <c r="CY35" s="58"/>
      <c r="CZ35" s="58"/>
      <c r="DA35" s="58"/>
      <c r="DB35" s="59"/>
      <c r="DC35" s="58"/>
      <c r="DD35" s="58"/>
      <c r="DE35" s="58"/>
      <c r="DF35" s="58"/>
      <c r="DG35" s="59"/>
      <c r="DH35" s="58"/>
      <c r="DI35" s="58"/>
      <c r="DJ35" s="58"/>
      <c r="DK35" s="58"/>
      <c r="DL35" s="59"/>
      <c r="DM35" s="58"/>
      <c r="DN35" s="58"/>
      <c r="DO35" s="58"/>
      <c r="DP35" s="58"/>
      <c r="DQ35" s="59"/>
      <c r="DR35" s="58"/>
      <c r="DS35" s="58"/>
    </row>
    <row r="36" spans="1:123" ht="30.75" customHeight="1">
      <c r="A36" s="60" t="s">
        <v>77</v>
      </c>
      <c r="B36" s="62" t="s">
        <v>77</v>
      </c>
      <c r="C36" s="63" t="s">
        <v>9</v>
      </c>
      <c r="D36" s="64" t="s">
        <v>0</v>
      </c>
      <c r="E36" s="64" t="s">
        <v>1</v>
      </c>
      <c r="F36" s="64" t="s">
        <v>2</v>
      </c>
      <c r="G36" s="82" t="s">
        <v>10</v>
      </c>
      <c r="H36" s="65" t="s">
        <v>9</v>
      </c>
      <c r="I36" s="66" t="s">
        <v>0</v>
      </c>
      <c r="J36" s="66" t="s">
        <v>1</v>
      </c>
      <c r="K36" s="66" t="s">
        <v>2</v>
      </c>
      <c r="L36" s="83" t="s">
        <v>10</v>
      </c>
      <c r="M36" s="67" t="s">
        <v>9</v>
      </c>
      <c r="N36" s="68" t="s">
        <v>0</v>
      </c>
      <c r="O36" s="68" t="s">
        <v>1</v>
      </c>
      <c r="P36" s="68" t="s">
        <v>2</v>
      </c>
      <c r="Q36" s="84" t="s">
        <v>10</v>
      </c>
      <c r="R36" s="69" t="s">
        <v>9</v>
      </c>
      <c r="S36" s="70" t="s">
        <v>0</v>
      </c>
      <c r="T36" s="70" t="s">
        <v>1</v>
      </c>
      <c r="U36" s="70" t="s">
        <v>2</v>
      </c>
      <c r="V36" s="89" t="s">
        <v>10</v>
      </c>
      <c r="W36" s="71"/>
      <c r="X36" s="72" t="s">
        <v>5</v>
      </c>
      <c r="Y36" s="73" t="s">
        <v>9</v>
      </c>
      <c r="Z36" s="74" t="s">
        <v>0</v>
      </c>
      <c r="AA36" s="74" t="s">
        <v>1</v>
      </c>
      <c r="AB36" s="74" t="s">
        <v>86</v>
      </c>
      <c r="AC36" s="74" t="s">
        <v>33</v>
      </c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</row>
    <row r="37" spans="1:123" ht="13">
      <c r="A37" s="51" t="s">
        <v>29</v>
      </c>
      <c r="B37" s="197" t="s">
        <v>105</v>
      </c>
      <c r="C37" s="19">
        <v>30866954</v>
      </c>
      <c r="D37" s="19">
        <v>1165</v>
      </c>
      <c r="E37" s="19">
        <v>1644</v>
      </c>
      <c r="F37" s="19">
        <v>110841000</v>
      </c>
      <c r="G37" s="149">
        <v>0.27847956983426708</v>
      </c>
      <c r="H37" s="19">
        <v>1586417.8499999999</v>
      </c>
      <c r="I37" s="19">
        <v>347</v>
      </c>
      <c r="J37" s="19">
        <v>504</v>
      </c>
      <c r="K37" s="19">
        <v>29676927</v>
      </c>
      <c r="L37" s="149">
        <v>5.3456270927242561E-2</v>
      </c>
      <c r="M37" s="19">
        <v>0</v>
      </c>
      <c r="N37" s="19">
        <v>0</v>
      </c>
      <c r="O37" s="19">
        <v>0</v>
      </c>
      <c r="P37" s="19">
        <v>0</v>
      </c>
      <c r="Q37" s="149">
        <v>0</v>
      </c>
      <c r="R37" s="19">
        <v>32453371.850000001</v>
      </c>
      <c r="S37" s="19">
        <v>1512</v>
      </c>
      <c r="T37" s="19">
        <v>2148</v>
      </c>
      <c r="U37" s="19">
        <v>140517927</v>
      </c>
      <c r="V37" s="149">
        <v>0.23095538443290586</v>
      </c>
      <c r="W37" s="21"/>
      <c r="X37" s="22" t="s">
        <v>31</v>
      </c>
      <c r="Y37" s="23">
        <v>2042195166.9400001</v>
      </c>
      <c r="Z37" s="23">
        <v>60207</v>
      </c>
      <c r="AA37" s="23">
        <v>81958</v>
      </c>
      <c r="AB37" s="23">
        <v>10521508769</v>
      </c>
      <c r="AC37" s="165">
        <v>0.19409717862489576</v>
      </c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</row>
    <row r="38" spans="1:123" ht="13">
      <c r="A38" s="51" t="s">
        <v>35</v>
      </c>
      <c r="B38" s="197" t="s">
        <v>105</v>
      </c>
      <c r="C38" s="19">
        <v>2837024</v>
      </c>
      <c r="D38" s="19">
        <v>104</v>
      </c>
      <c r="E38" s="19">
        <v>106</v>
      </c>
      <c r="F38" s="19">
        <v>12825000</v>
      </c>
      <c r="G38" s="149">
        <v>0.22121044834307993</v>
      </c>
      <c r="H38" s="19">
        <v>120722.68</v>
      </c>
      <c r="I38" s="19">
        <v>21</v>
      </c>
      <c r="J38" s="19">
        <v>21</v>
      </c>
      <c r="K38" s="19">
        <v>2317738</v>
      </c>
      <c r="L38" s="149">
        <v>5.2086422192672337E-2</v>
      </c>
      <c r="M38" s="19">
        <v>0</v>
      </c>
      <c r="N38" s="19">
        <v>0</v>
      </c>
      <c r="O38" s="19">
        <v>0</v>
      </c>
      <c r="P38" s="19">
        <v>0</v>
      </c>
      <c r="Q38" s="149">
        <v>0</v>
      </c>
      <c r="R38" s="19">
        <v>2957746.68</v>
      </c>
      <c r="S38" s="19">
        <v>125</v>
      </c>
      <c r="T38" s="19">
        <v>127</v>
      </c>
      <c r="U38" s="19">
        <v>15142738</v>
      </c>
      <c r="V38" s="149">
        <v>0.19532443076014391</v>
      </c>
      <c r="W38" s="21"/>
      <c r="X38" s="27" t="s">
        <v>32</v>
      </c>
      <c r="Y38" s="23">
        <v>11253876</v>
      </c>
      <c r="Z38" s="23">
        <v>201</v>
      </c>
      <c r="AA38" s="23">
        <v>234</v>
      </c>
      <c r="AB38" s="23">
        <v>39867000</v>
      </c>
      <c r="AC38" s="165">
        <v>0.28228549928512303</v>
      </c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</row>
    <row r="39" spans="1:123" ht="13">
      <c r="A39" s="51" t="s">
        <v>36</v>
      </c>
      <c r="B39" s="198" t="s">
        <v>105</v>
      </c>
      <c r="C39" s="19">
        <v>98550455</v>
      </c>
      <c r="D39" s="19">
        <v>1700</v>
      </c>
      <c r="E39" s="19">
        <v>1764</v>
      </c>
      <c r="F39" s="19">
        <v>405854000</v>
      </c>
      <c r="G39" s="149">
        <v>0.24282243121910835</v>
      </c>
      <c r="H39" s="19">
        <v>7369327.9699999997</v>
      </c>
      <c r="I39" s="19">
        <v>458</v>
      </c>
      <c r="J39" s="19">
        <v>466</v>
      </c>
      <c r="K39" s="19">
        <v>99619234</v>
      </c>
      <c r="L39" s="149">
        <v>7.3974951162543573E-2</v>
      </c>
      <c r="M39" s="19">
        <v>8383552</v>
      </c>
      <c r="N39" s="19">
        <v>208</v>
      </c>
      <c r="O39" s="19">
        <v>0</v>
      </c>
      <c r="P39" s="19">
        <v>47194000</v>
      </c>
      <c r="Q39" s="149">
        <v>0.17764020850108064</v>
      </c>
      <c r="R39" s="19">
        <v>114303334.97</v>
      </c>
      <c r="S39" s="19">
        <v>2366</v>
      </c>
      <c r="T39" s="19">
        <v>2230</v>
      </c>
      <c r="U39" s="19">
        <v>552667234</v>
      </c>
      <c r="V39" s="149">
        <v>0.2068212623041083</v>
      </c>
      <c r="W39" s="21"/>
      <c r="X39" s="28" t="s">
        <v>3</v>
      </c>
      <c r="Y39" s="29">
        <v>2053449042.9400001</v>
      </c>
      <c r="Z39" s="29">
        <v>60408</v>
      </c>
      <c r="AA39" s="29">
        <v>82192</v>
      </c>
      <c r="AB39" s="29">
        <v>10561375769</v>
      </c>
      <c r="AC39" s="48">
        <v>0.47638267791001876</v>
      </c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</row>
    <row r="40" spans="1:123" ht="13">
      <c r="A40" s="51" t="s">
        <v>89</v>
      </c>
      <c r="B40" s="196" t="s">
        <v>105</v>
      </c>
      <c r="C40" s="19">
        <v>121415</v>
      </c>
      <c r="D40" s="19">
        <v>4</v>
      </c>
      <c r="E40" s="19">
        <v>5</v>
      </c>
      <c r="F40" s="19">
        <v>425000</v>
      </c>
      <c r="G40" s="149">
        <v>0.28568235294117644</v>
      </c>
      <c r="H40" s="19">
        <v>0</v>
      </c>
      <c r="I40" s="19">
        <v>0</v>
      </c>
      <c r="J40" s="19">
        <v>0</v>
      </c>
      <c r="K40" s="19">
        <v>0</v>
      </c>
      <c r="L40" s="149">
        <v>0</v>
      </c>
      <c r="M40" s="19">
        <v>0</v>
      </c>
      <c r="N40" s="19">
        <v>0</v>
      </c>
      <c r="O40" s="19">
        <v>0</v>
      </c>
      <c r="P40" s="19">
        <v>0</v>
      </c>
      <c r="Q40" s="149">
        <v>0</v>
      </c>
      <c r="R40" s="19">
        <v>121415</v>
      </c>
      <c r="S40" s="19">
        <v>4</v>
      </c>
      <c r="T40" s="19">
        <v>5</v>
      </c>
      <c r="U40" s="19">
        <v>425000</v>
      </c>
      <c r="V40" s="149">
        <v>0.28568235294117644</v>
      </c>
      <c r="W40" s="21"/>
      <c r="X40" s="21"/>
      <c r="Y40" s="15"/>
      <c r="Z40" s="34"/>
      <c r="AA40" s="15"/>
      <c r="AB40" s="15"/>
      <c r="AC40" s="1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</row>
    <row r="41" spans="1:123" ht="13">
      <c r="A41" s="51" t="s">
        <v>38</v>
      </c>
      <c r="B41" s="196" t="s">
        <v>105</v>
      </c>
      <c r="C41" s="19">
        <v>238255625</v>
      </c>
      <c r="D41" s="19">
        <v>7329</v>
      </c>
      <c r="E41" s="19">
        <v>11819</v>
      </c>
      <c r="F41" s="19">
        <v>991497500</v>
      </c>
      <c r="G41" s="149">
        <v>0.24029876525155131</v>
      </c>
      <c r="H41" s="19">
        <v>16990922.75</v>
      </c>
      <c r="I41" s="19">
        <v>2025</v>
      </c>
      <c r="J41" s="19">
        <v>3251</v>
      </c>
      <c r="K41" s="19">
        <v>259351862</v>
      </c>
      <c r="L41" s="149">
        <v>6.5513016251257911E-2</v>
      </c>
      <c r="M41" s="19">
        <v>8319632</v>
      </c>
      <c r="N41" s="19">
        <v>451</v>
      </c>
      <c r="O41" s="19">
        <v>0</v>
      </c>
      <c r="P41" s="19">
        <v>98004000</v>
      </c>
      <c r="Q41" s="149">
        <v>8.4890739153503939E-2</v>
      </c>
      <c r="R41" s="19">
        <v>263566179.75</v>
      </c>
      <c r="S41" s="19">
        <v>9805</v>
      </c>
      <c r="T41" s="19">
        <v>15070</v>
      </c>
      <c r="U41" s="19">
        <v>1348853362</v>
      </c>
      <c r="V41" s="149">
        <v>0.19540017260230547</v>
      </c>
      <c r="W41" s="21"/>
      <c r="X41" s="21"/>
      <c r="Y41" s="30"/>
      <c r="Z41" s="30"/>
      <c r="AA41" s="30"/>
      <c r="AB41" s="15"/>
      <c r="AC41" s="1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</row>
    <row r="42" spans="1:123" ht="13">
      <c r="A42" s="51" t="s">
        <v>90</v>
      </c>
      <c r="B42" s="196" t="s">
        <v>105</v>
      </c>
      <c r="C42" s="19">
        <v>0</v>
      </c>
      <c r="D42" s="19">
        <v>0</v>
      </c>
      <c r="E42" s="19">
        <v>0</v>
      </c>
      <c r="F42" s="19">
        <v>0</v>
      </c>
      <c r="G42" s="149">
        <v>0</v>
      </c>
      <c r="H42" s="19">
        <v>0</v>
      </c>
      <c r="I42" s="19">
        <v>0</v>
      </c>
      <c r="J42" s="19">
        <v>0</v>
      </c>
      <c r="K42" s="19">
        <v>0</v>
      </c>
      <c r="L42" s="149">
        <v>0</v>
      </c>
      <c r="M42" s="19">
        <v>0</v>
      </c>
      <c r="N42" s="19">
        <v>0</v>
      </c>
      <c r="O42" s="19">
        <v>0</v>
      </c>
      <c r="P42" s="19">
        <v>0</v>
      </c>
      <c r="Q42" s="149">
        <v>0</v>
      </c>
      <c r="R42" s="19">
        <v>0</v>
      </c>
      <c r="S42" s="19">
        <v>0</v>
      </c>
      <c r="T42" s="19">
        <v>0</v>
      </c>
      <c r="U42" s="19">
        <v>0</v>
      </c>
      <c r="V42" s="149">
        <v>0</v>
      </c>
      <c r="W42" s="21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</row>
    <row r="43" spans="1:123" ht="13">
      <c r="A43" s="51" t="s">
        <v>88</v>
      </c>
      <c r="B43" s="196" t="s">
        <v>105</v>
      </c>
      <c r="C43" s="19">
        <v>0</v>
      </c>
      <c r="D43" s="19">
        <v>0</v>
      </c>
      <c r="E43" s="19">
        <v>0</v>
      </c>
      <c r="F43" s="19">
        <v>0</v>
      </c>
      <c r="G43" s="149">
        <v>0</v>
      </c>
      <c r="H43" s="19">
        <v>0</v>
      </c>
      <c r="I43" s="19">
        <v>0</v>
      </c>
      <c r="J43" s="19">
        <v>0</v>
      </c>
      <c r="K43" s="19">
        <v>0</v>
      </c>
      <c r="L43" s="149">
        <v>0</v>
      </c>
      <c r="M43" s="19">
        <v>0</v>
      </c>
      <c r="N43" s="19">
        <v>0</v>
      </c>
      <c r="O43" s="19">
        <v>0</v>
      </c>
      <c r="P43" s="19">
        <v>0</v>
      </c>
      <c r="Q43" s="149">
        <v>0</v>
      </c>
      <c r="R43" s="19">
        <v>0</v>
      </c>
      <c r="S43" s="19">
        <v>0</v>
      </c>
      <c r="T43" s="19">
        <v>0</v>
      </c>
      <c r="U43" s="19">
        <v>0</v>
      </c>
      <c r="V43" s="149">
        <v>0</v>
      </c>
      <c r="W43" s="21"/>
      <c r="X43" s="15"/>
      <c r="Y43" s="15"/>
      <c r="Z43" s="16"/>
      <c r="AA43" s="15"/>
      <c r="AB43" s="15"/>
      <c r="AC43" s="1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</row>
    <row r="44" spans="1:123" ht="13">
      <c r="A44" s="51" t="s">
        <v>41</v>
      </c>
      <c r="B44" s="196" t="s">
        <v>105</v>
      </c>
      <c r="C44" s="19">
        <v>651843</v>
      </c>
      <c r="D44" s="19">
        <v>7</v>
      </c>
      <c r="E44" s="19">
        <v>7</v>
      </c>
      <c r="F44" s="19">
        <v>1448000</v>
      </c>
      <c r="G44" s="149">
        <v>0.45016781767955799</v>
      </c>
      <c r="H44" s="19">
        <v>11500</v>
      </c>
      <c r="I44" s="19">
        <v>2</v>
      </c>
      <c r="J44" s="19">
        <v>2</v>
      </c>
      <c r="K44" s="19">
        <v>460000</v>
      </c>
      <c r="L44" s="149">
        <v>2.5000000000000001E-2</v>
      </c>
      <c r="M44" s="19">
        <v>0</v>
      </c>
      <c r="N44" s="19">
        <v>0</v>
      </c>
      <c r="O44" s="19">
        <v>0</v>
      </c>
      <c r="P44" s="19">
        <v>0</v>
      </c>
      <c r="Q44" s="149">
        <v>0</v>
      </c>
      <c r="R44" s="19">
        <v>663343</v>
      </c>
      <c r="S44" s="19">
        <v>9</v>
      </c>
      <c r="T44" s="19">
        <v>9</v>
      </c>
      <c r="U44" s="19">
        <v>1908000</v>
      </c>
      <c r="V44" s="149">
        <v>0.3476640461215933</v>
      </c>
      <c r="W44" s="21"/>
      <c r="X44" s="15"/>
      <c r="Y44" s="15"/>
      <c r="Z44" s="16"/>
      <c r="AA44" s="15"/>
      <c r="AB44" s="15"/>
      <c r="AC44" s="1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</row>
    <row r="45" spans="1:123" ht="13">
      <c r="A45" s="51" t="s">
        <v>42</v>
      </c>
      <c r="B45" s="196" t="s">
        <v>105</v>
      </c>
      <c r="C45" s="19">
        <v>0</v>
      </c>
      <c r="D45" s="19">
        <v>0</v>
      </c>
      <c r="E45" s="19">
        <v>0</v>
      </c>
      <c r="F45" s="19">
        <v>0</v>
      </c>
      <c r="G45" s="149">
        <v>0</v>
      </c>
      <c r="H45" s="19">
        <v>0</v>
      </c>
      <c r="I45" s="19">
        <v>0</v>
      </c>
      <c r="J45" s="19">
        <v>0</v>
      </c>
      <c r="K45" s="19">
        <v>0</v>
      </c>
      <c r="L45" s="149">
        <v>0</v>
      </c>
      <c r="M45" s="19">
        <v>0</v>
      </c>
      <c r="N45" s="19">
        <v>0</v>
      </c>
      <c r="O45" s="19">
        <v>0</v>
      </c>
      <c r="P45" s="19">
        <v>0</v>
      </c>
      <c r="Q45" s="149">
        <v>0</v>
      </c>
      <c r="R45" s="19">
        <v>0</v>
      </c>
      <c r="S45" s="19">
        <v>0</v>
      </c>
      <c r="T45" s="19">
        <v>0</v>
      </c>
      <c r="U45" s="19">
        <v>0</v>
      </c>
      <c r="V45" s="149">
        <v>0</v>
      </c>
      <c r="W45" s="21"/>
      <c r="X45" s="15"/>
      <c r="Y45" s="15"/>
      <c r="Z45" s="16"/>
      <c r="AA45" s="15"/>
      <c r="AB45" s="15"/>
      <c r="AC45" s="1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</row>
    <row r="46" spans="1:123" ht="13">
      <c r="A46" s="51" t="s">
        <v>43</v>
      </c>
      <c r="B46" s="196" t="s">
        <v>105</v>
      </c>
      <c r="C46" s="19">
        <v>125953451</v>
      </c>
      <c r="D46" s="19">
        <v>2953</v>
      </c>
      <c r="E46" s="19">
        <v>3422</v>
      </c>
      <c r="F46" s="19">
        <v>456017000</v>
      </c>
      <c r="G46" s="149">
        <v>0.27620341127633402</v>
      </c>
      <c r="H46" s="19">
        <v>3539293.7599999993</v>
      </c>
      <c r="I46" s="19">
        <v>495</v>
      </c>
      <c r="J46" s="19">
        <v>571</v>
      </c>
      <c r="K46" s="19">
        <v>70778179</v>
      </c>
      <c r="L46" s="149">
        <v>5.0005436845160983E-2</v>
      </c>
      <c r="M46" s="19">
        <v>5612743</v>
      </c>
      <c r="N46" s="19">
        <v>118</v>
      </c>
      <c r="O46" s="19">
        <v>0</v>
      </c>
      <c r="P46" s="19">
        <v>23877000</v>
      </c>
      <c r="Q46" s="149">
        <v>0.23506902039619718</v>
      </c>
      <c r="R46" s="19">
        <v>135105487.75999999</v>
      </c>
      <c r="S46" s="19">
        <v>3566</v>
      </c>
      <c r="T46" s="19">
        <v>3993</v>
      </c>
      <c r="U46" s="19">
        <v>550672179</v>
      </c>
      <c r="V46" s="149">
        <v>0.24534649272702769</v>
      </c>
      <c r="W46" s="21"/>
      <c r="X46" s="15"/>
      <c r="Y46" s="15"/>
      <c r="Z46" s="16"/>
      <c r="AA46" s="15"/>
      <c r="AB46" s="15"/>
      <c r="AC46" s="1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</row>
    <row r="47" spans="1:123" ht="13">
      <c r="A47" s="51" t="s">
        <v>44</v>
      </c>
      <c r="B47" s="196" t="s">
        <v>105</v>
      </c>
      <c r="C47" s="19">
        <v>190082051</v>
      </c>
      <c r="D47" s="19">
        <v>5269</v>
      </c>
      <c r="E47" s="19">
        <v>7902</v>
      </c>
      <c r="F47" s="19">
        <v>762909000</v>
      </c>
      <c r="G47" s="149">
        <v>0.24915429100980588</v>
      </c>
      <c r="H47" s="19">
        <v>9145990.1500000004</v>
      </c>
      <c r="I47" s="19">
        <v>1571</v>
      </c>
      <c r="J47" s="19">
        <v>2498</v>
      </c>
      <c r="K47" s="19">
        <v>223871503</v>
      </c>
      <c r="L47" s="149">
        <v>4.0853748813219876E-2</v>
      </c>
      <c r="M47" s="19">
        <v>7848265</v>
      </c>
      <c r="N47" s="19">
        <v>412</v>
      </c>
      <c r="O47" s="19">
        <v>0</v>
      </c>
      <c r="P47" s="19">
        <v>85193000</v>
      </c>
      <c r="Q47" s="149">
        <v>9.2123355205239871E-2</v>
      </c>
      <c r="R47" s="19">
        <v>207076306.15000001</v>
      </c>
      <c r="S47" s="19">
        <v>7252</v>
      </c>
      <c r="T47" s="19">
        <v>10400</v>
      </c>
      <c r="U47" s="19">
        <v>1071973503</v>
      </c>
      <c r="V47" s="149">
        <v>0.19317297075952072</v>
      </c>
      <c r="W47" s="21"/>
      <c r="X47" s="21"/>
      <c r="Y47" s="21"/>
      <c r="Z47" s="21"/>
      <c r="AA47" s="31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</row>
    <row r="48" spans="1:123" ht="13">
      <c r="A48" s="51" t="s">
        <v>45</v>
      </c>
      <c r="B48" s="196" t="s">
        <v>105</v>
      </c>
      <c r="C48" s="19">
        <v>209372</v>
      </c>
      <c r="D48" s="19">
        <v>10</v>
      </c>
      <c r="E48" s="19">
        <v>14</v>
      </c>
      <c r="F48" s="19">
        <v>760000</v>
      </c>
      <c r="G48" s="149">
        <v>0.27548947368421051</v>
      </c>
      <c r="H48" s="19">
        <v>7441.5</v>
      </c>
      <c r="I48" s="19">
        <v>1</v>
      </c>
      <c r="J48" s="19">
        <v>1</v>
      </c>
      <c r="K48" s="19">
        <v>49610</v>
      </c>
      <c r="L48" s="149">
        <v>0.15</v>
      </c>
      <c r="M48" s="19">
        <v>0</v>
      </c>
      <c r="N48" s="19">
        <v>0</v>
      </c>
      <c r="O48" s="19">
        <v>0</v>
      </c>
      <c r="P48" s="19">
        <v>0</v>
      </c>
      <c r="Q48" s="149">
        <v>0</v>
      </c>
      <c r="R48" s="19">
        <v>216813.5</v>
      </c>
      <c r="S48" s="19">
        <v>11</v>
      </c>
      <c r="T48" s="19">
        <v>15</v>
      </c>
      <c r="U48" s="19">
        <v>809610</v>
      </c>
      <c r="V48" s="149">
        <v>0.26779992836056865</v>
      </c>
      <c r="W48" s="21"/>
      <c r="X48" s="21"/>
      <c r="Y48" s="21"/>
      <c r="Z48" s="21"/>
      <c r="AA48" s="31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</row>
    <row r="49" spans="1:123" ht="13">
      <c r="A49" s="51" t="s">
        <v>46</v>
      </c>
      <c r="B49" s="196" t="s">
        <v>105</v>
      </c>
      <c r="C49" s="19">
        <v>70827236</v>
      </c>
      <c r="D49" s="19">
        <v>800</v>
      </c>
      <c r="E49" s="19">
        <v>900</v>
      </c>
      <c r="F49" s="19">
        <v>335050500</v>
      </c>
      <c r="G49" s="149">
        <v>0.21139271841110518</v>
      </c>
      <c r="H49" s="19">
        <v>24505115.699999999</v>
      </c>
      <c r="I49" s="19">
        <v>371</v>
      </c>
      <c r="J49" s="19">
        <v>387</v>
      </c>
      <c r="K49" s="19">
        <v>145279968</v>
      </c>
      <c r="L49" s="149">
        <v>0.16867511768725058</v>
      </c>
      <c r="M49" s="19">
        <v>0</v>
      </c>
      <c r="N49" s="19">
        <v>0</v>
      </c>
      <c r="O49" s="19">
        <v>0</v>
      </c>
      <c r="P49" s="19">
        <v>0</v>
      </c>
      <c r="Q49" s="149">
        <v>0</v>
      </c>
      <c r="R49" s="19">
        <v>95332351.700000003</v>
      </c>
      <c r="S49" s="19">
        <v>1171</v>
      </c>
      <c r="T49" s="19">
        <v>1287</v>
      </c>
      <c r="U49" s="19">
        <v>480330468</v>
      </c>
      <c r="V49" s="149">
        <v>0.19847242274042046</v>
      </c>
      <c r="W49" s="21"/>
      <c r="X49" s="21"/>
      <c r="Y49" s="21"/>
      <c r="Z49" s="21"/>
      <c r="AA49" s="31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</row>
    <row r="50" spans="1:123" ht="13">
      <c r="A50" s="51" t="s">
        <v>47</v>
      </c>
      <c r="B50" s="196" t="s">
        <v>105</v>
      </c>
      <c r="C50" s="19">
        <v>0</v>
      </c>
      <c r="D50" s="19">
        <v>0</v>
      </c>
      <c r="E50" s="19">
        <v>0</v>
      </c>
      <c r="F50" s="19">
        <v>0</v>
      </c>
      <c r="G50" s="149">
        <v>0</v>
      </c>
      <c r="H50" s="19">
        <v>0</v>
      </c>
      <c r="I50" s="19">
        <v>0</v>
      </c>
      <c r="J50" s="19">
        <v>0</v>
      </c>
      <c r="K50" s="19">
        <v>0</v>
      </c>
      <c r="L50" s="149">
        <v>0</v>
      </c>
      <c r="M50" s="19">
        <v>0</v>
      </c>
      <c r="N50" s="19">
        <v>0</v>
      </c>
      <c r="O50" s="19">
        <v>0</v>
      </c>
      <c r="P50" s="19">
        <v>0</v>
      </c>
      <c r="Q50" s="149">
        <v>0</v>
      </c>
      <c r="R50" s="19">
        <v>0</v>
      </c>
      <c r="S50" s="19">
        <v>0</v>
      </c>
      <c r="T50" s="19">
        <v>0</v>
      </c>
      <c r="U50" s="19">
        <v>0</v>
      </c>
      <c r="V50" s="149">
        <v>0</v>
      </c>
      <c r="W50" s="21"/>
      <c r="X50" s="21"/>
      <c r="Y50" s="21"/>
      <c r="Z50" s="21"/>
      <c r="AA50" s="31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</row>
    <row r="51" spans="1:123" ht="13">
      <c r="A51" s="51" t="s">
        <v>48</v>
      </c>
      <c r="B51" s="196" t="s">
        <v>105</v>
      </c>
      <c r="C51" s="19">
        <v>2556</v>
      </c>
      <c r="D51" s="19">
        <v>0</v>
      </c>
      <c r="E51" s="19">
        <v>0</v>
      </c>
      <c r="F51" s="19">
        <v>0</v>
      </c>
      <c r="G51" s="149">
        <v>0</v>
      </c>
      <c r="H51" s="19">
        <v>0</v>
      </c>
      <c r="I51" s="19">
        <v>3</v>
      </c>
      <c r="J51" s="19">
        <v>2</v>
      </c>
      <c r="K51" s="19">
        <v>450000</v>
      </c>
      <c r="L51" s="149">
        <v>0</v>
      </c>
      <c r="M51" s="19">
        <v>0</v>
      </c>
      <c r="N51" s="19">
        <v>0</v>
      </c>
      <c r="O51" s="19">
        <v>0</v>
      </c>
      <c r="P51" s="19">
        <v>0</v>
      </c>
      <c r="Q51" s="149">
        <v>0</v>
      </c>
      <c r="R51" s="19">
        <v>2556</v>
      </c>
      <c r="S51" s="19">
        <v>3</v>
      </c>
      <c r="T51" s="19">
        <v>2</v>
      </c>
      <c r="U51" s="19">
        <v>450000</v>
      </c>
      <c r="V51" s="149">
        <v>5.6800000000000002E-3</v>
      </c>
      <c r="W51" s="21"/>
      <c r="X51" s="21"/>
      <c r="Y51" s="21"/>
      <c r="Z51" s="21"/>
      <c r="AA51" s="31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</row>
    <row r="52" spans="1:123" ht="13">
      <c r="A52" s="51" t="s">
        <v>49</v>
      </c>
      <c r="B52" s="196" t="s">
        <v>105</v>
      </c>
      <c r="C52" s="19">
        <v>56905877</v>
      </c>
      <c r="D52" s="19">
        <v>1628</v>
      </c>
      <c r="E52" s="19">
        <v>1902</v>
      </c>
      <c r="F52" s="19">
        <v>287491000</v>
      </c>
      <c r="G52" s="149">
        <v>0.19793968159003239</v>
      </c>
      <c r="H52" s="19">
        <v>2516899.5</v>
      </c>
      <c r="I52" s="19">
        <v>387</v>
      </c>
      <c r="J52" s="19">
        <v>461</v>
      </c>
      <c r="K52" s="19">
        <v>65409527</v>
      </c>
      <c r="L52" s="149">
        <v>3.8479096477795967E-2</v>
      </c>
      <c r="M52" s="19">
        <v>0</v>
      </c>
      <c r="N52" s="19">
        <v>0</v>
      </c>
      <c r="O52" s="19">
        <v>0</v>
      </c>
      <c r="P52" s="19">
        <v>0</v>
      </c>
      <c r="Q52" s="149">
        <v>0</v>
      </c>
      <c r="R52" s="19">
        <v>59422776.5</v>
      </c>
      <c r="S52" s="19">
        <v>2015</v>
      </c>
      <c r="T52" s="19">
        <v>2363</v>
      </c>
      <c r="U52" s="19">
        <v>352900527</v>
      </c>
      <c r="V52" s="149">
        <v>0.16838392678285799</v>
      </c>
      <c r="W52" s="21"/>
      <c r="X52" s="21"/>
      <c r="Y52" s="21"/>
      <c r="Z52" s="21"/>
      <c r="AA52" s="31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</row>
    <row r="53" spans="1:123" ht="13">
      <c r="A53" s="51" t="s">
        <v>50</v>
      </c>
      <c r="B53" s="196" t="s">
        <v>105</v>
      </c>
      <c r="C53" s="19">
        <v>170069218</v>
      </c>
      <c r="D53" s="19">
        <v>4562</v>
      </c>
      <c r="E53" s="19">
        <v>5187</v>
      </c>
      <c r="F53" s="19">
        <v>728456000</v>
      </c>
      <c r="G53" s="149">
        <v>0.23346532666351846</v>
      </c>
      <c r="H53" s="19">
        <v>6908913.7000000002</v>
      </c>
      <c r="I53" s="19">
        <v>1036</v>
      </c>
      <c r="J53" s="19">
        <v>1164</v>
      </c>
      <c r="K53" s="19">
        <v>151947235</v>
      </c>
      <c r="L53" s="149">
        <v>4.5469163686986475E-2</v>
      </c>
      <c r="M53" s="19">
        <v>5073102</v>
      </c>
      <c r="N53" s="19">
        <v>232</v>
      </c>
      <c r="O53" s="19">
        <v>0</v>
      </c>
      <c r="P53" s="19">
        <v>51292000</v>
      </c>
      <c r="Q53" s="149">
        <v>9.8906301177571557E-2</v>
      </c>
      <c r="R53" s="19">
        <v>182051233.69999999</v>
      </c>
      <c r="S53" s="19">
        <v>5830</v>
      </c>
      <c r="T53" s="19">
        <v>6351</v>
      </c>
      <c r="U53" s="19">
        <v>931695235</v>
      </c>
      <c r="V53" s="149">
        <v>0.19539783704056402</v>
      </c>
      <c r="W53" s="21"/>
      <c r="X53" s="21"/>
      <c r="Y53" s="21"/>
      <c r="Z53" s="21"/>
      <c r="AA53" s="31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</row>
    <row r="54" spans="1:123" ht="13">
      <c r="A54" s="51" t="s">
        <v>51</v>
      </c>
      <c r="B54" s="196" t="s">
        <v>105</v>
      </c>
      <c r="C54" s="19">
        <v>224165471</v>
      </c>
      <c r="D54" s="19">
        <v>4325</v>
      </c>
      <c r="E54" s="19">
        <v>5074</v>
      </c>
      <c r="F54" s="19">
        <v>992398000</v>
      </c>
      <c r="G54" s="149">
        <v>0.22588263075903015</v>
      </c>
      <c r="H54" s="19">
        <v>9017419.6300000008</v>
      </c>
      <c r="I54" s="19">
        <v>1129</v>
      </c>
      <c r="J54" s="19">
        <v>1330</v>
      </c>
      <c r="K54" s="19">
        <v>242241062</v>
      </c>
      <c r="L54" s="149">
        <v>3.7224983888156836E-2</v>
      </c>
      <c r="M54" s="19">
        <v>1075808</v>
      </c>
      <c r="N54" s="19">
        <v>8</v>
      </c>
      <c r="O54" s="19">
        <v>0</v>
      </c>
      <c r="P54" s="19">
        <v>1540000</v>
      </c>
      <c r="Q54" s="149">
        <v>0.69857662337662341</v>
      </c>
      <c r="R54" s="19">
        <v>234258698.63</v>
      </c>
      <c r="S54" s="19">
        <v>5462</v>
      </c>
      <c r="T54" s="19">
        <v>6404</v>
      </c>
      <c r="U54" s="19">
        <v>1236179062</v>
      </c>
      <c r="V54" s="149">
        <v>0.18950223784812817</v>
      </c>
      <c r="W54" s="21"/>
      <c r="X54" s="21"/>
      <c r="Y54" s="21"/>
      <c r="Z54" s="21"/>
      <c r="AA54" s="31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</row>
    <row r="55" spans="1:123" ht="13">
      <c r="A55" s="51" t="s">
        <v>52</v>
      </c>
      <c r="B55" s="196" t="s">
        <v>105</v>
      </c>
      <c r="C55" s="19">
        <v>286342266</v>
      </c>
      <c r="D55" s="19">
        <v>5928</v>
      </c>
      <c r="E55" s="19">
        <v>12359</v>
      </c>
      <c r="F55" s="19">
        <v>1068506000</v>
      </c>
      <c r="G55" s="149">
        <v>0.26798376986184447</v>
      </c>
      <c r="H55" s="19">
        <v>18184128.599999998</v>
      </c>
      <c r="I55" s="19">
        <v>2234</v>
      </c>
      <c r="J55" s="19">
        <v>4798</v>
      </c>
      <c r="K55" s="19">
        <v>405845752</v>
      </c>
      <c r="L55" s="149">
        <v>4.4805516653528991E-2</v>
      </c>
      <c r="M55" s="19">
        <v>26661552</v>
      </c>
      <c r="N55" s="19">
        <v>910</v>
      </c>
      <c r="O55" s="19">
        <v>4</v>
      </c>
      <c r="P55" s="19">
        <v>174912149</v>
      </c>
      <c r="Q55" s="149">
        <v>0.15242824556457768</v>
      </c>
      <c r="R55" s="19">
        <v>331187946.60000002</v>
      </c>
      <c r="S55" s="19">
        <v>9072</v>
      </c>
      <c r="T55" s="19">
        <v>17161</v>
      </c>
      <c r="U55" s="19">
        <v>1649263901</v>
      </c>
      <c r="V55" s="149">
        <v>0.20080955291581321</v>
      </c>
      <c r="W55" s="21"/>
      <c r="X55" s="21"/>
      <c r="Y55" s="21"/>
      <c r="Z55" s="21"/>
      <c r="AA55" s="31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</row>
    <row r="56" spans="1:123" ht="13">
      <c r="A56" s="51" t="s">
        <v>53</v>
      </c>
      <c r="B56" s="196" t="s">
        <v>105</v>
      </c>
      <c r="C56" s="19">
        <v>347952023</v>
      </c>
      <c r="D56" s="19">
        <v>8780</v>
      </c>
      <c r="E56" s="19">
        <v>11182</v>
      </c>
      <c r="F56" s="19">
        <v>1594822000</v>
      </c>
      <c r="G56" s="149">
        <v>0.21817608673569841</v>
      </c>
      <c r="H56" s="19">
        <v>16701335.149999997</v>
      </c>
      <c r="I56" s="19">
        <v>2394</v>
      </c>
      <c r="J56" s="19">
        <v>3205</v>
      </c>
      <c r="K56" s="19">
        <v>418396023</v>
      </c>
      <c r="L56" s="149">
        <v>3.9917528446488118E-2</v>
      </c>
      <c r="M56" s="19">
        <v>18799247</v>
      </c>
      <c r="N56" s="19">
        <v>826</v>
      </c>
      <c r="O56" s="19">
        <v>0</v>
      </c>
      <c r="P56" s="19">
        <v>173812000</v>
      </c>
      <c r="Q56" s="149">
        <v>0.10815851034451016</v>
      </c>
      <c r="R56" s="19">
        <v>383452605.14999998</v>
      </c>
      <c r="S56" s="19">
        <v>12000</v>
      </c>
      <c r="T56" s="19">
        <v>14387</v>
      </c>
      <c r="U56" s="19">
        <v>2187030023</v>
      </c>
      <c r="V56" s="149">
        <v>0.175330288618539</v>
      </c>
      <c r="W56" s="21"/>
      <c r="X56" s="21"/>
      <c r="Y56" s="21"/>
      <c r="Z56" s="21"/>
      <c r="AA56" s="31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</row>
    <row r="57" spans="1:123" ht="13">
      <c r="A57" s="51" t="s">
        <v>54</v>
      </c>
      <c r="B57" s="196" t="s">
        <v>105</v>
      </c>
      <c r="C57" s="19">
        <v>0</v>
      </c>
      <c r="D57" s="19">
        <v>0</v>
      </c>
      <c r="E57" s="19">
        <v>0</v>
      </c>
      <c r="F57" s="19">
        <v>0</v>
      </c>
      <c r="G57" s="149">
        <v>0</v>
      </c>
      <c r="H57" s="19">
        <v>0</v>
      </c>
      <c r="I57" s="19">
        <v>0</v>
      </c>
      <c r="J57" s="19">
        <v>0</v>
      </c>
      <c r="K57" s="19">
        <v>0</v>
      </c>
      <c r="L57" s="149">
        <v>0</v>
      </c>
      <c r="M57" s="19">
        <v>0</v>
      </c>
      <c r="N57" s="19">
        <v>0</v>
      </c>
      <c r="O57" s="19">
        <v>0</v>
      </c>
      <c r="P57" s="19">
        <v>0</v>
      </c>
      <c r="Q57" s="149">
        <v>0</v>
      </c>
      <c r="R57" s="19">
        <v>0</v>
      </c>
      <c r="S57" s="19">
        <v>0</v>
      </c>
      <c r="T57" s="19">
        <v>0</v>
      </c>
      <c r="U57" s="19">
        <v>0</v>
      </c>
      <c r="V57" s="149">
        <v>0</v>
      </c>
      <c r="W57" s="21"/>
      <c r="X57" s="21"/>
      <c r="Y57" s="21"/>
      <c r="Z57" s="21"/>
      <c r="AA57" s="31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</row>
    <row r="58" spans="1:123" ht="13">
      <c r="A58" s="51" t="s">
        <v>55</v>
      </c>
      <c r="B58" s="196" t="s">
        <v>105</v>
      </c>
      <c r="C58" s="19">
        <v>0</v>
      </c>
      <c r="D58" s="19">
        <v>0</v>
      </c>
      <c r="E58" s="19">
        <v>0</v>
      </c>
      <c r="F58" s="19">
        <v>0</v>
      </c>
      <c r="G58" s="149">
        <v>0</v>
      </c>
      <c r="H58" s="19">
        <v>0</v>
      </c>
      <c r="I58" s="19">
        <v>0</v>
      </c>
      <c r="J58" s="19">
        <v>0</v>
      </c>
      <c r="K58" s="19">
        <v>0</v>
      </c>
      <c r="L58" s="149">
        <v>0</v>
      </c>
      <c r="M58" s="19">
        <v>0</v>
      </c>
      <c r="N58" s="19">
        <v>0</v>
      </c>
      <c r="O58" s="19">
        <v>0</v>
      </c>
      <c r="P58" s="19">
        <v>0</v>
      </c>
      <c r="Q58" s="149">
        <v>0</v>
      </c>
      <c r="R58" s="19">
        <v>0</v>
      </c>
      <c r="S58" s="19">
        <v>0</v>
      </c>
      <c r="T58" s="19">
        <v>0</v>
      </c>
      <c r="U58" s="19">
        <v>0</v>
      </c>
      <c r="V58" s="149">
        <v>0</v>
      </c>
      <c r="W58" s="21"/>
      <c r="X58" s="21"/>
      <c r="Y58" s="21"/>
      <c r="Z58" s="21"/>
      <c r="AA58" s="31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</row>
    <row r="59" spans="1:123" ht="13">
      <c r="A59" s="51" t="s">
        <v>91</v>
      </c>
      <c r="B59" s="196" t="s">
        <v>105</v>
      </c>
      <c r="C59" s="19">
        <v>0</v>
      </c>
      <c r="D59" s="19">
        <v>0</v>
      </c>
      <c r="E59" s="19">
        <v>0</v>
      </c>
      <c r="F59" s="19">
        <v>0</v>
      </c>
      <c r="G59" s="149">
        <v>0</v>
      </c>
      <c r="H59" s="19">
        <v>0</v>
      </c>
      <c r="I59" s="19">
        <v>0</v>
      </c>
      <c r="J59" s="19">
        <v>0</v>
      </c>
      <c r="K59" s="19">
        <v>0</v>
      </c>
      <c r="L59" s="149">
        <v>0</v>
      </c>
      <c r="M59" s="19">
        <v>0</v>
      </c>
      <c r="N59" s="19">
        <v>0</v>
      </c>
      <c r="O59" s="19">
        <v>0</v>
      </c>
      <c r="P59" s="19">
        <v>0</v>
      </c>
      <c r="Q59" s="149">
        <v>0</v>
      </c>
      <c r="R59" s="19">
        <v>0</v>
      </c>
      <c r="S59" s="19">
        <v>0</v>
      </c>
      <c r="T59" s="19">
        <v>0</v>
      </c>
      <c r="U59" s="19">
        <v>0</v>
      </c>
      <c r="V59" s="149">
        <v>0</v>
      </c>
      <c r="W59" s="21"/>
      <c r="X59" s="21"/>
      <c r="Y59" s="21"/>
      <c r="Z59" s="21"/>
      <c r="AA59" s="31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</row>
    <row r="60" spans="1:123" ht="13">
      <c r="A60" s="51" t="s">
        <v>92</v>
      </c>
      <c r="B60" s="196" t="s">
        <v>105</v>
      </c>
      <c r="C60" s="19">
        <v>0</v>
      </c>
      <c r="D60" s="19">
        <v>0</v>
      </c>
      <c r="E60" s="19">
        <v>0</v>
      </c>
      <c r="F60" s="19">
        <v>0</v>
      </c>
      <c r="G60" s="149">
        <v>0</v>
      </c>
      <c r="H60" s="19">
        <v>0</v>
      </c>
      <c r="I60" s="19">
        <v>0</v>
      </c>
      <c r="J60" s="19">
        <v>0</v>
      </c>
      <c r="K60" s="19">
        <v>0</v>
      </c>
      <c r="L60" s="149">
        <v>0</v>
      </c>
      <c r="M60" s="19">
        <v>0</v>
      </c>
      <c r="N60" s="19">
        <v>0</v>
      </c>
      <c r="O60" s="19">
        <v>0</v>
      </c>
      <c r="P60" s="19">
        <v>0</v>
      </c>
      <c r="Q60" s="149">
        <v>0</v>
      </c>
      <c r="R60" s="19">
        <v>0</v>
      </c>
      <c r="S60" s="19">
        <v>0</v>
      </c>
      <c r="T60" s="19">
        <v>0</v>
      </c>
      <c r="U60" s="19">
        <v>0</v>
      </c>
      <c r="V60" s="149">
        <v>0</v>
      </c>
      <c r="W60" s="21"/>
      <c r="X60" s="21"/>
      <c r="Y60" s="21"/>
      <c r="Z60" s="21"/>
      <c r="AA60" s="31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</row>
    <row r="61" spans="1:123" ht="13">
      <c r="A61" s="51" t="s">
        <v>58</v>
      </c>
      <c r="B61" s="196" t="s">
        <v>105</v>
      </c>
      <c r="C61" s="19">
        <v>0</v>
      </c>
      <c r="D61" s="19">
        <v>0</v>
      </c>
      <c r="E61" s="19">
        <v>0</v>
      </c>
      <c r="F61" s="19">
        <v>0</v>
      </c>
      <c r="G61" s="149">
        <v>0</v>
      </c>
      <c r="H61" s="19">
        <v>0</v>
      </c>
      <c r="I61" s="19">
        <v>0</v>
      </c>
      <c r="J61" s="19">
        <v>0</v>
      </c>
      <c r="K61" s="19">
        <v>0</v>
      </c>
      <c r="L61" s="149">
        <v>0</v>
      </c>
      <c r="M61" s="19">
        <v>0</v>
      </c>
      <c r="N61" s="19">
        <v>0</v>
      </c>
      <c r="O61" s="19">
        <v>0</v>
      </c>
      <c r="P61" s="19">
        <v>0</v>
      </c>
      <c r="Q61" s="149">
        <v>0</v>
      </c>
      <c r="R61" s="19">
        <v>0</v>
      </c>
      <c r="S61" s="19">
        <v>0</v>
      </c>
      <c r="T61" s="19">
        <v>0</v>
      </c>
      <c r="U61" s="19">
        <v>0</v>
      </c>
      <c r="V61" s="149">
        <v>0</v>
      </c>
      <c r="W61" s="21"/>
      <c r="X61" s="21"/>
      <c r="Y61" s="21"/>
      <c r="Z61" s="21"/>
      <c r="AA61" s="31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</row>
    <row r="62" spans="1:123" ht="13">
      <c r="A62" s="51" t="s">
        <v>59</v>
      </c>
      <c r="B62" s="196" t="s">
        <v>105</v>
      </c>
      <c r="C62" s="19">
        <v>0</v>
      </c>
      <c r="D62" s="19">
        <v>0</v>
      </c>
      <c r="E62" s="19">
        <v>0</v>
      </c>
      <c r="F62" s="19">
        <v>0</v>
      </c>
      <c r="G62" s="149">
        <v>0</v>
      </c>
      <c r="H62" s="19">
        <v>0</v>
      </c>
      <c r="I62" s="19">
        <v>0</v>
      </c>
      <c r="J62" s="19">
        <v>0</v>
      </c>
      <c r="K62" s="19">
        <v>0</v>
      </c>
      <c r="L62" s="149">
        <v>0</v>
      </c>
      <c r="M62" s="19">
        <v>0</v>
      </c>
      <c r="N62" s="19">
        <v>0</v>
      </c>
      <c r="O62" s="19">
        <v>0</v>
      </c>
      <c r="P62" s="19">
        <v>0</v>
      </c>
      <c r="Q62" s="149">
        <v>0</v>
      </c>
      <c r="R62" s="19">
        <v>0</v>
      </c>
      <c r="S62" s="19">
        <v>0</v>
      </c>
      <c r="T62" s="19">
        <v>0</v>
      </c>
      <c r="U62" s="19">
        <v>0</v>
      </c>
      <c r="V62" s="149">
        <v>0</v>
      </c>
      <c r="W62" s="21"/>
      <c r="X62" s="21"/>
      <c r="Y62" s="21"/>
      <c r="Z62" s="21"/>
      <c r="AA62" s="31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</row>
    <row r="63" spans="1:123" ht="13">
      <c r="A63" s="51" t="s">
        <v>60</v>
      </c>
      <c r="B63" s="196" t="s">
        <v>105</v>
      </c>
      <c r="C63" s="19">
        <v>0</v>
      </c>
      <c r="D63" s="19">
        <v>0</v>
      </c>
      <c r="E63" s="19">
        <v>0</v>
      </c>
      <c r="F63" s="19">
        <v>0</v>
      </c>
      <c r="G63" s="149">
        <v>0</v>
      </c>
      <c r="H63" s="19">
        <v>23000</v>
      </c>
      <c r="I63" s="19">
        <v>4</v>
      </c>
      <c r="J63" s="19">
        <v>6</v>
      </c>
      <c r="K63" s="19">
        <v>690000</v>
      </c>
      <c r="L63" s="149">
        <v>3.3333333333333333E-2</v>
      </c>
      <c r="M63" s="19">
        <v>0</v>
      </c>
      <c r="N63" s="19">
        <v>0</v>
      </c>
      <c r="O63" s="19">
        <v>0</v>
      </c>
      <c r="P63" s="19">
        <v>0</v>
      </c>
      <c r="Q63" s="149">
        <v>0</v>
      </c>
      <c r="R63" s="19">
        <v>23000</v>
      </c>
      <c r="S63" s="19">
        <v>4</v>
      </c>
      <c r="T63" s="19">
        <v>6</v>
      </c>
      <c r="U63" s="19">
        <v>690000</v>
      </c>
      <c r="V63" s="149">
        <v>3.3333333333333333E-2</v>
      </c>
      <c r="W63" s="21"/>
      <c r="X63" s="21"/>
      <c r="Y63" s="21"/>
      <c r="Z63" s="21"/>
      <c r="AA63" s="31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</row>
    <row r="64" spans="1:123" ht="13">
      <c r="A64" s="161" t="s">
        <v>87</v>
      </c>
      <c r="B64" s="192" t="s">
        <v>105</v>
      </c>
      <c r="C64" s="33">
        <v>1843792837</v>
      </c>
      <c r="D64" s="33">
        <v>44564</v>
      </c>
      <c r="E64" s="33">
        <v>63287</v>
      </c>
      <c r="F64" s="33">
        <v>7749300000</v>
      </c>
      <c r="G64" s="162">
        <v>0.23793024363490897</v>
      </c>
      <c r="H64" s="33">
        <v>116628428.93999998</v>
      </c>
      <c r="I64" s="33">
        <v>12478</v>
      </c>
      <c r="J64" s="33">
        <v>18667</v>
      </c>
      <c r="K64" s="33">
        <v>2116384620</v>
      </c>
      <c r="L64" s="162">
        <v>5.5107388249684024E-2</v>
      </c>
      <c r="M64" s="33">
        <v>81773901</v>
      </c>
      <c r="N64" s="33">
        <v>3165</v>
      </c>
      <c r="O64" s="33">
        <v>4</v>
      </c>
      <c r="P64" s="33">
        <v>655824149</v>
      </c>
      <c r="Q64" s="162">
        <v>0.12468876165156279</v>
      </c>
      <c r="R64" s="33">
        <v>2042195166.9400001</v>
      </c>
      <c r="S64" s="33">
        <v>60207</v>
      </c>
      <c r="T64" s="33">
        <v>81958</v>
      </c>
      <c r="U64" s="33">
        <v>10521508769</v>
      </c>
      <c r="V64" s="162">
        <v>0.19409717862489576</v>
      </c>
      <c r="W64" s="21"/>
      <c r="X64" s="21"/>
      <c r="Y64" s="21"/>
      <c r="Z64" s="21"/>
      <c r="AA64" s="31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</row>
    <row r="65" spans="1:123" ht="12.5">
      <c r="A65" s="53"/>
      <c r="B65" s="15"/>
      <c r="C65" s="15"/>
      <c r="D65" s="15"/>
      <c r="E65" s="15"/>
      <c r="F65" s="16"/>
      <c r="G65" s="25"/>
      <c r="H65" s="21"/>
      <c r="I65" s="21"/>
      <c r="J65" s="21"/>
      <c r="K65" s="21"/>
      <c r="L65" s="25"/>
      <c r="M65" s="21"/>
      <c r="N65" s="21"/>
      <c r="O65" s="21"/>
      <c r="P65" s="21"/>
      <c r="Q65" s="21"/>
      <c r="R65" s="21"/>
      <c r="S65" s="21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</row>
    <row r="66" spans="1:123" ht="12.5">
      <c r="A66" s="53"/>
      <c r="B66" s="15"/>
      <c r="C66" s="15"/>
      <c r="D66" s="15"/>
      <c r="E66" s="15"/>
      <c r="F66" s="16"/>
      <c r="G66" s="25"/>
      <c r="H66" s="21"/>
      <c r="I66" s="21"/>
      <c r="J66" s="21"/>
      <c r="K66" s="21"/>
      <c r="L66" s="25"/>
      <c r="M66" s="21"/>
      <c r="N66" s="21"/>
      <c r="O66" s="21"/>
      <c r="P66" s="21"/>
      <c r="Q66" s="21"/>
      <c r="R66" s="21"/>
      <c r="S66" s="21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</row>
    <row r="67" spans="1:123" ht="28.5" customHeight="1">
      <c r="A67" s="180"/>
      <c r="B67" s="54"/>
      <c r="C67" s="191" t="s">
        <v>98</v>
      </c>
      <c r="D67" s="54"/>
      <c r="E67" s="54"/>
      <c r="F67" s="55"/>
      <c r="G67" s="55"/>
      <c r="H67" s="54"/>
      <c r="I67" s="54"/>
      <c r="J67" s="54"/>
      <c r="K67" s="54"/>
      <c r="L67" s="55"/>
      <c r="M67" s="54"/>
      <c r="N67" s="54"/>
      <c r="O67" s="54"/>
      <c r="P67" s="54"/>
      <c r="Q67" s="55"/>
      <c r="R67" s="54"/>
      <c r="S67" s="54"/>
      <c r="T67" s="180"/>
      <c r="U67" s="180"/>
      <c r="V67" s="5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</row>
    <row r="68" spans="1:123" ht="28.5" customHeight="1">
      <c r="A68" s="60" t="s">
        <v>7</v>
      </c>
      <c r="B68" s="61" t="s">
        <v>82</v>
      </c>
      <c r="C68" s="353" t="s">
        <v>80</v>
      </c>
      <c r="D68" s="354"/>
      <c r="E68" s="354"/>
      <c r="F68" s="354"/>
      <c r="G68" s="355"/>
      <c r="H68" s="356" t="s">
        <v>81</v>
      </c>
      <c r="I68" s="354"/>
      <c r="J68" s="354"/>
      <c r="K68" s="354"/>
      <c r="L68" s="355"/>
      <c r="M68" s="370" t="s">
        <v>83</v>
      </c>
      <c r="N68" s="354"/>
      <c r="O68" s="354"/>
      <c r="P68" s="354"/>
      <c r="Q68" s="355"/>
      <c r="R68" s="358" t="s">
        <v>84</v>
      </c>
      <c r="S68" s="354"/>
      <c r="T68" s="354"/>
      <c r="U68" s="354"/>
      <c r="V68" s="355"/>
      <c r="W68" s="377"/>
      <c r="X68" s="360"/>
      <c r="Y68" s="360"/>
      <c r="Z68" s="360"/>
      <c r="AA68" s="360"/>
      <c r="AB68" s="360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</row>
    <row r="69" spans="1:123" ht="28.5" customHeight="1">
      <c r="A69" s="60" t="s">
        <v>77</v>
      </c>
      <c r="B69" s="61" t="s">
        <v>77</v>
      </c>
      <c r="C69" s="63" t="s">
        <v>9</v>
      </c>
      <c r="D69" s="81" t="s">
        <v>0</v>
      </c>
      <c r="E69" s="81" t="s">
        <v>1</v>
      </c>
      <c r="F69" s="82" t="s">
        <v>2</v>
      </c>
      <c r="G69" s="82" t="s">
        <v>10</v>
      </c>
      <c r="H69" s="65" t="s">
        <v>9</v>
      </c>
      <c r="I69" s="76" t="s">
        <v>0</v>
      </c>
      <c r="J69" s="76" t="s">
        <v>1</v>
      </c>
      <c r="K69" s="76" t="s">
        <v>2</v>
      </c>
      <c r="L69" s="83" t="s">
        <v>10</v>
      </c>
      <c r="M69" s="67" t="s">
        <v>9</v>
      </c>
      <c r="N69" s="77" t="s">
        <v>0</v>
      </c>
      <c r="O69" s="77" t="s">
        <v>1</v>
      </c>
      <c r="P69" s="77" t="s">
        <v>2</v>
      </c>
      <c r="Q69" s="84" t="s">
        <v>10</v>
      </c>
      <c r="R69" s="69" t="s">
        <v>9</v>
      </c>
      <c r="S69" s="78" t="s">
        <v>0</v>
      </c>
      <c r="T69" s="70" t="s">
        <v>1</v>
      </c>
      <c r="U69" s="70" t="s">
        <v>2</v>
      </c>
      <c r="V69" s="89" t="s">
        <v>10</v>
      </c>
      <c r="W69" s="75"/>
      <c r="X69" s="72" t="s">
        <v>5</v>
      </c>
      <c r="Y69" s="73" t="s">
        <v>9</v>
      </c>
      <c r="Z69" s="74" t="s">
        <v>0</v>
      </c>
      <c r="AA69" s="74" t="s">
        <v>1</v>
      </c>
      <c r="AB69" s="74" t="s">
        <v>86</v>
      </c>
      <c r="AC69" s="74" t="s">
        <v>33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</row>
    <row r="70" spans="1:123" ht="13">
      <c r="A70" s="51" t="s">
        <v>29</v>
      </c>
      <c r="B70" s="196" t="s">
        <v>105</v>
      </c>
      <c r="C70" s="19">
        <v>35245290.379999995</v>
      </c>
      <c r="D70" s="19">
        <v>1187</v>
      </c>
      <c r="E70" s="19">
        <v>1590</v>
      </c>
      <c r="F70" s="19">
        <v>116359848</v>
      </c>
      <c r="G70" s="149">
        <v>0.30289907546115047</v>
      </c>
      <c r="H70" s="19">
        <v>4296316.8499999996</v>
      </c>
      <c r="I70" s="19">
        <v>395</v>
      </c>
      <c r="J70" s="19">
        <v>534</v>
      </c>
      <c r="K70" s="19">
        <v>34035558</v>
      </c>
      <c r="L70" s="149">
        <v>0.12623024573300662</v>
      </c>
      <c r="M70" s="19">
        <v>0</v>
      </c>
      <c r="N70" s="19">
        <v>0</v>
      </c>
      <c r="O70" s="19">
        <v>0</v>
      </c>
      <c r="P70" s="19">
        <v>0</v>
      </c>
      <c r="Q70" s="149">
        <v>0</v>
      </c>
      <c r="R70" s="19">
        <v>39541607.229999997</v>
      </c>
      <c r="S70" s="19">
        <v>1582</v>
      </c>
      <c r="T70" s="19">
        <v>2124</v>
      </c>
      <c r="U70" s="19">
        <v>150395406</v>
      </c>
      <c r="V70" s="149">
        <v>0.26291765341555712</v>
      </c>
      <c r="W70" s="25"/>
      <c r="X70" s="22" t="s">
        <v>31</v>
      </c>
      <c r="Y70" s="23">
        <v>685892054.24000001</v>
      </c>
      <c r="Z70" s="23">
        <v>16661</v>
      </c>
      <c r="AA70" s="23">
        <v>20631</v>
      </c>
      <c r="AB70" s="23">
        <v>2683495394</v>
      </c>
      <c r="AC70" s="165">
        <v>0.25559650885691065</v>
      </c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</row>
    <row r="71" spans="1:123" ht="13">
      <c r="A71" s="51" t="s">
        <v>35</v>
      </c>
      <c r="B71" s="196" t="s">
        <v>105</v>
      </c>
      <c r="C71" s="19">
        <v>956939.75</v>
      </c>
      <c r="D71" s="19">
        <v>13</v>
      </c>
      <c r="E71" s="19">
        <v>15</v>
      </c>
      <c r="F71" s="19">
        <v>2306100</v>
      </c>
      <c r="G71" s="149">
        <v>0.41496021421447465</v>
      </c>
      <c r="H71" s="19">
        <v>51946.400000000001</v>
      </c>
      <c r="I71" s="19">
        <v>2</v>
      </c>
      <c r="J71" s="19">
        <v>2</v>
      </c>
      <c r="K71" s="19">
        <v>234140</v>
      </c>
      <c r="L71" s="149">
        <v>0.2218604253865209</v>
      </c>
      <c r="M71" s="19">
        <v>0</v>
      </c>
      <c r="N71" s="19">
        <v>0</v>
      </c>
      <c r="O71" s="19">
        <v>0</v>
      </c>
      <c r="P71" s="19">
        <v>0</v>
      </c>
      <c r="Q71" s="149">
        <v>0</v>
      </c>
      <c r="R71" s="19">
        <v>1008886.15</v>
      </c>
      <c r="S71" s="19">
        <v>15</v>
      </c>
      <c r="T71" s="19">
        <v>17</v>
      </c>
      <c r="U71" s="19">
        <v>2540240</v>
      </c>
      <c r="V71" s="149">
        <v>0.39716174455956921</v>
      </c>
      <c r="W71" s="25"/>
      <c r="X71" s="27" t="s">
        <v>32</v>
      </c>
      <c r="Y71" s="23">
        <v>0</v>
      </c>
      <c r="Z71" s="23">
        <v>0</v>
      </c>
      <c r="AA71" s="23">
        <v>0</v>
      </c>
      <c r="AB71" s="23">
        <v>0</v>
      </c>
      <c r="AC71" s="165">
        <v>0</v>
      </c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</row>
    <row r="72" spans="1:123" ht="13">
      <c r="A72" s="51" t="s">
        <v>36</v>
      </c>
      <c r="B72" s="197" t="s">
        <v>105</v>
      </c>
      <c r="C72" s="19">
        <v>5286323.4499999983</v>
      </c>
      <c r="D72" s="19">
        <v>97</v>
      </c>
      <c r="E72" s="19">
        <v>98</v>
      </c>
      <c r="F72" s="19">
        <v>23147880</v>
      </c>
      <c r="G72" s="149">
        <v>0.22837181849914542</v>
      </c>
      <c r="H72" s="19">
        <v>398514</v>
      </c>
      <c r="I72" s="19">
        <v>12</v>
      </c>
      <c r="J72" s="19">
        <v>12</v>
      </c>
      <c r="K72" s="19">
        <v>2653092</v>
      </c>
      <c r="L72" s="149">
        <v>0.15020738067130729</v>
      </c>
      <c r="M72" s="19">
        <v>0</v>
      </c>
      <c r="N72" s="19">
        <v>0</v>
      </c>
      <c r="O72" s="19">
        <v>0</v>
      </c>
      <c r="P72" s="19">
        <v>0</v>
      </c>
      <c r="Q72" s="149">
        <v>0</v>
      </c>
      <c r="R72" s="19">
        <v>5684837.4499999983</v>
      </c>
      <c r="S72" s="19">
        <v>109</v>
      </c>
      <c r="T72" s="19">
        <v>110</v>
      </c>
      <c r="U72" s="19">
        <v>25800972</v>
      </c>
      <c r="V72" s="149">
        <v>0.22033423585747072</v>
      </c>
      <c r="W72" s="25"/>
      <c r="X72" s="28" t="s">
        <v>3</v>
      </c>
      <c r="Y72" s="29">
        <v>685892054.24000001</v>
      </c>
      <c r="Z72" s="29">
        <v>16661</v>
      </c>
      <c r="AA72" s="29">
        <v>20631</v>
      </c>
      <c r="AB72" s="29">
        <v>2683495394</v>
      </c>
      <c r="AC72" s="48">
        <v>0.25559650885691065</v>
      </c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</row>
    <row r="73" spans="1:123" ht="13">
      <c r="A73" s="51" t="s">
        <v>89</v>
      </c>
      <c r="B73" s="197" t="s">
        <v>105</v>
      </c>
      <c r="C73" s="19">
        <v>0</v>
      </c>
      <c r="D73" s="19">
        <v>0</v>
      </c>
      <c r="E73" s="19">
        <v>0</v>
      </c>
      <c r="F73" s="19">
        <v>0</v>
      </c>
      <c r="G73" s="149">
        <v>0</v>
      </c>
      <c r="H73" s="19">
        <v>0</v>
      </c>
      <c r="I73" s="19">
        <v>0</v>
      </c>
      <c r="J73" s="19">
        <v>0</v>
      </c>
      <c r="K73" s="19">
        <v>0</v>
      </c>
      <c r="L73" s="149">
        <v>0</v>
      </c>
      <c r="M73" s="19">
        <v>0</v>
      </c>
      <c r="N73" s="19">
        <v>0</v>
      </c>
      <c r="O73" s="19">
        <v>0</v>
      </c>
      <c r="P73" s="19">
        <v>0</v>
      </c>
      <c r="Q73" s="149">
        <v>0</v>
      </c>
      <c r="R73" s="19">
        <v>0</v>
      </c>
      <c r="S73" s="19">
        <v>0</v>
      </c>
      <c r="T73" s="19">
        <v>0</v>
      </c>
      <c r="U73" s="19">
        <v>0</v>
      </c>
      <c r="V73" s="149">
        <v>0</v>
      </c>
      <c r="W73" s="25"/>
      <c r="X73" s="21"/>
      <c r="Y73" s="15"/>
      <c r="Z73" s="34"/>
      <c r="AA73" s="15"/>
      <c r="AB73" s="15"/>
      <c r="AC73" s="1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</row>
    <row r="74" spans="1:123" ht="13">
      <c r="A74" s="51" t="s">
        <v>38</v>
      </c>
      <c r="B74" s="197" t="s">
        <v>105</v>
      </c>
      <c r="C74" s="19">
        <v>101762640.62999998</v>
      </c>
      <c r="D74" s="19">
        <v>2499</v>
      </c>
      <c r="E74" s="19">
        <v>3636</v>
      </c>
      <c r="F74" s="19">
        <v>360995051</v>
      </c>
      <c r="G74" s="149">
        <v>0.28189483581036678</v>
      </c>
      <c r="H74" s="19">
        <v>8413973.6999999993</v>
      </c>
      <c r="I74" s="19">
        <v>569</v>
      </c>
      <c r="J74" s="19">
        <v>884</v>
      </c>
      <c r="K74" s="19">
        <v>75272600</v>
      </c>
      <c r="L74" s="149">
        <v>0.11178003284063523</v>
      </c>
      <c r="M74" s="19">
        <v>0</v>
      </c>
      <c r="N74" s="19">
        <v>0</v>
      </c>
      <c r="O74" s="19">
        <v>0</v>
      </c>
      <c r="P74" s="19">
        <v>0</v>
      </c>
      <c r="Q74" s="149">
        <v>0</v>
      </c>
      <c r="R74" s="19">
        <v>110176614.32999998</v>
      </c>
      <c r="S74" s="19">
        <v>3068</v>
      </c>
      <c r="T74" s="19">
        <v>4520</v>
      </c>
      <c r="U74" s="19">
        <v>436267651</v>
      </c>
      <c r="V74" s="149">
        <v>0.25254362563315513</v>
      </c>
      <c r="W74" s="25"/>
      <c r="X74" s="21"/>
      <c r="Y74" s="30"/>
      <c r="Z74" s="30"/>
      <c r="AA74" s="30"/>
      <c r="AB74" s="15"/>
      <c r="AC74" s="1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</row>
    <row r="75" spans="1:123" ht="13">
      <c r="A75" s="51" t="s">
        <v>90</v>
      </c>
      <c r="B75" s="197" t="s">
        <v>105</v>
      </c>
      <c r="C75" s="19">
        <v>0</v>
      </c>
      <c r="D75" s="19">
        <v>0</v>
      </c>
      <c r="E75" s="19">
        <v>0</v>
      </c>
      <c r="F75" s="19">
        <v>0</v>
      </c>
      <c r="G75" s="149">
        <v>0</v>
      </c>
      <c r="H75" s="19">
        <v>0</v>
      </c>
      <c r="I75" s="19">
        <v>0</v>
      </c>
      <c r="J75" s="19">
        <v>0</v>
      </c>
      <c r="K75" s="19">
        <v>0</v>
      </c>
      <c r="L75" s="149">
        <v>0</v>
      </c>
      <c r="M75" s="19">
        <v>0</v>
      </c>
      <c r="N75" s="19">
        <v>0</v>
      </c>
      <c r="O75" s="19">
        <v>0</v>
      </c>
      <c r="P75" s="19">
        <v>0</v>
      </c>
      <c r="Q75" s="149">
        <v>0</v>
      </c>
      <c r="R75" s="19">
        <v>0</v>
      </c>
      <c r="S75" s="19">
        <v>0</v>
      </c>
      <c r="T75" s="19">
        <v>0</v>
      </c>
      <c r="U75" s="19">
        <v>0</v>
      </c>
      <c r="V75" s="149">
        <v>0</v>
      </c>
      <c r="W75" s="25"/>
      <c r="X75" s="25"/>
      <c r="Y75" s="25"/>
      <c r="Z75" s="25"/>
      <c r="AA75" s="25"/>
      <c r="AB75" s="25"/>
      <c r="AC75" s="25"/>
      <c r="AD75" s="35"/>
      <c r="AE75" s="35"/>
      <c r="AF75" s="359"/>
      <c r="AG75" s="360"/>
      <c r="AH75" s="360"/>
      <c r="AI75" s="360"/>
      <c r="AJ75" s="360"/>
      <c r="AK75" s="359"/>
      <c r="AL75" s="360"/>
      <c r="AM75" s="360"/>
      <c r="AN75" s="360"/>
      <c r="AO75" s="360"/>
      <c r="AP75" s="359"/>
      <c r="AQ75" s="360"/>
      <c r="AR75" s="360"/>
      <c r="AS75" s="360"/>
      <c r="AT75" s="360"/>
      <c r="AU75" s="359"/>
      <c r="AV75" s="360"/>
      <c r="AW75" s="360"/>
      <c r="AX75" s="360"/>
      <c r="AY75" s="360"/>
      <c r="AZ75" s="359"/>
      <c r="BA75" s="360"/>
      <c r="BB75" s="360"/>
      <c r="BC75" s="360"/>
      <c r="BD75" s="360"/>
      <c r="BE75" s="359"/>
      <c r="BF75" s="360"/>
      <c r="BG75" s="360"/>
      <c r="BH75" s="360"/>
      <c r="BI75" s="360"/>
      <c r="BJ75" s="359"/>
      <c r="BK75" s="360"/>
      <c r="BL75" s="360"/>
      <c r="BM75" s="360"/>
      <c r="BN75" s="360"/>
      <c r="BO75" s="359"/>
      <c r="BP75" s="360"/>
      <c r="BQ75" s="360"/>
      <c r="BR75" s="360"/>
      <c r="BS75" s="360"/>
      <c r="BT75" s="359"/>
      <c r="BU75" s="360"/>
      <c r="BV75" s="360"/>
      <c r="BW75" s="360"/>
      <c r="BX75" s="360"/>
      <c r="BY75" s="359"/>
      <c r="BZ75" s="360"/>
      <c r="CA75" s="360"/>
      <c r="CB75" s="360"/>
      <c r="CC75" s="360"/>
      <c r="CD75" s="359"/>
      <c r="CE75" s="360"/>
      <c r="CF75" s="360"/>
      <c r="CG75" s="360"/>
      <c r="CH75" s="360"/>
      <c r="CI75" s="359"/>
      <c r="CJ75" s="360"/>
      <c r="CK75" s="360"/>
      <c r="CL75" s="360"/>
      <c r="CM75" s="360"/>
      <c r="CN75" s="359"/>
      <c r="CO75" s="360"/>
      <c r="CP75" s="360"/>
      <c r="CQ75" s="360"/>
      <c r="CR75" s="360"/>
      <c r="CS75" s="359"/>
      <c r="CT75" s="360"/>
      <c r="CU75" s="360"/>
      <c r="CV75" s="360"/>
      <c r="CW75" s="360"/>
      <c r="CX75" s="359"/>
      <c r="CY75" s="360"/>
      <c r="CZ75" s="360"/>
      <c r="DA75" s="360"/>
      <c r="DB75" s="360"/>
      <c r="DC75" s="359"/>
      <c r="DD75" s="360"/>
      <c r="DE75" s="360"/>
      <c r="DF75" s="360"/>
      <c r="DG75" s="360"/>
      <c r="DH75" s="359"/>
      <c r="DI75" s="360"/>
      <c r="DJ75" s="360"/>
      <c r="DK75" s="360"/>
      <c r="DL75" s="360"/>
      <c r="DM75" s="359"/>
      <c r="DN75" s="360"/>
      <c r="DO75" s="360"/>
      <c r="DP75" s="360"/>
      <c r="DQ75" s="360"/>
      <c r="DR75" s="359"/>
      <c r="DS75" s="360"/>
    </row>
    <row r="76" spans="1:123" ht="13">
      <c r="A76" s="51" t="s">
        <v>88</v>
      </c>
      <c r="B76" s="198" t="s">
        <v>105</v>
      </c>
      <c r="C76" s="19">
        <v>0</v>
      </c>
      <c r="D76" s="19">
        <v>0</v>
      </c>
      <c r="E76" s="19">
        <v>0</v>
      </c>
      <c r="F76" s="19">
        <v>0</v>
      </c>
      <c r="G76" s="149">
        <v>0</v>
      </c>
      <c r="H76" s="19">
        <v>0</v>
      </c>
      <c r="I76" s="19">
        <v>0</v>
      </c>
      <c r="J76" s="19">
        <v>0</v>
      </c>
      <c r="K76" s="19">
        <v>0</v>
      </c>
      <c r="L76" s="149">
        <v>0</v>
      </c>
      <c r="M76" s="19">
        <v>0</v>
      </c>
      <c r="N76" s="19">
        <v>0</v>
      </c>
      <c r="O76" s="19">
        <v>0</v>
      </c>
      <c r="P76" s="19">
        <v>0</v>
      </c>
      <c r="Q76" s="149">
        <v>0</v>
      </c>
      <c r="R76" s="19">
        <v>0</v>
      </c>
      <c r="S76" s="19">
        <v>0</v>
      </c>
      <c r="T76" s="19">
        <v>0</v>
      </c>
      <c r="U76" s="19">
        <v>0</v>
      </c>
      <c r="V76" s="149">
        <v>0</v>
      </c>
      <c r="W76" s="25"/>
      <c r="X76" s="15"/>
      <c r="Y76" s="15"/>
      <c r="Z76" s="16"/>
      <c r="AA76" s="15"/>
      <c r="AB76" s="15"/>
      <c r="AC76" s="15"/>
      <c r="AD76" s="35"/>
      <c r="AE76" s="35"/>
      <c r="AF76" s="36"/>
      <c r="AG76" s="35"/>
      <c r="AH76" s="35"/>
      <c r="AI76" s="35"/>
      <c r="AJ76" s="35"/>
      <c r="AK76" s="36"/>
      <c r="AL76" s="35"/>
      <c r="AM76" s="35"/>
      <c r="AN76" s="35"/>
      <c r="AO76" s="35"/>
      <c r="AP76" s="36"/>
      <c r="AQ76" s="35"/>
      <c r="AR76" s="35"/>
      <c r="AS76" s="35"/>
      <c r="AT76" s="35"/>
      <c r="AU76" s="36"/>
      <c r="AV76" s="35"/>
      <c r="AW76" s="35"/>
      <c r="AX76" s="35"/>
      <c r="AY76" s="35"/>
      <c r="AZ76" s="36"/>
      <c r="BA76" s="35"/>
      <c r="BB76" s="35"/>
      <c r="BC76" s="35"/>
      <c r="BD76" s="35"/>
      <c r="BE76" s="36"/>
      <c r="BF76" s="35"/>
      <c r="BG76" s="35"/>
      <c r="BH76" s="35"/>
      <c r="BI76" s="35"/>
      <c r="BJ76" s="36"/>
      <c r="BK76" s="35"/>
      <c r="BL76" s="35"/>
      <c r="BM76" s="35"/>
      <c r="BN76" s="35"/>
      <c r="BO76" s="36"/>
      <c r="BP76" s="35"/>
      <c r="BQ76" s="35"/>
      <c r="BR76" s="35"/>
      <c r="BS76" s="35"/>
      <c r="BT76" s="36"/>
      <c r="BU76" s="35"/>
      <c r="BV76" s="35"/>
      <c r="BW76" s="35"/>
      <c r="BX76" s="35"/>
      <c r="BY76" s="36"/>
      <c r="BZ76" s="35"/>
      <c r="CA76" s="35"/>
      <c r="CB76" s="35"/>
      <c r="CC76" s="35"/>
      <c r="CD76" s="36"/>
      <c r="CE76" s="35"/>
      <c r="CF76" s="35"/>
      <c r="CG76" s="35"/>
      <c r="CH76" s="35"/>
      <c r="CI76" s="36"/>
      <c r="CJ76" s="35"/>
      <c r="CK76" s="35"/>
      <c r="CL76" s="35"/>
      <c r="CM76" s="35"/>
      <c r="CN76" s="36"/>
      <c r="CO76" s="35"/>
      <c r="CP76" s="35"/>
      <c r="CQ76" s="35"/>
      <c r="CR76" s="35"/>
      <c r="CS76" s="36"/>
      <c r="CT76" s="35"/>
      <c r="CU76" s="35"/>
      <c r="CV76" s="35"/>
      <c r="CW76" s="35"/>
      <c r="CX76" s="36"/>
      <c r="CY76" s="35"/>
      <c r="CZ76" s="35"/>
      <c r="DA76" s="35"/>
      <c r="DB76" s="35"/>
      <c r="DC76" s="36"/>
      <c r="DD76" s="35"/>
      <c r="DE76" s="35"/>
      <c r="DF76" s="35"/>
      <c r="DG76" s="35"/>
      <c r="DH76" s="36"/>
      <c r="DI76" s="35"/>
      <c r="DJ76" s="35"/>
      <c r="DK76" s="35"/>
      <c r="DL76" s="35"/>
      <c r="DM76" s="36"/>
      <c r="DN76" s="35"/>
      <c r="DO76" s="35"/>
      <c r="DP76" s="35"/>
      <c r="DQ76" s="35"/>
      <c r="DR76" s="36"/>
      <c r="DS76" s="35"/>
    </row>
    <row r="77" spans="1:123" ht="13">
      <c r="A77" s="51" t="s">
        <v>41</v>
      </c>
      <c r="B77" s="196" t="s">
        <v>105</v>
      </c>
      <c r="C77" s="19">
        <v>73346.3</v>
      </c>
      <c r="D77" s="19">
        <v>0</v>
      </c>
      <c r="E77" s="19">
        <v>0</v>
      </c>
      <c r="F77" s="19">
        <v>0</v>
      </c>
      <c r="G77" s="149">
        <v>0</v>
      </c>
      <c r="H77" s="19">
        <v>0</v>
      </c>
      <c r="I77" s="19">
        <v>0</v>
      </c>
      <c r="J77" s="19">
        <v>0</v>
      </c>
      <c r="K77" s="19">
        <v>0</v>
      </c>
      <c r="L77" s="149">
        <v>0</v>
      </c>
      <c r="M77" s="19">
        <v>0</v>
      </c>
      <c r="N77" s="19">
        <v>0</v>
      </c>
      <c r="O77" s="19">
        <v>0</v>
      </c>
      <c r="P77" s="19">
        <v>0</v>
      </c>
      <c r="Q77" s="149">
        <v>0</v>
      </c>
      <c r="R77" s="19">
        <v>73346.3</v>
      </c>
      <c r="S77" s="19">
        <v>0</v>
      </c>
      <c r="T77" s="19">
        <v>0</v>
      </c>
      <c r="U77" s="19">
        <v>0</v>
      </c>
      <c r="V77" s="149">
        <v>0</v>
      </c>
      <c r="W77" s="21"/>
      <c r="X77" s="15"/>
      <c r="Y77" s="15"/>
      <c r="Z77" s="16"/>
      <c r="AA77" s="15"/>
      <c r="AB77" s="15"/>
      <c r="AC77" s="15"/>
      <c r="AD77" s="15"/>
      <c r="AE77" s="16"/>
      <c r="AF77" s="15"/>
      <c r="AG77" s="15"/>
      <c r="AH77" s="15"/>
      <c r="AI77" s="15"/>
      <c r="AJ77" s="16"/>
      <c r="AK77" s="15"/>
      <c r="AL77" s="15"/>
      <c r="AM77" s="15"/>
      <c r="AN77" s="15"/>
      <c r="AO77" s="16"/>
      <c r="AP77" s="15"/>
      <c r="AQ77" s="15"/>
      <c r="AR77" s="15"/>
      <c r="AS77" s="15"/>
      <c r="AT77" s="16"/>
      <c r="AU77" s="15"/>
      <c r="AV77" s="15"/>
      <c r="AW77" s="15"/>
      <c r="AX77" s="15"/>
      <c r="AY77" s="16"/>
      <c r="AZ77" s="15"/>
      <c r="BA77" s="15"/>
      <c r="BB77" s="15"/>
      <c r="BC77" s="15"/>
      <c r="BD77" s="16"/>
      <c r="BE77" s="15"/>
      <c r="BF77" s="15"/>
      <c r="BG77" s="15"/>
      <c r="BH77" s="15"/>
      <c r="BI77" s="16"/>
      <c r="BJ77" s="15"/>
      <c r="BK77" s="15"/>
      <c r="BL77" s="15"/>
      <c r="BM77" s="15"/>
      <c r="BN77" s="16"/>
      <c r="BO77" s="15"/>
      <c r="BP77" s="15"/>
      <c r="BQ77" s="15"/>
      <c r="BR77" s="15"/>
      <c r="BS77" s="16"/>
      <c r="BT77" s="15"/>
      <c r="BU77" s="15"/>
      <c r="BV77" s="15"/>
      <c r="BW77" s="15"/>
      <c r="BX77" s="16"/>
      <c r="BY77" s="15"/>
      <c r="BZ77" s="15"/>
      <c r="CA77" s="15"/>
      <c r="CB77" s="15"/>
      <c r="CC77" s="16"/>
      <c r="CD77" s="15"/>
      <c r="CE77" s="15"/>
      <c r="CF77" s="15"/>
      <c r="CG77" s="15"/>
      <c r="CH77" s="16"/>
      <c r="CI77" s="15"/>
      <c r="CJ77" s="15"/>
      <c r="CK77" s="15"/>
      <c r="CL77" s="15"/>
      <c r="CM77" s="16"/>
      <c r="CN77" s="15"/>
      <c r="CO77" s="15"/>
      <c r="CP77" s="15"/>
      <c r="CQ77" s="15"/>
      <c r="CR77" s="16"/>
      <c r="CS77" s="15"/>
      <c r="CT77" s="15"/>
      <c r="CU77" s="15"/>
      <c r="CV77" s="15"/>
      <c r="CW77" s="16"/>
      <c r="CX77" s="15"/>
      <c r="CY77" s="15"/>
      <c r="CZ77" s="15"/>
      <c r="DA77" s="15"/>
      <c r="DB77" s="16"/>
      <c r="DC77" s="15"/>
      <c r="DD77" s="15"/>
      <c r="DE77" s="15"/>
      <c r="DF77" s="15"/>
      <c r="DG77" s="16"/>
      <c r="DH77" s="15"/>
      <c r="DI77" s="15"/>
      <c r="DJ77" s="15"/>
      <c r="DK77" s="15"/>
      <c r="DL77" s="16"/>
      <c r="DM77" s="15"/>
      <c r="DN77" s="15"/>
      <c r="DO77" s="15"/>
      <c r="DP77" s="15"/>
      <c r="DQ77" s="16"/>
      <c r="DR77" s="15"/>
      <c r="DS77" s="15"/>
    </row>
    <row r="78" spans="1:123" ht="13">
      <c r="A78" s="51" t="s">
        <v>42</v>
      </c>
      <c r="B78" s="196" t="s">
        <v>105</v>
      </c>
      <c r="C78" s="19">
        <v>367.5</v>
      </c>
      <c r="D78" s="19">
        <v>0</v>
      </c>
      <c r="E78" s="19">
        <v>0</v>
      </c>
      <c r="F78" s="19">
        <v>0</v>
      </c>
      <c r="G78" s="149">
        <v>0</v>
      </c>
      <c r="H78" s="19">
        <v>20898</v>
      </c>
      <c r="I78" s="19">
        <v>1</v>
      </c>
      <c r="J78" s="19">
        <v>1</v>
      </c>
      <c r="K78" s="19">
        <v>139380</v>
      </c>
      <c r="L78" s="149">
        <v>0.14993542832544124</v>
      </c>
      <c r="M78" s="19">
        <v>0</v>
      </c>
      <c r="N78" s="19">
        <v>0</v>
      </c>
      <c r="O78" s="19">
        <v>0</v>
      </c>
      <c r="P78" s="19">
        <v>0</v>
      </c>
      <c r="Q78" s="149">
        <v>0</v>
      </c>
      <c r="R78" s="19">
        <v>21265.5</v>
      </c>
      <c r="S78" s="19">
        <v>1</v>
      </c>
      <c r="T78" s="19">
        <v>1</v>
      </c>
      <c r="U78" s="19">
        <v>139380</v>
      </c>
      <c r="V78" s="149">
        <v>0.15257210503659061</v>
      </c>
      <c r="W78" s="21"/>
      <c r="X78" s="15"/>
      <c r="Y78" s="15"/>
      <c r="Z78" s="16"/>
      <c r="AA78" s="15"/>
      <c r="AB78" s="15"/>
      <c r="AC78" s="15"/>
      <c r="AD78" s="15"/>
      <c r="AE78" s="16"/>
      <c r="AF78" s="15"/>
      <c r="AG78" s="15"/>
      <c r="AH78" s="15"/>
      <c r="AI78" s="15"/>
      <c r="AJ78" s="16"/>
      <c r="AK78" s="15"/>
      <c r="AL78" s="15"/>
      <c r="AM78" s="15"/>
      <c r="AN78" s="15"/>
      <c r="AO78" s="16"/>
      <c r="AP78" s="15"/>
      <c r="AQ78" s="15"/>
      <c r="AR78" s="15"/>
      <c r="AS78" s="15"/>
      <c r="AT78" s="16"/>
      <c r="AU78" s="15"/>
      <c r="AV78" s="15"/>
      <c r="AW78" s="15"/>
      <c r="AX78" s="15"/>
      <c r="AY78" s="16"/>
      <c r="AZ78" s="15"/>
      <c r="BA78" s="15"/>
      <c r="BB78" s="15"/>
      <c r="BC78" s="15"/>
      <c r="BD78" s="16"/>
      <c r="BE78" s="15"/>
      <c r="BF78" s="15"/>
      <c r="BG78" s="15"/>
      <c r="BH78" s="15"/>
      <c r="BI78" s="16"/>
      <c r="BJ78" s="15"/>
      <c r="BK78" s="15"/>
      <c r="BL78" s="15"/>
      <c r="BM78" s="15"/>
      <c r="BN78" s="16"/>
      <c r="BO78" s="15"/>
      <c r="BP78" s="15"/>
      <c r="BQ78" s="15"/>
      <c r="BR78" s="15"/>
      <c r="BS78" s="16"/>
      <c r="BT78" s="15"/>
      <c r="BU78" s="15"/>
      <c r="BV78" s="15"/>
      <c r="BW78" s="15"/>
      <c r="BX78" s="16"/>
      <c r="BY78" s="15"/>
      <c r="BZ78" s="15"/>
      <c r="CA78" s="15"/>
      <c r="CB78" s="15"/>
      <c r="CC78" s="16"/>
      <c r="CD78" s="15"/>
      <c r="CE78" s="15"/>
      <c r="CF78" s="15"/>
      <c r="CG78" s="15"/>
      <c r="CH78" s="16"/>
      <c r="CI78" s="15"/>
      <c r="CJ78" s="15"/>
      <c r="CK78" s="15"/>
      <c r="CL78" s="15"/>
      <c r="CM78" s="16"/>
      <c r="CN78" s="15"/>
      <c r="CO78" s="15"/>
      <c r="CP78" s="15"/>
      <c r="CQ78" s="15"/>
      <c r="CR78" s="16"/>
      <c r="CS78" s="15"/>
      <c r="CT78" s="15"/>
      <c r="CU78" s="15"/>
      <c r="CV78" s="15"/>
      <c r="CW78" s="16"/>
      <c r="CX78" s="15"/>
      <c r="CY78" s="15"/>
      <c r="CZ78" s="15"/>
      <c r="DA78" s="15"/>
      <c r="DB78" s="16"/>
      <c r="DC78" s="15"/>
      <c r="DD78" s="15"/>
      <c r="DE78" s="15"/>
      <c r="DF78" s="15"/>
      <c r="DG78" s="16"/>
      <c r="DH78" s="15"/>
      <c r="DI78" s="15"/>
      <c r="DJ78" s="15"/>
      <c r="DK78" s="15"/>
      <c r="DL78" s="16"/>
      <c r="DM78" s="15"/>
      <c r="DN78" s="15"/>
      <c r="DO78" s="15"/>
      <c r="DP78" s="15"/>
      <c r="DQ78" s="16"/>
      <c r="DR78" s="15"/>
      <c r="DS78" s="15"/>
    </row>
    <row r="79" spans="1:123" ht="13">
      <c r="A79" s="51" t="s">
        <v>43</v>
      </c>
      <c r="B79" s="196" t="s">
        <v>105</v>
      </c>
      <c r="C79" s="19">
        <v>49541749.329999998</v>
      </c>
      <c r="D79" s="19">
        <v>735</v>
      </c>
      <c r="E79" s="19">
        <v>783</v>
      </c>
      <c r="F79" s="19">
        <v>139391325</v>
      </c>
      <c r="G79" s="149">
        <v>0.35541486767558883</v>
      </c>
      <c r="H79" s="19">
        <v>2031740.2</v>
      </c>
      <c r="I79" s="19">
        <v>109</v>
      </c>
      <c r="J79" s="19">
        <v>118</v>
      </c>
      <c r="K79" s="19">
        <v>15321238</v>
      </c>
      <c r="L79" s="149">
        <v>0.13260940140737973</v>
      </c>
      <c r="M79" s="19">
        <v>0</v>
      </c>
      <c r="N79" s="19">
        <v>0</v>
      </c>
      <c r="O79" s="19">
        <v>0</v>
      </c>
      <c r="P79" s="19">
        <v>0</v>
      </c>
      <c r="Q79" s="149">
        <v>0</v>
      </c>
      <c r="R79" s="19">
        <v>51573489.530000001</v>
      </c>
      <c r="S79" s="19">
        <v>844</v>
      </c>
      <c r="T79" s="19">
        <v>901</v>
      </c>
      <c r="U79" s="19">
        <v>154712563</v>
      </c>
      <c r="V79" s="149">
        <v>0.33335036618842645</v>
      </c>
      <c r="W79" s="21"/>
      <c r="X79" s="15"/>
      <c r="Y79" s="15"/>
      <c r="Z79" s="16"/>
      <c r="AA79" s="15"/>
      <c r="AB79" s="15"/>
      <c r="AC79" s="15"/>
      <c r="AD79" s="15"/>
      <c r="AE79" s="16"/>
      <c r="AF79" s="15"/>
      <c r="AG79" s="15"/>
      <c r="AH79" s="15"/>
      <c r="AI79" s="15"/>
      <c r="AJ79" s="16"/>
      <c r="AK79" s="15"/>
      <c r="AL79" s="15"/>
      <c r="AM79" s="15"/>
      <c r="AN79" s="15"/>
      <c r="AO79" s="16"/>
      <c r="AP79" s="15"/>
      <c r="AQ79" s="15"/>
      <c r="AR79" s="15"/>
      <c r="AS79" s="15"/>
      <c r="AT79" s="16"/>
      <c r="AU79" s="15"/>
      <c r="AV79" s="15"/>
      <c r="AW79" s="15"/>
      <c r="AX79" s="15"/>
      <c r="AY79" s="16"/>
      <c r="AZ79" s="15"/>
      <c r="BA79" s="15"/>
      <c r="BB79" s="15"/>
      <c r="BC79" s="15"/>
      <c r="BD79" s="16"/>
      <c r="BE79" s="15"/>
      <c r="BF79" s="15"/>
      <c r="BG79" s="15"/>
      <c r="BH79" s="15"/>
      <c r="BI79" s="16"/>
      <c r="BJ79" s="15"/>
      <c r="BK79" s="15"/>
      <c r="BL79" s="15"/>
      <c r="BM79" s="15"/>
      <c r="BN79" s="16"/>
      <c r="BO79" s="15"/>
      <c r="BP79" s="15"/>
      <c r="BQ79" s="15"/>
      <c r="BR79" s="15"/>
      <c r="BS79" s="16"/>
      <c r="BT79" s="15"/>
      <c r="BU79" s="15"/>
      <c r="BV79" s="15"/>
      <c r="BW79" s="15"/>
      <c r="BX79" s="16"/>
      <c r="BY79" s="15"/>
      <c r="BZ79" s="15"/>
      <c r="CA79" s="15"/>
      <c r="CB79" s="15"/>
      <c r="CC79" s="16"/>
      <c r="CD79" s="15"/>
      <c r="CE79" s="15"/>
      <c r="CF79" s="15"/>
      <c r="CG79" s="15"/>
      <c r="CH79" s="16"/>
      <c r="CI79" s="15"/>
      <c r="CJ79" s="15"/>
      <c r="CK79" s="15"/>
      <c r="CL79" s="15"/>
      <c r="CM79" s="16"/>
      <c r="CN79" s="15"/>
      <c r="CO79" s="15"/>
      <c r="CP79" s="15"/>
      <c r="CQ79" s="15"/>
      <c r="CR79" s="16"/>
      <c r="CS79" s="15"/>
      <c r="CT79" s="15"/>
      <c r="CU79" s="15"/>
      <c r="CV79" s="15"/>
      <c r="CW79" s="16"/>
      <c r="CX79" s="15"/>
      <c r="CY79" s="15"/>
      <c r="CZ79" s="15"/>
      <c r="DA79" s="15"/>
      <c r="DB79" s="16"/>
      <c r="DC79" s="15"/>
      <c r="DD79" s="15"/>
      <c r="DE79" s="15"/>
      <c r="DF79" s="15"/>
      <c r="DG79" s="16"/>
      <c r="DH79" s="15"/>
      <c r="DI79" s="15"/>
      <c r="DJ79" s="15"/>
      <c r="DK79" s="15"/>
      <c r="DL79" s="16"/>
      <c r="DM79" s="15"/>
      <c r="DN79" s="15"/>
      <c r="DO79" s="15"/>
      <c r="DP79" s="15"/>
      <c r="DQ79" s="16"/>
      <c r="DR79" s="15"/>
      <c r="DS79" s="15"/>
    </row>
    <row r="80" spans="1:123" ht="13">
      <c r="A80" s="51" t="s">
        <v>44</v>
      </c>
      <c r="B80" s="196" t="s">
        <v>105</v>
      </c>
      <c r="C80" s="19">
        <v>158766625.11000001</v>
      </c>
      <c r="D80" s="19">
        <v>3893</v>
      </c>
      <c r="E80" s="19">
        <v>4384</v>
      </c>
      <c r="F80" s="19">
        <v>602104811</v>
      </c>
      <c r="G80" s="149">
        <v>0.26368602643502215</v>
      </c>
      <c r="H80" s="19">
        <v>19633326.400000002</v>
      </c>
      <c r="I80" s="19">
        <v>938</v>
      </c>
      <c r="J80" s="19">
        <v>1049</v>
      </c>
      <c r="K80" s="19">
        <v>97309436</v>
      </c>
      <c r="L80" s="149">
        <v>0.20176179420051313</v>
      </c>
      <c r="M80" s="19">
        <v>0</v>
      </c>
      <c r="N80" s="19">
        <v>0</v>
      </c>
      <c r="O80" s="19">
        <v>0</v>
      </c>
      <c r="P80" s="19">
        <v>0</v>
      </c>
      <c r="Q80" s="149">
        <v>0</v>
      </c>
      <c r="R80" s="19">
        <v>178399951.51000002</v>
      </c>
      <c r="S80" s="19">
        <v>4831</v>
      </c>
      <c r="T80" s="19">
        <v>5433</v>
      </c>
      <c r="U80" s="19">
        <v>699414247</v>
      </c>
      <c r="V80" s="149">
        <v>0.25507051404115882</v>
      </c>
      <c r="W80" s="21"/>
      <c r="X80" s="21"/>
      <c r="Y80" s="21"/>
      <c r="Z80" s="31"/>
      <c r="AA80" s="21"/>
      <c r="AB80" s="21"/>
      <c r="AC80" s="15"/>
      <c r="AD80" s="15"/>
      <c r="AE80" s="16"/>
      <c r="AF80" s="15"/>
      <c r="AG80" s="15"/>
      <c r="AH80" s="15"/>
      <c r="AI80" s="15"/>
      <c r="AJ80" s="16"/>
      <c r="AK80" s="15"/>
      <c r="AL80" s="15"/>
      <c r="AM80" s="15"/>
      <c r="AN80" s="15"/>
      <c r="AO80" s="16"/>
      <c r="AP80" s="15"/>
      <c r="AQ80" s="15"/>
      <c r="AR80" s="15"/>
      <c r="AS80" s="15"/>
      <c r="AT80" s="16"/>
      <c r="AU80" s="15"/>
      <c r="AV80" s="15"/>
      <c r="AW80" s="15"/>
      <c r="AX80" s="15"/>
      <c r="AY80" s="16"/>
      <c r="AZ80" s="15"/>
      <c r="BA80" s="15"/>
      <c r="BB80" s="15"/>
      <c r="BC80" s="15"/>
      <c r="BD80" s="16"/>
      <c r="BE80" s="15"/>
      <c r="BF80" s="15"/>
      <c r="BG80" s="15"/>
      <c r="BH80" s="15"/>
      <c r="BI80" s="16"/>
      <c r="BJ80" s="15"/>
      <c r="BK80" s="15"/>
      <c r="BL80" s="15"/>
      <c r="BM80" s="15"/>
      <c r="BN80" s="16"/>
      <c r="BO80" s="15"/>
      <c r="BP80" s="15"/>
      <c r="BQ80" s="15"/>
      <c r="BR80" s="15"/>
      <c r="BS80" s="16"/>
      <c r="BT80" s="15"/>
      <c r="BU80" s="15"/>
      <c r="BV80" s="15"/>
      <c r="BW80" s="15"/>
      <c r="BX80" s="16"/>
      <c r="BY80" s="15"/>
      <c r="BZ80" s="15"/>
      <c r="CA80" s="15"/>
      <c r="CB80" s="15"/>
      <c r="CC80" s="16"/>
      <c r="CD80" s="15"/>
      <c r="CE80" s="15"/>
      <c r="CF80" s="15"/>
      <c r="CG80" s="15"/>
      <c r="CH80" s="16"/>
      <c r="CI80" s="15"/>
      <c r="CJ80" s="15"/>
      <c r="CK80" s="15"/>
      <c r="CL80" s="15"/>
      <c r="CM80" s="16"/>
      <c r="CN80" s="15"/>
      <c r="CO80" s="15"/>
      <c r="CP80" s="15"/>
      <c r="CQ80" s="15"/>
      <c r="CR80" s="16"/>
      <c r="CS80" s="15"/>
      <c r="CT80" s="15"/>
      <c r="CU80" s="15"/>
      <c r="CV80" s="15"/>
      <c r="CW80" s="16"/>
      <c r="CX80" s="15"/>
      <c r="CY80" s="15"/>
      <c r="CZ80" s="15"/>
      <c r="DA80" s="15"/>
      <c r="DB80" s="16"/>
      <c r="DC80" s="15"/>
      <c r="DD80" s="15"/>
      <c r="DE80" s="15"/>
      <c r="DF80" s="15"/>
      <c r="DG80" s="16"/>
      <c r="DH80" s="15"/>
      <c r="DI80" s="15"/>
      <c r="DJ80" s="15"/>
      <c r="DK80" s="15"/>
      <c r="DL80" s="16"/>
      <c r="DM80" s="15"/>
      <c r="DN80" s="15"/>
      <c r="DO80" s="15"/>
      <c r="DP80" s="15"/>
      <c r="DQ80" s="16"/>
      <c r="DR80" s="15"/>
      <c r="DS80" s="15"/>
    </row>
    <row r="81" spans="1:123" ht="13">
      <c r="A81" s="51" t="s">
        <v>45</v>
      </c>
      <c r="B81" s="196" t="s">
        <v>105</v>
      </c>
      <c r="C81" s="19">
        <v>8059.7999999999993</v>
      </c>
      <c r="D81" s="19">
        <v>0</v>
      </c>
      <c r="E81" s="19">
        <v>0</v>
      </c>
      <c r="F81" s="19">
        <v>0</v>
      </c>
      <c r="G81" s="149">
        <v>0</v>
      </c>
      <c r="H81" s="19">
        <v>0</v>
      </c>
      <c r="I81" s="19">
        <v>0</v>
      </c>
      <c r="J81" s="19">
        <v>0</v>
      </c>
      <c r="K81" s="19">
        <v>0</v>
      </c>
      <c r="L81" s="149">
        <v>0</v>
      </c>
      <c r="M81" s="19">
        <v>0</v>
      </c>
      <c r="N81" s="19">
        <v>0</v>
      </c>
      <c r="O81" s="19">
        <v>0</v>
      </c>
      <c r="P81" s="19">
        <v>0</v>
      </c>
      <c r="Q81" s="149">
        <v>0</v>
      </c>
      <c r="R81" s="19">
        <v>8059.7999999999993</v>
      </c>
      <c r="S81" s="19">
        <v>0</v>
      </c>
      <c r="T81" s="19">
        <v>0</v>
      </c>
      <c r="U81" s="19">
        <v>0</v>
      </c>
      <c r="V81" s="149">
        <v>0</v>
      </c>
      <c r="W81" s="21"/>
      <c r="X81" s="21"/>
      <c r="Y81" s="21"/>
      <c r="Z81" s="31"/>
      <c r="AA81" s="21"/>
      <c r="AB81" s="21"/>
      <c r="AC81" s="15"/>
      <c r="AD81" s="15"/>
      <c r="AE81" s="16"/>
      <c r="AF81" s="15"/>
      <c r="AG81" s="15"/>
      <c r="AH81" s="15"/>
      <c r="AI81" s="15"/>
      <c r="AJ81" s="16"/>
      <c r="AK81" s="15"/>
      <c r="AL81" s="15"/>
      <c r="AM81" s="15"/>
      <c r="AN81" s="15"/>
      <c r="AO81" s="16"/>
      <c r="AP81" s="15"/>
      <c r="AQ81" s="15"/>
      <c r="AR81" s="15"/>
      <c r="AS81" s="15"/>
      <c r="AT81" s="16"/>
      <c r="AU81" s="15"/>
      <c r="AV81" s="15"/>
      <c r="AW81" s="15"/>
      <c r="AX81" s="15"/>
      <c r="AY81" s="16"/>
      <c r="AZ81" s="15"/>
      <c r="BA81" s="15"/>
      <c r="BB81" s="15"/>
      <c r="BC81" s="15"/>
      <c r="BD81" s="16"/>
      <c r="BE81" s="15"/>
      <c r="BF81" s="15"/>
      <c r="BG81" s="15"/>
      <c r="BH81" s="15"/>
      <c r="BI81" s="16"/>
      <c r="BJ81" s="15"/>
      <c r="BK81" s="15"/>
      <c r="BL81" s="15"/>
      <c r="BM81" s="15"/>
      <c r="BN81" s="16"/>
      <c r="BO81" s="15"/>
      <c r="BP81" s="15"/>
      <c r="BQ81" s="15"/>
      <c r="BR81" s="15"/>
      <c r="BS81" s="16"/>
      <c r="BT81" s="15"/>
      <c r="BU81" s="15"/>
      <c r="BV81" s="15"/>
      <c r="BW81" s="15"/>
      <c r="BX81" s="16"/>
      <c r="BY81" s="15"/>
      <c r="BZ81" s="15"/>
      <c r="CA81" s="15"/>
      <c r="CB81" s="15"/>
      <c r="CC81" s="16"/>
      <c r="CD81" s="15"/>
      <c r="CE81" s="15"/>
      <c r="CF81" s="15"/>
      <c r="CG81" s="15"/>
      <c r="CH81" s="16"/>
      <c r="CI81" s="15"/>
      <c r="CJ81" s="15"/>
      <c r="CK81" s="15"/>
      <c r="CL81" s="15"/>
      <c r="CM81" s="16"/>
      <c r="CN81" s="15"/>
      <c r="CO81" s="15"/>
      <c r="CP81" s="15"/>
      <c r="CQ81" s="15"/>
      <c r="CR81" s="16"/>
      <c r="CS81" s="15"/>
      <c r="CT81" s="15"/>
      <c r="CU81" s="15"/>
      <c r="CV81" s="15"/>
      <c r="CW81" s="16"/>
      <c r="CX81" s="15"/>
      <c r="CY81" s="15"/>
      <c r="CZ81" s="15"/>
      <c r="DA81" s="15"/>
      <c r="DB81" s="16"/>
      <c r="DC81" s="15"/>
      <c r="DD81" s="15"/>
      <c r="DE81" s="15"/>
      <c r="DF81" s="15"/>
      <c r="DG81" s="16"/>
      <c r="DH81" s="15"/>
      <c r="DI81" s="15"/>
      <c r="DJ81" s="15"/>
      <c r="DK81" s="15"/>
      <c r="DL81" s="16"/>
      <c r="DM81" s="15"/>
      <c r="DN81" s="15"/>
      <c r="DO81" s="15"/>
      <c r="DP81" s="15"/>
      <c r="DQ81" s="16"/>
      <c r="DR81" s="15"/>
      <c r="DS81" s="15"/>
    </row>
    <row r="82" spans="1:123" ht="13">
      <c r="A82" s="51" t="s">
        <v>46</v>
      </c>
      <c r="B82" s="196" t="s">
        <v>105</v>
      </c>
      <c r="C82" s="19">
        <v>6573584.7000000002</v>
      </c>
      <c r="D82" s="19">
        <v>102</v>
      </c>
      <c r="E82" s="19">
        <v>102</v>
      </c>
      <c r="F82" s="19">
        <v>44430510</v>
      </c>
      <c r="G82" s="149">
        <v>0.14795204241409787</v>
      </c>
      <c r="H82" s="19">
        <v>803600</v>
      </c>
      <c r="I82" s="19">
        <v>17</v>
      </c>
      <c r="J82" s="19">
        <v>17</v>
      </c>
      <c r="K82" s="19">
        <v>6560266</v>
      </c>
      <c r="L82" s="149">
        <v>0.12249503297579702</v>
      </c>
      <c r="M82" s="19">
        <v>0</v>
      </c>
      <c r="N82" s="19">
        <v>0</v>
      </c>
      <c r="O82" s="19">
        <v>0</v>
      </c>
      <c r="P82" s="19">
        <v>0</v>
      </c>
      <c r="Q82" s="149">
        <v>0</v>
      </c>
      <c r="R82" s="19">
        <v>7377184.7000000002</v>
      </c>
      <c r="S82" s="19">
        <v>119</v>
      </c>
      <c r="T82" s="19">
        <v>119</v>
      </c>
      <c r="U82" s="19">
        <v>50990776</v>
      </c>
      <c r="V82" s="149">
        <v>0.14467684704386535</v>
      </c>
      <c r="W82" s="21"/>
      <c r="X82" s="21"/>
      <c r="Y82" s="21"/>
      <c r="Z82" s="31"/>
      <c r="AA82" s="21"/>
      <c r="AB82" s="21"/>
      <c r="AC82" s="15"/>
      <c r="AD82" s="15"/>
      <c r="AE82" s="16"/>
      <c r="AF82" s="15"/>
      <c r="AG82" s="15"/>
      <c r="AH82" s="15"/>
      <c r="AI82" s="15"/>
      <c r="AJ82" s="16"/>
      <c r="AK82" s="15"/>
      <c r="AL82" s="15"/>
      <c r="AM82" s="15"/>
      <c r="AN82" s="15"/>
      <c r="AO82" s="16"/>
      <c r="AP82" s="15"/>
      <c r="AQ82" s="15"/>
      <c r="AR82" s="15"/>
      <c r="AS82" s="15"/>
      <c r="AT82" s="16"/>
      <c r="AU82" s="15"/>
      <c r="AV82" s="15"/>
      <c r="AW82" s="15"/>
      <c r="AX82" s="15"/>
      <c r="AY82" s="16"/>
      <c r="AZ82" s="15"/>
      <c r="BA82" s="15"/>
      <c r="BB82" s="15"/>
      <c r="BC82" s="15"/>
      <c r="BD82" s="16"/>
      <c r="BE82" s="15"/>
      <c r="BF82" s="15"/>
      <c r="BG82" s="15"/>
      <c r="BH82" s="15"/>
      <c r="BI82" s="16"/>
      <c r="BJ82" s="15"/>
      <c r="BK82" s="15"/>
      <c r="BL82" s="15"/>
      <c r="BM82" s="15"/>
      <c r="BN82" s="16"/>
      <c r="BO82" s="15"/>
      <c r="BP82" s="15"/>
      <c r="BQ82" s="15"/>
      <c r="BR82" s="15"/>
      <c r="BS82" s="16"/>
      <c r="BT82" s="15"/>
      <c r="BU82" s="15"/>
      <c r="BV82" s="15"/>
      <c r="BW82" s="15"/>
      <c r="BX82" s="16"/>
      <c r="BY82" s="15"/>
      <c r="BZ82" s="15"/>
      <c r="CA82" s="15"/>
      <c r="CB82" s="15"/>
      <c r="CC82" s="16"/>
      <c r="CD82" s="15"/>
      <c r="CE82" s="15"/>
      <c r="CF82" s="15"/>
      <c r="CG82" s="15"/>
      <c r="CH82" s="16"/>
      <c r="CI82" s="15"/>
      <c r="CJ82" s="15"/>
      <c r="CK82" s="15"/>
      <c r="CL82" s="15"/>
      <c r="CM82" s="16"/>
      <c r="CN82" s="15"/>
      <c r="CO82" s="15"/>
      <c r="CP82" s="15"/>
      <c r="CQ82" s="15"/>
      <c r="CR82" s="16"/>
      <c r="CS82" s="15"/>
      <c r="CT82" s="15"/>
      <c r="CU82" s="15"/>
      <c r="CV82" s="15"/>
      <c r="CW82" s="16"/>
      <c r="CX82" s="15"/>
      <c r="CY82" s="15"/>
      <c r="CZ82" s="15"/>
      <c r="DA82" s="15"/>
      <c r="DB82" s="16"/>
      <c r="DC82" s="15"/>
      <c r="DD82" s="15"/>
      <c r="DE82" s="15"/>
      <c r="DF82" s="15"/>
      <c r="DG82" s="16"/>
      <c r="DH82" s="15"/>
      <c r="DI82" s="15"/>
      <c r="DJ82" s="15"/>
      <c r="DK82" s="15"/>
      <c r="DL82" s="16"/>
      <c r="DM82" s="15"/>
      <c r="DN82" s="15"/>
      <c r="DO82" s="15"/>
      <c r="DP82" s="15"/>
      <c r="DQ82" s="16"/>
      <c r="DR82" s="15"/>
      <c r="DS82" s="15"/>
    </row>
    <row r="83" spans="1:123" ht="13">
      <c r="A83" s="51" t="s">
        <v>47</v>
      </c>
      <c r="B83" s="196" t="s">
        <v>105</v>
      </c>
      <c r="C83" s="19">
        <v>0</v>
      </c>
      <c r="D83" s="19">
        <v>0</v>
      </c>
      <c r="E83" s="19">
        <v>0</v>
      </c>
      <c r="F83" s="19">
        <v>0</v>
      </c>
      <c r="G83" s="149">
        <v>0</v>
      </c>
      <c r="H83" s="19">
        <v>0</v>
      </c>
      <c r="I83" s="19">
        <v>0</v>
      </c>
      <c r="J83" s="19">
        <v>0</v>
      </c>
      <c r="K83" s="19">
        <v>0</v>
      </c>
      <c r="L83" s="149">
        <v>0</v>
      </c>
      <c r="M83" s="19">
        <v>0</v>
      </c>
      <c r="N83" s="19">
        <v>0</v>
      </c>
      <c r="O83" s="19">
        <v>0</v>
      </c>
      <c r="P83" s="19">
        <v>0</v>
      </c>
      <c r="Q83" s="149">
        <v>0</v>
      </c>
      <c r="R83" s="19">
        <v>0</v>
      </c>
      <c r="S83" s="19">
        <v>0</v>
      </c>
      <c r="T83" s="19">
        <v>0</v>
      </c>
      <c r="U83" s="19">
        <v>0</v>
      </c>
      <c r="V83" s="149">
        <v>0</v>
      </c>
      <c r="W83" s="21"/>
      <c r="X83" s="21"/>
      <c r="Y83" s="21"/>
      <c r="Z83" s="31"/>
      <c r="AA83" s="21"/>
      <c r="AB83" s="21"/>
      <c r="AC83" s="15"/>
      <c r="AD83" s="15"/>
      <c r="AE83" s="16"/>
      <c r="AF83" s="15"/>
      <c r="AG83" s="15"/>
      <c r="AH83" s="15"/>
      <c r="AI83" s="15"/>
      <c r="AJ83" s="16"/>
      <c r="AK83" s="15"/>
      <c r="AL83" s="15"/>
      <c r="AM83" s="15"/>
      <c r="AN83" s="15"/>
      <c r="AO83" s="16"/>
      <c r="AP83" s="15"/>
      <c r="AQ83" s="15"/>
      <c r="AR83" s="15"/>
      <c r="AS83" s="15"/>
      <c r="AT83" s="16"/>
      <c r="AU83" s="15"/>
      <c r="AV83" s="15"/>
      <c r="AW83" s="15"/>
      <c r="AX83" s="15"/>
      <c r="AY83" s="16"/>
      <c r="AZ83" s="15"/>
      <c r="BA83" s="15"/>
      <c r="BB83" s="15"/>
      <c r="BC83" s="15"/>
      <c r="BD83" s="16"/>
      <c r="BE83" s="15"/>
      <c r="BF83" s="15"/>
      <c r="BG83" s="15"/>
      <c r="BH83" s="15"/>
      <c r="BI83" s="16"/>
      <c r="BJ83" s="15"/>
      <c r="BK83" s="15"/>
      <c r="BL83" s="15"/>
      <c r="BM83" s="15"/>
      <c r="BN83" s="16"/>
      <c r="BO83" s="15"/>
      <c r="BP83" s="15"/>
      <c r="BQ83" s="15"/>
      <c r="BR83" s="15"/>
      <c r="BS83" s="16"/>
      <c r="BT83" s="15"/>
      <c r="BU83" s="15"/>
      <c r="BV83" s="15"/>
      <c r="BW83" s="15"/>
      <c r="BX83" s="16"/>
      <c r="BY83" s="15"/>
      <c r="BZ83" s="15"/>
      <c r="CA83" s="15"/>
      <c r="CB83" s="15"/>
      <c r="CC83" s="16"/>
      <c r="CD83" s="15"/>
      <c r="CE83" s="15"/>
      <c r="CF83" s="15"/>
      <c r="CG83" s="15"/>
      <c r="CH83" s="16"/>
      <c r="CI83" s="15"/>
      <c r="CJ83" s="15"/>
      <c r="CK83" s="15"/>
      <c r="CL83" s="15"/>
      <c r="CM83" s="16"/>
      <c r="CN83" s="15"/>
      <c r="CO83" s="15"/>
      <c r="CP83" s="15"/>
      <c r="CQ83" s="15"/>
      <c r="CR83" s="16"/>
      <c r="CS83" s="15"/>
      <c r="CT83" s="15"/>
      <c r="CU83" s="15"/>
      <c r="CV83" s="15"/>
      <c r="CW83" s="16"/>
      <c r="CX83" s="15"/>
      <c r="CY83" s="15"/>
      <c r="CZ83" s="15"/>
      <c r="DA83" s="15"/>
      <c r="DB83" s="16"/>
      <c r="DC83" s="15"/>
      <c r="DD83" s="15"/>
      <c r="DE83" s="15"/>
      <c r="DF83" s="15"/>
      <c r="DG83" s="16"/>
      <c r="DH83" s="15"/>
      <c r="DI83" s="15"/>
      <c r="DJ83" s="15"/>
      <c r="DK83" s="15"/>
      <c r="DL83" s="16"/>
      <c r="DM83" s="15"/>
      <c r="DN83" s="15"/>
      <c r="DO83" s="15"/>
      <c r="DP83" s="15"/>
      <c r="DQ83" s="16"/>
      <c r="DR83" s="15"/>
      <c r="DS83" s="15"/>
    </row>
    <row r="84" spans="1:123" ht="13">
      <c r="A84" s="51" t="s">
        <v>48</v>
      </c>
      <c r="B84" s="196" t="s">
        <v>105</v>
      </c>
      <c r="C84" s="19">
        <v>56102.62</v>
      </c>
      <c r="D84" s="19">
        <v>0</v>
      </c>
      <c r="E84" s="19">
        <v>0</v>
      </c>
      <c r="F84" s="19">
        <v>0</v>
      </c>
      <c r="G84" s="149">
        <v>0</v>
      </c>
      <c r="H84" s="19">
        <v>0</v>
      </c>
      <c r="I84" s="19">
        <v>0</v>
      </c>
      <c r="J84" s="19">
        <v>0</v>
      </c>
      <c r="K84" s="19">
        <v>0</v>
      </c>
      <c r="L84" s="149">
        <v>0</v>
      </c>
      <c r="M84" s="19">
        <v>0</v>
      </c>
      <c r="N84" s="19">
        <v>0</v>
      </c>
      <c r="O84" s="19">
        <v>0</v>
      </c>
      <c r="P84" s="19">
        <v>0</v>
      </c>
      <c r="Q84" s="149">
        <v>0</v>
      </c>
      <c r="R84" s="19">
        <v>56102.62</v>
      </c>
      <c r="S84" s="19">
        <v>0</v>
      </c>
      <c r="T84" s="19">
        <v>0</v>
      </c>
      <c r="U84" s="19">
        <v>0</v>
      </c>
      <c r="V84" s="149">
        <v>0</v>
      </c>
      <c r="W84" s="21"/>
      <c r="X84" s="21"/>
      <c r="Y84" s="21"/>
      <c r="Z84" s="31"/>
      <c r="AA84" s="21"/>
      <c r="AB84" s="21"/>
      <c r="AC84" s="15"/>
      <c r="AD84" s="15"/>
      <c r="AE84" s="16"/>
      <c r="AF84" s="15"/>
      <c r="AG84" s="15"/>
      <c r="AH84" s="15"/>
      <c r="AI84" s="15"/>
      <c r="AJ84" s="16"/>
      <c r="AK84" s="15"/>
      <c r="AL84" s="15"/>
      <c r="AM84" s="15"/>
      <c r="AN84" s="15"/>
      <c r="AO84" s="16"/>
      <c r="AP84" s="15"/>
      <c r="AQ84" s="15"/>
      <c r="AR84" s="15"/>
      <c r="AS84" s="15"/>
      <c r="AT84" s="16"/>
      <c r="AU84" s="15"/>
      <c r="AV84" s="15"/>
      <c r="AW84" s="15"/>
      <c r="AX84" s="15"/>
      <c r="AY84" s="16"/>
      <c r="AZ84" s="15"/>
      <c r="BA84" s="15"/>
      <c r="BB84" s="15"/>
      <c r="BC84" s="15"/>
      <c r="BD84" s="16"/>
      <c r="BE84" s="15"/>
      <c r="BF84" s="15"/>
      <c r="BG84" s="15"/>
      <c r="BH84" s="15"/>
      <c r="BI84" s="16"/>
      <c r="BJ84" s="15"/>
      <c r="BK84" s="15"/>
      <c r="BL84" s="15"/>
      <c r="BM84" s="15"/>
      <c r="BN84" s="16"/>
      <c r="BO84" s="15"/>
      <c r="BP84" s="15"/>
      <c r="BQ84" s="15"/>
      <c r="BR84" s="15"/>
      <c r="BS84" s="16"/>
      <c r="BT84" s="15"/>
      <c r="BU84" s="15"/>
      <c r="BV84" s="15"/>
      <c r="BW84" s="15"/>
      <c r="BX84" s="16"/>
      <c r="BY84" s="15"/>
      <c r="BZ84" s="15"/>
      <c r="CA84" s="15"/>
      <c r="CB84" s="15"/>
      <c r="CC84" s="16"/>
      <c r="CD84" s="15"/>
      <c r="CE84" s="15"/>
      <c r="CF84" s="15"/>
      <c r="CG84" s="15"/>
      <c r="CH84" s="16"/>
      <c r="CI84" s="15"/>
      <c r="CJ84" s="15"/>
      <c r="CK84" s="15"/>
      <c r="CL84" s="15"/>
      <c r="CM84" s="16"/>
      <c r="CN84" s="15"/>
      <c r="CO84" s="15"/>
      <c r="CP84" s="15"/>
      <c r="CQ84" s="15"/>
      <c r="CR84" s="16"/>
      <c r="CS84" s="15"/>
      <c r="CT84" s="15"/>
      <c r="CU84" s="15"/>
      <c r="CV84" s="15"/>
      <c r="CW84" s="16"/>
      <c r="CX84" s="15"/>
      <c r="CY84" s="15"/>
      <c r="CZ84" s="15"/>
      <c r="DA84" s="15"/>
      <c r="DB84" s="16"/>
      <c r="DC84" s="15"/>
      <c r="DD84" s="15"/>
      <c r="DE84" s="15"/>
      <c r="DF84" s="15"/>
      <c r="DG84" s="16"/>
      <c r="DH84" s="15"/>
      <c r="DI84" s="15"/>
      <c r="DJ84" s="15"/>
      <c r="DK84" s="15"/>
      <c r="DL84" s="16"/>
      <c r="DM84" s="15"/>
      <c r="DN84" s="15"/>
      <c r="DO84" s="15"/>
      <c r="DP84" s="15"/>
      <c r="DQ84" s="16"/>
      <c r="DR84" s="15"/>
      <c r="DS84" s="15"/>
    </row>
    <row r="85" spans="1:123" ht="13">
      <c r="A85" s="51" t="s">
        <v>49</v>
      </c>
      <c r="B85" s="196" t="s">
        <v>105</v>
      </c>
      <c r="C85" s="19">
        <v>10784307.179999998</v>
      </c>
      <c r="D85" s="19">
        <v>171</v>
      </c>
      <c r="E85" s="19">
        <v>176</v>
      </c>
      <c r="F85" s="19">
        <v>35291260</v>
      </c>
      <c r="G85" s="149">
        <v>0.30558011190306034</v>
      </c>
      <c r="H85" s="19">
        <v>512615.2</v>
      </c>
      <c r="I85" s="19">
        <v>30</v>
      </c>
      <c r="J85" s="19">
        <v>30</v>
      </c>
      <c r="K85" s="19">
        <v>4508490</v>
      </c>
      <c r="L85" s="149">
        <v>0.11369997493617598</v>
      </c>
      <c r="M85" s="19">
        <v>0</v>
      </c>
      <c r="N85" s="19">
        <v>0</v>
      </c>
      <c r="O85" s="19">
        <v>0</v>
      </c>
      <c r="P85" s="19">
        <v>0</v>
      </c>
      <c r="Q85" s="149">
        <v>0</v>
      </c>
      <c r="R85" s="19">
        <v>11296922.379999997</v>
      </c>
      <c r="S85" s="19">
        <v>201</v>
      </c>
      <c r="T85" s="19">
        <v>206</v>
      </c>
      <c r="U85" s="19">
        <v>39799750</v>
      </c>
      <c r="V85" s="149">
        <v>0.28384405379430766</v>
      </c>
      <c r="W85" s="21"/>
      <c r="X85" s="21"/>
      <c r="Y85" s="21"/>
      <c r="Z85" s="31"/>
      <c r="AA85" s="21"/>
      <c r="AB85" s="21"/>
      <c r="AC85" s="15"/>
      <c r="AD85" s="15"/>
      <c r="AE85" s="16"/>
      <c r="AF85" s="15"/>
      <c r="AG85" s="15"/>
      <c r="AH85" s="15"/>
      <c r="AI85" s="15"/>
      <c r="AJ85" s="16"/>
      <c r="AK85" s="15"/>
      <c r="AL85" s="15"/>
      <c r="AM85" s="15"/>
      <c r="AN85" s="15"/>
      <c r="AO85" s="16"/>
      <c r="AP85" s="15"/>
      <c r="AQ85" s="15"/>
      <c r="AR85" s="15"/>
      <c r="AS85" s="15"/>
      <c r="AT85" s="16"/>
      <c r="AU85" s="15"/>
      <c r="AV85" s="15"/>
      <c r="AW85" s="15"/>
      <c r="AX85" s="15"/>
      <c r="AY85" s="16"/>
      <c r="AZ85" s="15"/>
      <c r="BA85" s="15"/>
      <c r="BB85" s="15"/>
      <c r="BC85" s="15"/>
      <c r="BD85" s="16"/>
      <c r="BE85" s="15"/>
      <c r="BF85" s="15"/>
      <c r="BG85" s="15"/>
      <c r="BH85" s="15"/>
      <c r="BI85" s="16"/>
      <c r="BJ85" s="15"/>
      <c r="BK85" s="15"/>
      <c r="BL85" s="15"/>
      <c r="BM85" s="15"/>
      <c r="BN85" s="16"/>
      <c r="BO85" s="15"/>
      <c r="BP85" s="15"/>
      <c r="BQ85" s="15"/>
      <c r="BR85" s="15"/>
      <c r="BS85" s="16"/>
      <c r="BT85" s="15"/>
      <c r="BU85" s="15"/>
      <c r="BV85" s="15"/>
      <c r="BW85" s="15"/>
      <c r="BX85" s="16"/>
      <c r="BY85" s="15"/>
      <c r="BZ85" s="15"/>
      <c r="CA85" s="15"/>
      <c r="CB85" s="15"/>
      <c r="CC85" s="16"/>
      <c r="CD85" s="15"/>
      <c r="CE85" s="15"/>
      <c r="CF85" s="15"/>
      <c r="CG85" s="15"/>
      <c r="CH85" s="16"/>
      <c r="CI85" s="15"/>
      <c r="CJ85" s="15"/>
      <c r="CK85" s="15"/>
      <c r="CL85" s="15"/>
      <c r="CM85" s="16"/>
      <c r="CN85" s="15"/>
      <c r="CO85" s="15"/>
      <c r="CP85" s="15"/>
      <c r="CQ85" s="15"/>
      <c r="CR85" s="16"/>
      <c r="CS85" s="15"/>
      <c r="CT85" s="15"/>
      <c r="CU85" s="15"/>
      <c r="CV85" s="15"/>
      <c r="CW85" s="16"/>
      <c r="CX85" s="15"/>
      <c r="CY85" s="15"/>
      <c r="CZ85" s="15"/>
      <c r="DA85" s="15"/>
      <c r="DB85" s="16"/>
      <c r="DC85" s="15"/>
      <c r="DD85" s="15"/>
      <c r="DE85" s="15"/>
      <c r="DF85" s="15"/>
      <c r="DG85" s="16"/>
      <c r="DH85" s="15"/>
      <c r="DI85" s="15"/>
      <c r="DJ85" s="15"/>
      <c r="DK85" s="15"/>
      <c r="DL85" s="16"/>
      <c r="DM85" s="15"/>
      <c r="DN85" s="15"/>
      <c r="DO85" s="15"/>
      <c r="DP85" s="15"/>
      <c r="DQ85" s="16"/>
      <c r="DR85" s="15"/>
      <c r="DS85" s="15"/>
    </row>
    <row r="86" spans="1:123" ht="13">
      <c r="A86" s="51" t="s">
        <v>50</v>
      </c>
      <c r="B86" s="196" t="s">
        <v>105</v>
      </c>
      <c r="C86" s="19">
        <v>37156189.149999991</v>
      </c>
      <c r="D86" s="19">
        <v>737</v>
      </c>
      <c r="E86" s="19">
        <v>804</v>
      </c>
      <c r="F86" s="19">
        <v>139905870</v>
      </c>
      <c r="G86" s="149">
        <v>0.26557991562469818</v>
      </c>
      <c r="H86" s="19">
        <v>5148921.8</v>
      </c>
      <c r="I86" s="19">
        <v>158</v>
      </c>
      <c r="J86" s="19">
        <v>176</v>
      </c>
      <c r="K86" s="19">
        <v>24344144</v>
      </c>
      <c r="L86" s="149">
        <v>0.21150555961220077</v>
      </c>
      <c r="M86" s="19">
        <v>0</v>
      </c>
      <c r="N86" s="19">
        <v>0</v>
      </c>
      <c r="O86" s="19">
        <v>0</v>
      </c>
      <c r="P86" s="19">
        <v>0</v>
      </c>
      <c r="Q86" s="149">
        <v>0</v>
      </c>
      <c r="R86" s="19">
        <v>42305110.949999988</v>
      </c>
      <c r="S86" s="19">
        <v>895</v>
      </c>
      <c r="T86" s="19">
        <v>980</v>
      </c>
      <c r="U86" s="19">
        <v>164250014</v>
      </c>
      <c r="V86" s="149">
        <v>0.25756534151650051</v>
      </c>
      <c r="W86" s="21"/>
      <c r="X86" s="21"/>
      <c r="Y86" s="21"/>
      <c r="Z86" s="31"/>
      <c r="AA86" s="21"/>
      <c r="AB86" s="21"/>
      <c r="AC86" s="15"/>
      <c r="AD86" s="15"/>
      <c r="AE86" s="16"/>
      <c r="AF86" s="15"/>
      <c r="AG86" s="15"/>
      <c r="AH86" s="15"/>
      <c r="AI86" s="15"/>
      <c r="AJ86" s="16"/>
      <c r="AK86" s="15"/>
      <c r="AL86" s="15"/>
      <c r="AM86" s="15"/>
      <c r="AN86" s="15"/>
      <c r="AO86" s="16"/>
      <c r="AP86" s="15"/>
      <c r="AQ86" s="15"/>
      <c r="AR86" s="15"/>
      <c r="AS86" s="15"/>
      <c r="AT86" s="16"/>
      <c r="AU86" s="15"/>
      <c r="AV86" s="15"/>
      <c r="AW86" s="15"/>
      <c r="AX86" s="15"/>
      <c r="AY86" s="16"/>
      <c r="AZ86" s="15"/>
      <c r="BA86" s="15"/>
      <c r="BB86" s="15"/>
      <c r="BC86" s="15"/>
      <c r="BD86" s="16"/>
      <c r="BE86" s="15"/>
      <c r="BF86" s="15"/>
      <c r="BG86" s="15"/>
      <c r="BH86" s="15"/>
      <c r="BI86" s="16"/>
      <c r="BJ86" s="15"/>
      <c r="BK86" s="15"/>
      <c r="BL86" s="15"/>
      <c r="BM86" s="15"/>
      <c r="BN86" s="16"/>
      <c r="BO86" s="15"/>
      <c r="BP86" s="15"/>
      <c r="BQ86" s="15"/>
      <c r="BR86" s="15"/>
      <c r="BS86" s="16"/>
      <c r="BT86" s="15"/>
      <c r="BU86" s="15"/>
      <c r="BV86" s="15"/>
      <c r="BW86" s="15"/>
      <c r="BX86" s="16"/>
      <c r="BY86" s="15"/>
      <c r="BZ86" s="15"/>
      <c r="CA86" s="15"/>
      <c r="CB86" s="15"/>
      <c r="CC86" s="16"/>
      <c r="CD86" s="15"/>
      <c r="CE86" s="15"/>
      <c r="CF86" s="15"/>
      <c r="CG86" s="15"/>
      <c r="CH86" s="16"/>
      <c r="CI86" s="15"/>
      <c r="CJ86" s="15"/>
      <c r="CK86" s="15"/>
      <c r="CL86" s="15"/>
      <c r="CM86" s="16"/>
      <c r="CN86" s="15"/>
      <c r="CO86" s="15"/>
      <c r="CP86" s="15"/>
      <c r="CQ86" s="15"/>
      <c r="CR86" s="16"/>
      <c r="CS86" s="15"/>
      <c r="CT86" s="15"/>
      <c r="CU86" s="15"/>
      <c r="CV86" s="15"/>
      <c r="CW86" s="16"/>
      <c r="CX86" s="15"/>
      <c r="CY86" s="15"/>
      <c r="CZ86" s="15"/>
      <c r="DA86" s="15"/>
      <c r="DB86" s="16"/>
      <c r="DC86" s="15"/>
      <c r="DD86" s="15"/>
      <c r="DE86" s="15"/>
      <c r="DF86" s="15"/>
      <c r="DG86" s="16"/>
      <c r="DH86" s="15"/>
      <c r="DI86" s="15"/>
      <c r="DJ86" s="15"/>
      <c r="DK86" s="15"/>
      <c r="DL86" s="16"/>
      <c r="DM86" s="15"/>
      <c r="DN86" s="15"/>
      <c r="DO86" s="15"/>
      <c r="DP86" s="15"/>
      <c r="DQ86" s="16"/>
      <c r="DR86" s="15"/>
      <c r="DS86" s="15"/>
    </row>
    <row r="87" spans="1:123" ht="13">
      <c r="A87" s="51" t="s">
        <v>51</v>
      </c>
      <c r="B87" s="196" t="s">
        <v>105</v>
      </c>
      <c r="C87" s="19">
        <v>48802592.480000012</v>
      </c>
      <c r="D87" s="19">
        <v>788</v>
      </c>
      <c r="E87" s="19">
        <v>812</v>
      </c>
      <c r="F87" s="19">
        <v>194438376</v>
      </c>
      <c r="G87" s="149">
        <v>0.250992594589455</v>
      </c>
      <c r="H87" s="19">
        <v>3785829</v>
      </c>
      <c r="I87" s="19">
        <v>153</v>
      </c>
      <c r="J87" s="19">
        <v>168</v>
      </c>
      <c r="K87" s="19">
        <v>32383848</v>
      </c>
      <c r="L87" s="149">
        <v>0.11690485330835299</v>
      </c>
      <c r="M87" s="19">
        <v>0</v>
      </c>
      <c r="N87" s="19">
        <v>0</v>
      </c>
      <c r="O87" s="19">
        <v>0</v>
      </c>
      <c r="P87" s="19">
        <v>0</v>
      </c>
      <c r="Q87" s="149">
        <v>0</v>
      </c>
      <c r="R87" s="19">
        <v>52588421.480000012</v>
      </c>
      <c r="S87" s="19">
        <v>941</v>
      </c>
      <c r="T87" s="19">
        <v>980</v>
      </c>
      <c r="U87" s="19">
        <v>226822224</v>
      </c>
      <c r="V87" s="149">
        <v>0.2318486282014412</v>
      </c>
      <c r="W87" s="21"/>
      <c r="X87" s="21"/>
      <c r="Y87" s="21"/>
      <c r="Z87" s="31"/>
      <c r="AA87" s="21"/>
      <c r="AB87" s="21"/>
      <c r="AC87" s="15"/>
      <c r="AD87" s="15"/>
      <c r="AE87" s="16"/>
      <c r="AF87" s="15"/>
      <c r="AG87" s="15"/>
      <c r="AH87" s="15"/>
      <c r="AI87" s="15"/>
      <c r="AJ87" s="16"/>
      <c r="AK87" s="15"/>
      <c r="AL87" s="15"/>
      <c r="AM87" s="15"/>
      <c r="AN87" s="15"/>
      <c r="AO87" s="16"/>
      <c r="AP87" s="15"/>
      <c r="AQ87" s="15"/>
      <c r="AR87" s="15"/>
      <c r="AS87" s="15"/>
      <c r="AT87" s="16"/>
      <c r="AU87" s="15"/>
      <c r="AV87" s="15"/>
      <c r="AW87" s="15"/>
      <c r="AX87" s="15"/>
      <c r="AY87" s="16"/>
      <c r="AZ87" s="15"/>
      <c r="BA87" s="15"/>
      <c r="BB87" s="15"/>
      <c r="BC87" s="15"/>
      <c r="BD87" s="16"/>
      <c r="BE87" s="15"/>
      <c r="BF87" s="15"/>
      <c r="BG87" s="15"/>
      <c r="BH87" s="15"/>
      <c r="BI87" s="16"/>
      <c r="BJ87" s="15"/>
      <c r="BK87" s="15"/>
      <c r="BL87" s="15"/>
      <c r="BM87" s="15"/>
      <c r="BN87" s="16"/>
      <c r="BO87" s="15"/>
      <c r="BP87" s="15"/>
      <c r="BQ87" s="15"/>
      <c r="BR87" s="15"/>
      <c r="BS87" s="16"/>
      <c r="BT87" s="15"/>
      <c r="BU87" s="15"/>
      <c r="BV87" s="15"/>
      <c r="BW87" s="15"/>
      <c r="BX87" s="16"/>
      <c r="BY87" s="15"/>
      <c r="BZ87" s="15"/>
      <c r="CA87" s="15"/>
      <c r="CB87" s="15"/>
      <c r="CC87" s="16"/>
      <c r="CD87" s="15"/>
      <c r="CE87" s="15"/>
      <c r="CF87" s="15"/>
      <c r="CG87" s="15"/>
      <c r="CH87" s="16"/>
      <c r="CI87" s="15"/>
      <c r="CJ87" s="15"/>
      <c r="CK87" s="15"/>
      <c r="CL87" s="15"/>
      <c r="CM87" s="16"/>
      <c r="CN87" s="15"/>
      <c r="CO87" s="15"/>
      <c r="CP87" s="15"/>
      <c r="CQ87" s="15"/>
      <c r="CR87" s="16"/>
      <c r="CS87" s="15"/>
      <c r="CT87" s="15"/>
      <c r="CU87" s="15"/>
      <c r="CV87" s="15"/>
      <c r="CW87" s="16"/>
      <c r="CX87" s="15"/>
      <c r="CY87" s="15"/>
      <c r="CZ87" s="15"/>
      <c r="DA87" s="15"/>
      <c r="DB87" s="16"/>
      <c r="DC87" s="15"/>
      <c r="DD87" s="15"/>
      <c r="DE87" s="15"/>
      <c r="DF87" s="15"/>
      <c r="DG87" s="16"/>
      <c r="DH87" s="15"/>
      <c r="DI87" s="15"/>
      <c r="DJ87" s="15"/>
      <c r="DK87" s="15"/>
      <c r="DL87" s="16"/>
      <c r="DM87" s="15"/>
      <c r="DN87" s="15"/>
      <c r="DO87" s="15"/>
      <c r="DP87" s="15"/>
      <c r="DQ87" s="16"/>
      <c r="DR87" s="15"/>
      <c r="DS87" s="15"/>
    </row>
    <row r="88" spans="1:123" ht="13">
      <c r="A88" s="51" t="s">
        <v>52</v>
      </c>
      <c r="B88" s="196" t="s">
        <v>105</v>
      </c>
      <c r="C88" s="19">
        <v>79708418.860000014</v>
      </c>
      <c r="D88" s="19">
        <v>1483</v>
      </c>
      <c r="E88" s="19">
        <v>1877</v>
      </c>
      <c r="F88" s="19">
        <v>244076064</v>
      </c>
      <c r="G88" s="149">
        <v>0.32657204296772013</v>
      </c>
      <c r="H88" s="19">
        <v>7381057.1499999994</v>
      </c>
      <c r="I88" s="19">
        <v>478</v>
      </c>
      <c r="J88" s="19">
        <v>636</v>
      </c>
      <c r="K88" s="19">
        <v>57867732</v>
      </c>
      <c r="L88" s="149">
        <v>0.12755048271115929</v>
      </c>
      <c r="M88" s="19">
        <v>0</v>
      </c>
      <c r="N88" s="19">
        <v>0</v>
      </c>
      <c r="O88" s="19">
        <v>0</v>
      </c>
      <c r="P88" s="19">
        <v>0</v>
      </c>
      <c r="Q88" s="149">
        <v>0</v>
      </c>
      <c r="R88" s="19">
        <v>87089476.01000002</v>
      </c>
      <c r="S88" s="19">
        <v>1961</v>
      </c>
      <c r="T88" s="19">
        <v>2513</v>
      </c>
      <c r="U88" s="19">
        <v>301943796</v>
      </c>
      <c r="V88" s="149">
        <v>0.28842942681292921</v>
      </c>
      <c r="W88" s="21"/>
      <c r="X88" s="21"/>
      <c r="Y88" s="21"/>
      <c r="Z88" s="31"/>
      <c r="AA88" s="21"/>
      <c r="AB88" s="21"/>
      <c r="AC88" s="15"/>
      <c r="AD88" s="15"/>
      <c r="AE88" s="16"/>
      <c r="AF88" s="15"/>
      <c r="AG88" s="15"/>
      <c r="AH88" s="15"/>
      <c r="AI88" s="15"/>
      <c r="AJ88" s="16"/>
      <c r="AK88" s="15"/>
      <c r="AL88" s="15"/>
      <c r="AM88" s="15"/>
      <c r="AN88" s="15"/>
      <c r="AO88" s="16"/>
      <c r="AP88" s="15"/>
      <c r="AQ88" s="15"/>
      <c r="AR88" s="15"/>
      <c r="AS88" s="15"/>
      <c r="AT88" s="16"/>
      <c r="AU88" s="15"/>
      <c r="AV88" s="15"/>
      <c r="AW88" s="15"/>
      <c r="AX88" s="15"/>
      <c r="AY88" s="16"/>
      <c r="AZ88" s="15"/>
      <c r="BA88" s="15"/>
      <c r="BB88" s="15"/>
      <c r="BC88" s="15"/>
      <c r="BD88" s="16"/>
      <c r="BE88" s="15"/>
      <c r="BF88" s="15"/>
      <c r="BG88" s="15"/>
      <c r="BH88" s="15"/>
      <c r="BI88" s="16"/>
      <c r="BJ88" s="15"/>
      <c r="BK88" s="15"/>
      <c r="BL88" s="15"/>
      <c r="BM88" s="15"/>
      <c r="BN88" s="16"/>
      <c r="BO88" s="15"/>
      <c r="BP88" s="15"/>
      <c r="BQ88" s="15"/>
      <c r="BR88" s="15"/>
      <c r="BS88" s="16"/>
      <c r="BT88" s="15"/>
      <c r="BU88" s="15"/>
      <c r="BV88" s="15"/>
      <c r="BW88" s="15"/>
      <c r="BX88" s="16"/>
      <c r="BY88" s="15"/>
      <c r="BZ88" s="15"/>
      <c r="CA88" s="15"/>
      <c r="CB88" s="15"/>
      <c r="CC88" s="16"/>
      <c r="CD88" s="15"/>
      <c r="CE88" s="15"/>
      <c r="CF88" s="15"/>
      <c r="CG88" s="15"/>
      <c r="CH88" s="16"/>
      <c r="CI88" s="15"/>
      <c r="CJ88" s="15"/>
      <c r="CK88" s="15"/>
      <c r="CL88" s="15"/>
      <c r="CM88" s="16"/>
      <c r="CN88" s="15"/>
      <c r="CO88" s="15"/>
      <c r="CP88" s="15"/>
      <c r="CQ88" s="15"/>
      <c r="CR88" s="16"/>
      <c r="CS88" s="15"/>
      <c r="CT88" s="15"/>
      <c r="CU88" s="15"/>
      <c r="CV88" s="15"/>
      <c r="CW88" s="16"/>
      <c r="CX88" s="15"/>
      <c r="CY88" s="15"/>
      <c r="CZ88" s="15"/>
      <c r="DA88" s="15"/>
      <c r="DB88" s="16"/>
      <c r="DC88" s="15"/>
      <c r="DD88" s="15"/>
      <c r="DE88" s="15"/>
      <c r="DF88" s="15"/>
      <c r="DG88" s="16"/>
      <c r="DH88" s="15"/>
      <c r="DI88" s="15"/>
      <c r="DJ88" s="15"/>
      <c r="DK88" s="15"/>
      <c r="DL88" s="16"/>
      <c r="DM88" s="15"/>
      <c r="DN88" s="15"/>
      <c r="DO88" s="15"/>
      <c r="DP88" s="15"/>
      <c r="DQ88" s="16"/>
      <c r="DR88" s="15"/>
      <c r="DS88" s="15"/>
    </row>
    <row r="89" spans="1:123" ht="13">
      <c r="A89" s="51" t="s">
        <v>53</v>
      </c>
      <c r="B89" s="196" t="s">
        <v>105</v>
      </c>
      <c r="C89" s="19">
        <v>87684864.550000012</v>
      </c>
      <c r="D89" s="19">
        <v>1653</v>
      </c>
      <c r="E89" s="19">
        <v>2082</v>
      </c>
      <c r="F89" s="19">
        <v>341775380</v>
      </c>
      <c r="G89" s="149">
        <v>0.25655699526981729</v>
      </c>
      <c r="H89" s="19">
        <v>11005913.75</v>
      </c>
      <c r="I89" s="19">
        <v>441</v>
      </c>
      <c r="J89" s="19">
        <v>645</v>
      </c>
      <c r="K89" s="19">
        <v>88642995</v>
      </c>
      <c r="L89" s="149">
        <v>0.12415999425560925</v>
      </c>
      <c r="M89" s="19">
        <v>0</v>
      </c>
      <c r="N89" s="19">
        <v>0</v>
      </c>
      <c r="O89" s="19">
        <v>0</v>
      </c>
      <c r="P89" s="19">
        <v>0</v>
      </c>
      <c r="Q89" s="149">
        <v>0</v>
      </c>
      <c r="R89" s="19">
        <v>98690778.300000012</v>
      </c>
      <c r="S89" s="19">
        <v>2094</v>
      </c>
      <c r="T89" s="19">
        <v>2727</v>
      </c>
      <c r="U89" s="19">
        <v>430418375</v>
      </c>
      <c r="V89" s="149">
        <v>0.22929034639843154</v>
      </c>
      <c r="W89" s="21"/>
      <c r="X89" s="21"/>
      <c r="Y89" s="21"/>
      <c r="Z89" s="31"/>
      <c r="AA89" s="21"/>
      <c r="AB89" s="21"/>
      <c r="AC89" s="15"/>
      <c r="AD89" s="15"/>
      <c r="AE89" s="16"/>
      <c r="AF89" s="15"/>
      <c r="AG89" s="15"/>
      <c r="AH89" s="15"/>
      <c r="AI89" s="15"/>
      <c r="AJ89" s="16"/>
      <c r="AK89" s="15"/>
      <c r="AL89" s="15"/>
      <c r="AM89" s="15"/>
      <c r="AN89" s="15"/>
      <c r="AO89" s="16"/>
      <c r="AP89" s="15"/>
      <c r="AQ89" s="15"/>
      <c r="AR89" s="15"/>
      <c r="AS89" s="15"/>
      <c r="AT89" s="16"/>
      <c r="AU89" s="15"/>
      <c r="AV89" s="15"/>
      <c r="AW89" s="15"/>
      <c r="AX89" s="15"/>
      <c r="AY89" s="16"/>
      <c r="AZ89" s="15"/>
      <c r="BA89" s="15"/>
      <c r="BB89" s="15"/>
      <c r="BC89" s="15"/>
      <c r="BD89" s="16"/>
      <c r="BE89" s="15"/>
      <c r="BF89" s="15"/>
      <c r="BG89" s="15"/>
      <c r="BH89" s="15"/>
      <c r="BI89" s="16"/>
      <c r="BJ89" s="15"/>
      <c r="BK89" s="15"/>
      <c r="BL89" s="15"/>
      <c r="BM89" s="15"/>
      <c r="BN89" s="16"/>
      <c r="BO89" s="15"/>
      <c r="BP89" s="15"/>
      <c r="BQ89" s="15"/>
      <c r="BR89" s="15"/>
      <c r="BS89" s="16"/>
      <c r="BT89" s="15"/>
      <c r="BU89" s="15"/>
      <c r="BV89" s="15"/>
      <c r="BW89" s="15"/>
      <c r="BX89" s="16"/>
      <c r="BY89" s="15"/>
      <c r="BZ89" s="15"/>
      <c r="CA89" s="15"/>
      <c r="CB89" s="15"/>
      <c r="CC89" s="16"/>
      <c r="CD89" s="15"/>
      <c r="CE89" s="15"/>
      <c r="CF89" s="15"/>
      <c r="CG89" s="15"/>
      <c r="CH89" s="16"/>
      <c r="CI89" s="15"/>
      <c r="CJ89" s="15"/>
      <c r="CK89" s="15"/>
      <c r="CL89" s="15"/>
      <c r="CM89" s="16"/>
      <c r="CN89" s="15"/>
      <c r="CO89" s="15"/>
      <c r="CP89" s="15"/>
      <c r="CQ89" s="15"/>
      <c r="CR89" s="16"/>
      <c r="CS89" s="15"/>
      <c r="CT89" s="15"/>
      <c r="CU89" s="15"/>
      <c r="CV89" s="15"/>
      <c r="CW89" s="16"/>
      <c r="CX89" s="15"/>
      <c r="CY89" s="15"/>
      <c r="CZ89" s="15"/>
      <c r="DA89" s="15"/>
      <c r="DB89" s="16"/>
      <c r="DC89" s="15"/>
      <c r="DD89" s="15"/>
      <c r="DE89" s="15"/>
      <c r="DF89" s="15"/>
      <c r="DG89" s="16"/>
      <c r="DH89" s="15"/>
      <c r="DI89" s="15"/>
      <c r="DJ89" s="15"/>
      <c r="DK89" s="15"/>
      <c r="DL89" s="16"/>
      <c r="DM89" s="15"/>
      <c r="DN89" s="15"/>
      <c r="DO89" s="15"/>
      <c r="DP89" s="15"/>
      <c r="DQ89" s="16"/>
      <c r="DR89" s="15"/>
      <c r="DS89" s="15"/>
    </row>
    <row r="90" spans="1:123" ht="13">
      <c r="A90" s="51" t="s">
        <v>54</v>
      </c>
      <c r="B90" s="196" t="s">
        <v>105</v>
      </c>
      <c r="C90" s="19">
        <v>0</v>
      </c>
      <c r="D90" s="19">
        <v>0</v>
      </c>
      <c r="E90" s="19">
        <v>0</v>
      </c>
      <c r="F90" s="19">
        <v>0</v>
      </c>
      <c r="G90" s="149">
        <v>0</v>
      </c>
      <c r="H90" s="19">
        <v>0</v>
      </c>
      <c r="I90" s="19">
        <v>0</v>
      </c>
      <c r="J90" s="19">
        <v>0</v>
      </c>
      <c r="K90" s="19">
        <v>0</v>
      </c>
      <c r="L90" s="149">
        <v>0</v>
      </c>
      <c r="M90" s="19">
        <v>0</v>
      </c>
      <c r="N90" s="19">
        <v>0</v>
      </c>
      <c r="O90" s="19">
        <v>0</v>
      </c>
      <c r="P90" s="19">
        <v>0</v>
      </c>
      <c r="Q90" s="149">
        <v>0</v>
      </c>
      <c r="R90" s="19">
        <v>0</v>
      </c>
      <c r="S90" s="19">
        <v>0</v>
      </c>
      <c r="T90" s="19">
        <v>0</v>
      </c>
      <c r="U90" s="19">
        <v>0</v>
      </c>
      <c r="V90" s="149">
        <v>0</v>
      </c>
      <c r="W90" s="21"/>
      <c r="X90" s="21"/>
      <c r="Y90" s="21"/>
      <c r="Z90" s="31"/>
      <c r="AA90" s="21"/>
      <c r="AB90" s="21"/>
      <c r="AC90" s="15"/>
      <c r="AD90" s="15"/>
      <c r="AE90" s="16"/>
      <c r="AF90" s="15"/>
      <c r="AG90" s="15"/>
      <c r="AH90" s="15"/>
      <c r="AI90" s="15"/>
      <c r="AJ90" s="16"/>
      <c r="AK90" s="15"/>
      <c r="AL90" s="15"/>
      <c r="AM90" s="15"/>
      <c r="AN90" s="15"/>
      <c r="AO90" s="16"/>
      <c r="AP90" s="15"/>
      <c r="AQ90" s="15"/>
      <c r="AR90" s="15"/>
      <c r="AS90" s="15"/>
      <c r="AT90" s="16"/>
      <c r="AU90" s="15"/>
      <c r="AV90" s="15"/>
      <c r="AW90" s="15"/>
      <c r="AX90" s="15"/>
      <c r="AY90" s="16"/>
      <c r="AZ90" s="15"/>
      <c r="BA90" s="15"/>
      <c r="BB90" s="15"/>
      <c r="BC90" s="15"/>
      <c r="BD90" s="16"/>
      <c r="BE90" s="15"/>
      <c r="BF90" s="15"/>
      <c r="BG90" s="15"/>
      <c r="BH90" s="15"/>
      <c r="BI90" s="16"/>
      <c r="BJ90" s="15"/>
      <c r="BK90" s="15"/>
      <c r="BL90" s="15"/>
      <c r="BM90" s="15"/>
      <c r="BN90" s="16"/>
      <c r="BO90" s="15"/>
      <c r="BP90" s="15"/>
      <c r="BQ90" s="15"/>
      <c r="BR90" s="15"/>
      <c r="BS90" s="16"/>
      <c r="BT90" s="15"/>
      <c r="BU90" s="15"/>
      <c r="BV90" s="15"/>
      <c r="BW90" s="15"/>
      <c r="BX90" s="16"/>
      <c r="BY90" s="15"/>
      <c r="BZ90" s="15"/>
      <c r="CA90" s="15"/>
      <c r="CB90" s="15"/>
      <c r="CC90" s="16"/>
      <c r="CD90" s="15"/>
      <c r="CE90" s="15"/>
      <c r="CF90" s="15"/>
      <c r="CG90" s="15"/>
      <c r="CH90" s="16"/>
      <c r="CI90" s="15"/>
      <c r="CJ90" s="15"/>
      <c r="CK90" s="15"/>
      <c r="CL90" s="15"/>
      <c r="CM90" s="16"/>
      <c r="CN90" s="15"/>
      <c r="CO90" s="15"/>
      <c r="CP90" s="15"/>
      <c r="CQ90" s="15"/>
      <c r="CR90" s="16"/>
      <c r="CS90" s="15"/>
      <c r="CT90" s="15"/>
      <c r="CU90" s="15"/>
      <c r="CV90" s="15"/>
      <c r="CW90" s="16"/>
      <c r="CX90" s="15"/>
      <c r="CY90" s="15"/>
      <c r="CZ90" s="15"/>
      <c r="DA90" s="15"/>
      <c r="DB90" s="16"/>
      <c r="DC90" s="15"/>
      <c r="DD90" s="15"/>
      <c r="DE90" s="15"/>
      <c r="DF90" s="15"/>
      <c r="DG90" s="16"/>
      <c r="DH90" s="15"/>
      <c r="DI90" s="15"/>
      <c r="DJ90" s="15"/>
      <c r="DK90" s="15"/>
      <c r="DL90" s="16"/>
      <c r="DM90" s="15"/>
      <c r="DN90" s="15"/>
      <c r="DO90" s="15"/>
      <c r="DP90" s="15"/>
      <c r="DQ90" s="16"/>
      <c r="DR90" s="15"/>
      <c r="DS90" s="15"/>
    </row>
    <row r="91" spans="1:123" ht="13">
      <c r="A91" s="51" t="s">
        <v>55</v>
      </c>
      <c r="B91" s="196" t="s">
        <v>105</v>
      </c>
      <c r="C91" s="19">
        <v>0</v>
      </c>
      <c r="D91" s="19">
        <v>0</v>
      </c>
      <c r="E91" s="19">
        <v>0</v>
      </c>
      <c r="F91" s="19">
        <v>0</v>
      </c>
      <c r="G91" s="149">
        <v>0</v>
      </c>
      <c r="H91" s="19">
        <v>0</v>
      </c>
      <c r="I91" s="19">
        <v>0</v>
      </c>
      <c r="J91" s="19">
        <v>0</v>
      </c>
      <c r="K91" s="19">
        <v>0</v>
      </c>
      <c r="L91" s="149">
        <v>0</v>
      </c>
      <c r="M91" s="19">
        <v>0</v>
      </c>
      <c r="N91" s="19">
        <v>0</v>
      </c>
      <c r="O91" s="19">
        <v>0</v>
      </c>
      <c r="P91" s="19">
        <v>0</v>
      </c>
      <c r="Q91" s="149">
        <v>0</v>
      </c>
      <c r="R91" s="19">
        <v>0</v>
      </c>
      <c r="S91" s="19">
        <v>0</v>
      </c>
      <c r="T91" s="19">
        <v>0</v>
      </c>
      <c r="U91" s="19">
        <v>0</v>
      </c>
      <c r="V91" s="149">
        <v>0</v>
      </c>
      <c r="W91" s="21"/>
      <c r="X91" s="21"/>
      <c r="Y91" s="21"/>
      <c r="Z91" s="31"/>
      <c r="AA91" s="21"/>
      <c r="AB91" s="21"/>
      <c r="AC91" s="15"/>
      <c r="AD91" s="15"/>
      <c r="AE91" s="16"/>
      <c r="AF91" s="15"/>
      <c r="AG91" s="15"/>
      <c r="AH91" s="15"/>
      <c r="AI91" s="15"/>
      <c r="AJ91" s="16"/>
      <c r="AK91" s="15"/>
      <c r="AL91" s="15"/>
      <c r="AM91" s="15"/>
      <c r="AN91" s="15"/>
      <c r="AO91" s="16"/>
      <c r="AP91" s="15"/>
      <c r="AQ91" s="15"/>
      <c r="AR91" s="15"/>
      <c r="AS91" s="15"/>
      <c r="AT91" s="16"/>
      <c r="AU91" s="15"/>
      <c r="AV91" s="15"/>
      <c r="AW91" s="15"/>
      <c r="AX91" s="15"/>
      <c r="AY91" s="16"/>
      <c r="AZ91" s="15"/>
      <c r="BA91" s="15"/>
      <c r="BB91" s="15"/>
      <c r="BC91" s="15"/>
      <c r="BD91" s="16"/>
      <c r="BE91" s="15"/>
      <c r="BF91" s="15"/>
      <c r="BG91" s="15"/>
      <c r="BH91" s="15"/>
      <c r="BI91" s="16"/>
      <c r="BJ91" s="15"/>
      <c r="BK91" s="15"/>
      <c r="BL91" s="15"/>
      <c r="BM91" s="15"/>
      <c r="BN91" s="16"/>
      <c r="BO91" s="15"/>
      <c r="BP91" s="15"/>
      <c r="BQ91" s="15"/>
      <c r="BR91" s="15"/>
      <c r="BS91" s="16"/>
      <c r="BT91" s="15"/>
      <c r="BU91" s="15"/>
      <c r="BV91" s="15"/>
      <c r="BW91" s="15"/>
      <c r="BX91" s="16"/>
      <c r="BY91" s="15"/>
      <c r="BZ91" s="15"/>
      <c r="CA91" s="15"/>
      <c r="CB91" s="15"/>
      <c r="CC91" s="16"/>
      <c r="CD91" s="15"/>
      <c r="CE91" s="15"/>
      <c r="CF91" s="15"/>
      <c r="CG91" s="15"/>
      <c r="CH91" s="16"/>
      <c r="CI91" s="15"/>
      <c r="CJ91" s="15"/>
      <c r="CK91" s="15"/>
      <c r="CL91" s="15"/>
      <c r="CM91" s="16"/>
      <c r="CN91" s="15"/>
      <c r="CO91" s="15"/>
      <c r="CP91" s="15"/>
      <c r="CQ91" s="15"/>
      <c r="CR91" s="16"/>
      <c r="CS91" s="15"/>
      <c r="CT91" s="15"/>
      <c r="CU91" s="15"/>
      <c r="CV91" s="15"/>
      <c r="CW91" s="16"/>
      <c r="CX91" s="15"/>
      <c r="CY91" s="15"/>
      <c r="CZ91" s="15"/>
      <c r="DA91" s="15"/>
      <c r="DB91" s="16"/>
      <c r="DC91" s="15"/>
      <c r="DD91" s="15"/>
      <c r="DE91" s="15"/>
      <c r="DF91" s="15"/>
      <c r="DG91" s="16"/>
      <c r="DH91" s="15"/>
      <c r="DI91" s="15"/>
      <c r="DJ91" s="15"/>
      <c r="DK91" s="15"/>
      <c r="DL91" s="16"/>
      <c r="DM91" s="15"/>
      <c r="DN91" s="15"/>
      <c r="DO91" s="15"/>
      <c r="DP91" s="15"/>
      <c r="DQ91" s="16"/>
      <c r="DR91" s="15"/>
      <c r="DS91" s="15"/>
    </row>
    <row r="92" spans="1:123" ht="13">
      <c r="A92" s="51" t="s">
        <v>91</v>
      </c>
      <c r="B92" s="196" t="s">
        <v>105</v>
      </c>
      <c r="C92" s="19">
        <v>0</v>
      </c>
      <c r="D92" s="19">
        <v>0</v>
      </c>
      <c r="E92" s="19">
        <v>0</v>
      </c>
      <c r="F92" s="19">
        <v>0</v>
      </c>
      <c r="G92" s="149">
        <v>0</v>
      </c>
      <c r="H92" s="19">
        <v>0</v>
      </c>
      <c r="I92" s="19">
        <v>0</v>
      </c>
      <c r="J92" s="19">
        <v>0</v>
      </c>
      <c r="K92" s="19">
        <v>0</v>
      </c>
      <c r="L92" s="149">
        <v>0</v>
      </c>
      <c r="M92" s="19">
        <v>0</v>
      </c>
      <c r="N92" s="19">
        <v>0</v>
      </c>
      <c r="O92" s="19">
        <v>0</v>
      </c>
      <c r="P92" s="19">
        <v>0</v>
      </c>
      <c r="Q92" s="149">
        <v>0</v>
      </c>
      <c r="R92" s="19">
        <v>0</v>
      </c>
      <c r="S92" s="19">
        <v>0</v>
      </c>
      <c r="T92" s="19">
        <v>0</v>
      </c>
      <c r="U92" s="19">
        <v>0</v>
      </c>
      <c r="V92" s="149">
        <v>0</v>
      </c>
      <c r="W92" s="21"/>
      <c r="X92" s="21"/>
      <c r="Y92" s="21"/>
      <c r="Z92" s="31"/>
      <c r="AA92" s="21"/>
      <c r="AB92" s="21"/>
      <c r="AC92" s="15"/>
      <c r="AD92" s="15"/>
      <c r="AE92" s="16"/>
      <c r="AF92" s="15"/>
      <c r="AG92" s="15"/>
      <c r="AH92" s="15"/>
      <c r="AI92" s="15"/>
      <c r="AJ92" s="16"/>
      <c r="AK92" s="15"/>
      <c r="AL92" s="15"/>
      <c r="AM92" s="15"/>
      <c r="AN92" s="15"/>
      <c r="AO92" s="16"/>
      <c r="AP92" s="15"/>
      <c r="AQ92" s="15"/>
      <c r="AR92" s="15"/>
      <c r="AS92" s="15"/>
      <c r="AT92" s="16"/>
      <c r="AU92" s="15"/>
      <c r="AV92" s="15"/>
      <c r="AW92" s="15"/>
      <c r="AX92" s="15"/>
      <c r="AY92" s="16"/>
      <c r="AZ92" s="15"/>
      <c r="BA92" s="15"/>
      <c r="BB92" s="15"/>
      <c r="BC92" s="15"/>
      <c r="BD92" s="16"/>
      <c r="BE92" s="15"/>
      <c r="BF92" s="15"/>
      <c r="BG92" s="15"/>
      <c r="BH92" s="15"/>
      <c r="BI92" s="16"/>
      <c r="BJ92" s="15"/>
      <c r="BK92" s="15"/>
      <c r="BL92" s="15"/>
      <c r="BM92" s="15"/>
      <c r="BN92" s="16"/>
      <c r="BO92" s="15"/>
      <c r="BP92" s="15"/>
      <c r="BQ92" s="15"/>
      <c r="BR92" s="15"/>
      <c r="BS92" s="16"/>
      <c r="BT92" s="15"/>
      <c r="BU92" s="15"/>
      <c r="BV92" s="15"/>
      <c r="BW92" s="15"/>
      <c r="BX92" s="16"/>
      <c r="BY92" s="15"/>
      <c r="BZ92" s="15"/>
      <c r="CA92" s="15"/>
      <c r="CB92" s="15"/>
      <c r="CC92" s="16"/>
      <c r="CD92" s="15"/>
      <c r="CE92" s="15"/>
      <c r="CF92" s="15"/>
      <c r="CG92" s="15"/>
      <c r="CH92" s="16"/>
      <c r="CI92" s="15"/>
      <c r="CJ92" s="15"/>
      <c r="CK92" s="15"/>
      <c r="CL92" s="15"/>
      <c r="CM92" s="16"/>
      <c r="CN92" s="15"/>
      <c r="CO92" s="15"/>
      <c r="CP92" s="15"/>
      <c r="CQ92" s="15"/>
      <c r="CR92" s="16"/>
      <c r="CS92" s="15"/>
      <c r="CT92" s="15"/>
      <c r="CU92" s="15"/>
      <c r="CV92" s="15"/>
      <c r="CW92" s="16"/>
      <c r="CX92" s="15"/>
      <c r="CY92" s="15"/>
      <c r="CZ92" s="15"/>
      <c r="DA92" s="15"/>
      <c r="DB92" s="16"/>
      <c r="DC92" s="15"/>
      <c r="DD92" s="15"/>
      <c r="DE92" s="15"/>
      <c r="DF92" s="15"/>
      <c r="DG92" s="16"/>
      <c r="DH92" s="15"/>
      <c r="DI92" s="15"/>
      <c r="DJ92" s="15"/>
      <c r="DK92" s="15"/>
      <c r="DL92" s="16"/>
      <c r="DM92" s="15"/>
      <c r="DN92" s="15"/>
      <c r="DO92" s="15"/>
      <c r="DP92" s="15"/>
      <c r="DQ92" s="16"/>
      <c r="DR92" s="15"/>
      <c r="DS92" s="15"/>
    </row>
    <row r="93" spans="1:123" ht="13">
      <c r="A93" s="51" t="s">
        <v>92</v>
      </c>
      <c r="B93" s="196" t="s">
        <v>105</v>
      </c>
      <c r="C93" s="19">
        <v>0</v>
      </c>
      <c r="D93" s="19">
        <v>0</v>
      </c>
      <c r="E93" s="19">
        <v>0</v>
      </c>
      <c r="F93" s="19">
        <v>0</v>
      </c>
      <c r="G93" s="149">
        <v>0</v>
      </c>
      <c r="H93" s="19">
        <v>0</v>
      </c>
      <c r="I93" s="19">
        <v>0</v>
      </c>
      <c r="J93" s="19">
        <v>0</v>
      </c>
      <c r="K93" s="19">
        <v>0</v>
      </c>
      <c r="L93" s="149">
        <v>0</v>
      </c>
      <c r="M93" s="19">
        <v>0</v>
      </c>
      <c r="N93" s="19">
        <v>0</v>
      </c>
      <c r="O93" s="19">
        <v>0</v>
      </c>
      <c r="P93" s="19">
        <v>0</v>
      </c>
      <c r="Q93" s="149">
        <v>0</v>
      </c>
      <c r="R93" s="19">
        <v>0</v>
      </c>
      <c r="S93" s="19">
        <v>0</v>
      </c>
      <c r="T93" s="19">
        <v>0</v>
      </c>
      <c r="U93" s="19">
        <v>0</v>
      </c>
      <c r="V93" s="149">
        <v>0</v>
      </c>
      <c r="W93" s="21"/>
      <c r="X93" s="21"/>
      <c r="Y93" s="21"/>
      <c r="Z93" s="31"/>
      <c r="AA93" s="21"/>
      <c r="AB93" s="21"/>
      <c r="AC93" s="15"/>
      <c r="AD93" s="15"/>
      <c r="AE93" s="16"/>
      <c r="AF93" s="15"/>
      <c r="AG93" s="15"/>
      <c r="AH93" s="15"/>
      <c r="AI93" s="15"/>
      <c r="AJ93" s="16"/>
      <c r="AK93" s="15"/>
      <c r="AL93" s="15"/>
      <c r="AM93" s="15"/>
      <c r="AN93" s="15"/>
      <c r="AO93" s="16"/>
      <c r="AP93" s="15"/>
      <c r="AQ93" s="15"/>
      <c r="AR93" s="15"/>
      <c r="AS93" s="15"/>
      <c r="AT93" s="16"/>
      <c r="AU93" s="15"/>
      <c r="AV93" s="15"/>
      <c r="AW93" s="15"/>
      <c r="AX93" s="15"/>
      <c r="AY93" s="16"/>
      <c r="AZ93" s="15"/>
      <c r="BA93" s="15"/>
      <c r="BB93" s="15"/>
      <c r="BC93" s="15"/>
      <c r="BD93" s="16"/>
      <c r="BE93" s="15"/>
      <c r="BF93" s="15"/>
      <c r="BG93" s="15"/>
      <c r="BH93" s="15"/>
      <c r="BI93" s="16"/>
      <c r="BJ93" s="15"/>
      <c r="BK93" s="15"/>
      <c r="BL93" s="15"/>
      <c r="BM93" s="15"/>
      <c r="BN93" s="16"/>
      <c r="BO93" s="15"/>
      <c r="BP93" s="15"/>
      <c r="BQ93" s="15"/>
      <c r="BR93" s="15"/>
      <c r="BS93" s="16"/>
      <c r="BT93" s="15"/>
      <c r="BU93" s="15"/>
      <c r="BV93" s="15"/>
      <c r="BW93" s="15"/>
      <c r="BX93" s="16"/>
      <c r="BY93" s="15"/>
      <c r="BZ93" s="15"/>
      <c r="CA93" s="15"/>
      <c r="CB93" s="15"/>
      <c r="CC93" s="16"/>
      <c r="CD93" s="15"/>
      <c r="CE93" s="15"/>
      <c r="CF93" s="15"/>
      <c r="CG93" s="15"/>
      <c r="CH93" s="16"/>
      <c r="CI93" s="15"/>
      <c r="CJ93" s="15"/>
      <c r="CK93" s="15"/>
      <c r="CL93" s="15"/>
      <c r="CM93" s="16"/>
      <c r="CN93" s="15"/>
      <c r="CO93" s="15"/>
      <c r="CP93" s="15"/>
      <c r="CQ93" s="15"/>
      <c r="CR93" s="16"/>
      <c r="CS93" s="15"/>
      <c r="CT93" s="15"/>
      <c r="CU93" s="15"/>
      <c r="CV93" s="15"/>
      <c r="CW93" s="16"/>
      <c r="CX93" s="15"/>
      <c r="CY93" s="15"/>
      <c r="CZ93" s="15"/>
      <c r="DA93" s="15"/>
      <c r="DB93" s="16"/>
      <c r="DC93" s="15"/>
      <c r="DD93" s="15"/>
      <c r="DE93" s="15"/>
      <c r="DF93" s="15"/>
      <c r="DG93" s="16"/>
      <c r="DH93" s="15"/>
      <c r="DI93" s="15"/>
      <c r="DJ93" s="15"/>
      <c r="DK93" s="15"/>
      <c r="DL93" s="16"/>
      <c r="DM93" s="15"/>
      <c r="DN93" s="15"/>
      <c r="DO93" s="15"/>
      <c r="DP93" s="15"/>
      <c r="DQ93" s="16"/>
      <c r="DR93" s="15"/>
      <c r="DS93" s="15"/>
    </row>
    <row r="94" spans="1:123" ht="13">
      <c r="A94" s="51" t="s">
        <v>58</v>
      </c>
      <c r="B94" s="196" t="s">
        <v>105</v>
      </c>
      <c r="C94" s="19">
        <v>0</v>
      </c>
      <c r="D94" s="19">
        <v>0</v>
      </c>
      <c r="E94" s="19">
        <v>0</v>
      </c>
      <c r="F94" s="19">
        <v>0</v>
      </c>
      <c r="G94" s="149">
        <v>0</v>
      </c>
      <c r="H94" s="19">
        <v>0</v>
      </c>
      <c r="I94" s="19">
        <v>0</v>
      </c>
      <c r="J94" s="19">
        <v>0</v>
      </c>
      <c r="K94" s="19">
        <v>0</v>
      </c>
      <c r="L94" s="149">
        <v>0</v>
      </c>
      <c r="M94" s="19">
        <v>0</v>
      </c>
      <c r="N94" s="19">
        <v>0</v>
      </c>
      <c r="O94" s="19">
        <v>0</v>
      </c>
      <c r="P94" s="19">
        <v>0</v>
      </c>
      <c r="Q94" s="149">
        <v>0</v>
      </c>
      <c r="R94" s="19">
        <v>0</v>
      </c>
      <c r="S94" s="19">
        <v>0</v>
      </c>
      <c r="T94" s="19">
        <v>0</v>
      </c>
      <c r="U94" s="19">
        <v>0</v>
      </c>
      <c r="V94" s="149">
        <v>0</v>
      </c>
      <c r="W94" s="21"/>
      <c r="X94" s="21"/>
      <c r="Y94" s="21"/>
      <c r="Z94" s="31"/>
      <c r="AA94" s="21"/>
      <c r="AB94" s="21"/>
      <c r="AC94" s="15"/>
      <c r="AD94" s="15"/>
      <c r="AE94" s="16"/>
      <c r="AF94" s="15"/>
      <c r="AG94" s="15"/>
      <c r="AH94" s="15"/>
      <c r="AI94" s="15"/>
      <c r="AJ94" s="16"/>
      <c r="AK94" s="15"/>
      <c r="AL94" s="15"/>
      <c r="AM94" s="15"/>
      <c r="AN94" s="15"/>
      <c r="AO94" s="16"/>
      <c r="AP94" s="15"/>
      <c r="AQ94" s="15"/>
      <c r="AR94" s="15"/>
      <c r="AS94" s="15"/>
      <c r="AT94" s="16"/>
      <c r="AU94" s="15"/>
      <c r="AV94" s="15"/>
      <c r="AW94" s="15"/>
      <c r="AX94" s="15"/>
      <c r="AY94" s="16"/>
      <c r="AZ94" s="15"/>
      <c r="BA94" s="15"/>
      <c r="BB94" s="15"/>
      <c r="BC94" s="15"/>
      <c r="BD94" s="16"/>
      <c r="BE94" s="15"/>
      <c r="BF94" s="15"/>
      <c r="BG94" s="15"/>
      <c r="BH94" s="15"/>
      <c r="BI94" s="16"/>
      <c r="BJ94" s="15"/>
      <c r="BK94" s="15"/>
      <c r="BL94" s="15"/>
      <c r="BM94" s="15"/>
      <c r="BN94" s="16"/>
      <c r="BO94" s="15"/>
      <c r="BP94" s="15"/>
      <c r="BQ94" s="15"/>
      <c r="BR94" s="15"/>
      <c r="BS94" s="16"/>
      <c r="BT94" s="15"/>
      <c r="BU94" s="15"/>
      <c r="BV94" s="15"/>
      <c r="BW94" s="15"/>
      <c r="BX94" s="16"/>
      <c r="BY94" s="15"/>
      <c r="BZ94" s="15"/>
      <c r="CA94" s="15"/>
      <c r="CB94" s="15"/>
      <c r="CC94" s="16"/>
      <c r="CD94" s="15"/>
      <c r="CE94" s="15"/>
      <c r="CF94" s="15"/>
      <c r="CG94" s="15"/>
      <c r="CH94" s="16"/>
      <c r="CI94" s="15"/>
      <c r="CJ94" s="15"/>
      <c r="CK94" s="15"/>
      <c r="CL94" s="15"/>
      <c r="CM94" s="16"/>
      <c r="CN94" s="15"/>
      <c r="CO94" s="15"/>
      <c r="CP94" s="15"/>
      <c r="CQ94" s="15"/>
      <c r="CR94" s="16"/>
      <c r="CS94" s="15"/>
      <c r="CT94" s="15"/>
      <c r="CU94" s="15"/>
      <c r="CV94" s="15"/>
      <c r="CW94" s="16"/>
      <c r="CX94" s="15"/>
      <c r="CY94" s="15"/>
      <c r="CZ94" s="15"/>
      <c r="DA94" s="15"/>
      <c r="DB94" s="16"/>
      <c r="DC94" s="15"/>
      <c r="DD94" s="15"/>
      <c r="DE94" s="15"/>
      <c r="DF94" s="15"/>
      <c r="DG94" s="16"/>
      <c r="DH94" s="15"/>
      <c r="DI94" s="15"/>
      <c r="DJ94" s="15"/>
      <c r="DK94" s="15"/>
      <c r="DL94" s="16"/>
      <c r="DM94" s="15"/>
      <c r="DN94" s="15"/>
      <c r="DO94" s="15"/>
      <c r="DP94" s="15"/>
      <c r="DQ94" s="16"/>
      <c r="DR94" s="15"/>
      <c r="DS94" s="15"/>
    </row>
    <row r="95" spans="1:123" ht="13">
      <c r="A95" s="51" t="s">
        <v>59</v>
      </c>
      <c r="B95" s="196" t="s">
        <v>105</v>
      </c>
      <c r="C95" s="19">
        <v>0</v>
      </c>
      <c r="D95" s="19">
        <v>0</v>
      </c>
      <c r="E95" s="19">
        <v>0</v>
      </c>
      <c r="F95" s="19">
        <v>0</v>
      </c>
      <c r="G95" s="149">
        <v>0</v>
      </c>
      <c r="H95" s="19">
        <v>0</v>
      </c>
      <c r="I95" s="19">
        <v>0</v>
      </c>
      <c r="J95" s="19">
        <v>0</v>
      </c>
      <c r="K95" s="19">
        <v>0</v>
      </c>
      <c r="L95" s="149">
        <v>0</v>
      </c>
      <c r="M95" s="19">
        <v>0</v>
      </c>
      <c r="N95" s="19">
        <v>0</v>
      </c>
      <c r="O95" s="19">
        <v>0</v>
      </c>
      <c r="P95" s="19">
        <v>0</v>
      </c>
      <c r="Q95" s="149">
        <v>0</v>
      </c>
      <c r="R95" s="19">
        <v>0</v>
      </c>
      <c r="S95" s="19">
        <v>0</v>
      </c>
      <c r="T95" s="19">
        <v>0</v>
      </c>
      <c r="U95" s="19">
        <v>0</v>
      </c>
      <c r="V95" s="149">
        <v>0</v>
      </c>
      <c r="W95" s="21"/>
      <c r="X95" s="21"/>
      <c r="Y95" s="21"/>
      <c r="Z95" s="31"/>
      <c r="AA95" s="21"/>
      <c r="AB95" s="21"/>
      <c r="AC95" s="15"/>
      <c r="AD95" s="15"/>
      <c r="AE95" s="16"/>
      <c r="AF95" s="15"/>
      <c r="AG95" s="15"/>
      <c r="AH95" s="15"/>
      <c r="AI95" s="15"/>
      <c r="AJ95" s="16"/>
      <c r="AK95" s="15"/>
      <c r="AL95" s="15"/>
      <c r="AM95" s="15"/>
      <c r="AN95" s="15"/>
      <c r="AO95" s="16"/>
      <c r="AP95" s="15"/>
      <c r="AQ95" s="15"/>
      <c r="AR95" s="15"/>
      <c r="AS95" s="15"/>
      <c r="AT95" s="16"/>
      <c r="AU95" s="15"/>
      <c r="AV95" s="15"/>
      <c r="AW95" s="15"/>
      <c r="AX95" s="15"/>
      <c r="AY95" s="16"/>
      <c r="AZ95" s="15"/>
      <c r="BA95" s="15"/>
      <c r="BB95" s="15"/>
      <c r="BC95" s="15"/>
      <c r="BD95" s="16"/>
      <c r="BE95" s="15"/>
      <c r="BF95" s="15"/>
      <c r="BG95" s="15"/>
      <c r="BH95" s="15"/>
      <c r="BI95" s="16"/>
      <c r="BJ95" s="15"/>
      <c r="BK95" s="15"/>
      <c r="BL95" s="15"/>
      <c r="BM95" s="15"/>
      <c r="BN95" s="16"/>
      <c r="BO95" s="15"/>
      <c r="BP95" s="15"/>
      <c r="BQ95" s="15"/>
      <c r="BR95" s="15"/>
      <c r="BS95" s="16"/>
      <c r="BT95" s="15"/>
      <c r="BU95" s="15"/>
      <c r="BV95" s="15"/>
      <c r="BW95" s="15"/>
      <c r="BX95" s="16"/>
      <c r="BY95" s="15"/>
      <c r="BZ95" s="15"/>
      <c r="CA95" s="15"/>
      <c r="CB95" s="15"/>
      <c r="CC95" s="16"/>
      <c r="CD95" s="15"/>
      <c r="CE95" s="15"/>
      <c r="CF95" s="15"/>
      <c r="CG95" s="15"/>
      <c r="CH95" s="16"/>
      <c r="CI95" s="15"/>
      <c r="CJ95" s="15"/>
      <c r="CK95" s="15"/>
      <c r="CL95" s="15"/>
      <c r="CM95" s="16"/>
      <c r="CN95" s="15"/>
      <c r="CO95" s="15"/>
      <c r="CP95" s="15"/>
      <c r="CQ95" s="15"/>
      <c r="CR95" s="16"/>
      <c r="CS95" s="15"/>
      <c r="CT95" s="15"/>
      <c r="CU95" s="15"/>
      <c r="CV95" s="15"/>
      <c r="CW95" s="16"/>
      <c r="CX95" s="15"/>
      <c r="CY95" s="15"/>
      <c r="CZ95" s="15"/>
      <c r="DA95" s="15"/>
      <c r="DB95" s="16"/>
      <c r="DC95" s="15"/>
      <c r="DD95" s="15"/>
      <c r="DE95" s="15"/>
      <c r="DF95" s="15"/>
      <c r="DG95" s="16"/>
      <c r="DH95" s="15"/>
      <c r="DI95" s="15"/>
      <c r="DJ95" s="15"/>
      <c r="DK95" s="15"/>
      <c r="DL95" s="16"/>
      <c r="DM95" s="15"/>
      <c r="DN95" s="15"/>
      <c r="DO95" s="15"/>
      <c r="DP95" s="15"/>
      <c r="DQ95" s="16"/>
      <c r="DR95" s="15"/>
      <c r="DS95" s="15"/>
    </row>
    <row r="96" spans="1:123" ht="13">
      <c r="A96" s="51" t="s">
        <v>60</v>
      </c>
      <c r="B96" s="196" t="s">
        <v>105</v>
      </c>
      <c r="C96" s="19">
        <v>0</v>
      </c>
      <c r="D96" s="19">
        <v>0</v>
      </c>
      <c r="E96" s="19">
        <v>0</v>
      </c>
      <c r="F96" s="19">
        <v>0</v>
      </c>
      <c r="G96" s="149">
        <v>0</v>
      </c>
      <c r="H96" s="19">
        <v>0</v>
      </c>
      <c r="I96" s="19">
        <v>0</v>
      </c>
      <c r="J96" s="19">
        <v>0</v>
      </c>
      <c r="K96" s="19">
        <v>0</v>
      </c>
      <c r="L96" s="149">
        <v>0</v>
      </c>
      <c r="M96" s="19">
        <v>0</v>
      </c>
      <c r="N96" s="19">
        <v>0</v>
      </c>
      <c r="O96" s="19">
        <v>0</v>
      </c>
      <c r="P96" s="19">
        <v>0</v>
      </c>
      <c r="Q96" s="149">
        <v>0</v>
      </c>
      <c r="R96" s="19">
        <v>0</v>
      </c>
      <c r="S96" s="19">
        <v>0</v>
      </c>
      <c r="T96" s="19">
        <v>0</v>
      </c>
      <c r="U96" s="19">
        <v>0</v>
      </c>
      <c r="V96" s="149">
        <v>0</v>
      </c>
      <c r="W96" s="21"/>
      <c r="X96" s="21"/>
      <c r="Y96" s="21"/>
      <c r="Z96" s="31"/>
      <c r="AA96" s="21"/>
      <c r="AB96" s="21"/>
      <c r="AC96" s="15"/>
      <c r="AD96" s="15"/>
      <c r="AE96" s="16"/>
      <c r="AF96" s="15"/>
      <c r="AG96" s="15"/>
      <c r="AH96" s="15"/>
      <c r="AI96" s="15"/>
      <c r="AJ96" s="16"/>
      <c r="AK96" s="15"/>
      <c r="AL96" s="15"/>
      <c r="AM96" s="15"/>
      <c r="AN96" s="15"/>
      <c r="AO96" s="16"/>
      <c r="AP96" s="15"/>
      <c r="AQ96" s="15"/>
      <c r="AR96" s="15"/>
      <c r="AS96" s="15"/>
      <c r="AT96" s="16"/>
      <c r="AU96" s="15"/>
      <c r="AV96" s="15"/>
      <c r="AW96" s="15"/>
      <c r="AX96" s="15"/>
      <c r="AY96" s="16"/>
      <c r="AZ96" s="15"/>
      <c r="BA96" s="15"/>
      <c r="BB96" s="15"/>
      <c r="BC96" s="15"/>
      <c r="BD96" s="16"/>
      <c r="BE96" s="15"/>
      <c r="BF96" s="15"/>
      <c r="BG96" s="15"/>
      <c r="BH96" s="15"/>
      <c r="BI96" s="16"/>
      <c r="BJ96" s="15"/>
      <c r="BK96" s="15"/>
      <c r="BL96" s="15"/>
      <c r="BM96" s="15"/>
      <c r="BN96" s="16"/>
      <c r="BO96" s="15"/>
      <c r="BP96" s="15"/>
      <c r="BQ96" s="15"/>
      <c r="BR96" s="15"/>
      <c r="BS96" s="16"/>
      <c r="BT96" s="15"/>
      <c r="BU96" s="15"/>
      <c r="BV96" s="15"/>
      <c r="BW96" s="15"/>
      <c r="BX96" s="16"/>
      <c r="BY96" s="15"/>
      <c r="BZ96" s="15"/>
      <c r="CA96" s="15"/>
      <c r="CB96" s="15"/>
      <c r="CC96" s="16"/>
      <c r="CD96" s="15"/>
      <c r="CE96" s="15"/>
      <c r="CF96" s="15"/>
      <c r="CG96" s="15"/>
      <c r="CH96" s="16"/>
      <c r="CI96" s="15"/>
      <c r="CJ96" s="15"/>
      <c r="CK96" s="15"/>
      <c r="CL96" s="15"/>
      <c r="CM96" s="16"/>
      <c r="CN96" s="15"/>
      <c r="CO96" s="15"/>
      <c r="CP96" s="15"/>
      <c r="CQ96" s="15"/>
      <c r="CR96" s="16"/>
      <c r="CS96" s="15"/>
      <c r="CT96" s="15"/>
      <c r="CU96" s="15"/>
      <c r="CV96" s="15"/>
      <c r="CW96" s="16"/>
      <c r="CX96" s="15"/>
      <c r="CY96" s="15"/>
      <c r="CZ96" s="15"/>
      <c r="DA96" s="15"/>
      <c r="DB96" s="16"/>
      <c r="DC96" s="15"/>
      <c r="DD96" s="15"/>
      <c r="DE96" s="15"/>
      <c r="DF96" s="15"/>
      <c r="DG96" s="16"/>
      <c r="DH96" s="15"/>
      <c r="DI96" s="15"/>
      <c r="DJ96" s="15"/>
      <c r="DK96" s="15"/>
      <c r="DL96" s="16"/>
      <c r="DM96" s="15"/>
      <c r="DN96" s="15"/>
      <c r="DO96" s="15"/>
      <c r="DP96" s="15"/>
      <c r="DQ96" s="16"/>
      <c r="DR96" s="15"/>
      <c r="DS96" s="15"/>
    </row>
    <row r="97" spans="1:123" ht="13">
      <c r="A97" s="161" t="s">
        <v>87</v>
      </c>
      <c r="B97" s="192" t="s">
        <v>105</v>
      </c>
      <c r="C97" s="33">
        <v>622407401.78999996</v>
      </c>
      <c r="D97" s="33">
        <v>13358</v>
      </c>
      <c r="E97" s="33">
        <v>16359</v>
      </c>
      <c r="F97" s="33">
        <v>2244222475</v>
      </c>
      <c r="G97" s="162">
        <v>0.27733765645939357</v>
      </c>
      <c r="H97" s="33">
        <v>63484652.449999996</v>
      </c>
      <c r="I97" s="33">
        <v>3303</v>
      </c>
      <c r="J97" s="33">
        <v>4272</v>
      </c>
      <c r="K97" s="33">
        <v>439272919</v>
      </c>
      <c r="L97" s="162">
        <v>0.14452211758130257</v>
      </c>
      <c r="M97" s="33">
        <v>0</v>
      </c>
      <c r="N97" s="33">
        <v>0</v>
      </c>
      <c r="O97" s="33">
        <v>0</v>
      </c>
      <c r="P97" s="33">
        <v>0</v>
      </c>
      <c r="Q97" s="162">
        <v>0</v>
      </c>
      <c r="R97" s="33">
        <v>685892054.24000001</v>
      </c>
      <c r="S97" s="33">
        <v>16661</v>
      </c>
      <c r="T97" s="33">
        <v>20631</v>
      </c>
      <c r="U97" s="33">
        <v>2683495394</v>
      </c>
      <c r="V97" s="162">
        <v>0.25559650885691065</v>
      </c>
      <c r="W97" s="21"/>
      <c r="X97" s="21"/>
      <c r="Y97" s="21"/>
      <c r="Z97" s="31"/>
      <c r="AA97" s="21"/>
      <c r="AB97" s="21"/>
      <c r="AC97" s="15"/>
      <c r="AD97" s="15"/>
      <c r="AE97" s="16"/>
      <c r="AF97" s="15"/>
      <c r="AG97" s="15"/>
      <c r="AH97" s="15"/>
      <c r="AI97" s="15"/>
      <c r="AJ97" s="16"/>
      <c r="AK97" s="15"/>
      <c r="AL97" s="15"/>
      <c r="AM97" s="15"/>
      <c r="AN97" s="15"/>
      <c r="AO97" s="16"/>
      <c r="AP97" s="15"/>
      <c r="AQ97" s="15"/>
      <c r="AR97" s="15"/>
      <c r="AS97" s="15"/>
      <c r="AT97" s="16"/>
      <c r="AU97" s="15"/>
      <c r="AV97" s="15"/>
      <c r="AW97" s="15"/>
      <c r="AX97" s="15"/>
      <c r="AY97" s="16"/>
      <c r="AZ97" s="15"/>
      <c r="BA97" s="15"/>
      <c r="BB97" s="15"/>
      <c r="BC97" s="15"/>
      <c r="BD97" s="16"/>
      <c r="BE97" s="15"/>
      <c r="BF97" s="15"/>
      <c r="BG97" s="15"/>
      <c r="BH97" s="15"/>
      <c r="BI97" s="16"/>
      <c r="BJ97" s="15"/>
      <c r="BK97" s="15"/>
      <c r="BL97" s="15"/>
      <c r="BM97" s="15"/>
      <c r="BN97" s="16"/>
      <c r="BO97" s="15"/>
      <c r="BP97" s="15"/>
      <c r="BQ97" s="15"/>
      <c r="BR97" s="15"/>
      <c r="BS97" s="16"/>
      <c r="BT97" s="15"/>
      <c r="BU97" s="15"/>
      <c r="BV97" s="15"/>
      <c r="BW97" s="15"/>
      <c r="BX97" s="16"/>
      <c r="BY97" s="15"/>
      <c r="BZ97" s="15"/>
      <c r="CA97" s="15"/>
      <c r="CB97" s="15"/>
      <c r="CC97" s="16"/>
      <c r="CD97" s="15"/>
      <c r="CE97" s="15"/>
      <c r="CF97" s="15"/>
      <c r="CG97" s="15"/>
      <c r="CH97" s="16"/>
      <c r="CI97" s="15"/>
      <c r="CJ97" s="15"/>
      <c r="CK97" s="15"/>
      <c r="CL97" s="15"/>
      <c r="CM97" s="16"/>
      <c r="CN97" s="15"/>
      <c r="CO97" s="15"/>
      <c r="CP97" s="15"/>
      <c r="CQ97" s="15"/>
      <c r="CR97" s="16"/>
      <c r="CS97" s="15"/>
      <c r="CT97" s="15"/>
      <c r="CU97" s="15"/>
      <c r="CV97" s="15"/>
      <c r="CW97" s="16"/>
      <c r="CX97" s="15"/>
      <c r="CY97" s="15"/>
      <c r="CZ97" s="15"/>
      <c r="DA97" s="15"/>
      <c r="DB97" s="16"/>
      <c r="DC97" s="15"/>
      <c r="DD97" s="15"/>
      <c r="DE97" s="15"/>
      <c r="DF97" s="15"/>
      <c r="DG97" s="16"/>
      <c r="DH97" s="15"/>
      <c r="DI97" s="15"/>
      <c r="DJ97" s="15"/>
      <c r="DK97" s="15"/>
      <c r="DL97" s="16"/>
      <c r="DM97" s="15"/>
      <c r="DN97" s="15"/>
      <c r="DO97" s="15"/>
      <c r="DP97" s="15"/>
      <c r="DQ97" s="16"/>
      <c r="DR97" s="15"/>
      <c r="DS97" s="15"/>
    </row>
    <row r="98" spans="1:123" ht="12.5">
      <c r="A98" s="53"/>
      <c r="B98" s="15"/>
      <c r="C98" s="15"/>
      <c r="D98" s="15"/>
      <c r="E98" s="15"/>
      <c r="F98" s="16"/>
      <c r="G98" s="15"/>
      <c r="H98" s="15"/>
      <c r="I98" s="15"/>
      <c r="J98" s="15"/>
      <c r="K98" s="16"/>
      <c r="L98" s="15"/>
      <c r="M98" s="15"/>
      <c r="N98" s="15"/>
      <c r="O98" s="15"/>
      <c r="P98" s="16"/>
      <c r="Q98" s="15"/>
      <c r="R98" s="15"/>
      <c r="S98" s="15"/>
      <c r="T98" s="15"/>
      <c r="U98" s="16"/>
      <c r="V98" s="15"/>
      <c r="W98" s="15"/>
      <c r="X98" s="15"/>
      <c r="Y98" s="15"/>
      <c r="Z98" s="16"/>
      <c r="AA98" s="15"/>
      <c r="AB98" s="15"/>
      <c r="AC98" s="15"/>
      <c r="AD98" s="15"/>
      <c r="AE98" s="16"/>
      <c r="AF98" s="15"/>
      <c r="AG98" s="15"/>
      <c r="AH98" s="15"/>
      <c r="AI98" s="15"/>
      <c r="AJ98" s="16"/>
      <c r="AK98" s="15"/>
      <c r="AL98" s="15"/>
      <c r="AM98" s="15"/>
      <c r="AN98" s="15"/>
      <c r="AO98" s="16"/>
      <c r="AP98" s="15"/>
      <c r="AQ98" s="15"/>
      <c r="AR98" s="15"/>
      <c r="AS98" s="15"/>
      <c r="AT98" s="16"/>
      <c r="AU98" s="15"/>
      <c r="AV98" s="15"/>
      <c r="AW98" s="15"/>
      <c r="AX98" s="15"/>
      <c r="AY98" s="16"/>
      <c r="AZ98" s="15"/>
      <c r="BA98" s="15"/>
      <c r="BB98" s="15"/>
      <c r="BC98" s="15"/>
      <c r="BD98" s="16"/>
      <c r="BE98" s="15"/>
      <c r="BF98" s="15"/>
      <c r="BG98" s="15"/>
      <c r="BH98" s="15"/>
      <c r="BI98" s="16"/>
      <c r="BJ98" s="15"/>
      <c r="BK98" s="15"/>
      <c r="BL98" s="15"/>
      <c r="BM98" s="15"/>
      <c r="BN98" s="16"/>
      <c r="BO98" s="15"/>
      <c r="BP98" s="15"/>
      <c r="BQ98" s="15"/>
      <c r="BR98" s="15"/>
      <c r="BS98" s="16"/>
      <c r="BT98" s="15"/>
      <c r="BU98" s="15"/>
      <c r="BV98" s="15"/>
      <c r="BW98" s="15"/>
      <c r="BX98" s="16"/>
      <c r="BY98" s="15"/>
      <c r="BZ98" s="15"/>
      <c r="CA98" s="15"/>
      <c r="CB98" s="15"/>
      <c r="CC98" s="16"/>
      <c r="CD98" s="15"/>
      <c r="CE98" s="15"/>
      <c r="CF98" s="15"/>
      <c r="CG98" s="15"/>
      <c r="CH98" s="16"/>
      <c r="CI98" s="15"/>
      <c r="CJ98" s="15"/>
      <c r="CK98" s="15"/>
      <c r="CL98" s="15"/>
      <c r="CM98" s="16"/>
      <c r="CN98" s="15"/>
      <c r="CO98" s="15"/>
      <c r="CP98" s="15"/>
      <c r="CQ98" s="15"/>
      <c r="CR98" s="16"/>
      <c r="CS98" s="15"/>
      <c r="CT98" s="15"/>
      <c r="CU98" s="15"/>
      <c r="CV98" s="15"/>
      <c r="CW98" s="16"/>
      <c r="CX98" s="15"/>
      <c r="CY98" s="15"/>
      <c r="CZ98" s="15"/>
      <c r="DA98" s="15"/>
      <c r="DB98" s="16"/>
      <c r="DC98" s="15"/>
      <c r="DD98" s="15"/>
      <c r="DE98" s="15"/>
      <c r="DF98" s="15"/>
      <c r="DG98" s="16"/>
      <c r="DH98" s="15"/>
      <c r="DI98" s="15"/>
      <c r="DJ98" s="15"/>
      <c r="DK98" s="15"/>
      <c r="DL98" s="16"/>
      <c r="DM98" s="15"/>
      <c r="DN98" s="15"/>
      <c r="DO98" s="15"/>
      <c r="DP98" s="15"/>
      <c r="DQ98" s="16"/>
      <c r="DR98" s="15"/>
      <c r="DS98" s="15"/>
    </row>
    <row r="99" spans="1:123" ht="12.5">
      <c r="A99" s="53"/>
      <c r="B99" s="15"/>
      <c r="C99" s="15"/>
      <c r="D99" s="15"/>
      <c r="E99" s="15"/>
      <c r="F99" s="16"/>
      <c r="G99" s="15"/>
      <c r="H99" s="15"/>
      <c r="I99" s="15"/>
      <c r="J99" s="15"/>
      <c r="K99" s="16"/>
      <c r="L99" s="15"/>
      <c r="M99" s="15"/>
      <c r="N99" s="15"/>
      <c r="O99" s="15"/>
      <c r="P99" s="16"/>
      <c r="Q99" s="15"/>
      <c r="R99" s="15"/>
      <c r="S99" s="15"/>
      <c r="T99" s="15"/>
      <c r="U99" s="16"/>
      <c r="V99" s="15"/>
      <c r="W99" s="15"/>
      <c r="X99" s="15"/>
      <c r="Y99" s="15"/>
      <c r="Z99" s="16"/>
      <c r="AA99" s="15"/>
      <c r="AB99" s="15"/>
      <c r="AC99" s="15"/>
      <c r="AD99" s="15"/>
      <c r="AE99" s="16"/>
      <c r="AF99" s="15"/>
      <c r="AG99" s="15"/>
      <c r="AH99" s="15"/>
      <c r="AI99" s="15"/>
      <c r="AJ99" s="16"/>
      <c r="AK99" s="15"/>
      <c r="AL99" s="15"/>
      <c r="AM99" s="15"/>
      <c r="AN99" s="15"/>
      <c r="AO99" s="16"/>
      <c r="AP99" s="15"/>
      <c r="AQ99" s="15"/>
      <c r="AR99" s="15"/>
      <c r="AS99" s="15"/>
      <c r="AT99" s="16"/>
      <c r="AU99" s="15"/>
      <c r="AV99" s="15"/>
      <c r="AW99" s="15"/>
      <c r="AX99" s="15"/>
      <c r="AY99" s="16"/>
      <c r="AZ99" s="15"/>
      <c r="BA99" s="15"/>
      <c r="BB99" s="15"/>
      <c r="BC99" s="15"/>
      <c r="BD99" s="16"/>
      <c r="BE99" s="15"/>
      <c r="BF99" s="15"/>
      <c r="BG99" s="15"/>
      <c r="BH99" s="15"/>
      <c r="BI99" s="16"/>
      <c r="BJ99" s="15"/>
      <c r="BK99" s="15"/>
      <c r="BL99" s="15"/>
      <c r="BM99" s="15"/>
      <c r="BN99" s="16"/>
      <c r="BO99" s="15"/>
      <c r="BP99" s="15"/>
      <c r="BQ99" s="15"/>
      <c r="BR99" s="15"/>
      <c r="BS99" s="16"/>
      <c r="BT99" s="15"/>
      <c r="BU99" s="15"/>
      <c r="BV99" s="15"/>
      <c r="BW99" s="15"/>
      <c r="BX99" s="16"/>
      <c r="BY99" s="15"/>
      <c r="BZ99" s="15"/>
      <c r="CA99" s="15"/>
      <c r="CB99" s="15"/>
      <c r="CC99" s="16"/>
      <c r="CD99" s="15"/>
      <c r="CE99" s="15"/>
      <c r="CF99" s="15"/>
      <c r="CG99" s="15"/>
      <c r="CH99" s="16"/>
      <c r="CI99" s="15"/>
      <c r="CJ99" s="15"/>
      <c r="CK99" s="15"/>
      <c r="CL99" s="15"/>
      <c r="CM99" s="16"/>
      <c r="CN99" s="15"/>
      <c r="CO99" s="15"/>
      <c r="CP99" s="15"/>
      <c r="CQ99" s="15"/>
      <c r="CR99" s="16"/>
      <c r="CS99" s="15"/>
      <c r="CT99" s="15"/>
      <c r="CU99" s="15"/>
      <c r="CV99" s="15"/>
      <c r="CW99" s="16"/>
      <c r="CX99" s="15"/>
      <c r="CY99" s="15"/>
      <c r="CZ99" s="15"/>
      <c r="DA99" s="15"/>
      <c r="DB99" s="16"/>
      <c r="DC99" s="15"/>
      <c r="DD99" s="15"/>
      <c r="DE99" s="15"/>
      <c r="DF99" s="15"/>
      <c r="DG99" s="16"/>
      <c r="DH99" s="15"/>
      <c r="DI99" s="15"/>
      <c r="DJ99" s="15"/>
      <c r="DK99" s="15"/>
      <c r="DL99" s="16"/>
      <c r="DM99" s="15"/>
      <c r="DN99" s="15"/>
      <c r="DO99" s="15"/>
      <c r="DP99" s="15"/>
      <c r="DQ99" s="16"/>
      <c r="DR99" s="15"/>
      <c r="DS99" s="15"/>
    </row>
    <row r="100" spans="1:123" ht="27.75" customHeight="1">
      <c r="A100" s="189"/>
      <c r="B100" s="184"/>
      <c r="C100" s="191" t="s">
        <v>99</v>
      </c>
      <c r="D100" s="184"/>
      <c r="E100" s="184"/>
      <c r="F100" s="185"/>
      <c r="G100" s="185"/>
      <c r="H100" s="184"/>
      <c r="I100" s="184"/>
      <c r="J100" s="184"/>
      <c r="K100" s="185"/>
      <c r="L100" s="185"/>
      <c r="M100" s="184"/>
      <c r="N100" s="184"/>
      <c r="O100" s="184"/>
      <c r="P100" s="185"/>
      <c r="Q100" s="185"/>
      <c r="R100" s="184"/>
      <c r="S100" s="184"/>
      <c r="T100" s="184"/>
      <c r="U100" s="185"/>
      <c r="V100" s="185"/>
      <c r="W100" s="88"/>
      <c r="X100" s="88"/>
      <c r="Y100" s="88"/>
      <c r="Z100" s="177"/>
      <c r="AA100" s="88"/>
      <c r="AB100" s="88"/>
      <c r="AC100" s="79"/>
      <c r="AD100" s="79"/>
      <c r="AE100" s="80"/>
      <c r="AF100" s="79"/>
      <c r="AG100" s="79"/>
      <c r="AH100" s="79"/>
      <c r="AI100" s="79"/>
      <c r="AJ100" s="80"/>
      <c r="AK100" s="79"/>
      <c r="AL100" s="79"/>
      <c r="AM100" s="79"/>
      <c r="AN100" s="79"/>
      <c r="AO100" s="80"/>
      <c r="AP100" s="79"/>
      <c r="AQ100" s="79"/>
      <c r="AR100" s="79"/>
      <c r="AS100" s="79"/>
      <c r="AT100" s="80"/>
      <c r="AU100" s="79"/>
      <c r="AV100" s="79"/>
      <c r="AW100" s="79"/>
      <c r="AX100" s="79"/>
      <c r="AY100" s="80"/>
      <c r="AZ100" s="79"/>
      <c r="BA100" s="79"/>
      <c r="BB100" s="79"/>
      <c r="BC100" s="79"/>
      <c r="BD100" s="80"/>
      <c r="BE100" s="79"/>
      <c r="BF100" s="79"/>
      <c r="BG100" s="79"/>
      <c r="BH100" s="79"/>
      <c r="BI100" s="80"/>
      <c r="BJ100" s="79"/>
      <c r="BK100" s="79"/>
      <c r="BL100" s="79"/>
      <c r="BM100" s="79"/>
      <c r="BN100" s="80"/>
      <c r="BO100" s="79"/>
      <c r="BP100" s="79"/>
      <c r="BQ100" s="79"/>
      <c r="BR100" s="79"/>
      <c r="BS100" s="80"/>
      <c r="BT100" s="79"/>
      <c r="BU100" s="79"/>
      <c r="BV100" s="79"/>
      <c r="BW100" s="79"/>
      <c r="BX100" s="80"/>
      <c r="BY100" s="79"/>
      <c r="BZ100" s="79"/>
      <c r="CA100" s="79"/>
      <c r="CB100" s="79"/>
      <c r="CC100" s="80"/>
      <c r="CD100" s="79"/>
      <c r="CE100" s="79"/>
      <c r="CF100" s="79"/>
      <c r="CG100" s="79"/>
      <c r="CH100" s="80"/>
      <c r="CI100" s="79"/>
      <c r="CJ100" s="79"/>
      <c r="CK100" s="79"/>
      <c r="CL100" s="79"/>
      <c r="CM100" s="80"/>
      <c r="CN100" s="79"/>
      <c r="CO100" s="79"/>
      <c r="CP100" s="79"/>
      <c r="CQ100" s="79"/>
      <c r="CR100" s="80"/>
      <c r="CS100" s="79"/>
      <c r="CT100" s="79"/>
      <c r="CU100" s="79"/>
      <c r="CV100" s="79"/>
      <c r="CW100" s="80"/>
      <c r="CX100" s="79"/>
      <c r="CY100" s="79"/>
      <c r="CZ100" s="79"/>
      <c r="DA100" s="79"/>
      <c r="DB100" s="80"/>
      <c r="DC100" s="79"/>
      <c r="DD100" s="79"/>
      <c r="DE100" s="79"/>
      <c r="DF100" s="79"/>
      <c r="DG100" s="80"/>
      <c r="DH100" s="79"/>
      <c r="DI100" s="79"/>
      <c r="DJ100" s="79"/>
      <c r="DK100" s="79"/>
      <c r="DL100" s="80"/>
      <c r="DM100" s="79"/>
      <c r="DN100" s="79"/>
      <c r="DO100" s="79"/>
      <c r="DP100" s="79"/>
      <c r="DQ100" s="80"/>
      <c r="DR100" s="79"/>
      <c r="DS100" s="79"/>
    </row>
    <row r="101" spans="1:123" ht="27.75" customHeight="1">
      <c r="A101" s="60" t="s">
        <v>7</v>
      </c>
      <c r="B101" s="61" t="s">
        <v>82</v>
      </c>
      <c r="C101" s="368" t="s">
        <v>80</v>
      </c>
      <c r="D101" s="354"/>
      <c r="E101" s="354"/>
      <c r="F101" s="354"/>
      <c r="G101" s="355"/>
      <c r="H101" s="369" t="s">
        <v>81</v>
      </c>
      <c r="I101" s="354"/>
      <c r="J101" s="354"/>
      <c r="K101" s="354"/>
      <c r="L101" s="355"/>
      <c r="M101" s="370" t="s">
        <v>83</v>
      </c>
      <c r="N101" s="354"/>
      <c r="O101" s="354"/>
      <c r="P101" s="354"/>
      <c r="Q101" s="355"/>
      <c r="R101" s="372" t="s">
        <v>84</v>
      </c>
      <c r="S101" s="362"/>
      <c r="T101" s="362"/>
      <c r="U101" s="362"/>
      <c r="V101" s="363"/>
      <c r="W101" s="79"/>
      <c r="X101" s="79"/>
      <c r="Y101" s="79"/>
      <c r="Z101" s="79"/>
      <c r="AA101" s="79"/>
      <c r="AB101" s="79"/>
      <c r="AC101" s="79"/>
      <c r="AD101" s="79"/>
      <c r="AE101" s="80"/>
      <c r="AF101" s="79"/>
      <c r="AG101" s="79"/>
      <c r="AH101" s="79"/>
      <c r="AI101" s="79"/>
      <c r="AJ101" s="80"/>
      <c r="AK101" s="79"/>
      <c r="AL101" s="79"/>
      <c r="AM101" s="79"/>
      <c r="AN101" s="79"/>
      <c r="AO101" s="80"/>
      <c r="AP101" s="79"/>
      <c r="AQ101" s="79"/>
      <c r="AR101" s="79"/>
      <c r="AS101" s="79"/>
      <c r="AT101" s="80"/>
      <c r="AU101" s="79"/>
      <c r="AV101" s="79"/>
      <c r="AW101" s="79"/>
      <c r="AX101" s="79"/>
      <c r="AY101" s="80"/>
      <c r="AZ101" s="79"/>
      <c r="BA101" s="79"/>
      <c r="BB101" s="79"/>
      <c r="BC101" s="79"/>
      <c r="BD101" s="80"/>
      <c r="BE101" s="79"/>
      <c r="BF101" s="79"/>
      <c r="BG101" s="79"/>
      <c r="BH101" s="79"/>
      <c r="BI101" s="80"/>
      <c r="BJ101" s="79"/>
      <c r="BK101" s="79"/>
      <c r="BL101" s="79"/>
      <c r="BM101" s="79"/>
      <c r="BN101" s="80"/>
      <c r="BO101" s="79"/>
      <c r="BP101" s="79"/>
      <c r="BQ101" s="79"/>
      <c r="BR101" s="79"/>
      <c r="BS101" s="80"/>
      <c r="BT101" s="79"/>
      <c r="BU101" s="79"/>
      <c r="BV101" s="79"/>
      <c r="BW101" s="79"/>
      <c r="BX101" s="80"/>
      <c r="BY101" s="79"/>
      <c r="BZ101" s="79"/>
      <c r="CA101" s="79"/>
      <c r="CB101" s="79"/>
      <c r="CC101" s="80"/>
      <c r="CD101" s="79"/>
      <c r="CE101" s="79"/>
      <c r="CF101" s="79"/>
      <c r="CG101" s="79"/>
      <c r="CH101" s="80"/>
      <c r="CI101" s="79"/>
      <c r="CJ101" s="79"/>
      <c r="CK101" s="79"/>
      <c r="CL101" s="79"/>
      <c r="CM101" s="80"/>
      <c r="CN101" s="79"/>
      <c r="CO101" s="79"/>
      <c r="CP101" s="79"/>
      <c r="CQ101" s="79"/>
      <c r="CR101" s="80"/>
      <c r="CS101" s="79"/>
      <c r="CT101" s="79"/>
      <c r="CU101" s="79"/>
      <c r="CV101" s="79"/>
      <c r="CW101" s="80"/>
      <c r="CX101" s="79"/>
      <c r="CY101" s="79"/>
      <c r="CZ101" s="79"/>
      <c r="DA101" s="79"/>
      <c r="DB101" s="80"/>
      <c r="DC101" s="79"/>
      <c r="DD101" s="79"/>
      <c r="DE101" s="79"/>
      <c r="DF101" s="79"/>
      <c r="DG101" s="80"/>
      <c r="DH101" s="79"/>
      <c r="DI101" s="79"/>
      <c r="DJ101" s="79"/>
      <c r="DK101" s="79"/>
      <c r="DL101" s="80"/>
      <c r="DM101" s="79"/>
      <c r="DN101" s="79"/>
      <c r="DO101" s="79"/>
      <c r="DP101" s="79"/>
      <c r="DQ101" s="80"/>
      <c r="DR101" s="79"/>
      <c r="DS101" s="79"/>
    </row>
    <row r="102" spans="1:123" ht="27.75" customHeight="1">
      <c r="A102" s="60" t="s">
        <v>77</v>
      </c>
      <c r="B102" s="61" t="s">
        <v>77</v>
      </c>
      <c r="C102" s="63" t="s">
        <v>9</v>
      </c>
      <c r="D102" s="81" t="s">
        <v>0</v>
      </c>
      <c r="E102" s="81" t="s">
        <v>1</v>
      </c>
      <c r="F102" s="82" t="s">
        <v>2</v>
      </c>
      <c r="G102" s="82" t="s">
        <v>10</v>
      </c>
      <c r="H102" s="65" t="s">
        <v>9</v>
      </c>
      <c r="I102" s="76" t="s">
        <v>0</v>
      </c>
      <c r="J102" s="76" t="s">
        <v>1</v>
      </c>
      <c r="K102" s="83" t="s">
        <v>2</v>
      </c>
      <c r="L102" s="83" t="s">
        <v>10</v>
      </c>
      <c r="M102" s="67" t="s">
        <v>9</v>
      </c>
      <c r="N102" s="77" t="s">
        <v>0</v>
      </c>
      <c r="O102" s="77" t="s">
        <v>1</v>
      </c>
      <c r="P102" s="84" t="s">
        <v>2</v>
      </c>
      <c r="Q102" s="84" t="s">
        <v>10</v>
      </c>
      <c r="R102" s="85" t="s">
        <v>9</v>
      </c>
      <c r="S102" s="86" t="s">
        <v>0</v>
      </c>
      <c r="T102" s="86" t="s">
        <v>1</v>
      </c>
      <c r="U102" s="87" t="s">
        <v>2</v>
      </c>
      <c r="V102" s="87" t="s">
        <v>10</v>
      </c>
      <c r="W102" s="88"/>
      <c r="X102" s="72" t="s">
        <v>5</v>
      </c>
      <c r="Y102" s="73" t="s">
        <v>9</v>
      </c>
      <c r="Z102" s="74" t="s">
        <v>0</v>
      </c>
      <c r="AA102" s="74" t="s">
        <v>1</v>
      </c>
      <c r="AB102" s="74" t="s">
        <v>86</v>
      </c>
      <c r="AC102" s="74" t="s">
        <v>33</v>
      </c>
      <c r="AD102" s="79"/>
      <c r="AE102" s="80"/>
      <c r="AF102" s="79"/>
      <c r="AG102" s="79"/>
      <c r="AH102" s="79"/>
      <c r="AI102" s="79"/>
      <c r="AJ102" s="80"/>
      <c r="AK102" s="79"/>
      <c r="AL102" s="79"/>
      <c r="AM102" s="79"/>
      <c r="AN102" s="79"/>
      <c r="AO102" s="80"/>
      <c r="AP102" s="79"/>
      <c r="AQ102" s="79"/>
      <c r="AR102" s="79"/>
      <c r="AS102" s="79"/>
      <c r="AT102" s="80"/>
      <c r="AU102" s="79"/>
      <c r="AV102" s="79"/>
      <c r="AW102" s="79"/>
      <c r="AX102" s="79"/>
      <c r="AY102" s="80"/>
      <c r="AZ102" s="79"/>
      <c r="BA102" s="79"/>
      <c r="BB102" s="79"/>
      <c r="BC102" s="79"/>
      <c r="BD102" s="80"/>
      <c r="BE102" s="79"/>
      <c r="BF102" s="79"/>
      <c r="BG102" s="79"/>
      <c r="BH102" s="79"/>
      <c r="BI102" s="80"/>
      <c r="BJ102" s="79"/>
      <c r="BK102" s="79"/>
      <c r="BL102" s="79"/>
      <c r="BM102" s="79"/>
      <c r="BN102" s="80"/>
      <c r="BO102" s="79"/>
      <c r="BP102" s="79"/>
      <c r="BQ102" s="79"/>
      <c r="BR102" s="79"/>
      <c r="BS102" s="80"/>
      <c r="BT102" s="79"/>
      <c r="BU102" s="79"/>
      <c r="BV102" s="79"/>
      <c r="BW102" s="79"/>
      <c r="BX102" s="80"/>
      <c r="BY102" s="79"/>
      <c r="BZ102" s="79"/>
      <c r="CA102" s="79"/>
      <c r="CB102" s="79"/>
      <c r="CC102" s="80"/>
      <c r="CD102" s="79"/>
      <c r="CE102" s="79"/>
      <c r="CF102" s="79"/>
      <c r="CG102" s="79"/>
      <c r="CH102" s="80"/>
      <c r="CI102" s="79"/>
      <c r="CJ102" s="79"/>
      <c r="CK102" s="79"/>
      <c r="CL102" s="79"/>
      <c r="CM102" s="80"/>
      <c r="CN102" s="79"/>
      <c r="CO102" s="79"/>
      <c r="CP102" s="79"/>
      <c r="CQ102" s="79"/>
      <c r="CR102" s="80"/>
      <c r="CS102" s="79"/>
      <c r="CT102" s="79"/>
      <c r="CU102" s="79"/>
      <c r="CV102" s="79"/>
      <c r="CW102" s="80"/>
      <c r="CX102" s="79"/>
      <c r="CY102" s="79"/>
      <c r="CZ102" s="79"/>
      <c r="DA102" s="79"/>
      <c r="DB102" s="80"/>
      <c r="DC102" s="79"/>
      <c r="DD102" s="79"/>
      <c r="DE102" s="79"/>
      <c r="DF102" s="79"/>
      <c r="DG102" s="80"/>
      <c r="DH102" s="79"/>
      <c r="DI102" s="79"/>
      <c r="DJ102" s="79"/>
      <c r="DK102" s="79"/>
      <c r="DL102" s="80"/>
      <c r="DM102" s="79"/>
      <c r="DN102" s="79"/>
      <c r="DO102" s="79"/>
      <c r="DP102" s="79"/>
      <c r="DQ102" s="80"/>
      <c r="DR102" s="79"/>
      <c r="DS102" s="79"/>
    </row>
    <row r="103" spans="1:123" ht="13">
      <c r="A103" s="51" t="s">
        <v>29</v>
      </c>
      <c r="B103" s="196" t="s">
        <v>105</v>
      </c>
      <c r="C103" s="19">
        <v>91400</v>
      </c>
      <c r="D103" s="19">
        <v>12</v>
      </c>
      <c r="E103" s="19">
        <v>22.515846325916787</v>
      </c>
      <c r="F103" s="19">
        <v>1292010</v>
      </c>
      <c r="G103" s="149">
        <v>7.0742486513262287E-2</v>
      </c>
      <c r="H103" s="19">
        <v>0</v>
      </c>
      <c r="I103" s="19">
        <v>0</v>
      </c>
      <c r="J103" s="19">
        <v>0</v>
      </c>
      <c r="K103" s="19">
        <v>0</v>
      </c>
      <c r="L103" s="149">
        <v>0</v>
      </c>
      <c r="M103" s="19">
        <v>0</v>
      </c>
      <c r="N103" s="19">
        <v>0</v>
      </c>
      <c r="O103" s="19">
        <v>0</v>
      </c>
      <c r="P103" s="19">
        <v>0</v>
      </c>
      <c r="Q103" s="149">
        <v>0</v>
      </c>
      <c r="R103" s="23">
        <v>91400</v>
      </c>
      <c r="S103" s="23">
        <v>12</v>
      </c>
      <c r="T103" s="23">
        <v>22.515846325916787</v>
      </c>
      <c r="U103" s="23">
        <v>1292010</v>
      </c>
      <c r="V103" s="165">
        <v>7.0742486513262287E-2</v>
      </c>
      <c r="W103" s="21"/>
      <c r="X103" s="22" t="s">
        <v>31</v>
      </c>
      <c r="Y103" s="23">
        <v>3771649</v>
      </c>
      <c r="Z103" s="23">
        <v>401</v>
      </c>
      <c r="AA103" s="23">
        <v>692.49457913218271</v>
      </c>
      <c r="AB103" s="23">
        <v>66393841</v>
      </c>
      <c r="AC103" s="165">
        <v>5.6807211982207804E-2</v>
      </c>
      <c r="AD103" s="15"/>
      <c r="AE103" s="16"/>
      <c r="AF103" s="15"/>
      <c r="AG103" s="15"/>
      <c r="AH103" s="15"/>
      <c r="AI103" s="15"/>
      <c r="AJ103" s="16"/>
      <c r="AK103" s="15"/>
      <c r="AL103" s="15"/>
      <c r="AM103" s="15"/>
      <c r="AN103" s="15"/>
      <c r="AO103" s="16"/>
      <c r="AP103" s="15"/>
      <c r="AQ103" s="15"/>
      <c r="AR103" s="15"/>
      <c r="AS103" s="15"/>
      <c r="AT103" s="16"/>
      <c r="AU103" s="15"/>
      <c r="AV103" s="15"/>
      <c r="AW103" s="15"/>
      <c r="AX103" s="15"/>
      <c r="AY103" s="16"/>
      <c r="AZ103" s="15"/>
      <c r="BA103" s="15"/>
      <c r="BB103" s="15"/>
      <c r="BC103" s="15"/>
      <c r="BD103" s="16"/>
      <c r="BE103" s="15"/>
      <c r="BF103" s="15"/>
      <c r="BG103" s="15"/>
      <c r="BH103" s="15"/>
      <c r="BI103" s="16"/>
      <c r="BJ103" s="15"/>
      <c r="BK103" s="15"/>
      <c r="BL103" s="15"/>
      <c r="BM103" s="15"/>
      <c r="BN103" s="16"/>
      <c r="BO103" s="15"/>
      <c r="BP103" s="15"/>
      <c r="BQ103" s="15"/>
      <c r="BR103" s="15"/>
      <c r="BS103" s="16"/>
      <c r="BT103" s="15"/>
      <c r="BU103" s="15"/>
      <c r="BV103" s="15"/>
      <c r="BW103" s="15"/>
      <c r="BX103" s="16"/>
      <c r="BY103" s="15"/>
      <c r="BZ103" s="15"/>
      <c r="CA103" s="15"/>
      <c r="CB103" s="15"/>
      <c r="CC103" s="16"/>
      <c r="CD103" s="15"/>
      <c r="CE103" s="15"/>
      <c r="CF103" s="15"/>
      <c r="CG103" s="15"/>
      <c r="CH103" s="16"/>
      <c r="CI103" s="15"/>
      <c r="CJ103" s="15"/>
      <c r="CK103" s="15"/>
      <c r="CL103" s="15"/>
      <c r="CM103" s="16"/>
      <c r="CN103" s="15"/>
      <c r="CO103" s="15"/>
      <c r="CP103" s="15"/>
      <c r="CQ103" s="15"/>
      <c r="CR103" s="16"/>
      <c r="CS103" s="15"/>
      <c r="CT103" s="15"/>
      <c r="CU103" s="15"/>
      <c r="CV103" s="15"/>
      <c r="CW103" s="16"/>
      <c r="CX103" s="15"/>
      <c r="CY103" s="15"/>
      <c r="CZ103" s="15"/>
      <c r="DA103" s="15"/>
      <c r="DB103" s="16"/>
      <c r="DC103" s="15"/>
      <c r="DD103" s="15"/>
      <c r="DE103" s="15"/>
      <c r="DF103" s="15"/>
      <c r="DG103" s="16"/>
      <c r="DH103" s="15"/>
      <c r="DI103" s="15"/>
      <c r="DJ103" s="15"/>
      <c r="DK103" s="15"/>
      <c r="DL103" s="16"/>
      <c r="DM103" s="15"/>
      <c r="DN103" s="15"/>
      <c r="DO103" s="15"/>
      <c r="DP103" s="15"/>
      <c r="DQ103" s="16"/>
      <c r="DR103" s="15"/>
      <c r="DS103" s="15"/>
    </row>
    <row r="104" spans="1:123" ht="13">
      <c r="A104" s="51" t="s">
        <v>35</v>
      </c>
      <c r="B104" s="196" t="s">
        <v>105</v>
      </c>
      <c r="C104" s="19">
        <v>0</v>
      </c>
      <c r="D104" s="19">
        <v>0</v>
      </c>
      <c r="E104" s="19">
        <v>0</v>
      </c>
      <c r="F104" s="19">
        <v>0</v>
      </c>
      <c r="G104" s="149">
        <v>0</v>
      </c>
      <c r="H104" s="19">
        <v>0</v>
      </c>
      <c r="I104" s="19">
        <v>0</v>
      </c>
      <c r="J104" s="19">
        <v>0</v>
      </c>
      <c r="K104" s="19">
        <v>0</v>
      </c>
      <c r="L104" s="149">
        <v>0</v>
      </c>
      <c r="M104" s="19">
        <v>0</v>
      </c>
      <c r="N104" s="19">
        <v>0</v>
      </c>
      <c r="O104" s="19">
        <v>0</v>
      </c>
      <c r="P104" s="19">
        <v>0</v>
      </c>
      <c r="Q104" s="149">
        <v>0</v>
      </c>
      <c r="R104" s="23">
        <v>0</v>
      </c>
      <c r="S104" s="23">
        <v>0</v>
      </c>
      <c r="T104" s="23">
        <v>0</v>
      </c>
      <c r="U104" s="23">
        <v>0</v>
      </c>
      <c r="V104" s="165">
        <v>0</v>
      </c>
      <c r="W104" s="21"/>
      <c r="X104" s="27" t="s">
        <v>32</v>
      </c>
      <c r="Y104" s="23">
        <v>0</v>
      </c>
      <c r="Z104" s="23">
        <v>0</v>
      </c>
      <c r="AA104" s="23">
        <v>0</v>
      </c>
      <c r="AB104" s="23">
        <v>0</v>
      </c>
      <c r="AC104" s="165">
        <v>0</v>
      </c>
      <c r="AD104" s="15"/>
      <c r="AE104" s="16"/>
      <c r="AF104" s="15"/>
      <c r="AG104" s="15"/>
      <c r="AH104" s="15"/>
      <c r="AI104" s="15"/>
      <c r="AJ104" s="16"/>
      <c r="AK104" s="15"/>
      <c r="AL104" s="15"/>
      <c r="AM104" s="15"/>
      <c r="AN104" s="15"/>
      <c r="AO104" s="16"/>
      <c r="AP104" s="15"/>
      <c r="AQ104" s="15"/>
      <c r="AR104" s="15"/>
      <c r="AS104" s="15"/>
      <c r="AT104" s="16"/>
      <c r="AU104" s="15"/>
      <c r="AV104" s="15"/>
      <c r="AW104" s="15"/>
      <c r="AX104" s="15"/>
      <c r="AY104" s="16"/>
      <c r="AZ104" s="15"/>
      <c r="BA104" s="15"/>
      <c r="BB104" s="15"/>
      <c r="BC104" s="15"/>
      <c r="BD104" s="16"/>
      <c r="BE104" s="15"/>
      <c r="BF104" s="15"/>
      <c r="BG104" s="15"/>
      <c r="BH104" s="15"/>
      <c r="BI104" s="16"/>
      <c r="BJ104" s="15"/>
      <c r="BK104" s="15"/>
      <c r="BL104" s="15"/>
      <c r="BM104" s="15"/>
      <c r="BN104" s="16"/>
      <c r="BO104" s="15"/>
      <c r="BP104" s="15"/>
      <c r="BQ104" s="15"/>
      <c r="BR104" s="15"/>
      <c r="BS104" s="16"/>
      <c r="BT104" s="15"/>
      <c r="BU104" s="15"/>
      <c r="BV104" s="15"/>
      <c r="BW104" s="15"/>
      <c r="BX104" s="16"/>
      <c r="BY104" s="15"/>
      <c r="BZ104" s="15"/>
      <c r="CA104" s="15"/>
      <c r="CB104" s="15"/>
      <c r="CC104" s="16"/>
      <c r="CD104" s="15"/>
      <c r="CE104" s="15"/>
      <c r="CF104" s="15"/>
      <c r="CG104" s="15"/>
      <c r="CH104" s="16"/>
      <c r="CI104" s="15"/>
      <c r="CJ104" s="15"/>
      <c r="CK104" s="15"/>
      <c r="CL104" s="15"/>
      <c r="CM104" s="16"/>
      <c r="CN104" s="15"/>
      <c r="CO104" s="15"/>
      <c r="CP104" s="15"/>
      <c r="CQ104" s="15"/>
      <c r="CR104" s="16"/>
      <c r="CS104" s="15"/>
      <c r="CT104" s="15"/>
      <c r="CU104" s="15"/>
      <c r="CV104" s="15"/>
      <c r="CW104" s="16"/>
      <c r="CX104" s="15"/>
      <c r="CY104" s="15"/>
      <c r="CZ104" s="15"/>
      <c r="DA104" s="15"/>
      <c r="DB104" s="16"/>
      <c r="DC104" s="15"/>
      <c r="DD104" s="15"/>
      <c r="DE104" s="15"/>
      <c r="DF104" s="15"/>
      <c r="DG104" s="16"/>
      <c r="DH104" s="15"/>
      <c r="DI104" s="15"/>
      <c r="DJ104" s="15"/>
      <c r="DK104" s="15"/>
      <c r="DL104" s="16"/>
      <c r="DM104" s="15"/>
      <c r="DN104" s="15"/>
      <c r="DO104" s="15"/>
      <c r="DP104" s="15"/>
      <c r="DQ104" s="16"/>
      <c r="DR104" s="15"/>
      <c r="DS104" s="15"/>
    </row>
    <row r="105" spans="1:123" ht="13">
      <c r="A105" s="51" t="s">
        <v>36</v>
      </c>
      <c r="B105" s="196" t="s">
        <v>105</v>
      </c>
      <c r="C105" s="19">
        <v>0</v>
      </c>
      <c r="D105" s="19">
        <v>0</v>
      </c>
      <c r="E105" s="19">
        <v>0</v>
      </c>
      <c r="F105" s="19">
        <v>0</v>
      </c>
      <c r="G105" s="149">
        <v>0</v>
      </c>
      <c r="H105" s="19">
        <v>0</v>
      </c>
      <c r="I105" s="19">
        <v>0</v>
      </c>
      <c r="J105" s="19">
        <v>0</v>
      </c>
      <c r="K105" s="19">
        <v>0</v>
      </c>
      <c r="L105" s="149">
        <v>0</v>
      </c>
      <c r="M105" s="19">
        <v>0</v>
      </c>
      <c r="N105" s="19">
        <v>0</v>
      </c>
      <c r="O105" s="19">
        <v>0</v>
      </c>
      <c r="P105" s="19">
        <v>0</v>
      </c>
      <c r="Q105" s="149">
        <v>0</v>
      </c>
      <c r="R105" s="23">
        <v>0</v>
      </c>
      <c r="S105" s="23">
        <v>0</v>
      </c>
      <c r="T105" s="23">
        <v>0</v>
      </c>
      <c r="U105" s="23">
        <v>0</v>
      </c>
      <c r="V105" s="165">
        <v>0</v>
      </c>
      <c r="W105" s="21"/>
      <c r="X105" s="28" t="s">
        <v>3</v>
      </c>
      <c r="Y105" s="29">
        <v>3771649</v>
      </c>
      <c r="Z105" s="29">
        <v>401</v>
      </c>
      <c r="AA105" s="29">
        <v>692.49457913218271</v>
      </c>
      <c r="AB105" s="29">
        <v>66393841</v>
      </c>
      <c r="AC105" s="48">
        <v>5.6807211982207804E-2</v>
      </c>
      <c r="AD105" s="15"/>
      <c r="AE105" s="16"/>
      <c r="AF105" s="15"/>
      <c r="AG105" s="15"/>
      <c r="AH105" s="15"/>
      <c r="AI105" s="15"/>
      <c r="AJ105" s="16"/>
      <c r="AK105" s="15"/>
      <c r="AL105" s="15"/>
      <c r="AM105" s="15"/>
      <c r="AN105" s="15"/>
      <c r="AO105" s="16"/>
      <c r="AP105" s="15"/>
      <c r="AQ105" s="15"/>
      <c r="AR105" s="15"/>
      <c r="AS105" s="15"/>
      <c r="AT105" s="16"/>
      <c r="AU105" s="15"/>
      <c r="AV105" s="15"/>
      <c r="AW105" s="15"/>
      <c r="AX105" s="15"/>
      <c r="AY105" s="16"/>
      <c r="AZ105" s="15"/>
      <c r="BA105" s="15"/>
      <c r="BB105" s="15"/>
      <c r="BC105" s="15"/>
      <c r="BD105" s="16"/>
      <c r="BE105" s="15"/>
      <c r="BF105" s="15"/>
      <c r="BG105" s="15"/>
      <c r="BH105" s="15"/>
      <c r="BI105" s="16"/>
      <c r="BJ105" s="15"/>
      <c r="BK105" s="15"/>
      <c r="BL105" s="15"/>
      <c r="BM105" s="15"/>
      <c r="BN105" s="16"/>
      <c r="BO105" s="15"/>
      <c r="BP105" s="15"/>
      <c r="BQ105" s="15"/>
      <c r="BR105" s="15"/>
      <c r="BS105" s="16"/>
      <c r="BT105" s="15"/>
      <c r="BU105" s="15"/>
      <c r="BV105" s="15"/>
      <c r="BW105" s="15"/>
      <c r="BX105" s="16"/>
      <c r="BY105" s="15"/>
      <c r="BZ105" s="15"/>
      <c r="CA105" s="15"/>
      <c r="CB105" s="15"/>
      <c r="CC105" s="16"/>
      <c r="CD105" s="15"/>
      <c r="CE105" s="15"/>
      <c r="CF105" s="15"/>
      <c r="CG105" s="15"/>
      <c r="CH105" s="16"/>
      <c r="CI105" s="15"/>
      <c r="CJ105" s="15"/>
      <c r="CK105" s="15"/>
      <c r="CL105" s="15"/>
      <c r="CM105" s="16"/>
      <c r="CN105" s="15"/>
      <c r="CO105" s="15"/>
      <c r="CP105" s="15"/>
      <c r="CQ105" s="15"/>
      <c r="CR105" s="16"/>
      <c r="CS105" s="15"/>
      <c r="CT105" s="15"/>
      <c r="CU105" s="15"/>
      <c r="CV105" s="15"/>
      <c r="CW105" s="16"/>
      <c r="CX105" s="15"/>
      <c r="CY105" s="15"/>
      <c r="CZ105" s="15"/>
      <c r="DA105" s="15"/>
      <c r="DB105" s="16"/>
      <c r="DC105" s="15"/>
      <c r="DD105" s="15"/>
      <c r="DE105" s="15"/>
      <c r="DF105" s="15"/>
      <c r="DG105" s="16"/>
      <c r="DH105" s="15"/>
      <c r="DI105" s="15"/>
      <c r="DJ105" s="15"/>
      <c r="DK105" s="15"/>
      <c r="DL105" s="16"/>
      <c r="DM105" s="15"/>
      <c r="DN105" s="15"/>
      <c r="DO105" s="15"/>
      <c r="DP105" s="15"/>
      <c r="DQ105" s="16"/>
      <c r="DR105" s="15"/>
      <c r="DS105" s="15"/>
    </row>
    <row r="106" spans="1:123" ht="13">
      <c r="A106" s="51" t="s">
        <v>89</v>
      </c>
      <c r="B106" s="196" t="s">
        <v>105</v>
      </c>
      <c r="C106" s="19">
        <v>0</v>
      </c>
      <c r="D106" s="19">
        <v>0</v>
      </c>
      <c r="E106" s="19">
        <v>0</v>
      </c>
      <c r="F106" s="19">
        <v>0</v>
      </c>
      <c r="G106" s="149">
        <v>0</v>
      </c>
      <c r="H106" s="19">
        <v>0</v>
      </c>
      <c r="I106" s="19">
        <v>0</v>
      </c>
      <c r="J106" s="19">
        <v>0</v>
      </c>
      <c r="K106" s="19">
        <v>0</v>
      </c>
      <c r="L106" s="149">
        <v>0</v>
      </c>
      <c r="M106" s="19">
        <v>0</v>
      </c>
      <c r="N106" s="19">
        <v>0</v>
      </c>
      <c r="O106" s="19">
        <v>0</v>
      </c>
      <c r="P106" s="19">
        <v>0</v>
      </c>
      <c r="Q106" s="149">
        <v>0</v>
      </c>
      <c r="R106" s="23">
        <v>0</v>
      </c>
      <c r="S106" s="23">
        <v>0</v>
      </c>
      <c r="T106" s="23">
        <v>0</v>
      </c>
      <c r="U106" s="23">
        <v>0</v>
      </c>
      <c r="V106" s="165">
        <v>0</v>
      </c>
      <c r="W106" s="21"/>
      <c r="X106" s="21"/>
      <c r="Y106" s="15"/>
      <c r="Z106" s="34"/>
      <c r="AA106" s="15"/>
      <c r="AB106" s="15"/>
      <c r="AC106" s="15"/>
      <c r="AD106" s="15"/>
      <c r="AE106" s="16"/>
      <c r="AF106" s="15"/>
      <c r="AG106" s="15"/>
      <c r="AH106" s="15"/>
      <c r="AI106" s="15"/>
      <c r="AJ106" s="16"/>
      <c r="AK106" s="15"/>
      <c r="AL106" s="15"/>
      <c r="AM106" s="15"/>
      <c r="AN106" s="15"/>
      <c r="AO106" s="16"/>
      <c r="AP106" s="15"/>
      <c r="AQ106" s="15"/>
      <c r="AR106" s="15"/>
      <c r="AS106" s="15"/>
      <c r="AT106" s="16"/>
      <c r="AU106" s="15"/>
      <c r="AV106" s="15"/>
      <c r="AW106" s="15"/>
      <c r="AX106" s="15"/>
      <c r="AY106" s="16"/>
      <c r="AZ106" s="15"/>
      <c r="BA106" s="15"/>
      <c r="BB106" s="15"/>
      <c r="BC106" s="15"/>
      <c r="BD106" s="16"/>
      <c r="BE106" s="15"/>
      <c r="BF106" s="15"/>
      <c r="BG106" s="15"/>
      <c r="BH106" s="15"/>
      <c r="BI106" s="16"/>
      <c r="BJ106" s="15"/>
      <c r="BK106" s="15"/>
      <c r="BL106" s="15"/>
      <c r="BM106" s="15"/>
      <c r="BN106" s="16"/>
      <c r="BO106" s="15"/>
      <c r="BP106" s="15"/>
      <c r="BQ106" s="15"/>
      <c r="BR106" s="15"/>
      <c r="BS106" s="16"/>
      <c r="BT106" s="15"/>
      <c r="BU106" s="15"/>
      <c r="BV106" s="15"/>
      <c r="BW106" s="15"/>
      <c r="BX106" s="16"/>
      <c r="BY106" s="15"/>
      <c r="BZ106" s="15"/>
      <c r="CA106" s="15"/>
      <c r="CB106" s="15"/>
      <c r="CC106" s="16"/>
      <c r="CD106" s="15"/>
      <c r="CE106" s="15"/>
      <c r="CF106" s="15"/>
      <c r="CG106" s="15"/>
      <c r="CH106" s="16"/>
      <c r="CI106" s="15"/>
      <c r="CJ106" s="15"/>
      <c r="CK106" s="15"/>
      <c r="CL106" s="15"/>
      <c r="CM106" s="16"/>
      <c r="CN106" s="15"/>
      <c r="CO106" s="15"/>
      <c r="CP106" s="15"/>
      <c r="CQ106" s="15"/>
      <c r="CR106" s="16"/>
      <c r="CS106" s="15"/>
      <c r="CT106" s="15"/>
      <c r="CU106" s="15"/>
      <c r="CV106" s="15"/>
      <c r="CW106" s="16"/>
      <c r="CX106" s="15"/>
      <c r="CY106" s="15"/>
      <c r="CZ106" s="15"/>
      <c r="DA106" s="15"/>
      <c r="DB106" s="16"/>
      <c r="DC106" s="15"/>
      <c r="DD106" s="15"/>
      <c r="DE106" s="15"/>
      <c r="DF106" s="15"/>
      <c r="DG106" s="16"/>
      <c r="DH106" s="15"/>
      <c r="DI106" s="15"/>
      <c r="DJ106" s="15"/>
      <c r="DK106" s="15"/>
      <c r="DL106" s="16"/>
      <c r="DM106" s="15"/>
      <c r="DN106" s="15"/>
      <c r="DO106" s="15"/>
      <c r="DP106" s="15"/>
      <c r="DQ106" s="16"/>
      <c r="DR106" s="15"/>
      <c r="DS106" s="15"/>
    </row>
    <row r="107" spans="1:123" ht="13">
      <c r="A107" s="51" t="s">
        <v>38</v>
      </c>
      <c r="B107" s="196" t="s">
        <v>105</v>
      </c>
      <c r="C107" s="19">
        <v>1061287</v>
      </c>
      <c r="D107" s="19">
        <v>107</v>
      </c>
      <c r="E107" s="19">
        <v>214.11680370400779</v>
      </c>
      <c r="F107" s="19">
        <v>16016290</v>
      </c>
      <c r="G107" s="149">
        <v>6.6262973510095038E-2</v>
      </c>
      <c r="H107" s="19">
        <v>0</v>
      </c>
      <c r="I107" s="19">
        <v>0</v>
      </c>
      <c r="J107" s="19">
        <v>0</v>
      </c>
      <c r="K107" s="19">
        <v>0</v>
      </c>
      <c r="L107" s="149">
        <v>0</v>
      </c>
      <c r="M107" s="19">
        <v>0</v>
      </c>
      <c r="N107" s="19">
        <v>0</v>
      </c>
      <c r="O107" s="19">
        <v>0</v>
      </c>
      <c r="P107" s="19">
        <v>0</v>
      </c>
      <c r="Q107" s="149">
        <v>0</v>
      </c>
      <c r="R107" s="23">
        <v>1061287</v>
      </c>
      <c r="S107" s="23">
        <v>107</v>
      </c>
      <c r="T107" s="23">
        <v>214.11680370400779</v>
      </c>
      <c r="U107" s="23">
        <v>16016290</v>
      </c>
      <c r="V107" s="165">
        <v>6.6262973510095038E-2</v>
      </c>
      <c r="W107" s="21"/>
      <c r="X107" s="21"/>
      <c r="Y107" s="30"/>
      <c r="Z107" s="30"/>
      <c r="AA107" s="30"/>
      <c r="AB107" s="15"/>
      <c r="AC107" s="15"/>
      <c r="AD107" s="15"/>
      <c r="AE107" s="16"/>
      <c r="AF107" s="15"/>
      <c r="AG107" s="15"/>
      <c r="AH107" s="15"/>
      <c r="AI107" s="15"/>
      <c r="AJ107" s="16"/>
      <c r="AK107" s="15"/>
      <c r="AL107" s="15"/>
      <c r="AM107" s="15"/>
      <c r="AN107" s="15"/>
      <c r="AO107" s="16"/>
      <c r="AP107" s="15"/>
      <c r="AQ107" s="15"/>
      <c r="AR107" s="15"/>
      <c r="AS107" s="15"/>
      <c r="AT107" s="16"/>
      <c r="AU107" s="15"/>
      <c r="AV107" s="15"/>
      <c r="AW107" s="15"/>
      <c r="AX107" s="15"/>
      <c r="AY107" s="16"/>
      <c r="AZ107" s="15"/>
      <c r="BA107" s="15"/>
      <c r="BB107" s="15"/>
      <c r="BC107" s="15"/>
      <c r="BD107" s="16"/>
      <c r="BE107" s="15"/>
      <c r="BF107" s="15"/>
      <c r="BG107" s="15"/>
      <c r="BH107" s="15"/>
      <c r="BI107" s="16"/>
      <c r="BJ107" s="15"/>
      <c r="BK107" s="15"/>
      <c r="BL107" s="15"/>
      <c r="BM107" s="15"/>
      <c r="BN107" s="16"/>
      <c r="BO107" s="15"/>
      <c r="BP107" s="15"/>
      <c r="BQ107" s="15"/>
      <c r="BR107" s="15"/>
      <c r="BS107" s="16"/>
      <c r="BT107" s="15"/>
      <c r="BU107" s="15"/>
      <c r="BV107" s="15"/>
      <c r="BW107" s="15"/>
      <c r="BX107" s="16"/>
      <c r="BY107" s="15"/>
      <c r="BZ107" s="15"/>
      <c r="CA107" s="15"/>
      <c r="CB107" s="15"/>
      <c r="CC107" s="16"/>
      <c r="CD107" s="15"/>
      <c r="CE107" s="15"/>
      <c r="CF107" s="15"/>
      <c r="CG107" s="15"/>
      <c r="CH107" s="16"/>
      <c r="CI107" s="15"/>
      <c r="CJ107" s="15"/>
      <c r="CK107" s="15"/>
      <c r="CL107" s="15"/>
      <c r="CM107" s="16"/>
      <c r="CN107" s="15"/>
      <c r="CO107" s="15"/>
      <c r="CP107" s="15"/>
      <c r="CQ107" s="15"/>
      <c r="CR107" s="16"/>
      <c r="CS107" s="15"/>
      <c r="CT107" s="15"/>
      <c r="CU107" s="15"/>
      <c r="CV107" s="15"/>
      <c r="CW107" s="16"/>
      <c r="CX107" s="15"/>
      <c r="CY107" s="15"/>
      <c r="CZ107" s="15"/>
      <c r="DA107" s="15"/>
      <c r="DB107" s="16"/>
      <c r="DC107" s="15"/>
      <c r="DD107" s="15"/>
      <c r="DE107" s="15"/>
      <c r="DF107" s="15"/>
      <c r="DG107" s="16"/>
      <c r="DH107" s="15"/>
      <c r="DI107" s="15"/>
      <c r="DJ107" s="15"/>
      <c r="DK107" s="15"/>
      <c r="DL107" s="16"/>
      <c r="DM107" s="15"/>
      <c r="DN107" s="15"/>
      <c r="DO107" s="15"/>
      <c r="DP107" s="15"/>
      <c r="DQ107" s="16"/>
      <c r="DR107" s="15"/>
      <c r="DS107" s="15"/>
    </row>
    <row r="108" spans="1:123" ht="13">
      <c r="A108" s="51" t="s">
        <v>90</v>
      </c>
      <c r="B108" s="196" t="s">
        <v>105</v>
      </c>
      <c r="C108" s="19">
        <v>0</v>
      </c>
      <c r="D108" s="19">
        <v>0</v>
      </c>
      <c r="E108" s="19">
        <v>0</v>
      </c>
      <c r="F108" s="19">
        <v>0</v>
      </c>
      <c r="G108" s="149">
        <v>0</v>
      </c>
      <c r="H108" s="19">
        <v>0</v>
      </c>
      <c r="I108" s="19">
        <v>0</v>
      </c>
      <c r="J108" s="19">
        <v>0</v>
      </c>
      <c r="K108" s="19">
        <v>0</v>
      </c>
      <c r="L108" s="149">
        <v>0</v>
      </c>
      <c r="M108" s="19">
        <v>0</v>
      </c>
      <c r="N108" s="19">
        <v>0</v>
      </c>
      <c r="O108" s="19">
        <v>0</v>
      </c>
      <c r="P108" s="19">
        <v>0</v>
      </c>
      <c r="Q108" s="149">
        <v>0</v>
      </c>
      <c r="R108" s="23">
        <v>0</v>
      </c>
      <c r="S108" s="23">
        <v>0</v>
      </c>
      <c r="T108" s="23">
        <v>0</v>
      </c>
      <c r="U108" s="23">
        <v>0</v>
      </c>
      <c r="V108" s="165">
        <v>0</v>
      </c>
      <c r="W108" s="21"/>
      <c r="X108" s="25"/>
      <c r="Y108" s="25"/>
      <c r="Z108" s="25"/>
      <c r="AA108" s="25"/>
      <c r="AB108" s="25"/>
      <c r="AC108" s="25"/>
      <c r="AD108" s="14"/>
      <c r="AE108" s="39"/>
      <c r="AF108" s="14"/>
      <c r="AG108" s="14"/>
      <c r="AH108" s="14"/>
      <c r="AI108" s="14"/>
      <c r="AJ108" s="39"/>
      <c r="AK108" s="14"/>
      <c r="AL108" s="14"/>
      <c r="AM108" s="14"/>
      <c r="AN108" s="14"/>
      <c r="AO108" s="39"/>
      <c r="AP108" s="14"/>
      <c r="AQ108" s="14"/>
      <c r="AR108" s="14"/>
      <c r="AS108" s="14"/>
      <c r="AT108" s="39"/>
      <c r="AU108" s="14"/>
      <c r="AV108" s="14"/>
      <c r="AW108" s="14"/>
      <c r="AX108" s="14"/>
      <c r="AY108" s="39"/>
      <c r="AZ108" s="14"/>
      <c r="BA108" s="14"/>
      <c r="BB108" s="14"/>
      <c r="BC108" s="14"/>
      <c r="BD108" s="39"/>
      <c r="BE108" s="14"/>
      <c r="BF108" s="14"/>
      <c r="BG108" s="14"/>
      <c r="BH108" s="14"/>
      <c r="BI108" s="39"/>
      <c r="BJ108" s="14"/>
      <c r="BK108" s="14"/>
      <c r="BL108" s="14"/>
      <c r="BM108" s="14"/>
      <c r="BN108" s="39"/>
      <c r="BO108" s="14"/>
      <c r="BP108" s="14"/>
      <c r="BQ108" s="14"/>
      <c r="BR108" s="14"/>
      <c r="BS108" s="39"/>
      <c r="BT108" s="14"/>
      <c r="BU108" s="14"/>
      <c r="BV108" s="14"/>
      <c r="BW108" s="14"/>
      <c r="BX108" s="39"/>
      <c r="BY108" s="14"/>
      <c r="BZ108" s="14"/>
      <c r="CA108" s="14"/>
      <c r="CB108" s="14"/>
      <c r="CC108" s="39"/>
      <c r="CD108" s="14"/>
      <c r="CE108" s="14"/>
      <c r="CF108" s="14"/>
      <c r="CG108" s="14"/>
      <c r="CH108" s="39"/>
      <c r="CI108" s="14"/>
      <c r="CJ108" s="14"/>
      <c r="CK108" s="14"/>
      <c r="CL108" s="14"/>
      <c r="CM108" s="39"/>
      <c r="CN108" s="14"/>
      <c r="CO108" s="14"/>
      <c r="CP108" s="14"/>
      <c r="CQ108" s="14"/>
      <c r="CR108" s="39"/>
      <c r="CS108" s="14"/>
      <c r="CT108" s="14"/>
      <c r="CU108" s="14"/>
      <c r="CV108" s="14"/>
      <c r="CW108" s="39"/>
      <c r="CX108" s="14"/>
      <c r="CY108" s="14"/>
      <c r="CZ108" s="14"/>
      <c r="DA108" s="14"/>
      <c r="DB108" s="39"/>
      <c r="DC108" s="14"/>
      <c r="DD108" s="14"/>
      <c r="DE108" s="14"/>
      <c r="DF108" s="14"/>
      <c r="DG108" s="39"/>
      <c r="DH108" s="14"/>
      <c r="DI108" s="14"/>
      <c r="DJ108" s="14"/>
      <c r="DK108" s="14"/>
      <c r="DL108" s="39"/>
      <c r="DM108" s="14"/>
      <c r="DN108" s="14"/>
      <c r="DO108" s="14"/>
      <c r="DP108" s="14"/>
      <c r="DQ108" s="39"/>
      <c r="DR108" s="14"/>
      <c r="DS108" s="14"/>
    </row>
    <row r="109" spans="1:123" ht="13">
      <c r="A109" s="51" t="s">
        <v>88</v>
      </c>
      <c r="B109" s="197" t="s">
        <v>105</v>
      </c>
      <c r="C109" s="19">
        <v>0</v>
      </c>
      <c r="D109" s="19">
        <v>0</v>
      </c>
      <c r="E109" s="19">
        <v>0</v>
      </c>
      <c r="F109" s="19">
        <v>0</v>
      </c>
      <c r="G109" s="149">
        <v>0</v>
      </c>
      <c r="H109" s="19">
        <v>0</v>
      </c>
      <c r="I109" s="19">
        <v>0</v>
      </c>
      <c r="J109" s="19">
        <v>0</v>
      </c>
      <c r="K109" s="19">
        <v>0</v>
      </c>
      <c r="L109" s="149">
        <v>0</v>
      </c>
      <c r="M109" s="19">
        <v>0</v>
      </c>
      <c r="N109" s="19">
        <v>0</v>
      </c>
      <c r="O109" s="19">
        <v>0</v>
      </c>
      <c r="P109" s="19">
        <v>0</v>
      </c>
      <c r="Q109" s="149">
        <v>0</v>
      </c>
      <c r="R109" s="23">
        <v>0</v>
      </c>
      <c r="S109" s="23">
        <v>0</v>
      </c>
      <c r="T109" s="23">
        <v>0</v>
      </c>
      <c r="U109" s="23">
        <v>0</v>
      </c>
      <c r="V109" s="165">
        <v>0</v>
      </c>
      <c r="W109" s="25"/>
      <c r="X109" s="15"/>
      <c r="Y109" s="15"/>
      <c r="Z109" s="16"/>
      <c r="AA109" s="15"/>
      <c r="AB109" s="15"/>
      <c r="AC109" s="1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</row>
    <row r="110" spans="1:123" ht="13">
      <c r="A110" s="51" t="s">
        <v>41</v>
      </c>
      <c r="B110" s="197" t="s">
        <v>105</v>
      </c>
      <c r="C110" s="19">
        <v>0</v>
      </c>
      <c r="D110" s="19">
        <v>0</v>
      </c>
      <c r="E110" s="19">
        <v>0</v>
      </c>
      <c r="F110" s="19">
        <v>0</v>
      </c>
      <c r="G110" s="149">
        <v>0</v>
      </c>
      <c r="H110" s="19">
        <v>0</v>
      </c>
      <c r="I110" s="19">
        <v>0</v>
      </c>
      <c r="J110" s="19">
        <v>0</v>
      </c>
      <c r="K110" s="19">
        <v>0</v>
      </c>
      <c r="L110" s="149">
        <v>0</v>
      </c>
      <c r="M110" s="19">
        <v>0</v>
      </c>
      <c r="N110" s="19">
        <v>0</v>
      </c>
      <c r="O110" s="19">
        <v>0</v>
      </c>
      <c r="P110" s="19">
        <v>0</v>
      </c>
      <c r="Q110" s="149">
        <v>0</v>
      </c>
      <c r="R110" s="23">
        <v>0</v>
      </c>
      <c r="S110" s="23">
        <v>0</v>
      </c>
      <c r="T110" s="23">
        <v>0</v>
      </c>
      <c r="U110" s="23">
        <v>0</v>
      </c>
      <c r="V110" s="165">
        <v>0</v>
      </c>
      <c r="W110" s="25"/>
      <c r="X110" s="15"/>
      <c r="Y110" s="15"/>
      <c r="Z110" s="16"/>
      <c r="AA110" s="15"/>
      <c r="AB110" s="15"/>
      <c r="AC110" s="1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</row>
    <row r="111" spans="1:123" ht="13">
      <c r="A111" s="51" t="s">
        <v>42</v>
      </c>
      <c r="B111" s="197" t="s">
        <v>105</v>
      </c>
      <c r="C111" s="19">
        <v>0</v>
      </c>
      <c r="D111" s="19">
        <v>0</v>
      </c>
      <c r="E111" s="19">
        <v>0</v>
      </c>
      <c r="F111" s="19">
        <v>0</v>
      </c>
      <c r="G111" s="149">
        <v>0</v>
      </c>
      <c r="H111" s="19">
        <v>0</v>
      </c>
      <c r="I111" s="19">
        <v>0</v>
      </c>
      <c r="J111" s="19">
        <v>0</v>
      </c>
      <c r="K111" s="19">
        <v>0</v>
      </c>
      <c r="L111" s="149">
        <v>0</v>
      </c>
      <c r="M111" s="19">
        <v>0</v>
      </c>
      <c r="N111" s="19">
        <v>0</v>
      </c>
      <c r="O111" s="19">
        <v>0</v>
      </c>
      <c r="P111" s="19">
        <v>0</v>
      </c>
      <c r="Q111" s="149">
        <v>0</v>
      </c>
      <c r="R111" s="23">
        <v>0</v>
      </c>
      <c r="S111" s="23">
        <v>0</v>
      </c>
      <c r="T111" s="23">
        <v>0</v>
      </c>
      <c r="U111" s="23">
        <v>0</v>
      </c>
      <c r="V111" s="165">
        <v>0</v>
      </c>
      <c r="W111" s="25"/>
      <c r="X111" s="15"/>
      <c r="Y111" s="15"/>
      <c r="Z111" s="16"/>
      <c r="AA111" s="15"/>
      <c r="AB111" s="15"/>
      <c r="AC111" s="1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</row>
    <row r="112" spans="1:123" ht="13">
      <c r="A112" s="51" t="s">
        <v>43</v>
      </c>
      <c r="B112" s="197" t="s">
        <v>105</v>
      </c>
      <c r="C112" s="19">
        <v>980028</v>
      </c>
      <c r="D112" s="19">
        <v>28</v>
      </c>
      <c r="E112" s="19">
        <v>45.985372944672584</v>
      </c>
      <c r="F112" s="19">
        <v>5149190</v>
      </c>
      <c r="G112" s="149">
        <v>0.19032663389775867</v>
      </c>
      <c r="H112" s="19">
        <v>0</v>
      </c>
      <c r="I112" s="19">
        <v>0</v>
      </c>
      <c r="J112" s="19">
        <v>0</v>
      </c>
      <c r="K112" s="19">
        <v>0</v>
      </c>
      <c r="L112" s="149">
        <v>0</v>
      </c>
      <c r="M112" s="19">
        <v>0</v>
      </c>
      <c r="N112" s="19">
        <v>0</v>
      </c>
      <c r="O112" s="19">
        <v>0</v>
      </c>
      <c r="P112" s="19">
        <v>0</v>
      </c>
      <c r="Q112" s="149">
        <v>0</v>
      </c>
      <c r="R112" s="23">
        <v>980028</v>
      </c>
      <c r="S112" s="23">
        <v>28</v>
      </c>
      <c r="T112" s="23">
        <v>45.985372944672584</v>
      </c>
      <c r="U112" s="23">
        <v>5149190</v>
      </c>
      <c r="V112" s="165">
        <v>0.19032663389775867</v>
      </c>
      <c r="W112" s="25"/>
      <c r="X112" s="15"/>
      <c r="Y112" s="15"/>
      <c r="Z112" s="16"/>
      <c r="AA112" s="15"/>
      <c r="AB112" s="15"/>
      <c r="AC112" s="15"/>
      <c r="AD112" s="35"/>
      <c r="AE112" s="35"/>
      <c r="AF112" s="359"/>
      <c r="AG112" s="360"/>
      <c r="AH112" s="360"/>
      <c r="AI112" s="360"/>
      <c r="AJ112" s="360"/>
      <c r="AK112" s="359"/>
      <c r="AL112" s="360"/>
      <c r="AM112" s="360"/>
      <c r="AN112" s="360"/>
      <c r="AO112" s="360"/>
      <c r="AP112" s="359"/>
      <c r="AQ112" s="360"/>
      <c r="AR112" s="360"/>
      <c r="AS112" s="360"/>
      <c r="AT112" s="360"/>
      <c r="AU112" s="359"/>
      <c r="AV112" s="360"/>
      <c r="AW112" s="360"/>
      <c r="AX112" s="360"/>
      <c r="AY112" s="360"/>
      <c r="AZ112" s="359"/>
      <c r="BA112" s="360"/>
      <c r="BB112" s="360"/>
      <c r="BC112" s="360"/>
      <c r="BD112" s="360"/>
      <c r="BE112" s="359"/>
      <c r="BF112" s="360"/>
      <c r="BG112" s="360"/>
      <c r="BH112" s="360"/>
      <c r="BI112" s="360"/>
      <c r="BJ112" s="359"/>
      <c r="BK112" s="360"/>
      <c r="BL112" s="360"/>
      <c r="BM112" s="360"/>
      <c r="BN112" s="360"/>
      <c r="BO112" s="359"/>
      <c r="BP112" s="360"/>
      <c r="BQ112" s="360"/>
      <c r="BR112" s="360"/>
      <c r="BS112" s="360"/>
      <c r="BT112" s="359"/>
      <c r="BU112" s="360"/>
      <c r="BV112" s="360"/>
      <c r="BW112" s="360"/>
      <c r="BX112" s="360"/>
      <c r="BY112" s="359"/>
      <c r="BZ112" s="360"/>
      <c r="CA112" s="360"/>
      <c r="CB112" s="360"/>
      <c r="CC112" s="360"/>
      <c r="CD112" s="359"/>
      <c r="CE112" s="360"/>
      <c r="CF112" s="360"/>
      <c r="CG112" s="360"/>
      <c r="CH112" s="360"/>
      <c r="CI112" s="359"/>
      <c r="CJ112" s="360"/>
      <c r="CK112" s="360"/>
      <c r="CL112" s="360"/>
      <c r="CM112" s="360"/>
      <c r="CN112" s="359"/>
      <c r="CO112" s="360"/>
      <c r="CP112" s="360"/>
      <c r="CQ112" s="360"/>
      <c r="CR112" s="360"/>
      <c r="CS112" s="359"/>
      <c r="CT112" s="360"/>
      <c r="CU112" s="360"/>
      <c r="CV112" s="360"/>
      <c r="CW112" s="360"/>
      <c r="CX112" s="359"/>
      <c r="CY112" s="360"/>
      <c r="CZ112" s="360"/>
      <c r="DA112" s="360"/>
      <c r="DB112" s="360"/>
      <c r="DC112" s="359"/>
      <c r="DD112" s="360"/>
      <c r="DE112" s="360"/>
      <c r="DF112" s="360"/>
      <c r="DG112" s="360"/>
      <c r="DH112" s="359"/>
      <c r="DI112" s="360"/>
      <c r="DJ112" s="360"/>
      <c r="DK112" s="360"/>
      <c r="DL112" s="360"/>
      <c r="DM112" s="359"/>
      <c r="DN112" s="360"/>
      <c r="DO112" s="360"/>
      <c r="DP112" s="360"/>
      <c r="DQ112" s="360"/>
      <c r="DR112" s="359"/>
      <c r="DS112" s="360"/>
    </row>
    <row r="113" spans="1:123" ht="13">
      <c r="A113" s="51" t="s">
        <v>44</v>
      </c>
      <c r="B113" s="198" t="s">
        <v>105</v>
      </c>
      <c r="C113" s="19">
        <v>2200</v>
      </c>
      <c r="D113" s="19">
        <v>1</v>
      </c>
      <c r="E113" s="19">
        <v>1.4736842105263157</v>
      </c>
      <c r="F113" s="19">
        <v>131600</v>
      </c>
      <c r="G113" s="149">
        <v>1.6717325227963525E-2</v>
      </c>
      <c r="H113" s="19">
        <v>0</v>
      </c>
      <c r="I113" s="19">
        <v>0</v>
      </c>
      <c r="J113" s="19">
        <v>0</v>
      </c>
      <c r="K113" s="19">
        <v>0</v>
      </c>
      <c r="L113" s="149">
        <v>0</v>
      </c>
      <c r="M113" s="19">
        <v>0</v>
      </c>
      <c r="N113" s="19">
        <v>0</v>
      </c>
      <c r="O113" s="19">
        <v>0</v>
      </c>
      <c r="P113" s="19">
        <v>0</v>
      </c>
      <c r="Q113" s="149">
        <v>0</v>
      </c>
      <c r="R113" s="23">
        <v>2200</v>
      </c>
      <c r="S113" s="23">
        <v>1</v>
      </c>
      <c r="T113" s="23">
        <v>1.4736842105263157</v>
      </c>
      <c r="U113" s="23">
        <v>131600</v>
      </c>
      <c r="V113" s="165">
        <v>1.6717325227963525E-2</v>
      </c>
      <c r="W113" s="25"/>
      <c r="X113" s="25"/>
      <c r="Y113" s="25"/>
      <c r="Z113" s="25"/>
      <c r="AA113" s="37"/>
      <c r="AB113" s="25"/>
      <c r="AC113" s="35"/>
      <c r="AD113" s="35"/>
      <c r="AE113" s="35"/>
      <c r="AF113" s="36"/>
      <c r="AG113" s="35"/>
      <c r="AH113" s="35"/>
      <c r="AI113" s="35"/>
      <c r="AJ113" s="35"/>
      <c r="AK113" s="36"/>
      <c r="AL113" s="35"/>
      <c r="AM113" s="35"/>
      <c r="AN113" s="35"/>
      <c r="AO113" s="35"/>
      <c r="AP113" s="36"/>
      <c r="AQ113" s="35"/>
      <c r="AR113" s="35"/>
      <c r="AS113" s="35"/>
      <c r="AT113" s="35"/>
      <c r="AU113" s="36"/>
      <c r="AV113" s="35"/>
      <c r="AW113" s="35"/>
      <c r="AX113" s="35"/>
      <c r="AY113" s="35"/>
      <c r="AZ113" s="36"/>
      <c r="BA113" s="35"/>
      <c r="BB113" s="35"/>
      <c r="BC113" s="35"/>
      <c r="BD113" s="35"/>
      <c r="BE113" s="36"/>
      <c r="BF113" s="35"/>
      <c r="BG113" s="35"/>
      <c r="BH113" s="35"/>
      <c r="BI113" s="35"/>
      <c r="BJ113" s="36"/>
      <c r="BK113" s="35"/>
      <c r="BL113" s="35"/>
      <c r="BM113" s="35"/>
      <c r="BN113" s="35"/>
      <c r="BO113" s="36"/>
      <c r="BP113" s="35"/>
      <c r="BQ113" s="35"/>
      <c r="BR113" s="35"/>
      <c r="BS113" s="35"/>
      <c r="BT113" s="36"/>
      <c r="BU113" s="35"/>
      <c r="BV113" s="35"/>
      <c r="BW113" s="35"/>
      <c r="BX113" s="35"/>
      <c r="BY113" s="36"/>
      <c r="BZ113" s="35"/>
      <c r="CA113" s="35"/>
      <c r="CB113" s="35"/>
      <c r="CC113" s="35"/>
      <c r="CD113" s="36"/>
      <c r="CE113" s="35"/>
      <c r="CF113" s="35"/>
      <c r="CG113" s="35"/>
      <c r="CH113" s="35"/>
      <c r="CI113" s="36"/>
      <c r="CJ113" s="35"/>
      <c r="CK113" s="35"/>
      <c r="CL113" s="35"/>
      <c r="CM113" s="35"/>
      <c r="CN113" s="36"/>
      <c r="CO113" s="35"/>
      <c r="CP113" s="35"/>
      <c r="CQ113" s="35"/>
      <c r="CR113" s="35"/>
      <c r="CS113" s="36"/>
      <c r="CT113" s="35"/>
      <c r="CU113" s="35"/>
      <c r="CV113" s="35"/>
      <c r="CW113" s="35"/>
      <c r="CX113" s="36"/>
      <c r="CY113" s="35"/>
      <c r="CZ113" s="35"/>
      <c r="DA113" s="35"/>
      <c r="DB113" s="35"/>
      <c r="DC113" s="36"/>
      <c r="DD113" s="35"/>
      <c r="DE113" s="35"/>
      <c r="DF113" s="35"/>
      <c r="DG113" s="35"/>
      <c r="DH113" s="36"/>
      <c r="DI113" s="35"/>
      <c r="DJ113" s="35"/>
      <c r="DK113" s="35"/>
      <c r="DL113" s="35"/>
      <c r="DM113" s="36"/>
      <c r="DN113" s="35"/>
      <c r="DO113" s="35"/>
      <c r="DP113" s="35"/>
      <c r="DQ113" s="35"/>
      <c r="DR113" s="36"/>
      <c r="DS113" s="35"/>
    </row>
    <row r="114" spans="1:123" ht="13">
      <c r="A114" s="51" t="s">
        <v>45</v>
      </c>
      <c r="B114" s="196" t="s">
        <v>105</v>
      </c>
      <c r="C114" s="19">
        <v>0</v>
      </c>
      <c r="D114" s="19">
        <v>0</v>
      </c>
      <c r="E114" s="19">
        <v>0</v>
      </c>
      <c r="F114" s="19">
        <v>0</v>
      </c>
      <c r="G114" s="149">
        <v>0</v>
      </c>
      <c r="H114" s="19">
        <v>0</v>
      </c>
      <c r="I114" s="19">
        <v>0</v>
      </c>
      <c r="J114" s="19">
        <v>0</v>
      </c>
      <c r="K114" s="19">
        <v>0</v>
      </c>
      <c r="L114" s="149">
        <v>0</v>
      </c>
      <c r="M114" s="19">
        <v>0</v>
      </c>
      <c r="N114" s="19">
        <v>0</v>
      </c>
      <c r="O114" s="19">
        <v>0</v>
      </c>
      <c r="P114" s="19">
        <v>0</v>
      </c>
      <c r="Q114" s="149">
        <v>0</v>
      </c>
      <c r="R114" s="23">
        <v>0</v>
      </c>
      <c r="S114" s="23">
        <v>0</v>
      </c>
      <c r="T114" s="23">
        <v>0</v>
      </c>
      <c r="U114" s="23">
        <v>0</v>
      </c>
      <c r="V114" s="165">
        <v>0</v>
      </c>
      <c r="W114" s="21"/>
      <c r="X114" s="21"/>
      <c r="Y114" s="21"/>
      <c r="Z114" s="31"/>
      <c r="AA114" s="21"/>
      <c r="AB114" s="21"/>
      <c r="AC114" s="15"/>
      <c r="AD114" s="15"/>
      <c r="AE114" s="16"/>
      <c r="AF114" s="15"/>
      <c r="AG114" s="15"/>
      <c r="AH114" s="15"/>
      <c r="AI114" s="15"/>
      <c r="AJ114" s="16"/>
      <c r="AK114" s="15"/>
      <c r="AL114" s="15"/>
      <c r="AM114" s="15"/>
      <c r="AN114" s="15"/>
      <c r="AO114" s="16"/>
      <c r="AP114" s="15"/>
      <c r="AQ114" s="15"/>
      <c r="AR114" s="15"/>
      <c r="AS114" s="15"/>
      <c r="AT114" s="16"/>
      <c r="AU114" s="15"/>
      <c r="AV114" s="15"/>
      <c r="AW114" s="15"/>
      <c r="AX114" s="15"/>
      <c r="AY114" s="16"/>
      <c r="AZ114" s="15"/>
      <c r="BA114" s="15"/>
      <c r="BB114" s="15"/>
      <c r="BC114" s="15"/>
      <c r="BD114" s="16"/>
      <c r="BE114" s="15"/>
      <c r="BF114" s="15"/>
      <c r="BG114" s="15"/>
      <c r="BH114" s="15"/>
      <c r="BI114" s="16"/>
      <c r="BJ114" s="15"/>
      <c r="BK114" s="15"/>
      <c r="BL114" s="15"/>
      <c r="BM114" s="15"/>
      <c r="BN114" s="16"/>
      <c r="BO114" s="15"/>
      <c r="BP114" s="15"/>
      <c r="BQ114" s="15"/>
      <c r="BR114" s="15"/>
      <c r="BS114" s="16"/>
      <c r="BT114" s="15"/>
      <c r="BU114" s="15"/>
      <c r="BV114" s="15"/>
      <c r="BW114" s="15"/>
      <c r="BX114" s="16"/>
      <c r="BY114" s="15"/>
      <c r="BZ114" s="15"/>
      <c r="CA114" s="15"/>
      <c r="CB114" s="15"/>
      <c r="CC114" s="16"/>
      <c r="CD114" s="15"/>
      <c r="CE114" s="15"/>
      <c r="CF114" s="15"/>
      <c r="CG114" s="15"/>
      <c r="CH114" s="16"/>
      <c r="CI114" s="15"/>
      <c r="CJ114" s="15"/>
      <c r="CK114" s="15"/>
      <c r="CL114" s="15"/>
      <c r="CM114" s="16"/>
      <c r="CN114" s="15"/>
      <c r="CO114" s="15"/>
      <c r="CP114" s="15"/>
      <c r="CQ114" s="15"/>
      <c r="CR114" s="16"/>
      <c r="CS114" s="15"/>
      <c r="CT114" s="15"/>
      <c r="CU114" s="15"/>
      <c r="CV114" s="15"/>
      <c r="CW114" s="16"/>
      <c r="CX114" s="15"/>
      <c r="CY114" s="15"/>
      <c r="CZ114" s="15"/>
      <c r="DA114" s="15"/>
      <c r="DB114" s="16"/>
      <c r="DC114" s="15"/>
      <c r="DD114" s="15"/>
      <c r="DE114" s="15"/>
      <c r="DF114" s="15"/>
      <c r="DG114" s="16"/>
      <c r="DH114" s="15"/>
      <c r="DI114" s="15"/>
      <c r="DJ114" s="15"/>
      <c r="DK114" s="15"/>
      <c r="DL114" s="16"/>
      <c r="DM114" s="15"/>
      <c r="DN114" s="15"/>
      <c r="DO114" s="15"/>
      <c r="DP114" s="15"/>
      <c r="DQ114" s="16"/>
      <c r="DR114" s="15"/>
      <c r="DS114" s="15"/>
    </row>
    <row r="115" spans="1:123" ht="13">
      <c r="A115" s="51" t="s">
        <v>46</v>
      </c>
      <c r="B115" s="196" t="s">
        <v>105</v>
      </c>
      <c r="C115" s="19">
        <v>0</v>
      </c>
      <c r="D115" s="19">
        <v>0</v>
      </c>
      <c r="E115" s="19">
        <v>0</v>
      </c>
      <c r="F115" s="19">
        <v>0</v>
      </c>
      <c r="G115" s="149">
        <v>0</v>
      </c>
      <c r="H115" s="19">
        <v>0</v>
      </c>
      <c r="I115" s="19">
        <v>0</v>
      </c>
      <c r="J115" s="19">
        <v>0</v>
      </c>
      <c r="K115" s="19">
        <v>0</v>
      </c>
      <c r="L115" s="149">
        <v>0</v>
      </c>
      <c r="M115" s="19">
        <v>0</v>
      </c>
      <c r="N115" s="19">
        <v>0</v>
      </c>
      <c r="O115" s="19">
        <v>0</v>
      </c>
      <c r="P115" s="19">
        <v>0</v>
      </c>
      <c r="Q115" s="149">
        <v>0</v>
      </c>
      <c r="R115" s="23">
        <v>0</v>
      </c>
      <c r="S115" s="23">
        <v>0</v>
      </c>
      <c r="T115" s="23">
        <v>0</v>
      </c>
      <c r="U115" s="23">
        <v>0</v>
      </c>
      <c r="V115" s="165">
        <v>0</v>
      </c>
      <c r="W115" s="21"/>
      <c r="X115" s="21"/>
      <c r="Y115" s="21"/>
      <c r="Z115" s="31"/>
      <c r="AA115" s="21"/>
      <c r="AB115" s="21"/>
      <c r="AC115" s="15"/>
      <c r="AD115" s="15"/>
      <c r="AE115" s="16"/>
      <c r="AF115" s="15"/>
      <c r="AG115" s="15"/>
      <c r="AH115" s="15"/>
      <c r="AI115" s="15"/>
      <c r="AJ115" s="16"/>
      <c r="AK115" s="15"/>
      <c r="AL115" s="15"/>
      <c r="AM115" s="15"/>
      <c r="AN115" s="15"/>
      <c r="AO115" s="16"/>
      <c r="AP115" s="15"/>
      <c r="AQ115" s="15"/>
      <c r="AR115" s="15"/>
      <c r="AS115" s="15"/>
      <c r="AT115" s="16"/>
      <c r="AU115" s="15"/>
      <c r="AV115" s="15"/>
      <c r="AW115" s="15"/>
      <c r="AX115" s="15"/>
      <c r="AY115" s="16"/>
      <c r="AZ115" s="15"/>
      <c r="BA115" s="15"/>
      <c r="BB115" s="15"/>
      <c r="BC115" s="15"/>
      <c r="BD115" s="16"/>
      <c r="BE115" s="15"/>
      <c r="BF115" s="15"/>
      <c r="BG115" s="15"/>
      <c r="BH115" s="15"/>
      <c r="BI115" s="16"/>
      <c r="BJ115" s="15"/>
      <c r="BK115" s="15"/>
      <c r="BL115" s="15"/>
      <c r="BM115" s="15"/>
      <c r="BN115" s="16"/>
      <c r="BO115" s="15"/>
      <c r="BP115" s="15"/>
      <c r="BQ115" s="15"/>
      <c r="BR115" s="15"/>
      <c r="BS115" s="16"/>
      <c r="BT115" s="15"/>
      <c r="BU115" s="15"/>
      <c r="BV115" s="15"/>
      <c r="BW115" s="15"/>
      <c r="BX115" s="16"/>
      <c r="BY115" s="15"/>
      <c r="BZ115" s="15"/>
      <c r="CA115" s="15"/>
      <c r="CB115" s="15"/>
      <c r="CC115" s="16"/>
      <c r="CD115" s="15"/>
      <c r="CE115" s="15"/>
      <c r="CF115" s="15"/>
      <c r="CG115" s="15"/>
      <c r="CH115" s="16"/>
      <c r="CI115" s="15"/>
      <c r="CJ115" s="15"/>
      <c r="CK115" s="15"/>
      <c r="CL115" s="15"/>
      <c r="CM115" s="16"/>
      <c r="CN115" s="15"/>
      <c r="CO115" s="15"/>
      <c r="CP115" s="15"/>
      <c r="CQ115" s="15"/>
      <c r="CR115" s="16"/>
      <c r="CS115" s="15"/>
      <c r="CT115" s="15"/>
      <c r="CU115" s="15"/>
      <c r="CV115" s="15"/>
      <c r="CW115" s="16"/>
      <c r="CX115" s="15"/>
      <c r="CY115" s="15"/>
      <c r="CZ115" s="15"/>
      <c r="DA115" s="15"/>
      <c r="DB115" s="16"/>
      <c r="DC115" s="15"/>
      <c r="DD115" s="15"/>
      <c r="DE115" s="15"/>
      <c r="DF115" s="15"/>
      <c r="DG115" s="16"/>
      <c r="DH115" s="15"/>
      <c r="DI115" s="15"/>
      <c r="DJ115" s="15"/>
      <c r="DK115" s="15"/>
      <c r="DL115" s="16"/>
      <c r="DM115" s="15"/>
      <c r="DN115" s="15"/>
      <c r="DO115" s="15"/>
      <c r="DP115" s="15"/>
      <c r="DQ115" s="16"/>
      <c r="DR115" s="15"/>
      <c r="DS115" s="15"/>
    </row>
    <row r="116" spans="1:123" ht="13">
      <c r="A116" s="51" t="s">
        <v>47</v>
      </c>
      <c r="B116" s="196" t="s">
        <v>105</v>
      </c>
      <c r="C116" s="19">
        <v>0</v>
      </c>
      <c r="D116" s="19">
        <v>0</v>
      </c>
      <c r="E116" s="19">
        <v>0</v>
      </c>
      <c r="F116" s="19">
        <v>0</v>
      </c>
      <c r="G116" s="149">
        <v>0</v>
      </c>
      <c r="H116" s="19">
        <v>0</v>
      </c>
      <c r="I116" s="19">
        <v>0</v>
      </c>
      <c r="J116" s="19">
        <v>0</v>
      </c>
      <c r="K116" s="19">
        <v>0</v>
      </c>
      <c r="L116" s="149">
        <v>0</v>
      </c>
      <c r="M116" s="19">
        <v>0</v>
      </c>
      <c r="N116" s="19">
        <v>0</v>
      </c>
      <c r="O116" s="19">
        <v>0</v>
      </c>
      <c r="P116" s="19">
        <v>0</v>
      </c>
      <c r="Q116" s="149">
        <v>0</v>
      </c>
      <c r="R116" s="23">
        <v>0</v>
      </c>
      <c r="S116" s="23">
        <v>0</v>
      </c>
      <c r="T116" s="23">
        <v>0</v>
      </c>
      <c r="U116" s="23">
        <v>0</v>
      </c>
      <c r="V116" s="165">
        <v>0</v>
      </c>
      <c r="W116" s="21"/>
      <c r="X116" s="21"/>
      <c r="Y116" s="21"/>
      <c r="Z116" s="31"/>
      <c r="AA116" s="21"/>
      <c r="AB116" s="21"/>
      <c r="AC116" s="15"/>
      <c r="AD116" s="15"/>
      <c r="AE116" s="16"/>
      <c r="AF116" s="15"/>
      <c r="AG116" s="15"/>
      <c r="AH116" s="15"/>
      <c r="AI116" s="15"/>
      <c r="AJ116" s="16"/>
      <c r="AK116" s="15"/>
      <c r="AL116" s="15"/>
      <c r="AM116" s="15"/>
      <c r="AN116" s="15"/>
      <c r="AO116" s="16"/>
      <c r="AP116" s="15"/>
      <c r="AQ116" s="15"/>
      <c r="AR116" s="15"/>
      <c r="AS116" s="15"/>
      <c r="AT116" s="16"/>
      <c r="AU116" s="15"/>
      <c r="AV116" s="15"/>
      <c r="AW116" s="15"/>
      <c r="AX116" s="15"/>
      <c r="AY116" s="16"/>
      <c r="AZ116" s="15"/>
      <c r="BA116" s="15"/>
      <c r="BB116" s="15"/>
      <c r="BC116" s="15"/>
      <c r="BD116" s="16"/>
      <c r="BE116" s="15"/>
      <c r="BF116" s="15"/>
      <c r="BG116" s="15"/>
      <c r="BH116" s="15"/>
      <c r="BI116" s="16"/>
      <c r="BJ116" s="15"/>
      <c r="BK116" s="15"/>
      <c r="BL116" s="15"/>
      <c r="BM116" s="15"/>
      <c r="BN116" s="16"/>
      <c r="BO116" s="15"/>
      <c r="BP116" s="15"/>
      <c r="BQ116" s="15"/>
      <c r="BR116" s="15"/>
      <c r="BS116" s="16"/>
      <c r="BT116" s="15"/>
      <c r="BU116" s="15"/>
      <c r="BV116" s="15"/>
      <c r="BW116" s="15"/>
      <c r="BX116" s="16"/>
      <c r="BY116" s="15"/>
      <c r="BZ116" s="15"/>
      <c r="CA116" s="15"/>
      <c r="CB116" s="15"/>
      <c r="CC116" s="16"/>
      <c r="CD116" s="15"/>
      <c r="CE116" s="15"/>
      <c r="CF116" s="15"/>
      <c r="CG116" s="15"/>
      <c r="CH116" s="16"/>
      <c r="CI116" s="15"/>
      <c r="CJ116" s="15"/>
      <c r="CK116" s="15"/>
      <c r="CL116" s="15"/>
      <c r="CM116" s="16"/>
      <c r="CN116" s="15"/>
      <c r="CO116" s="15"/>
      <c r="CP116" s="15"/>
      <c r="CQ116" s="15"/>
      <c r="CR116" s="16"/>
      <c r="CS116" s="15"/>
      <c r="CT116" s="15"/>
      <c r="CU116" s="15"/>
      <c r="CV116" s="15"/>
      <c r="CW116" s="16"/>
      <c r="CX116" s="15"/>
      <c r="CY116" s="15"/>
      <c r="CZ116" s="15"/>
      <c r="DA116" s="15"/>
      <c r="DB116" s="16"/>
      <c r="DC116" s="15"/>
      <c r="DD116" s="15"/>
      <c r="DE116" s="15"/>
      <c r="DF116" s="15"/>
      <c r="DG116" s="16"/>
      <c r="DH116" s="15"/>
      <c r="DI116" s="15"/>
      <c r="DJ116" s="15"/>
      <c r="DK116" s="15"/>
      <c r="DL116" s="16"/>
      <c r="DM116" s="15"/>
      <c r="DN116" s="15"/>
      <c r="DO116" s="15"/>
      <c r="DP116" s="15"/>
      <c r="DQ116" s="16"/>
      <c r="DR116" s="15"/>
      <c r="DS116" s="15"/>
    </row>
    <row r="117" spans="1:123" ht="13">
      <c r="A117" s="51" t="s">
        <v>48</v>
      </c>
      <c r="B117" s="196" t="s">
        <v>105</v>
      </c>
      <c r="C117" s="19">
        <v>0</v>
      </c>
      <c r="D117" s="19">
        <v>0</v>
      </c>
      <c r="E117" s="19">
        <v>0</v>
      </c>
      <c r="F117" s="19">
        <v>0</v>
      </c>
      <c r="G117" s="149">
        <v>0</v>
      </c>
      <c r="H117" s="19">
        <v>0</v>
      </c>
      <c r="I117" s="19">
        <v>0</v>
      </c>
      <c r="J117" s="19">
        <v>0</v>
      </c>
      <c r="K117" s="19">
        <v>0</v>
      </c>
      <c r="L117" s="149">
        <v>0</v>
      </c>
      <c r="M117" s="19">
        <v>0</v>
      </c>
      <c r="N117" s="19">
        <v>0</v>
      </c>
      <c r="O117" s="19">
        <v>0</v>
      </c>
      <c r="P117" s="19">
        <v>0</v>
      </c>
      <c r="Q117" s="149">
        <v>0</v>
      </c>
      <c r="R117" s="23">
        <v>0</v>
      </c>
      <c r="S117" s="23">
        <v>0</v>
      </c>
      <c r="T117" s="23">
        <v>0</v>
      </c>
      <c r="U117" s="23">
        <v>0</v>
      </c>
      <c r="V117" s="165">
        <v>0</v>
      </c>
      <c r="W117" s="21"/>
      <c r="X117" s="21"/>
      <c r="Y117" s="21"/>
      <c r="Z117" s="31"/>
      <c r="AA117" s="21"/>
      <c r="AB117" s="21"/>
      <c r="AC117" s="15"/>
      <c r="AD117" s="15"/>
      <c r="AE117" s="16"/>
      <c r="AF117" s="15"/>
      <c r="AG117" s="15"/>
      <c r="AH117" s="15"/>
      <c r="AI117" s="15"/>
      <c r="AJ117" s="16"/>
      <c r="AK117" s="15"/>
      <c r="AL117" s="15"/>
      <c r="AM117" s="15"/>
      <c r="AN117" s="15"/>
      <c r="AO117" s="16"/>
      <c r="AP117" s="15"/>
      <c r="AQ117" s="15"/>
      <c r="AR117" s="15"/>
      <c r="AS117" s="15"/>
      <c r="AT117" s="16"/>
      <c r="AU117" s="15"/>
      <c r="AV117" s="15"/>
      <c r="AW117" s="15"/>
      <c r="AX117" s="15"/>
      <c r="AY117" s="16"/>
      <c r="AZ117" s="15"/>
      <c r="BA117" s="15"/>
      <c r="BB117" s="15"/>
      <c r="BC117" s="15"/>
      <c r="BD117" s="16"/>
      <c r="BE117" s="15"/>
      <c r="BF117" s="15"/>
      <c r="BG117" s="15"/>
      <c r="BH117" s="15"/>
      <c r="BI117" s="16"/>
      <c r="BJ117" s="15"/>
      <c r="BK117" s="15"/>
      <c r="BL117" s="15"/>
      <c r="BM117" s="15"/>
      <c r="BN117" s="16"/>
      <c r="BO117" s="15"/>
      <c r="BP117" s="15"/>
      <c r="BQ117" s="15"/>
      <c r="BR117" s="15"/>
      <c r="BS117" s="16"/>
      <c r="BT117" s="15"/>
      <c r="BU117" s="15"/>
      <c r="BV117" s="15"/>
      <c r="BW117" s="15"/>
      <c r="BX117" s="16"/>
      <c r="BY117" s="15"/>
      <c r="BZ117" s="15"/>
      <c r="CA117" s="15"/>
      <c r="CB117" s="15"/>
      <c r="CC117" s="16"/>
      <c r="CD117" s="15"/>
      <c r="CE117" s="15"/>
      <c r="CF117" s="15"/>
      <c r="CG117" s="15"/>
      <c r="CH117" s="16"/>
      <c r="CI117" s="15"/>
      <c r="CJ117" s="15"/>
      <c r="CK117" s="15"/>
      <c r="CL117" s="15"/>
      <c r="CM117" s="16"/>
      <c r="CN117" s="15"/>
      <c r="CO117" s="15"/>
      <c r="CP117" s="15"/>
      <c r="CQ117" s="15"/>
      <c r="CR117" s="16"/>
      <c r="CS117" s="15"/>
      <c r="CT117" s="15"/>
      <c r="CU117" s="15"/>
      <c r="CV117" s="15"/>
      <c r="CW117" s="16"/>
      <c r="CX117" s="15"/>
      <c r="CY117" s="15"/>
      <c r="CZ117" s="15"/>
      <c r="DA117" s="15"/>
      <c r="DB117" s="16"/>
      <c r="DC117" s="15"/>
      <c r="DD117" s="15"/>
      <c r="DE117" s="15"/>
      <c r="DF117" s="15"/>
      <c r="DG117" s="16"/>
      <c r="DH117" s="15"/>
      <c r="DI117" s="15"/>
      <c r="DJ117" s="15"/>
      <c r="DK117" s="15"/>
      <c r="DL117" s="16"/>
      <c r="DM117" s="15"/>
      <c r="DN117" s="15"/>
      <c r="DO117" s="15"/>
      <c r="DP117" s="15"/>
      <c r="DQ117" s="16"/>
      <c r="DR117" s="15"/>
      <c r="DS117" s="15"/>
    </row>
    <row r="118" spans="1:123" ht="13">
      <c r="A118" s="51" t="s">
        <v>49</v>
      </c>
      <c r="B118" s="196" t="s">
        <v>105</v>
      </c>
      <c r="C118" s="19">
        <v>1000</v>
      </c>
      <c r="D118" s="19">
        <v>0</v>
      </c>
      <c r="E118" s="19">
        <v>0</v>
      </c>
      <c r="F118" s="19">
        <v>0</v>
      </c>
      <c r="G118" s="149">
        <v>0</v>
      </c>
      <c r="H118" s="19">
        <v>0</v>
      </c>
      <c r="I118" s="19">
        <v>0</v>
      </c>
      <c r="J118" s="19">
        <v>0</v>
      </c>
      <c r="K118" s="19">
        <v>0</v>
      </c>
      <c r="L118" s="149">
        <v>0</v>
      </c>
      <c r="M118" s="19">
        <v>0</v>
      </c>
      <c r="N118" s="19">
        <v>0</v>
      </c>
      <c r="O118" s="19">
        <v>0</v>
      </c>
      <c r="P118" s="19">
        <v>0</v>
      </c>
      <c r="Q118" s="149">
        <v>0</v>
      </c>
      <c r="R118" s="23">
        <v>1000</v>
      </c>
      <c r="S118" s="23">
        <v>0</v>
      </c>
      <c r="T118" s="23">
        <v>0</v>
      </c>
      <c r="U118" s="23">
        <v>0</v>
      </c>
      <c r="V118" s="165">
        <v>0</v>
      </c>
      <c r="W118" s="21"/>
      <c r="X118" s="21"/>
      <c r="Y118" s="21"/>
      <c r="Z118" s="31"/>
      <c r="AA118" s="21"/>
      <c r="AB118" s="21"/>
      <c r="AC118" s="15"/>
      <c r="AD118" s="15"/>
      <c r="AE118" s="16"/>
      <c r="AF118" s="15"/>
      <c r="AG118" s="15"/>
      <c r="AH118" s="15"/>
      <c r="AI118" s="15"/>
      <c r="AJ118" s="16"/>
      <c r="AK118" s="15"/>
      <c r="AL118" s="15"/>
      <c r="AM118" s="15"/>
      <c r="AN118" s="15"/>
      <c r="AO118" s="16"/>
      <c r="AP118" s="15"/>
      <c r="AQ118" s="15"/>
      <c r="AR118" s="15"/>
      <c r="AS118" s="15"/>
      <c r="AT118" s="16"/>
      <c r="AU118" s="15"/>
      <c r="AV118" s="15"/>
      <c r="AW118" s="15"/>
      <c r="AX118" s="15"/>
      <c r="AY118" s="16"/>
      <c r="AZ118" s="15"/>
      <c r="BA118" s="15"/>
      <c r="BB118" s="15"/>
      <c r="BC118" s="15"/>
      <c r="BD118" s="16"/>
      <c r="BE118" s="15"/>
      <c r="BF118" s="15"/>
      <c r="BG118" s="15"/>
      <c r="BH118" s="15"/>
      <c r="BI118" s="16"/>
      <c r="BJ118" s="15"/>
      <c r="BK118" s="15"/>
      <c r="BL118" s="15"/>
      <c r="BM118" s="15"/>
      <c r="BN118" s="16"/>
      <c r="BO118" s="15"/>
      <c r="BP118" s="15"/>
      <c r="BQ118" s="15"/>
      <c r="BR118" s="15"/>
      <c r="BS118" s="16"/>
      <c r="BT118" s="15"/>
      <c r="BU118" s="15"/>
      <c r="BV118" s="15"/>
      <c r="BW118" s="15"/>
      <c r="BX118" s="16"/>
      <c r="BY118" s="15"/>
      <c r="BZ118" s="15"/>
      <c r="CA118" s="15"/>
      <c r="CB118" s="15"/>
      <c r="CC118" s="16"/>
      <c r="CD118" s="15"/>
      <c r="CE118" s="15"/>
      <c r="CF118" s="15"/>
      <c r="CG118" s="15"/>
      <c r="CH118" s="16"/>
      <c r="CI118" s="15"/>
      <c r="CJ118" s="15"/>
      <c r="CK118" s="15"/>
      <c r="CL118" s="15"/>
      <c r="CM118" s="16"/>
      <c r="CN118" s="15"/>
      <c r="CO118" s="15"/>
      <c r="CP118" s="15"/>
      <c r="CQ118" s="15"/>
      <c r="CR118" s="16"/>
      <c r="CS118" s="15"/>
      <c r="CT118" s="15"/>
      <c r="CU118" s="15"/>
      <c r="CV118" s="15"/>
      <c r="CW118" s="16"/>
      <c r="CX118" s="15"/>
      <c r="CY118" s="15"/>
      <c r="CZ118" s="15"/>
      <c r="DA118" s="15"/>
      <c r="DB118" s="16"/>
      <c r="DC118" s="15"/>
      <c r="DD118" s="15"/>
      <c r="DE118" s="15"/>
      <c r="DF118" s="15"/>
      <c r="DG118" s="16"/>
      <c r="DH118" s="15"/>
      <c r="DI118" s="15"/>
      <c r="DJ118" s="15"/>
      <c r="DK118" s="15"/>
      <c r="DL118" s="16"/>
      <c r="DM118" s="15"/>
      <c r="DN118" s="15"/>
      <c r="DO118" s="15"/>
      <c r="DP118" s="15"/>
      <c r="DQ118" s="16"/>
      <c r="DR118" s="15"/>
      <c r="DS118" s="15"/>
    </row>
    <row r="119" spans="1:123" ht="13">
      <c r="A119" s="51" t="s">
        <v>50</v>
      </c>
      <c r="B119" s="196" t="s">
        <v>105</v>
      </c>
      <c r="C119" s="19">
        <v>2272</v>
      </c>
      <c r="D119" s="19">
        <v>0</v>
      </c>
      <c r="E119" s="19">
        <v>0</v>
      </c>
      <c r="F119" s="19">
        <v>0</v>
      </c>
      <c r="G119" s="149">
        <v>0</v>
      </c>
      <c r="H119" s="19">
        <v>0</v>
      </c>
      <c r="I119" s="19">
        <v>0</v>
      </c>
      <c r="J119" s="19">
        <v>0</v>
      </c>
      <c r="K119" s="19">
        <v>0</v>
      </c>
      <c r="L119" s="149">
        <v>0</v>
      </c>
      <c r="M119" s="19">
        <v>0</v>
      </c>
      <c r="N119" s="19">
        <v>0</v>
      </c>
      <c r="O119" s="19">
        <v>0</v>
      </c>
      <c r="P119" s="19">
        <v>0</v>
      </c>
      <c r="Q119" s="149">
        <v>0</v>
      </c>
      <c r="R119" s="23">
        <v>2272</v>
      </c>
      <c r="S119" s="23">
        <v>0</v>
      </c>
      <c r="T119" s="23">
        <v>0</v>
      </c>
      <c r="U119" s="23">
        <v>0</v>
      </c>
      <c r="V119" s="165">
        <v>0</v>
      </c>
      <c r="W119" s="21"/>
      <c r="X119" s="21"/>
      <c r="Y119" s="21"/>
      <c r="Z119" s="31"/>
      <c r="AA119" s="21"/>
      <c r="AB119" s="21"/>
      <c r="AC119" s="15"/>
      <c r="AD119" s="15"/>
      <c r="AE119" s="16"/>
      <c r="AF119" s="15"/>
      <c r="AG119" s="15"/>
      <c r="AH119" s="15"/>
      <c r="AI119" s="15"/>
      <c r="AJ119" s="16"/>
      <c r="AK119" s="15"/>
      <c r="AL119" s="15"/>
      <c r="AM119" s="15"/>
      <c r="AN119" s="15"/>
      <c r="AO119" s="16"/>
      <c r="AP119" s="15"/>
      <c r="AQ119" s="15"/>
      <c r="AR119" s="15"/>
      <c r="AS119" s="15"/>
      <c r="AT119" s="16"/>
      <c r="AU119" s="15"/>
      <c r="AV119" s="15"/>
      <c r="AW119" s="15"/>
      <c r="AX119" s="15"/>
      <c r="AY119" s="16"/>
      <c r="AZ119" s="15"/>
      <c r="BA119" s="15"/>
      <c r="BB119" s="15"/>
      <c r="BC119" s="15"/>
      <c r="BD119" s="16"/>
      <c r="BE119" s="15"/>
      <c r="BF119" s="15"/>
      <c r="BG119" s="15"/>
      <c r="BH119" s="15"/>
      <c r="BI119" s="16"/>
      <c r="BJ119" s="15"/>
      <c r="BK119" s="15"/>
      <c r="BL119" s="15"/>
      <c r="BM119" s="15"/>
      <c r="BN119" s="16"/>
      <c r="BO119" s="15"/>
      <c r="BP119" s="15"/>
      <c r="BQ119" s="15"/>
      <c r="BR119" s="15"/>
      <c r="BS119" s="16"/>
      <c r="BT119" s="15"/>
      <c r="BU119" s="15"/>
      <c r="BV119" s="15"/>
      <c r="BW119" s="15"/>
      <c r="BX119" s="16"/>
      <c r="BY119" s="15"/>
      <c r="BZ119" s="15"/>
      <c r="CA119" s="15"/>
      <c r="CB119" s="15"/>
      <c r="CC119" s="16"/>
      <c r="CD119" s="15"/>
      <c r="CE119" s="15"/>
      <c r="CF119" s="15"/>
      <c r="CG119" s="15"/>
      <c r="CH119" s="16"/>
      <c r="CI119" s="15"/>
      <c r="CJ119" s="15"/>
      <c r="CK119" s="15"/>
      <c r="CL119" s="15"/>
      <c r="CM119" s="16"/>
      <c r="CN119" s="15"/>
      <c r="CO119" s="15"/>
      <c r="CP119" s="15"/>
      <c r="CQ119" s="15"/>
      <c r="CR119" s="16"/>
      <c r="CS119" s="15"/>
      <c r="CT119" s="15"/>
      <c r="CU119" s="15"/>
      <c r="CV119" s="15"/>
      <c r="CW119" s="16"/>
      <c r="CX119" s="15"/>
      <c r="CY119" s="15"/>
      <c r="CZ119" s="15"/>
      <c r="DA119" s="15"/>
      <c r="DB119" s="16"/>
      <c r="DC119" s="15"/>
      <c r="DD119" s="15"/>
      <c r="DE119" s="15"/>
      <c r="DF119" s="15"/>
      <c r="DG119" s="16"/>
      <c r="DH119" s="15"/>
      <c r="DI119" s="15"/>
      <c r="DJ119" s="15"/>
      <c r="DK119" s="15"/>
      <c r="DL119" s="16"/>
      <c r="DM119" s="15"/>
      <c r="DN119" s="15"/>
      <c r="DO119" s="15"/>
      <c r="DP119" s="15"/>
      <c r="DQ119" s="16"/>
      <c r="DR119" s="15"/>
      <c r="DS119" s="15"/>
    </row>
    <row r="120" spans="1:123" ht="13">
      <c r="A120" s="51" t="s">
        <v>51</v>
      </c>
      <c r="B120" s="196" t="s">
        <v>105</v>
      </c>
      <c r="C120" s="19">
        <v>196700</v>
      </c>
      <c r="D120" s="19">
        <v>70</v>
      </c>
      <c r="E120" s="19">
        <v>89.829638076155931</v>
      </c>
      <c r="F120" s="19">
        <v>15509000</v>
      </c>
      <c r="G120" s="149">
        <v>1.2682958282287705E-2</v>
      </c>
      <c r="H120" s="19">
        <v>0</v>
      </c>
      <c r="I120" s="19">
        <v>0</v>
      </c>
      <c r="J120" s="19">
        <v>0</v>
      </c>
      <c r="K120" s="19">
        <v>0</v>
      </c>
      <c r="L120" s="149">
        <v>0</v>
      </c>
      <c r="M120" s="19">
        <v>0</v>
      </c>
      <c r="N120" s="19">
        <v>0</v>
      </c>
      <c r="O120" s="19">
        <v>0</v>
      </c>
      <c r="P120" s="19">
        <v>0</v>
      </c>
      <c r="Q120" s="149">
        <v>0</v>
      </c>
      <c r="R120" s="23">
        <v>196700</v>
      </c>
      <c r="S120" s="23">
        <v>70</v>
      </c>
      <c r="T120" s="23">
        <v>89.829638076155931</v>
      </c>
      <c r="U120" s="23">
        <v>15509000</v>
      </c>
      <c r="V120" s="165">
        <v>1.2682958282287705E-2</v>
      </c>
      <c r="W120" s="21"/>
      <c r="X120" s="21"/>
      <c r="Y120" s="21"/>
      <c r="Z120" s="31"/>
      <c r="AA120" s="21"/>
      <c r="AB120" s="21"/>
      <c r="AC120" s="15"/>
      <c r="AD120" s="15"/>
      <c r="AE120" s="16"/>
      <c r="AF120" s="15"/>
      <c r="AG120" s="15"/>
      <c r="AH120" s="15"/>
      <c r="AI120" s="15"/>
      <c r="AJ120" s="16"/>
      <c r="AK120" s="15"/>
      <c r="AL120" s="15"/>
      <c r="AM120" s="15"/>
      <c r="AN120" s="15"/>
      <c r="AO120" s="16"/>
      <c r="AP120" s="15"/>
      <c r="AQ120" s="15"/>
      <c r="AR120" s="15"/>
      <c r="AS120" s="15"/>
      <c r="AT120" s="16"/>
      <c r="AU120" s="15"/>
      <c r="AV120" s="15"/>
      <c r="AW120" s="15"/>
      <c r="AX120" s="15"/>
      <c r="AY120" s="16"/>
      <c r="AZ120" s="15"/>
      <c r="BA120" s="15"/>
      <c r="BB120" s="15"/>
      <c r="BC120" s="15"/>
      <c r="BD120" s="16"/>
      <c r="BE120" s="15"/>
      <c r="BF120" s="15"/>
      <c r="BG120" s="15"/>
      <c r="BH120" s="15"/>
      <c r="BI120" s="16"/>
      <c r="BJ120" s="15"/>
      <c r="BK120" s="15"/>
      <c r="BL120" s="15"/>
      <c r="BM120" s="15"/>
      <c r="BN120" s="16"/>
      <c r="BO120" s="15"/>
      <c r="BP120" s="15"/>
      <c r="BQ120" s="15"/>
      <c r="BR120" s="15"/>
      <c r="BS120" s="16"/>
      <c r="BT120" s="15"/>
      <c r="BU120" s="15"/>
      <c r="BV120" s="15"/>
      <c r="BW120" s="15"/>
      <c r="BX120" s="16"/>
      <c r="BY120" s="15"/>
      <c r="BZ120" s="15"/>
      <c r="CA120" s="15"/>
      <c r="CB120" s="15"/>
      <c r="CC120" s="16"/>
      <c r="CD120" s="15"/>
      <c r="CE120" s="15"/>
      <c r="CF120" s="15"/>
      <c r="CG120" s="15"/>
      <c r="CH120" s="16"/>
      <c r="CI120" s="15"/>
      <c r="CJ120" s="15"/>
      <c r="CK120" s="15"/>
      <c r="CL120" s="15"/>
      <c r="CM120" s="16"/>
      <c r="CN120" s="15"/>
      <c r="CO120" s="15"/>
      <c r="CP120" s="15"/>
      <c r="CQ120" s="15"/>
      <c r="CR120" s="16"/>
      <c r="CS120" s="15"/>
      <c r="CT120" s="15"/>
      <c r="CU120" s="15"/>
      <c r="CV120" s="15"/>
      <c r="CW120" s="16"/>
      <c r="CX120" s="15"/>
      <c r="CY120" s="15"/>
      <c r="CZ120" s="15"/>
      <c r="DA120" s="15"/>
      <c r="DB120" s="16"/>
      <c r="DC120" s="15"/>
      <c r="DD120" s="15"/>
      <c r="DE120" s="15"/>
      <c r="DF120" s="15"/>
      <c r="DG120" s="16"/>
      <c r="DH120" s="15"/>
      <c r="DI120" s="15"/>
      <c r="DJ120" s="15"/>
      <c r="DK120" s="15"/>
      <c r="DL120" s="16"/>
      <c r="DM120" s="15"/>
      <c r="DN120" s="15"/>
      <c r="DO120" s="15"/>
      <c r="DP120" s="15"/>
      <c r="DQ120" s="16"/>
      <c r="DR120" s="15"/>
      <c r="DS120" s="15"/>
    </row>
    <row r="121" spans="1:123" ht="13">
      <c r="A121" s="51" t="s">
        <v>52</v>
      </c>
      <c r="B121" s="196" t="s">
        <v>105</v>
      </c>
      <c r="C121" s="19">
        <v>1139957</v>
      </c>
      <c r="D121" s="19">
        <v>124</v>
      </c>
      <c r="E121" s="19">
        <v>246.51908869325271</v>
      </c>
      <c r="F121" s="19">
        <v>19351803</v>
      </c>
      <c r="G121" s="149">
        <v>5.8907017604509511E-2</v>
      </c>
      <c r="H121" s="19">
        <v>0</v>
      </c>
      <c r="I121" s="19">
        <v>0</v>
      </c>
      <c r="J121" s="19">
        <v>0</v>
      </c>
      <c r="K121" s="19">
        <v>0</v>
      </c>
      <c r="L121" s="149">
        <v>0</v>
      </c>
      <c r="M121" s="19">
        <v>0</v>
      </c>
      <c r="N121" s="19">
        <v>0</v>
      </c>
      <c r="O121" s="19">
        <v>0</v>
      </c>
      <c r="P121" s="19">
        <v>0</v>
      </c>
      <c r="Q121" s="149">
        <v>0</v>
      </c>
      <c r="R121" s="23">
        <v>1139957</v>
      </c>
      <c r="S121" s="23">
        <v>124</v>
      </c>
      <c r="T121" s="23">
        <v>246.51908869325271</v>
      </c>
      <c r="U121" s="23">
        <v>19351803</v>
      </c>
      <c r="V121" s="165">
        <v>5.8907017604509511E-2</v>
      </c>
      <c r="W121" s="21"/>
      <c r="X121" s="21"/>
      <c r="Y121" s="21"/>
      <c r="Z121" s="31"/>
      <c r="AA121" s="21"/>
      <c r="AB121" s="21"/>
      <c r="AC121" s="15"/>
      <c r="AD121" s="15"/>
      <c r="AE121" s="16"/>
      <c r="AF121" s="15"/>
      <c r="AG121" s="15"/>
      <c r="AH121" s="15"/>
      <c r="AI121" s="15"/>
      <c r="AJ121" s="16"/>
      <c r="AK121" s="15"/>
      <c r="AL121" s="15"/>
      <c r="AM121" s="15"/>
      <c r="AN121" s="15"/>
      <c r="AO121" s="16"/>
      <c r="AP121" s="15"/>
      <c r="AQ121" s="15"/>
      <c r="AR121" s="15"/>
      <c r="AS121" s="15"/>
      <c r="AT121" s="16"/>
      <c r="AU121" s="15"/>
      <c r="AV121" s="15"/>
      <c r="AW121" s="15"/>
      <c r="AX121" s="15"/>
      <c r="AY121" s="16"/>
      <c r="AZ121" s="15"/>
      <c r="BA121" s="15"/>
      <c r="BB121" s="15"/>
      <c r="BC121" s="15"/>
      <c r="BD121" s="16"/>
      <c r="BE121" s="15"/>
      <c r="BF121" s="15"/>
      <c r="BG121" s="15"/>
      <c r="BH121" s="15"/>
      <c r="BI121" s="16"/>
      <c r="BJ121" s="15"/>
      <c r="BK121" s="15"/>
      <c r="BL121" s="15"/>
      <c r="BM121" s="15"/>
      <c r="BN121" s="16"/>
      <c r="BO121" s="15"/>
      <c r="BP121" s="15"/>
      <c r="BQ121" s="15"/>
      <c r="BR121" s="15"/>
      <c r="BS121" s="16"/>
      <c r="BT121" s="15"/>
      <c r="BU121" s="15"/>
      <c r="BV121" s="15"/>
      <c r="BW121" s="15"/>
      <c r="BX121" s="16"/>
      <c r="BY121" s="15"/>
      <c r="BZ121" s="15"/>
      <c r="CA121" s="15"/>
      <c r="CB121" s="15"/>
      <c r="CC121" s="16"/>
      <c r="CD121" s="15"/>
      <c r="CE121" s="15"/>
      <c r="CF121" s="15"/>
      <c r="CG121" s="15"/>
      <c r="CH121" s="16"/>
      <c r="CI121" s="15"/>
      <c r="CJ121" s="15"/>
      <c r="CK121" s="15"/>
      <c r="CL121" s="15"/>
      <c r="CM121" s="16"/>
      <c r="CN121" s="15"/>
      <c r="CO121" s="15"/>
      <c r="CP121" s="15"/>
      <c r="CQ121" s="15"/>
      <c r="CR121" s="16"/>
      <c r="CS121" s="15"/>
      <c r="CT121" s="15"/>
      <c r="CU121" s="15"/>
      <c r="CV121" s="15"/>
      <c r="CW121" s="16"/>
      <c r="CX121" s="15"/>
      <c r="CY121" s="15"/>
      <c r="CZ121" s="15"/>
      <c r="DA121" s="15"/>
      <c r="DB121" s="16"/>
      <c r="DC121" s="15"/>
      <c r="DD121" s="15"/>
      <c r="DE121" s="15"/>
      <c r="DF121" s="15"/>
      <c r="DG121" s="16"/>
      <c r="DH121" s="15"/>
      <c r="DI121" s="15"/>
      <c r="DJ121" s="15"/>
      <c r="DK121" s="15"/>
      <c r="DL121" s="16"/>
      <c r="DM121" s="15"/>
      <c r="DN121" s="15"/>
      <c r="DO121" s="15"/>
      <c r="DP121" s="15"/>
      <c r="DQ121" s="16"/>
      <c r="DR121" s="15"/>
      <c r="DS121" s="15"/>
    </row>
    <row r="122" spans="1:123" ht="13">
      <c r="A122" s="51" t="s">
        <v>53</v>
      </c>
      <c r="B122" s="196" t="s">
        <v>105</v>
      </c>
      <c r="C122" s="19">
        <v>296805</v>
      </c>
      <c r="D122" s="19">
        <v>59</v>
      </c>
      <c r="E122" s="19">
        <v>72.054145177650668</v>
      </c>
      <c r="F122" s="19">
        <v>8943948</v>
      </c>
      <c r="G122" s="149">
        <v>3.3185009572953686E-2</v>
      </c>
      <c r="H122" s="19">
        <v>0</v>
      </c>
      <c r="I122" s="19">
        <v>0</v>
      </c>
      <c r="J122" s="19">
        <v>0</v>
      </c>
      <c r="K122" s="19">
        <v>0</v>
      </c>
      <c r="L122" s="149">
        <v>0</v>
      </c>
      <c r="M122" s="19">
        <v>0</v>
      </c>
      <c r="N122" s="19">
        <v>0</v>
      </c>
      <c r="O122" s="19">
        <v>0</v>
      </c>
      <c r="P122" s="19">
        <v>0</v>
      </c>
      <c r="Q122" s="149">
        <v>0</v>
      </c>
      <c r="R122" s="23">
        <v>296805</v>
      </c>
      <c r="S122" s="23">
        <v>59</v>
      </c>
      <c r="T122" s="23">
        <v>72.054145177650668</v>
      </c>
      <c r="U122" s="23">
        <v>8943948</v>
      </c>
      <c r="V122" s="165">
        <v>3.3185009572953686E-2</v>
      </c>
      <c r="W122" s="21"/>
      <c r="X122" s="21"/>
      <c r="Y122" s="21"/>
      <c r="Z122" s="31"/>
      <c r="AA122" s="21"/>
      <c r="AB122" s="21"/>
      <c r="AC122" s="15"/>
      <c r="AD122" s="15"/>
      <c r="AE122" s="16"/>
      <c r="AF122" s="15"/>
      <c r="AG122" s="15"/>
      <c r="AH122" s="15"/>
      <c r="AI122" s="15"/>
      <c r="AJ122" s="16"/>
      <c r="AK122" s="15"/>
      <c r="AL122" s="15"/>
      <c r="AM122" s="15"/>
      <c r="AN122" s="15"/>
      <c r="AO122" s="16"/>
      <c r="AP122" s="15"/>
      <c r="AQ122" s="15"/>
      <c r="AR122" s="15"/>
      <c r="AS122" s="15"/>
      <c r="AT122" s="16"/>
      <c r="AU122" s="15"/>
      <c r="AV122" s="15"/>
      <c r="AW122" s="15"/>
      <c r="AX122" s="15"/>
      <c r="AY122" s="16"/>
      <c r="AZ122" s="15"/>
      <c r="BA122" s="15"/>
      <c r="BB122" s="15"/>
      <c r="BC122" s="15"/>
      <c r="BD122" s="16"/>
      <c r="BE122" s="15"/>
      <c r="BF122" s="15"/>
      <c r="BG122" s="15"/>
      <c r="BH122" s="15"/>
      <c r="BI122" s="16"/>
      <c r="BJ122" s="15"/>
      <c r="BK122" s="15"/>
      <c r="BL122" s="15"/>
      <c r="BM122" s="15"/>
      <c r="BN122" s="16"/>
      <c r="BO122" s="15"/>
      <c r="BP122" s="15"/>
      <c r="BQ122" s="15"/>
      <c r="BR122" s="15"/>
      <c r="BS122" s="16"/>
      <c r="BT122" s="15"/>
      <c r="BU122" s="15"/>
      <c r="BV122" s="15"/>
      <c r="BW122" s="15"/>
      <c r="BX122" s="16"/>
      <c r="BY122" s="15"/>
      <c r="BZ122" s="15"/>
      <c r="CA122" s="15"/>
      <c r="CB122" s="15"/>
      <c r="CC122" s="16"/>
      <c r="CD122" s="15"/>
      <c r="CE122" s="15"/>
      <c r="CF122" s="15"/>
      <c r="CG122" s="15"/>
      <c r="CH122" s="16"/>
      <c r="CI122" s="15"/>
      <c r="CJ122" s="15"/>
      <c r="CK122" s="15"/>
      <c r="CL122" s="15"/>
      <c r="CM122" s="16"/>
      <c r="CN122" s="15"/>
      <c r="CO122" s="15"/>
      <c r="CP122" s="15"/>
      <c r="CQ122" s="15"/>
      <c r="CR122" s="16"/>
      <c r="CS122" s="15"/>
      <c r="CT122" s="15"/>
      <c r="CU122" s="15"/>
      <c r="CV122" s="15"/>
      <c r="CW122" s="16"/>
      <c r="CX122" s="15"/>
      <c r="CY122" s="15"/>
      <c r="CZ122" s="15"/>
      <c r="DA122" s="15"/>
      <c r="DB122" s="16"/>
      <c r="DC122" s="15"/>
      <c r="DD122" s="15"/>
      <c r="DE122" s="15"/>
      <c r="DF122" s="15"/>
      <c r="DG122" s="16"/>
      <c r="DH122" s="15"/>
      <c r="DI122" s="15"/>
      <c r="DJ122" s="15"/>
      <c r="DK122" s="15"/>
      <c r="DL122" s="16"/>
      <c r="DM122" s="15"/>
      <c r="DN122" s="15"/>
      <c r="DO122" s="15"/>
      <c r="DP122" s="15"/>
      <c r="DQ122" s="16"/>
      <c r="DR122" s="15"/>
      <c r="DS122" s="15"/>
    </row>
    <row r="123" spans="1:123" ht="13">
      <c r="A123" s="51" t="s">
        <v>54</v>
      </c>
      <c r="B123" s="196" t="s">
        <v>105</v>
      </c>
      <c r="C123" s="19">
        <v>0</v>
      </c>
      <c r="D123" s="19">
        <v>0</v>
      </c>
      <c r="E123" s="19">
        <v>0</v>
      </c>
      <c r="F123" s="19">
        <v>0</v>
      </c>
      <c r="G123" s="149">
        <v>0</v>
      </c>
      <c r="H123" s="19">
        <v>0</v>
      </c>
      <c r="I123" s="19">
        <v>0</v>
      </c>
      <c r="J123" s="19">
        <v>0</v>
      </c>
      <c r="K123" s="19">
        <v>0</v>
      </c>
      <c r="L123" s="149">
        <v>0</v>
      </c>
      <c r="M123" s="19">
        <v>0</v>
      </c>
      <c r="N123" s="19">
        <v>0</v>
      </c>
      <c r="O123" s="19">
        <v>0</v>
      </c>
      <c r="P123" s="19">
        <v>0</v>
      </c>
      <c r="Q123" s="149">
        <v>0</v>
      </c>
      <c r="R123" s="23">
        <v>0</v>
      </c>
      <c r="S123" s="23">
        <v>0</v>
      </c>
      <c r="T123" s="23">
        <v>0</v>
      </c>
      <c r="U123" s="23">
        <v>0</v>
      </c>
      <c r="V123" s="165">
        <v>0</v>
      </c>
      <c r="W123" s="21"/>
      <c r="X123" s="21"/>
      <c r="Y123" s="21"/>
      <c r="Z123" s="31"/>
      <c r="AA123" s="21"/>
      <c r="AB123" s="21"/>
      <c r="AC123" s="15"/>
      <c r="AD123" s="15"/>
      <c r="AE123" s="16"/>
      <c r="AF123" s="15"/>
      <c r="AG123" s="15"/>
      <c r="AH123" s="15"/>
      <c r="AI123" s="15"/>
      <c r="AJ123" s="16"/>
      <c r="AK123" s="15"/>
      <c r="AL123" s="15"/>
      <c r="AM123" s="15"/>
      <c r="AN123" s="15"/>
      <c r="AO123" s="16"/>
      <c r="AP123" s="15"/>
      <c r="AQ123" s="15"/>
      <c r="AR123" s="15"/>
      <c r="AS123" s="15"/>
      <c r="AT123" s="16"/>
      <c r="AU123" s="15"/>
      <c r="AV123" s="15"/>
      <c r="AW123" s="15"/>
      <c r="AX123" s="15"/>
      <c r="AY123" s="16"/>
      <c r="AZ123" s="15"/>
      <c r="BA123" s="15"/>
      <c r="BB123" s="15"/>
      <c r="BC123" s="15"/>
      <c r="BD123" s="16"/>
      <c r="BE123" s="15"/>
      <c r="BF123" s="15"/>
      <c r="BG123" s="15"/>
      <c r="BH123" s="15"/>
      <c r="BI123" s="16"/>
      <c r="BJ123" s="15"/>
      <c r="BK123" s="15"/>
      <c r="BL123" s="15"/>
      <c r="BM123" s="15"/>
      <c r="BN123" s="16"/>
      <c r="BO123" s="15"/>
      <c r="BP123" s="15"/>
      <c r="BQ123" s="15"/>
      <c r="BR123" s="15"/>
      <c r="BS123" s="16"/>
      <c r="BT123" s="15"/>
      <c r="BU123" s="15"/>
      <c r="BV123" s="15"/>
      <c r="BW123" s="15"/>
      <c r="BX123" s="16"/>
      <c r="BY123" s="15"/>
      <c r="BZ123" s="15"/>
      <c r="CA123" s="15"/>
      <c r="CB123" s="15"/>
      <c r="CC123" s="16"/>
      <c r="CD123" s="15"/>
      <c r="CE123" s="15"/>
      <c r="CF123" s="15"/>
      <c r="CG123" s="15"/>
      <c r="CH123" s="16"/>
      <c r="CI123" s="15"/>
      <c r="CJ123" s="15"/>
      <c r="CK123" s="15"/>
      <c r="CL123" s="15"/>
      <c r="CM123" s="16"/>
      <c r="CN123" s="15"/>
      <c r="CO123" s="15"/>
      <c r="CP123" s="15"/>
      <c r="CQ123" s="15"/>
      <c r="CR123" s="16"/>
      <c r="CS123" s="15"/>
      <c r="CT123" s="15"/>
      <c r="CU123" s="15"/>
      <c r="CV123" s="15"/>
      <c r="CW123" s="16"/>
      <c r="CX123" s="15"/>
      <c r="CY123" s="15"/>
      <c r="CZ123" s="15"/>
      <c r="DA123" s="15"/>
      <c r="DB123" s="16"/>
      <c r="DC123" s="15"/>
      <c r="DD123" s="15"/>
      <c r="DE123" s="15"/>
      <c r="DF123" s="15"/>
      <c r="DG123" s="16"/>
      <c r="DH123" s="15"/>
      <c r="DI123" s="15"/>
      <c r="DJ123" s="15"/>
      <c r="DK123" s="15"/>
      <c r="DL123" s="16"/>
      <c r="DM123" s="15"/>
      <c r="DN123" s="15"/>
      <c r="DO123" s="15"/>
      <c r="DP123" s="15"/>
      <c r="DQ123" s="16"/>
      <c r="DR123" s="15"/>
      <c r="DS123" s="15"/>
    </row>
    <row r="124" spans="1:123" ht="13">
      <c r="A124" s="51" t="s">
        <v>55</v>
      </c>
      <c r="B124" s="196" t="s">
        <v>105</v>
      </c>
      <c r="C124" s="19">
        <v>0</v>
      </c>
      <c r="D124" s="19">
        <v>0</v>
      </c>
      <c r="E124" s="19">
        <v>0</v>
      </c>
      <c r="F124" s="19">
        <v>0</v>
      </c>
      <c r="G124" s="149">
        <v>0</v>
      </c>
      <c r="H124" s="19">
        <v>0</v>
      </c>
      <c r="I124" s="19">
        <v>0</v>
      </c>
      <c r="J124" s="19">
        <v>0</v>
      </c>
      <c r="K124" s="19">
        <v>0</v>
      </c>
      <c r="L124" s="149">
        <v>0</v>
      </c>
      <c r="M124" s="19">
        <v>0</v>
      </c>
      <c r="N124" s="19">
        <v>0</v>
      </c>
      <c r="O124" s="19">
        <v>0</v>
      </c>
      <c r="P124" s="19">
        <v>0</v>
      </c>
      <c r="Q124" s="149">
        <v>0</v>
      </c>
      <c r="R124" s="23">
        <v>0</v>
      </c>
      <c r="S124" s="23">
        <v>0</v>
      </c>
      <c r="T124" s="23">
        <v>0</v>
      </c>
      <c r="U124" s="23">
        <v>0</v>
      </c>
      <c r="V124" s="165">
        <v>0</v>
      </c>
      <c r="W124" s="21"/>
      <c r="X124" s="21"/>
      <c r="Y124" s="21"/>
      <c r="Z124" s="31"/>
      <c r="AA124" s="21"/>
      <c r="AB124" s="21"/>
      <c r="AC124" s="15"/>
      <c r="AD124" s="15"/>
      <c r="AE124" s="16"/>
      <c r="AF124" s="15"/>
      <c r="AG124" s="15"/>
      <c r="AH124" s="15"/>
      <c r="AI124" s="15"/>
      <c r="AJ124" s="16"/>
      <c r="AK124" s="15"/>
      <c r="AL124" s="15"/>
      <c r="AM124" s="15"/>
      <c r="AN124" s="15"/>
      <c r="AO124" s="16"/>
      <c r="AP124" s="15"/>
      <c r="AQ124" s="15"/>
      <c r="AR124" s="15"/>
      <c r="AS124" s="15"/>
      <c r="AT124" s="16"/>
      <c r="AU124" s="15"/>
      <c r="AV124" s="15"/>
      <c r="AW124" s="15"/>
      <c r="AX124" s="15"/>
      <c r="AY124" s="16"/>
      <c r="AZ124" s="15"/>
      <c r="BA124" s="15"/>
      <c r="BB124" s="15"/>
      <c r="BC124" s="15"/>
      <c r="BD124" s="16"/>
      <c r="BE124" s="15"/>
      <c r="BF124" s="15"/>
      <c r="BG124" s="15"/>
      <c r="BH124" s="15"/>
      <c r="BI124" s="16"/>
      <c r="BJ124" s="15"/>
      <c r="BK124" s="15"/>
      <c r="BL124" s="15"/>
      <c r="BM124" s="15"/>
      <c r="BN124" s="16"/>
      <c r="BO124" s="15"/>
      <c r="BP124" s="15"/>
      <c r="BQ124" s="15"/>
      <c r="BR124" s="15"/>
      <c r="BS124" s="16"/>
      <c r="BT124" s="15"/>
      <c r="BU124" s="15"/>
      <c r="BV124" s="15"/>
      <c r="BW124" s="15"/>
      <c r="BX124" s="16"/>
      <c r="BY124" s="15"/>
      <c r="BZ124" s="15"/>
      <c r="CA124" s="15"/>
      <c r="CB124" s="15"/>
      <c r="CC124" s="16"/>
      <c r="CD124" s="15"/>
      <c r="CE124" s="15"/>
      <c r="CF124" s="15"/>
      <c r="CG124" s="15"/>
      <c r="CH124" s="16"/>
      <c r="CI124" s="15"/>
      <c r="CJ124" s="15"/>
      <c r="CK124" s="15"/>
      <c r="CL124" s="15"/>
      <c r="CM124" s="16"/>
      <c r="CN124" s="15"/>
      <c r="CO124" s="15"/>
      <c r="CP124" s="15"/>
      <c r="CQ124" s="15"/>
      <c r="CR124" s="16"/>
      <c r="CS124" s="15"/>
      <c r="CT124" s="15"/>
      <c r="CU124" s="15"/>
      <c r="CV124" s="15"/>
      <c r="CW124" s="16"/>
      <c r="CX124" s="15"/>
      <c r="CY124" s="15"/>
      <c r="CZ124" s="15"/>
      <c r="DA124" s="15"/>
      <c r="DB124" s="16"/>
      <c r="DC124" s="15"/>
      <c r="DD124" s="15"/>
      <c r="DE124" s="15"/>
      <c r="DF124" s="15"/>
      <c r="DG124" s="16"/>
      <c r="DH124" s="15"/>
      <c r="DI124" s="15"/>
      <c r="DJ124" s="15"/>
      <c r="DK124" s="15"/>
      <c r="DL124" s="16"/>
      <c r="DM124" s="15"/>
      <c r="DN124" s="15"/>
      <c r="DO124" s="15"/>
      <c r="DP124" s="15"/>
      <c r="DQ124" s="16"/>
      <c r="DR124" s="15"/>
      <c r="DS124" s="15"/>
    </row>
    <row r="125" spans="1:123" ht="13">
      <c r="A125" s="51" t="s">
        <v>91</v>
      </c>
      <c r="B125" s="196" t="s">
        <v>105</v>
      </c>
      <c r="C125" s="19">
        <v>0</v>
      </c>
      <c r="D125" s="19">
        <v>0</v>
      </c>
      <c r="E125" s="19">
        <v>0</v>
      </c>
      <c r="F125" s="19">
        <v>0</v>
      </c>
      <c r="G125" s="149">
        <v>0</v>
      </c>
      <c r="H125" s="19">
        <v>0</v>
      </c>
      <c r="I125" s="19">
        <v>0</v>
      </c>
      <c r="J125" s="19">
        <v>0</v>
      </c>
      <c r="K125" s="19">
        <v>0</v>
      </c>
      <c r="L125" s="149">
        <v>0</v>
      </c>
      <c r="M125" s="19">
        <v>0</v>
      </c>
      <c r="N125" s="19">
        <v>0</v>
      </c>
      <c r="O125" s="19">
        <v>0</v>
      </c>
      <c r="P125" s="19">
        <v>0</v>
      </c>
      <c r="Q125" s="149">
        <v>0</v>
      </c>
      <c r="R125" s="23">
        <v>0</v>
      </c>
      <c r="S125" s="23">
        <v>0</v>
      </c>
      <c r="T125" s="23">
        <v>0</v>
      </c>
      <c r="U125" s="23">
        <v>0</v>
      </c>
      <c r="V125" s="165">
        <v>0</v>
      </c>
      <c r="W125" s="21"/>
      <c r="X125" s="21"/>
      <c r="Y125" s="21"/>
      <c r="Z125" s="31"/>
      <c r="AA125" s="21"/>
      <c r="AB125" s="21"/>
      <c r="AC125" s="15"/>
      <c r="AD125" s="15"/>
      <c r="AE125" s="16"/>
      <c r="AF125" s="15"/>
      <c r="AG125" s="15"/>
      <c r="AH125" s="15"/>
      <c r="AI125" s="15"/>
      <c r="AJ125" s="16"/>
      <c r="AK125" s="15"/>
      <c r="AL125" s="15"/>
      <c r="AM125" s="15"/>
      <c r="AN125" s="15"/>
      <c r="AO125" s="16"/>
      <c r="AP125" s="15"/>
      <c r="AQ125" s="15"/>
      <c r="AR125" s="15"/>
      <c r="AS125" s="15"/>
      <c r="AT125" s="16"/>
      <c r="AU125" s="15"/>
      <c r="AV125" s="15"/>
      <c r="AW125" s="15"/>
      <c r="AX125" s="15"/>
      <c r="AY125" s="16"/>
      <c r="AZ125" s="15"/>
      <c r="BA125" s="15"/>
      <c r="BB125" s="15"/>
      <c r="BC125" s="15"/>
      <c r="BD125" s="16"/>
      <c r="BE125" s="15"/>
      <c r="BF125" s="15"/>
      <c r="BG125" s="15"/>
      <c r="BH125" s="15"/>
      <c r="BI125" s="16"/>
      <c r="BJ125" s="15"/>
      <c r="BK125" s="15"/>
      <c r="BL125" s="15"/>
      <c r="BM125" s="15"/>
      <c r="BN125" s="16"/>
      <c r="BO125" s="15"/>
      <c r="BP125" s="15"/>
      <c r="BQ125" s="15"/>
      <c r="BR125" s="15"/>
      <c r="BS125" s="16"/>
      <c r="BT125" s="15"/>
      <c r="BU125" s="15"/>
      <c r="BV125" s="15"/>
      <c r="BW125" s="15"/>
      <c r="BX125" s="16"/>
      <c r="BY125" s="15"/>
      <c r="BZ125" s="15"/>
      <c r="CA125" s="15"/>
      <c r="CB125" s="15"/>
      <c r="CC125" s="16"/>
      <c r="CD125" s="15"/>
      <c r="CE125" s="15"/>
      <c r="CF125" s="15"/>
      <c r="CG125" s="15"/>
      <c r="CH125" s="16"/>
      <c r="CI125" s="15"/>
      <c r="CJ125" s="15"/>
      <c r="CK125" s="15"/>
      <c r="CL125" s="15"/>
      <c r="CM125" s="16"/>
      <c r="CN125" s="15"/>
      <c r="CO125" s="15"/>
      <c r="CP125" s="15"/>
      <c r="CQ125" s="15"/>
      <c r="CR125" s="16"/>
      <c r="CS125" s="15"/>
      <c r="CT125" s="15"/>
      <c r="CU125" s="15"/>
      <c r="CV125" s="15"/>
      <c r="CW125" s="16"/>
      <c r="CX125" s="15"/>
      <c r="CY125" s="15"/>
      <c r="CZ125" s="15"/>
      <c r="DA125" s="15"/>
      <c r="DB125" s="16"/>
      <c r="DC125" s="15"/>
      <c r="DD125" s="15"/>
      <c r="DE125" s="15"/>
      <c r="DF125" s="15"/>
      <c r="DG125" s="16"/>
      <c r="DH125" s="15"/>
      <c r="DI125" s="15"/>
      <c r="DJ125" s="15"/>
      <c r="DK125" s="15"/>
      <c r="DL125" s="16"/>
      <c r="DM125" s="15"/>
      <c r="DN125" s="15"/>
      <c r="DO125" s="15"/>
      <c r="DP125" s="15"/>
      <c r="DQ125" s="16"/>
      <c r="DR125" s="15"/>
      <c r="DS125" s="15"/>
    </row>
    <row r="126" spans="1:123" ht="13">
      <c r="A126" s="51" t="s">
        <v>92</v>
      </c>
      <c r="B126" s="196" t="s">
        <v>105</v>
      </c>
      <c r="C126" s="19">
        <v>0</v>
      </c>
      <c r="D126" s="19">
        <v>0</v>
      </c>
      <c r="E126" s="19">
        <v>0</v>
      </c>
      <c r="F126" s="19">
        <v>0</v>
      </c>
      <c r="G126" s="149">
        <v>0</v>
      </c>
      <c r="H126" s="19">
        <v>0</v>
      </c>
      <c r="I126" s="19">
        <v>0</v>
      </c>
      <c r="J126" s="19">
        <v>0</v>
      </c>
      <c r="K126" s="19">
        <v>0</v>
      </c>
      <c r="L126" s="149">
        <v>0</v>
      </c>
      <c r="M126" s="19">
        <v>0</v>
      </c>
      <c r="N126" s="19">
        <v>0</v>
      </c>
      <c r="O126" s="19">
        <v>0</v>
      </c>
      <c r="P126" s="19">
        <v>0</v>
      </c>
      <c r="Q126" s="149">
        <v>0</v>
      </c>
      <c r="R126" s="23">
        <v>0</v>
      </c>
      <c r="S126" s="23">
        <v>0</v>
      </c>
      <c r="T126" s="23">
        <v>0</v>
      </c>
      <c r="U126" s="23">
        <v>0</v>
      </c>
      <c r="V126" s="165">
        <v>0</v>
      </c>
      <c r="W126" s="21"/>
      <c r="X126" s="21"/>
      <c r="Y126" s="21"/>
      <c r="Z126" s="31"/>
      <c r="AA126" s="21"/>
      <c r="AB126" s="21"/>
      <c r="AC126" s="15"/>
      <c r="AD126" s="15"/>
      <c r="AE126" s="16"/>
      <c r="AF126" s="15"/>
      <c r="AG126" s="15"/>
      <c r="AH126" s="15"/>
      <c r="AI126" s="15"/>
      <c r="AJ126" s="16"/>
      <c r="AK126" s="15"/>
      <c r="AL126" s="15"/>
      <c r="AM126" s="15"/>
      <c r="AN126" s="15"/>
      <c r="AO126" s="16"/>
      <c r="AP126" s="15"/>
      <c r="AQ126" s="15"/>
      <c r="AR126" s="15"/>
      <c r="AS126" s="15"/>
      <c r="AT126" s="16"/>
      <c r="AU126" s="15"/>
      <c r="AV126" s="15"/>
      <c r="AW126" s="15"/>
      <c r="AX126" s="15"/>
      <c r="AY126" s="16"/>
      <c r="AZ126" s="15"/>
      <c r="BA126" s="15"/>
      <c r="BB126" s="15"/>
      <c r="BC126" s="15"/>
      <c r="BD126" s="16"/>
      <c r="BE126" s="15"/>
      <c r="BF126" s="15"/>
      <c r="BG126" s="15"/>
      <c r="BH126" s="15"/>
      <c r="BI126" s="16"/>
      <c r="BJ126" s="15"/>
      <c r="BK126" s="15"/>
      <c r="BL126" s="15"/>
      <c r="BM126" s="15"/>
      <c r="BN126" s="16"/>
      <c r="BO126" s="15"/>
      <c r="BP126" s="15"/>
      <c r="BQ126" s="15"/>
      <c r="BR126" s="15"/>
      <c r="BS126" s="16"/>
      <c r="BT126" s="15"/>
      <c r="BU126" s="15"/>
      <c r="BV126" s="15"/>
      <c r="BW126" s="15"/>
      <c r="BX126" s="16"/>
      <c r="BY126" s="15"/>
      <c r="BZ126" s="15"/>
      <c r="CA126" s="15"/>
      <c r="CB126" s="15"/>
      <c r="CC126" s="16"/>
      <c r="CD126" s="15"/>
      <c r="CE126" s="15"/>
      <c r="CF126" s="15"/>
      <c r="CG126" s="15"/>
      <c r="CH126" s="16"/>
      <c r="CI126" s="15"/>
      <c r="CJ126" s="15"/>
      <c r="CK126" s="15"/>
      <c r="CL126" s="15"/>
      <c r="CM126" s="16"/>
      <c r="CN126" s="15"/>
      <c r="CO126" s="15"/>
      <c r="CP126" s="15"/>
      <c r="CQ126" s="15"/>
      <c r="CR126" s="16"/>
      <c r="CS126" s="15"/>
      <c r="CT126" s="15"/>
      <c r="CU126" s="15"/>
      <c r="CV126" s="15"/>
      <c r="CW126" s="16"/>
      <c r="CX126" s="15"/>
      <c r="CY126" s="15"/>
      <c r="CZ126" s="15"/>
      <c r="DA126" s="15"/>
      <c r="DB126" s="16"/>
      <c r="DC126" s="15"/>
      <c r="DD126" s="15"/>
      <c r="DE126" s="15"/>
      <c r="DF126" s="15"/>
      <c r="DG126" s="16"/>
      <c r="DH126" s="15"/>
      <c r="DI126" s="15"/>
      <c r="DJ126" s="15"/>
      <c r="DK126" s="15"/>
      <c r="DL126" s="16"/>
      <c r="DM126" s="15"/>
      <c r="DN126" s="15"/>
      <c r="DO126" s="15"/>
      <c r="DP126" s="15"/>
      <c r="DQ126" s="16"/>
      <c r="DR126" s="15"/>
      <c r="DS126" s="15"/>
    </row>
    <row r="127" spans="1:123" ht="13">
      <c r="A127" s="51" t="s">
        <v>58</v>
      </c>
      <c r="B127" s="196" t="s">
        <v>105</v>
      </c>
      <c r="C127" s="19">
        <v>0</v>
      </c>
      <c r="D127" s="19">
        <v>0</v>
      </c>
      <c r="E127" s="19">
        <v>0</v>
      </c>
      <c r="F127" s="19">
        <v>0</v>
      </c>
      <c r="G127" s="149">
        <v>0</v>
      </c>
      <c r="H127" s="19">
        <v>0</v>
      </c>
      <c r="I127" s="19">
        <v>0</v>
      </c>
      <c r="J127" s="19">
        <v>0</v>
      </c>
      <c r="K127" s="19">
        <v>0</v>
      </c>
      <c r="L127" s="149">
        <v>0</v>
      </c>
      <c r="M127" s="19">
        <v>0</v>
      </c>
      <c r="N127" s="19">
        <v>0</v>
      </c>
      <c r="O127" s="19">
        <v>0</v>
      </c>
      <c r="P127" s="19">
        <v>0</v>
      </c>
      <c r="Q127" s="149">
        <v>0</v>
      </c>
      <c r="R127" s="23">
        <v>0</v>
      </c>
      <c r="S127" s="23">
        <v>0</v>
      </c>
      <c r="T127" s="23">
        <v>0</v>
      </c>
      <c r="U127" s="23">
        <v>0</v>
      </c>
      <c r="V127" s="165">
        <v>0</v>
      </c>
      <c r="W127" s="21"/>
      <c r="X127" s="21"/>
      <c r="Y127" s="21"/>
      <c r="Z127" s="31"/>
      <c r="AA127" s="21"/>
      <c r="AB127" s="21"/>
      <c r="AC127" s="15"/>
      <c r="AD127" s="15"/>
      <c r="AE127" s="16"/>
      <c r="AF127" s="15"/>
      <c r="AG127" s="15"/>
      <c r="AH127" s="15"/>
      <c r="AI127" s="15"/>
      <c r="AJ127" s="16"/>
      <c r="AK127" s="15"/>
      <c r="AL127" s="15"/>
      <c r="AM127" s="15"/>
      <c r="AN127" s="15"/>
      <c r="AO127" s="16"/>
      <c r="AP127" s="15"/>
      <c r="AQ127" s="15"/>
      <c r="AR127" s="15"/>
      <c r="AS127" s="15"/>
      <c r="AT127" s="16"/>
      <c r="AU127" s="15"/>
      <c r="AV127" s="15"/>
      <c r="AW127" s="15"/>
      <c r="AX127" s="15"/>
      <c r="AY127" s="16"/>
      <c r="AZ127" s="15"/>
      <c r="BA127" s="15"/>
      <c r="BB127" s="15"/>
      <c r="BC127" s="15"/>
      <c r="BD127" s="16"/>
      <c r="BE127" s="15"/>
      <c r="BF127" s="15"/>
      <c r="BG127" s="15"/>
      <c r="BH127" s="15"/>
      <c r="BI127" s="16"/>
      <c r="BJ127" s="15"/>
      <c r="BK127" s="15"/>
      <c r="BL127" s="15"/>
      <c r="BM127" s="15"/>
      <c r="BN127" s="16"/>
      <c r="BO127" s="15"/>
      <c r="BP127" s="15"/>
      <c r="BQ127" s="15"/>
      <c r="BR127" s="15"/>
      <c r="BS127" s="16"/>
      <c r="BT127" s="15"/>
      <c r="BU127" s="15"/>
      <c r="BV127" s="15"/>
      <c r="BW127" s="15"/>
      <c r="BX127" s="16"/>
      <c r="BY127" s="15"/>
      <c r="BZ127" s="15"/>
      <c r="CA127" s="15"/>
      <c r="CB127" s="15"/>
      <c r="CC127" s="16"/>
      <c r="CD127" s="15"/>
      <c r="CE127" s="15"/>
      <c r="CF127" s="15"/>
      <c r="CG127" s="15"/>
      <c r="CH127" s="16"/>
      <c r="CI127" s="15"/>
      <c r="CJ127" s="15"/>
      <c r="CK127" s="15"/>
      <c r="CL127" s="15"/>
      <c r="CM127" s="16"/>
      <c r="CN127" s="15"/>
      <c r="CO127" s="15"/>
      <c r="CP127" s="15"/>
      <c r="CQ127" s="15"/>
      <c r="CR127" s="16"/>
      <c r="CS127" s="15"/>
      <c r="CT127" s="15"/>
      <c r="CU127" s="15"/>
      <c r="CV127" s="15"/>
      <c r="CW127" s="16"/>
      <c r="CX127" s="15"/>
      <c r="CY127" s="15"/>
      <c r="CZ127" s="15"/>
      <c r="DA127" s="15"/>
      <c r="DB127" s="16"/>
      <c r="DC127" s="15"/>
      <c r="DD127" s="15"/>
      <c r="DE127" s="15"/>
      <c r="DF127" s="15"/>
      <c r="DG127" s="16"/>
      <c r="DH127" s="15"/>
      <c r="DI127" s="15"/>
      <c r="DJ127" s="15"/>
      <c r="DK127" s="15"/>
      <c r="DL127" s="16"/>
      <c r="DM127" s="15"/>
      <c r="DN127" s="15"/>
      <c r="DO127" s="15"/>
      <c r="DP127" s="15"/>
      <c r="DQ127" s="16"/>
      <c r="DR127" s="15"/>
      <c r="DS127" s="15"/>
    </row>
    <row r="128" spans="1:123" ht="13">
      <c r="A128" s="51" t="s">
        <v>59</v>
      </c>
      <c r="B128" s="196" t="s">
        <v>105</v>
      </c>
      <c r="C128" s="19">
        <v>0</v>
      </c>
      <c r="D128" s="19">
        <v>0</v>
      </c>
      <c r="E128" s="19">
        <v>0</v>
      </c>
      <c r="F128" s="19">
        <v>0</v>
      </c>
      <c r="G128" s="149">
        <v>0</v>
      </c>
      <c r="H128" s="19">
        <v>0</v>
      </c>
      <c r="I128" s="19">
        <v>0</v>
      </c>
      <c r="J128" s="19">
        <v>0</v>
      </c>
      <c r="K128" s="19">
        <v>0</v>
      </c>
      <c r="L128" s="149">
        <v>0</v>
      </c>
      <c r="M128" s="19">
        <v>0</v>
      </c>
      <c r="N128" s="19">
        <v>0</v>
      </c>
      <c r="O128" s="19">
        <v>0</v>
      </c>
      <c r="P128" s="19">
        <v>0</v>
      </c>
      <c r="Q128" s="149">
        <v>0</v>
      </c>
      <c r="R128" s="23">
        <v>0</v>
      </c>
      <c r="S128" s="23">
        <v>0</v>
      </c>
      <c r="T128" s="23">
        <v>0</v>
      </c>
      <c r="U128" s="23">
        <v>0</v>
      </c>
      <c r="V128" s="165">
        <v>0</v>
      </c>
      <c r="W128" s="21"/>
      <c r="X128" s="21"/>
      <c r="Y128" s="21"/>
      <c r="Z128" s="31"/>
      <c r="AA128" s="21"/>
      <c r="AB128" s="21"/>
      <c r="AC128" s="15"/>
      <c r="AD128" s="15"/>
      <c r="AE128" s="16"/>
      <c r="AF128" s="15"/>
      <c r="AG128" s="15"/>
      <c r="AH128" s="15"/>
      <c r="AI128" s="15"/>
      <c r="AJ128" s="16"/>
      <c r="AK128" s="15"/>
      <c r="AL128" s="15"/>
      <c r="AM128" s="15"/>
      <c r="AN128" s="15"/>
      <c r="AO128" s="16"/>
      <c r="AP128" s="15"/>
      <c r="AQ128" s="15"/>
      <c r="AR128" s="15"/>
      <c r="AS128" s="15"/>
      <c r="AT128" s="16"/>
      <c r="AU128" s="15"/>
      <c r="AV128" s="15"/>
      <c r="AW128" s="15"/>
      <c r="AX128" s="15"/>
      <c r="AY128" s="16"/>
      <c r="AZ128" s="15"/>
      <c r="BA128" s="15"/>
      <c r="BB128" s="15"/>
      <c r="BC128" s="15"/>
      <c r="BD128" s="16"/>
      <c r="BE128" s="15"/>
      <c r="BF128" s="15"/>
      <c r="BG128" s="15"/>
      <c r="BH128" s="15"/>
      <c r="BI128" s="16"/>
      <c r="BJ128" s="15"/>
      <c r="BK128" s="15"/>
      <c r="BL128" s="15"/>
      <c r="BM128" s="15"/>
      <c r="BN128" s="16"/>
      <c r="BO128" s="15"/>
      <c r="BP128" s="15"/>
      <c r="BQ128" s="15"/>
      <c r="BR128" s="15"/>
      <c r="BS128" s="16"/>
      <c r="BT128" s="15"/>
      <c r="BU128" s="15"/>
      <c r="BV128" s="15"/>
      <c r="BW128" s="15"/>
      <c r="BX128" s="16"/>
      <c r="BY128" s="15"/>
      <c r="BZ128" s="15"/>
      <c r="CA128" s="15"/>
      <c r="CB128" s="15"/>
      <c r="CC128" s="16"/>
      <c r="CD128" s="15"/>
      <c r="CE128" s="15"/>
      <c r="CF128" s="15"/>
      <c r="CG128" s="15"/>
      <c r="CH128" s="16"/>
      <c r="CI128" s="15"/>
      <c r="CJ128" s="15"/>
      <c r="CK128" s="15"/>
      <c r="CL128" s="15"/>
      <c r="CM128" s="16"/>
      <c r="CN128" s="15"/>
      <c r="CO128" s="15"/>
      <c r="CP128" s="15"/>
      <c r="CQ128" s="15"/>
      <c r="CR128" s="16"/>
      <c r="CS128" s="15"/>
      <c r="CT128" s="15"/>
      <c r="CU128" s="15"/>
      <c r="CV128" s="15"/>
      <c r="CW128" s="16"/>
      <c r="CX128" s="15"/>
      <c r="CY128" s="15"/>
      <c r="CZ128" s="15"/>
      <c r="DA128" s="15"/>
      <c r="DB128" s="16"/>
      <c r="DC128" s="15"/>
      <c r="DD128" s="15"/>
      <c r="DE128" s="15"/>
      <c r="DF128" s="15"/>
      <c r="DG128" s="16"/>
      <c r="DH128" s="15"/>
      <c r="DI128" s="15"/>
      <c r="DJ128" s="15"/>
      <c r="DK128" s="15"/>
      <c r="DL128" s="16"/>
      <c r="DM128" s="15"/>
      <c r="DN128" s="15"/>
      <c r="DO128" s="15"/>
      <c r="DP128" s="15"/>
      <c r="DQ128" s="16"/>
      <c r="DR128" s="15"/>
      <c r="DS128" s="15"/>
    </row>
    <row r="129" spans="1:123" ht="13">
      <c r="A129" s="51" t="s">
        <v>60</v>
      </c>
      <c r="B129" s="196" t="s">
        <v>105</v>
      </c>
      <c r="C129" s="19">
        <v>0</v>
      </c>
      <c r="D129" s="19">
        <v>0</v>
      </c>
      <c r="E129" s="19">
        <v>0</v>
      </c>
      <c r="F129" s="19">
        <v>0</v>
      </c>
      <c r="G129" s="149">
        <v>0</v>
      </c>
      <c r="H129" s="19">
        <v>0</v>
      </c>
      <c r="I129" s="19">
        <v>0</v>
      </c>
      <c r="J129" s="19">
        <v>0</v>
      </c>
      <c r="K129" s="19">
        <v>0</v>
      </c>
      <c r="L129" s="149">
        <v>0</v>
      </c>
      <c r="M129" s="19">
        <v>0</v>
      </c>
      <c r="N129" s="19">
        <v>0</v>
      </c>
      <c r="O129" s="19">
        <v>0</v>
      </c>
      <c r="P129" s="19">
        <v>0</v>
      </c>
      <c r="Q129" s="149">
        <v>0</v>
      </c>
      <c r="R129" s="23">
        <v>0</v>
      </c>
      <c r="S129" s="23">
        <v>0</v>
      </c>
      <c r="T129" s="23">
        <v>0</v>
      </c>
      <c r="U129" s="23">
        <v>0</v>
      </c>
      <c r="V129" s="165">
        <v>0</v>
      </c>
      <c r="W129" s="21"/>
      <c r="X129" s="21"/>
      <c r="Y129" s="21"/>
      <c r="Z129" s="31"/>
      <c r="AA129" s="21"/>
      <c r="AB129" s="21"/>
      <c r="AC129" s="15"/>
      <c r="AD129" s="15"/>
      <c r="AE129" s="16"/>
      <c r="AF129" s="15"/>
      <c r="AG129" s="15"/>
      <c r="AH129" s="15"/>
      <c r="AI129" s="15"/>
      <c r="AJ129" s="16"/>
      <c r="AK129" s="15"/>
      <c r="AL129" s="15"/>
      <c r="AM129" s="15"/>
      <c r="AN129" s="15"/>
      <c r="AO129" s="16"/>
      <c r="AP129" s="15"/>
      <c r="AQ129" s="15"/>
      <c r="AR129" s="15"/>
      <c r="AS129" s="15"/>
      <c r="AT129" s="16"/>
      <c r="AU129" s="15"/>
      <c r="AV129" s="15"/>
      <c r="AW129" s="15"/>
      <c r="AX129" s="15"/>
      <c r="AY129" s="16"/>
      <c r="AZ129" s="15"/>
      <c r="BA129" s="15"/>
      <c r="BB129" s="15"/>
      <c r="BC129" s="15"/>
      <c r="BD129" s="16"/>
      <c r="BE129" s="15"/>
      <c r="BF129" s="15"/>
      <c r="BG129" s="15"/>
      <c r="BH129" s="15"/>
      <c r="BI129" s="16"/>
      <c r="BJ129" s="15"/>
      <c r="BK129" s="15"/>
      <c r="BL129" s="15"/>
      <c r="BM129" s="15"/>
      <c r="BN129" s="16"/>
      <c r="BO129" s="15"/>
      <c r="BP129" s="15"/>
      <c r="BQ129" s="15"/>
      <c r="BR129" s="15"/>
      <c r="BS129" s="16"/>
      <c r="BT129" s="15"/>
      <c r="BU129" s="15"/>
      <c r="BV129" s="15"/>
      <c r="BW129" s="15"/>
      <c r="BX129" s="16"/>
      <c r="BY129" s="15"/>
      <c r="BZ129" s="15"/>
      <c r="CA129" s="15"/>
      <c r="CB129" s="15"/>
      <c r="CC129" s="16"/>
      <c r="CD129" s="15"/>
      <c r="CE129" s="15"/>
      <c r="CF129" s="15"/>
      <c r="CG129" s="15"/>
      <c r="CH129" s="16"/>
      <c r="CI129" s="15"/>
      <c r="CJ129" s="15"/>
      <c r="CK129" s="15"/>
      <c r="CL129" s="15"/>
      <c r="CM129" s="16"/>
      <c r="CN129" s="15"/>
      <c r="CO129" s="15"/>
      <c r="CP129" s="15"/>
      <c r="CQ129" s="15"/>
      <c r="CR129" s="16"/>
      <c r="CS129" s="15"/>
      <c r="CT129" s="15"/>
      <c r="CU129" s="15"/>
      <c r="CV129" s="15"/>
      <c r="CW129" s="16"/>
      <c r="CX129" s="15"/>
      <c r="CY129" s="15"/>
      <c r="CZ129" s="15"/>
      <c r="DA129" s="15"/>
      <c r="DB129" s="16"/>
      <c r="DC129" s="15"/>
      <c r="DD129" s="15"/>
      <c r="DE129" s="15"/>
      <c r="DF129" s="15"/>
      <c r="DG129" s="16"/>
      <c r="DH129" s="15"/>
      <c r="DI129" s="15"/>
      <c r="DJ129" s="15"/>
      <c r="DK129" s="15"/>
      <c r="DL129" s="16"/>
      <c r="DM129" s="15"/>
      <c r="DN129" s="15"/>
      <c r="DO129" s="15"/>
      <c r="DP129" s="15"/>
      <c r="DQ129" s="16"/>
      <c r="DR129" s="15"/>
      <c r="DS129" s="15"/>
    </row>
    <row r="130" spans="1:123" ht="13">
      <c r="A130" s="161" t="s">
        <v>87</v>
      </c>
      <c r="B130" s="192" t="s">
        <v>105</v>
      </c>
      <c r="C130" s="33">
        <v>3771649</v>
      </c>
      <c r="D130" s="33">
        <v>401</v>
      </c>
      <c r="E130" s="33">
        <v>692.49457913218271</v>
      </c>
      <c r="F130" s="33">
        <v>66393841</v>
      </c>
      <c r="G130" s="162">
        <v>5.6807211982207804E-2</v>
      </c>
      <c r="H130" s="33">
        <v>0</v>
      </c>
      <c r="I130" s="33">
        <v>0</v>
      </c>
      <c r="J130" s="33">
        <v>0</v>
      </c>
      <c r="K130" s="33">
        <v>0</v>
      </c>
      <c r="L130" s="162">
        <v>0</v>
      </c>
      <c r="M130" s="33">
        <v>0</v>
      </c>
      <c r="N130" s="33">
        <v>0</v>
      </c>
      <c r="O130" s="33">
        <v>0</v>
      </c>
      <c r="P130" s="33">
        <v>0</v>
      </c>
      <c r="Q130" s="162">
        <v>0</v>
      </c>
      <c r="R130" s="29">
        <v>3771649</v>
      </c>
      <c r="S130" s="29">
        <v>401</v>
      </c>
      <c r="T130" s="29">
        <v>692.49457913218271</v>
      </c>
      <c r="U130" s="29">
        <v>66393841</v>
      </c>
      <c r="V130" s="48">
        <v>5.6807211982207804E-2</v>
      </c>
      <c r="W130" s="21"/>
      <c r="X130" s="21"/>
      <c r="Y130" s="21"/>
      <c r="Z130" s="31"/>
      <c r="AA130" s="21"/>
      <c r="AB130" s="21"/>
      <c r="AC130" s="15"/>
      <c r="AD130" s="15"/>
      <c r="AE130" s="16"/>
      <c r="AF130" s="15"/>
      <c r="AG130" s="15"/>
      <c r="AH130" s="15"/>
      <c r="AI130" s="15"/>
      <c r="AJ130" s="16"/>
      <c r="AK130" s="15"/>
      <c r="AL130" s="15"/>
      <c r="AM130" s="15"/>
      <c r="AN130" s="15"/>
      <c r="AO130" s="16"/>
      <c r="AP130" s="15"/>
      <c r="AQ130" s="15"/>
      <c r="AR130" s="15"/>
      <c r="AS130" s="15"/>
      <c r="AT130" s="16"/>
      <c r="AU130" s="15"/>
      <c r="AV130" s="15"/>
      <c r="AW130" s="15"/>
      <c r="AX130" s="15"/>
      <c r="AY130" s="16"/>
      <c r="AZ130" s="15"/>
      <c r="BA130" s="15"/>
      <c r="BB130" s="15"/>
      <c r="BC130" s="15"/>
      <c r="BD130" s="16"/>
      <c r="BE130" s="15"/>
      <c r="BF130" s="15"/>
      <c r="BG130" s="15"/>
      <c r="BH130" s="15"/>
      <c r="BI130" s="16"/>
      <c r="BJ130" s="15"/>
      <c r="BK130" s="15"/>
      <c r="BL130" s="15"/>
      <c r="BM130" s="15"/>
      <c r="BN130" s="16"/>
      <c r="BO130" s="15"/>
      <c r="BP130" s="15"/>
      <c r="BQ130" s="15"/>
      <c r="BR130" s="15"/>
      <c r="BS130" s="16"/>
      <c r="BT130" s="15"/>
      <c r="BU130" s="15"/>
      <c r="BV130" s="15"/>
      <c r="BW130" s="15"/>
      <c r="BX130" s="16"/>
      <c r="BY130" s="15"/>
      <c r="BZ130" s="15"/>
      <c r="CA130" s="15"/>
      <c r="CB130" s="15"/>
      <c r="CC130" s="16"/>
      <c r="CD130" s="15"/>
      <c r="CE130" s="15"/>
      <c r="CF130" s="15"/>
      <c r="CG130" s="15"/>
      <c r="CH130" s="16"/>
      <c r="CI130" s="15"/>
      <c r="CJ130" s="15"/>
      <c r="CK130" s="15"/>
      <c r="CL130" s="15"/>
      <c r="CM130" s="16"/>
      <c r="CN130" s="15"/>
      <c r="CO130" s="15"/>
      <c r="CP130" s="15"/>
      <c r="CQ130" s="15"/>
      <c r="CR130" s="16"/>
      <c r="CS130" s="15"/>
      <c r="CT130" s="15"/>
      <c r="CU130" s="15"/>
      <c r="CV130" s="15"/>
      <c r="CW130" s="16"/>
      <c r="CX130" s="15"/>
      <c r="CY130" s="15"/>
      <c r="CZ130" s="15"/>
      <c r="DA130" s="15"/>
      <c r="DB130" s="16"/>
      <c r="DC130" s="15"/>
      <c r="DD130" s="15"/>
      <c r="DE130" s="15"/>
      <c r="DF130" s="15"/>
      <c r="DG130" s="16"/>
      <c r="DH130" s="15"/>
      <c r="DI130" s="15"/>
      <c r="DJ130" s="15"/>
      <c r="DK130" s="15"/>
      <c r="DL130" s="16"/>
      <c r="DM130" s="15"/>
      <c r="DN130" s="15"/>
      <c r="DO130" s="15"/>
      <c r="DP130" s="15"/>
      <c r="DQ130" s="16"/>
      <c r="DR130" s="15"/>
      <c r="DS130" s="15"/>
    </row>
    <row r="131" spans="1:123" ht="12.5">
      <c r="A131" s="25"/>
      <c r="B131" s="21"/>
      <c r="C131" s="21"/>
      <c r="D131" s="21"/>
      <c r="E131" s="21"/>
      <c r="F131" s="31"/>
      <c r="G131" s="21"/>
      <c r="H131" s="21"/>
      <c r="I131" s="21"/>
      <c r="J131" s="21"/>
      <c r="K131" s="31"/>
      <c r="L131" s="21"/>
      <c r="M131" s="21"/>
      <c r="N131" s="21"/>
      <c r="O131" s="21"/>
      <c r="P131" s="31"/>
      <c r="Q131" s="21"/>
      <c r="R131" s="21"/>
      <c r="S131" s="21"/>
      <c r="T131" s="21"/>
      <c r="U131" s="31"/>
      <c r="V131" s="21"/>
      <c r="W131" s="21"/>
      <c r="X131" s="21"/>
      <c r="Y131" s="21"/>
      <c r="Z131" s="31"/>
      <c r="AA131" s="21"/>
      <c r="AB131" s="21"/>
      <c r="AC131" s="15"/>
      <c r="AD131" s="15"/>
      <c r="AE131" s="16"/>
      <c r="AF131" s="15"/>
      <c r="AG131" s="15"/>
      <c r="AH131" s="15"/>
      <c r="AI131" s="15"/>
      <c r="AJ131" s="16"/>
      <c r="AK131" s="15"/>
      <c r="AL131" s="15"/>
      <c r="AM131" s="15"/>
      <c r="AN131" s="15"/>
      <c r="AO131" s="16"/>
      <c r="AP131" s="15"/>
      <c r="AQ131" s="15"/>
      <c r="AR131" s="15"/>
      <c r="AS131" s="15"/>
      <c r="AT131" s="16"/>
      <c r="AU131" s="15"/>
      <c r="AV131" s="15"/>
      <c r="AW131" s="15"/>
      <c r="AX131" s="15"/>
      <c r="AY131" s="16"/>
      <c r="AZ131" s="15"/>
      <c r="BA131" s="15"/>
      <c r="BB131" s="15"/>
      <c r="BC131" s="15"/>
      <c r="BD131" s="16"/>
      <c r="BE131" s="15"/>
      <c r="BF131" s="15"/>
      <c r="BG131" s="15"/>
      <c r="BH131" s="15"/>
      <c r="BI131" s="16"/>
      <c r="BJ131" s="15"/>
      <c r="BK131" s="15"/>
      <c r="BL131" s="15"/>
      <c r="BM131" s="15"/>
      <c r="BN131" s="16"/>
      <c r="BO131" s="15"/>
      <c r="BP131" s="15"/>
      <c r="BQ131" s="15"/>
      <c r="BR131" s="15"/>
      <c r="BS131" s="16"/>
      <c r="BT131" s="15"/>
      <c r="BU131" s="15"/>
      <c r="BV131" s="15"/>
      <c r="BW131" s="15"/>
      <c r="BX131" s="16"/>
      <c r="BY131" s="15"/>
      <c r="BZ131" s="15"/>
      <c r="CA131" s="15"/>
      <c r="CB131" s="15"/>
      <c r="CC131" s="16"/>
      <c r="CD131" s="15"/>
      <c r="CE131" s="15"/>
      <c r="CF131" s="15"/>
      <c r="CG131" s="15"/>
      <c r="CH131" s="16"/>
      <c r="CI131" s="15"/>
      <c r="CJ131" s="15"/>
      <c r="CK131" s="15"/>
      <c r="CL131" s="15"/>
      <c r="CM131" s="16"/>
      <c r="CN131" s="15"/>
      <c r="CO131" s="15"/>
      <c r="CP131" s="15"/>
      <c r="CQ131" s="15"/>
      <c r="CR131" s="16"/>
      <c r="CS131" s="15"/>
      <c r="CT131" s="15"/>
      <c r="CU131" s="15"/>
      <c r="CV131" s="15"/>
      <c r="CW131" s="16"/>
      <c r="CX131" s="15"/>
      <c r="CY131" s="15"/>
      <c r="CZ131" s="15"/>
      <c r="DA131" s="15"/>
      <c r="DB131" s="16"/>
      <c r="DC131" s="15"/>
      <c r="DD131" s="15"/>
      <c r="DE131" s="15"/>
      <c r="DF131" s="15"/>
      <c r="DG131" s="16"/>
      <c r="DH131" s="15"/>
      <c r="DI131" s="15"/>
      <c r="DJ131" s="15"/>
      <c r="DK131" s="15"/>
      <c r="DL131" s="16"/>
      <c r="DM131" s="15"/>
      <c r="DN131" s="15"/>
      <c r="DO131" s="15"/>
      <c r="DP131" s="15"/>
      <c r="DQ131" s="16"/>
      <c r="DR131" s="15"/>
      <c r="DS131" s="15"/>
    </row>
    <row r="132" spans="1:123" ht="12.5">
      <c r="A132" s="53"/>
      <c r="B132" s="15"/>
      <c r="C132" s="15"/>
      <c r="D132" s="15"/>
      <c r="E132" s="15"/>
      <c r="F132" s="16"/>
      <c r="G132" s="15"/>
      <c r="H132" s="15"/>
      <c r="I132" s="15"/>
      <c r="J132" s="15"/>
      <c r="K132" s="16"/>
      <c r="L132" s="15"/>
      <c r="M132" s="15"/>
      <c r="N132" s="15"/>
      <c r="O132" s="15"/>
      <c r="P132" s="16"/>
      <c r="Q132" s="15"/>
      <c r="R132" s="15"/>
      <c r="S132" s="15"/>
      <c r="T132" s="15"/>
      <c r="U132" s="16"/>
      <c r="V132" s="15"/>
      <c r="W132" s="15"/>
      <c r="X132" s="15"/>
      <c r="Y132" s="15"/>
      <c r="Z132" s="16"/>
      <c r="AA132" s="15"/>
      <c r="AB132" s="15"/>
      <c r="AC132" s="15"/>
      <c r="AD132" s="15"/>
      <c r="AE132" s="16"/>
      <c r="AF132" s="15"/>
      <c r="AG132" s="15"/>
      <c r="AH132" s="15"/>
      <c r="AI132" s="15"/>
      <c r="AJ132" s="16"/>
      <c r="AK132" s="15"/>
      <c r="AL132" s="15"/>
      <c r="AM132" s="15"/>
      <c r="AN132" s="15"/>
      <c r="AO132" s="16"/>
      <c r="AP132" s="15"/>
      <c r="AQ132" s="15"/>
      <c r="AR132" s="15"/>
      <c r="AS132" s="15"/>
      <c r="AT132" s="16"/>
      <c r="AU132" s="15"/>
      <c r="AV132" s="15"/>
      <c r="AW132" s="15"/>
      <c r="AX132" s="15"/>
      <c r="AY132" s="16"/>
      <c r="AZ132" s="15"/>
      <c r="BA132" s="15"/>
      <c r="BB132" s="15"/>
      <c r="BC132" s="15"/>
      <c r="BD132" s="16"/>
      <c r="BE132" s="15"/>
      <c r="BF132" s="15"/>
      <c r="BG132" s="15"/>
      <c r="BH132" s="15"/>
      <c r="BI132" s="16"/>
      <c r="BJ132" s="15"/>
      <c r="BK132" s="15"/>
      <c r="BL132" s="15"/>
      <c r="BM132" s="15"/>
      <c r="BN132" s="16"/>
      <c r="BO132" s="15"/>
      <c r="BP132" s="15"/>
      <c r="BQ132" s="15"/>
      <c r="BR132" s="15"/>
      <c r="BS132" s="16"/>
      <c r="BT132" s="15"/>
      <c r="BU132" s="15"/>
      <c r="BV132" s="15"/>
      <c r="BW132" s="15"/>
      <c r="BX132" s="16"/>
      <c r="BY132" s="15"/>
      <c r="BZ132" s="15"/>
      <c r="CA132" s="15"/>
      <c r="CB132" s="15"/>
      <c r="CC132" s="16"/>
      <c r="CD132" s="15"/>
      <c r="CE132" s="15"/>
      <c r="CF132" s="15"/>
      <c r="CG132" s="15"/>
      <c r="CH132" s="16"/>
      <c r="CI132" s="15"/>
      <c r="CJ132" s="15"/>
      <c r="CK132" s="15"/>
      <c r="CL132" s="15"/>
      <c r="CM132" s="16"/>
      <c r="CN132" s="15"/>
      <c r="CO132" s="15"/>
      <c r="CP132" s="15"/>
      <c r="CQ132" s="15"/>
      <c r="CR132" s="16"/>
      <c r="CS132" s="15"/>
      <c r="CT132" s="15"/>
      <c r="CU132" s="15"/>
      <c r="CV132" s="15"/>
      <c r="CW132" s="16"/>
      <c r="CX132" s="15"/>
      <c r="CY132" s="15"/>
      <c r="CZ132" s="15"/>
      <c r="DA132" s="15"/>
      <c r="DB132" s="16"/>
      <c r="DC132" s="15"/>
      <c r="DD132" s="15"/>
      <c r="DE132" s="15"/>
      <c r="DF132" s="15"/>
      <c r="DG132" s="16"/>
      <c r="DH132" s="15"/>
      <c r="DI132" s="15"/>
      <c r="DJ132" s="15"/>
      <c r="DK132" s="15"/>
      <c r="DL132" s="16"/>
      <c r="DM132" s="15"/>
      <c r="DN132" s="15"/>
      <c r="DO132" s="15"/>
      <c r="DP132" s="15"/>
      <c r="DQ132" s="16"/>
      <c r="DR132" s="15"/>
      <c r="DS132" s="15"/>
    </row>
    <row r="133" spans="1:123" ht="28.5" customHeight="1">
      <c r="A133" s="180"/>
      <c r="B133" s="54"/>
      <c r="C133" s="191" t="s">
        <v>100</v>
      </c>
      <c r="D133" s="54"/>
      <c r="E133" s="54"/>
      <c r="F133" s="55"/>
      <c r="G133" s="55"/>
      <c r="H133" s="54"/>
      <c r="I133" s="54"/>
      <c r="J133" s="54"/>
      <c r="K133" s="55"/>
      <c r="L133" s="55"/>
      <c r="M133" s="54"/>
      <c r="N133" s="54"/>
      <c r="O133" s="54"/>
      <c r="P133" s="55"/>
      <c r="Q133" s="55"/>
      <c r="R133" s="54"/>
      <c r="S133" s="54"/>
      <c r="T133" s="54"/>
      <c r="U133" s="55"/>
      <c r="V133" s="55"/>
      <c r="W133" s="56"/>
      <c r="X133" s="56"/>
      <c r="Y133" s="56"/>
      <c r="Z133" s="57"/>
      <c r="AA133" s="56"/>
      <c r="AB133" s="56"/>
      <c r="AC133" s="58"/>
      <c r="AD133" s="58"/>
      <c r="AE133" s="59"/>
      <c r="AF133" s="58"/>
      <c r="AG133" s="58"/>
      <c r="AH133" s="58"/>
      <c r="AI133" s="58"/>
      <c r="AJ133" s="59"/>
      <c r="AK133" s="58"/>
      <c r="AL133" s="58"/>
      <c r="AM133" s="58"/>
      <c r="AN133" s="58"/>
      <c r="AO133" s="59"/>
      <c r="AP133" s="58"/>
      <c r="AQ133" s="58"/>
      <c r="AR133" s="58"/>
      <c r="AS133" s="58"/>
      <c r="AT133" s="59"/>
      <c r="AU133" s="58"/>
      <c r="AV133" s="58"/>
      <c r="AW133" s="58"/>
      <c r="AX133" s="58"/>
      <c r="AY133" s="59"/>
      <c r="AZ133" s="58"/>
      <c r="BA133" s="58"/>
      <c r="BB133" s="58"/>
      <c r="BC133" s="58"/>
      <c r="BD133" s="59"/>
      <c r="BE133" s="58"/>
      <c r="BF133" s="58"/>
      <c r="BG133" s="58"/>
      <c r="BH133" s="58"/>
      <c r="BI133" s="59"/>
      <c r="BJ133" s="58"/>
      <c r="BK133" s="58"/>
      <c r="BL133" s="58"/>
      <c r="BM133" s="58"/>
      <c r="BN133" s="59"/>
      <c r="BO133" s="58"/>
      <c r="BP133" s="58"/>
      <c r="BQ133" s="58"/>
      <c r="BR133" s="58"/>
      <c r="BS133" s="59"/>
      <c r="BT133" s="58"/>
      <c r="BU133" s="58"/>
      <c r="BV133" s="58"/>
      <c r="BW133" s="58"/>
      <c r="BX133" s="59"/>
      <c r="BY133" s="58"/>
      <c r="BZ133" s="58"/>
      <c r="CA133" s="58"/>
      <c r="CB133" s="58"/>
      <c r="CC133" s="59"/>
      <c r="CD133" s="58"/>
      <c r="CE133" s="58"/>
      <c r="CF133" s="58"/>
      <c r="CG133" s="58"/>
      <c r="CH133" s="59"/>
      <c r="CI133" s="58"/>
      <c r="CJ133" s="58"/>
      <c r="CK133" s="58"/>
      <c r="CL133" s="58"/>
      <c r="CM133" s="59"/>
      <c r="CN133" s="58"/>
      <c r="CO133" s="58"/>
      <c r="CP133" s="58"/>
      <c r="CQ133" s="58"/>
      <c r="CR133" s="59"/>
      <c r="CS133" s="58"/>
      <c r="CT133" s="58"/>
      <c r="CU133" s="58"/>
      <c r="CV133" s="58"/>
      <c r="CW133" s="59"/>
      <c r="CX133" s="58"/>
      <c r="CY133" s="58"/>
      <c r="CZ133" s="58"/>
      <c r="DA133" s="58"/>
      <c r="DB133" s="59"/>
      <c r="DC133" s="58"/>
      <c r="DD133" s="58"/>
      <c r="DE133" s="58"/>
      <c r="DF133" s="58"/>
      <c r="DG133" s="59"/>
      <c r="DH133" s="58"/>
      <c r="DI133" s="58"/>
      <c r="DJ133" s="58"/>
      <c r="DK133" s="58"/>
      <c r="DL133" s="59"/>
      <c r="DM133" s="58"/>
      <c r="DN133" s="58"/>
      <c r="DO133" s="58"/>
      <c r="DP133" s="58"/>
      <c r="DQ133" s="59"/>
      <c r="DR133" s="58"/>
      <c r="DS133" s="58"/>
    </row>
    <row r="134" spans="1:123" ht="28.5" customHeight="1">
      <c r="A134" s="60" t="s">
        <v>7</v>
      </c>
      <c r="B134" s="61" t="s">
        <v>82</v>
      </c>
      <c r="C134" s="368" t="s">
        <v>80</v>
      </c>
      <c r="D134" s="354"/>
      <c r="E134" s="354"/>
      <c r="F134" s="354"/>
      <c r="G134" s="355"/>
      <c r="H134" s="369" t="s">
        <v>81</v>
      </c>
      <c r="I134" s="354"/>
      <c r="J134" s="354"/>
      <c r="K134" s="354"/>
      <c r="L134" s="355"/>
      <c r="M134" s="370" t="s">
        <v>83</v>
      </c>
      <c r="N134" s="354"/>
      <c r="O134" s="354"/>
      <c r="P134" s="354"/>
      <c r="Q134" s="355"/>
      <c r="R134" s="371" t="s">
        <v>84</v>
      </c>
      <c r="S134" s="354"/>
      <c r="T134" s="354"/>
      <c r="U134" s="354"/>
      <c r="V134" s="355"/>
      <c r="W134" s="58"/>
      <c r="X134" s="58"/>
      <c r="Y134" s="58"/>
      <c r="Z134" s="58"/>
      <c r="AA134" s="58"/>
      <c r="AB134" s="58"/>
      <c r="AC134" s="58"/>
      <c r="AD134" s="58"/>
      <c r="AE134" s="59"/>
      <c r="AF134" s="58"/>
      <c r="AG134" s="58"/>
      <c r="AH134" s="58"/>
      <c r="AI134" s="58"/>
      <c r="AJ134" s="59"/>
      <c r="AK134" s="58"/>
      <c r="AL134" s="58"/>
      <c r="AM134" s="58"/>
      <c r="AN134" s="58"/>
      <c r="AO134" s="59"/>
      <c r="AP134" s="58"/>
      <c r="AQ134" s="58"/>
      <c r="AR134" s="58"/>
      <c r="AS134" s="58"/>
      <c r="AT134" s="59"/>
      <c r="AU134" s="58"/>
      <c r="AV134" s="58"/>
      <c r="AW134" s="58"/>
      <c r="AX134" s="58"/>
      <c r="AY134" s="59"/>
      <c r="AZ134" s="58"/>
      <c r="BA134" s="58"/>
      <c r="BB134" s="58"/>
      <c r="BC134" s="58"/>
      <c r="BD134" s="59"/>
      <c r="BE134" s="58"/>
      <c r="BF134" s="58"/>
      <c r="BG134" s="58"/>
      <c r="BH134" s="58"/>
      <c r="BI134" s="59"/>
      <c r="BJ134" s="58"/>
      <c r="BK134" s="58"/>
      <c r="BL134" s="58"/>
      <c r="BM134" s="58"/>
      <c r="BN134" s="59"/>
      <c r="BO134" s="58"/>
      <c r="BP134" s="58"/>
      <c r="BQ134" s="58"/>
      <c r="BR134" s="58"/>
      <c r="BS134" s="59"/>
      <c r="BT134" s="58"/>
      <c r="BU134" s="58"/>
      <c r="BV134" s="58"/>
      <c r="BW134" s="58"/>
      <c r="BX134" s="59"/>
      <c r="BY134" s="58"/>
      <c r="BZ134" s="58"/>
      <c r="CA134" s="58"/>
      <c r="CB134" s="58"/>
      <c r="CC134" s="59"/>
      <c r="CD134" s="58"/>
      <c r="CE134" s="58"/>
      <c r="CF134" s="58"/>
      <c r="CG134" s="58"/>
      <c r="CH134" s="59"/>
      <c r="CI134" s="58"/>
      <c r="CJ134" s="58"/>
      <c r="CK134" s="58"/>
      <c r="CL134" s="58"/>
      <c r="CM134" s="59"/>
      <c r="CN134" s="58"/>
      <c r="CO134" s="58"/>
      <c r="CP134" s="58"/>
      <c r="CQ134" s="58"/>
      <c r="CR134" s="59"/>
      <c r="CS134" s="58"/>
      <c r="CT134" s="58"/>
      <c r="CU134" s="58"/>
      <c r="CV134" s="58"/>
      <c r="CW134" s="59"/>
      <c r="CX134" s="58"/>
      <c r="CY134" s="58"/>
      <c r="CZ134" s="58"/>
      <c r="DA134" s="58"/>
      <c r="DB134" s="59"/>
      <c r="DC134" s="58"/>
      <c r="DD134" s="58"/>
      <c r="DE134" s="58"/>
      <c r="DF134" s="58"/>
      <c r="DG134" s="59"/>
      <c r="DH134" s="58"/>
      <c r="DI134" s="58"/>
      <c r="DJ134" s="58"/>
      <c r="DK134" s="58"/>
      <c r="DL134" s="59"/>
      <c r="DM134" s="58"/>
      <c r="DN134" s="58"/>
      <c r="DO134" s="58"/>
      <c r="DP134" s="58"/>
      <c r="DQ134" s="59"/>
      <c r="DR134" s="58"/>
      <c r="DS134" s="58"/>
    </row>
    <row r="135" spans="1:123" ht="28.5" customHeight="1">
      <c r="A135" s="60" t="s">
        <v>77</v>
      </c>
      <c r="B135" s="61" t="s">
        <v>77</v>
      </c>
      <c r="C135" s="63" t="s">
        <v>9</v>
      </c>
      <c r="D135" s="81" t="s">
        <v>0</v>
      </c>
      <c r="E135" s="81" t="s">
        <v>1</v>
      </c>
      <c r="F135" s="82" t="s">
        <v>2</v>
      </c>
      <c r="G135" s="82" t="s">
        <v>10</v>
      </c>
      <c r="H135" s="65" t="s">
        <v>9</v>
      </c>
      <c r="I135" s="76" t="s">
        <v>0</v>
      </c>
      <c r="J135" s="76" t="s">
        <v>1</v>
      </c>
      <c r="K135" s="83" t="s">
        <v>2</v>
      </c>
      <c r="L135" s="83" t="s">
        <v>10</v>
      </c>
      <c r="M135" s="67" t="s">
        <v>9</v>
      </c>
      <c r="N135" s="77" t="s">
        <v>0</v>
      </c>
      <c r="O135" s="77" t="s">
        <v>1</v>
      </c>
      <c r="P135" s="84" t="s">
        <v>2</v>
      </c>
      <c r="Q135" s="84" t="s">
        <v>10</v>
      </c>
      <c r="R135" s="69" t="s">
        <v>9</v>
      </c>
      <c r="S135" s="78" t="s">
        <v>0</v>
      </c>
      <c r="T135" s="78" t="s">
        <v>1</v>
      </c>
      <c r="U135" s="89" t="s">
        <v>2</v>
      </c>
      <c r="V135" s="89" t="s">
        <v>10</v>
      </c>
      <c r="W135" s="56"/>
      <c r="X135" s="72" t="s">
        <v>5</v>
      </c>
      <c r="Y135" s="73" t="s">
        <v>9</v>
      </c>
      <c r="Z135" s="74" t="s">
        <v>0</v>
      </c>
      <c r="AA135" s="74" t="s">
        <v>1</v>
      </c>
      <c r="AB135" s="74" t="s">
        <v>86</v>
      </c>
      <c r="AC135" s="74" t="s">
        <v>33</v>
      </c>
      <c r="AD135" s="58"/>
      <c r="AE135" s="59"/>
      <c r="AF135" s="58"/>
      <c r="AG135" s="58"/>
      <c r="AH135" s="58"/>
      <c r="AI135" s="58"/>
      <c r="AJ135" s="59"/>
      <c r="AK135" s="58"/>
      <c r="AL135" s="58"/>
      <c r="AM135" s="58"/>
      <c r="AN135" s="58"/>
      <c r="AO135" s="59"/>
      <c r="AP135" s="58"/>
      <c r="AQ135" s="58"/>
      <c r="AR135" s="58"/>
      <c r="AS135" s="58"/>
      <c r="AT135" s="59"/>
      <c r="AU135" s="58"/>
      <c r="AV135" s="58"/>
      <c r="AW135" s="58"/>
      <c r="AX135" s="58"/>
      <c r="AY135" s="59"/>
      <c r="AZ135" s="58"/>
      <c r="BA135" s="58"/>
      <c r="BB135" s="58"/>
      <c r="BC135" s="58"/>
      <c r="BD135" s="59"/>
      <c r="BE135" s="58"/>
      <c r="BF135" s="58"/>
      <c r="BG135" s="58"/>
      <c r="BH135" s="58"/>
      <c r="BI135" s="59"/>
      <c r="BJ135" s="58"/>
      <c r="BK135" s="58"/>
      <c r="BL135" s="58"/>
      <c r="BM135" s="58"/>
      <c r="BN135" s="59"/>
      <c r="BO135" s="58"/>
      <c r="BP135" s="58"/>
      <c r="BQ135" s="58"/>
      <c r="BR135" s="58"/>
      <c r="BS135" s="59"/>
      <c r="BT135" s="58"/>
      <c r="BU135" s="58"/>
      <c r="BV135" s="58"/>
      <c r="BW135" s="58"/>
      <c r="BX135" s="59"/>
      <c r="BY135" s="58"/>
      <c r="BZ135" s="58"/>
      <c r="CA135" s="58"/>
      <c r="CB135" s="58"/>
      <c r="CC135" s="59"/>
      <c r="CD135" s="58"/>
      <c r="CE135" s="58"/>
      <c r="CF135" s="58"/>
      <c r="CG135" s="58"/>
      <c r="CH135" s="59"/>
      <c r="CI135" s="58"/>
      <c r="CJ135" s="58"/>
      <c r="CK135" s="58"/>
      <c r="CL135" s="58"/>
      <c r="CM135" s="59"/>
      <c r="CN135" s="58"/>
      <c r="CO135" s="58"/>
      <c r="CP135" s="58"/>
      <c r="CQ135" s="58"/>
      <c r="CR135" s="59"/>
      <c r="CS135" s="58"/>
      <c r="CT135" s="58"/>
      <c r="CU135" s="58"/>
      <c r="CV135" s="58"/>
      <c r="CW135" s="59"/>
      <c r="CX135" s="58"/>
      <c r="CY135" s="58"/>
      <c r="CZ135" s="58"/>
      <c r="DA135" s="58"/>
      <c r="DB135" s="59"/>
      <c r="DC135" s="58"/>
      <c r="DD135" s="58"/>
      <c r="DE135" s="58"/>
      <c r="DF135" s="58"/>
      <c r="DG135" s="59"/>
      <c r="DH135" s="58"/>
      <c r="DI135" s="58"/>
      <c r="DJ135" s="58"/>
      <c r="DK135" s="58"/>
      <c r="DL135" s="59"/>
      <c r="DM135" s="58"/>
      <c r="DN135" s="58"/>
      <c r="DO135" s="58"/>
      <c r="DP135" s="58"/>
      <c r="DQ135" s="59"/>
      <c r="DR135" s="58"/>
      <c r="DS135" s="58"/>
    </row>
    <row r="136" spans="1:123" ht="13">
      <c r="A136" s="51" t="s">
        <v>29</v>
      </c>
      <c r="B136" s="196" t="s">
        <v>105</v>
      </c>
      <c r="C136" s="19">
        <v>5898393</v>
      </c>
      <c r="D136" s="19">
        <v>0</v>
      </c>
      <c r="E136" s="19">
        <v>288.63235294117641</v>
      </c>
      <c r="F136" s="19">
        <v>19875000</v>
      </c>
      <c r="G136" s="149">
        <v>0.29677449056603772</v>
      </c>
      <c r="H136" s="19">
        <v>0</v>
      </c>
      <c r="I136" s="19">
        <v>0</v>
      </c>
      <c r="J136" s="19">
        <v>0</v>
      </c>
      <c r="K136" s="19">
        <v>0</v>
      </c>
      <c r="L136" s="149">
        <v>0</v>
      </c>
      <c r="M136" s="19">
        <v>0</v>
      </c>
      <c r="N136" s="19">
        <v>0</v>
      </c>
      <c r="O136" s="19">
        <v>0</v>
      </c>
      <c r="P136" s="19">
        <v>0</v>
      </c>
      <c r="Q136" s="149">
        <v>0</v>
      </c>
      <c r="R136" s="19">
        <v>5898393</v>
      </c>
      <c r="S136" s="19">
        <v>0</v>
      </c>
      <c r="T136" s="19">
        <v>288.63235294117641</v>
      </c>
      <c r="U136" s="19">
        <v>19875000</v>
      </c>
      <c r="V136" s="149">
        <v>0.29677449056603772</v>
      </c>
      <c r="W136" s="21"/>
      <c r="X136" s="22" t="s">
        <v>31</v>
      </c>
      <c r="Y136" s="23">
        <v>133564525</v>
      </c>
      <c r="Z136" s="23">
        <v>0</v>
      </c>
      <c r="AA136" s="23">
        <v>4283.6787557856214</v>
      </c>
      <c r="AB136" s="23">
        <v>539241000</v>
      </c>
      <c r="AC136" s="165">
        <v>0.24768985481445216</v>
      </c>
      <c r="AD136" s="15"/>
      <c r="AE136" s="16"/>
      <c r="AF136" s="15"/>
      <c r="AG136" s="15"/>
      <c r="AH136" s="15"/>
      <c r="AI136" s="15"/>
      <c r="AJ136" s="16"/>
      <c r="AK136" s="15"/>
      <c r="AL136" s="15"/>
      <c r="AM136" s="15"/>
      <c r="AN136" s="15"/>
      <c r="AO136" s="16"/>
      <c r="AP136" s="15"/>
      <c r="AQ136" s="15"/>
      <c r="AR136" s="15"/>
      <c r="AS136" s="15"/>
      <c r="AT136" s="16"/>
      <c r="AU136" s="15"/>
      <c r="AV136" s="15"/>
      <c r="AW136" s="15"/>
      <c r="AX136" s="15"/>
      <c r="AY136" s="16"/>
      <c r="AZ136" s="15"/>
      <c r="BA136" s="15"/>
      <c r="BB136" s="15"/>
      <c r="BC136" s="15"/>
      <c r="BD136" s="16"/>
      <c r="BE136" s="15"/>
      <c r="BF136" s="15"/>
      <c r="BG136" s="15"/>
      <c r="BH136" s="15"/>
      <c r="BI136" s="16"/>
      <c r="BJ136" s="15"/>
      <c r="BK136" s="15"/>
      <c r="BL136" s="15"/>
      <c r="BM136" s="15"/>
      <c r="BN136" s="16"/>
      <c r="BO136" s="15"/>
      <c r="BP136" s="15"/>
      <c r="BQ136" s="15"/>
      <c r="BR136" s="15"/>
      <c r="BS136" s="16"/>
      <c r="BT136" s="15"/>
      <c r="BU136" s="15"/>
      <c r="BV136" s="15"/>
      <c r="BW136" s="15"/>
      <c r="BX136" s="16"/>
      <c r="BY136" s="15"/>
      <c r="BZ136" s="15"/>
      <c r="CA136" s="15"/>
      <c r="CB136" s="15"/>
      <c r="CC136" s="16"/>
      <c r="CD136" s="15"/>
      <c r="CE136" s="15"/>
      <c r="CF136" s="15"/>
      <c r="CG136" s="15"/>
      <c r="CH136" s="16"/>
      <c r="CI136" s="15"/>
      <c r="CJ136" s="15"/>
      <c r="CK136" s="15"/>
      <c r="CL136" s="15"/>
      <c r="CM136" s="16"/>
      <c r="CN136" s="15"/>
      <c r="CO136" s="15"/>
      <c r="CP136" s="15"/>
      <c r="CQ136" s="15"/>
      <c r="CR136" s="16"/>
      <c r="CS136" s="15"/>
      <c r="CT136" s="15"/>
      <c r="CU136" s="15"/>
      <c r="CV136" s="15"/>
      <c r="CW136" s="16"/>
      <c r="CX136" s="15"/>
      <c r="CY136" s="15"/>
      <c r="CZ136" s="15"/>
      <c r="DA136" s="15"/>
      <c r="DB136" s="16"/>
      <c r="DC136" s="15"/>
      <c r="DD136" s="15"/>
      <c r="DE136" s="15"/>
      <c r="DF136" s="15"/>
      <c r="DG136" s="16"/>
      <c r="DH136" s="15"/>
      <c r="DI136" s="15"/>
      <c r="DJ136" s="15"/>
      <c r="DK136" s="15"/>
      <c r="DL136" s="16"/>
      <c r="DM136" s="15"/>
      <c r="DN136" s="15"/>
      <c r="DO136" s="15"/>
      <c r="DP136" s="15"/>
      <c r="DQ136" s="16"/>
      <c r="DR136" s="15"/>
      <c r="DS136" s="15"/>
    </row>
    <row r="137" spans="1:123" ht="13">
      <c r="A137" s="51" t="s">
        <v>35</v>
      </c>
      <c r="B137" s="196" t="s">
        <v>105</v>
      </c>
      <c r="C137" s="19">
        <v>7300</v>
      </c>
      <c r="D137" s="19">
        <v>0</v>
      </c>
      <c r="E137" s="19">
        <v>0</v>
      </c>
      <c r="F137" s="19">
        <v>0</v>
      </c>
      <c r="G137" s="149">
        <v>0</v>
      </c>
      <c r="H137" s="19">
        <v>0</v>
      </c>
      <c r="I137" s="19">
        <v>0</v>
      </c>
      <c r="J137" s="19">
        <v>0</v>
      </c>
      <c r="K137" s="19">
        <v>0</v>
      </c>
      <c r="L137" s="149">
        <v>0</v>
      </c>
      <c r="M137" s="19">
        <v>0</v>
      </c>
      <c r="N137" s="19">
        <v>0</v>
      </c>
      <c r="O137" s="19">
        <v>0</v>
      </c>
      <c r="P137" s="19">
        <v>0</v>
      </c>
      <c r="Q137" s="149">
        <v>0</v>
      </c>
      <c r="R137" s="19">
        <v>7300</v>
      </c>
      <c r="S137" s="19">
        <v>0</v>
      </c>
      <c r="T137" s="19">
        <v>0</v>
      </c>
      <c r="U137" s="19">
        <v>0</v>
      </c>
      <c r="V137" s="149">
        <v>0</v>
      </c>
      <c r="W137" s="21"/>
      <c r="X137" s="27" t="s">
        <v>32</v>
      </c>
      <c r="Y137" s="23">
        <v>0</v>
      </c>
      <c r="Z137" s="23">
        <v>0</v>
      </c>
      <c r="AA137" s="23">
        <v>0</v>
      </c>
      <c r="AB137" s="23">
        <v>0</v>
      </c>
      <c r="AC137" s="165">
        <v>0</v>
      </c>
      <c r="AD137" s="15"/>
      <c r="AE137" s="16"/>
      <c r="AF137" s="15"/>
      <c r="AG137" s="15"/>
      <c r="AH137" s="15"/>
      <c r="AI137" s="15"/>
      <c r="AJ137" s="16"/>
      <c r="AK137" s="15"/>
      <c r="AL137" s="15"/>
      <c r="AM137" s="15"/>
      <c r="AN137" s="15"/>
      <c r="AO137" s="16"/>
      <c r="AP137" s="15"/>
      <c r="AQ137" s="15"/>
      <c r="AR137" s="15"/>
      <c r="AS137" s="15"/>
      <c r="AT137" s="16"/>
      <c r="AU137" s="15"/>
      <c r="AV137" s="15"/>
      <c r="AW137" s="15"/>
      <c r="AX137" s="15"/>
      <c r="AY137" s="16"/>
      <c r="AZ137" s="15"/>
      <c r="BA137" s="15"/>
      <c r="BB137" s="15"/>
      <c r="BC137" s="15"/>
      <c r="BD137" s="16"/>
      <c r="BE137" s="15"/>
      <c r="BF137" s="15"/>
      <c r="BG137" s="15"/>
      <c r="BH137" s="15"/>
      <c r="BI137" s="16"/>
      <c r="BJ137" s="15"/>
      <c r="BK137" s="15"/>
      <c r="BL137" s="15"/>
      <c r="BM137" s="15"/>
      <c r="BN137" s="16"/>
      <c r="BO137" s="15"/>
      <c r="BP137" s="15"/>
      <c r="BQ137" s="15"/>
      <c r="BR137" s="15"/>
      <c r="BS137" s="16"/>
      <c r="BT137" s="15"/>
      <c r="BU137" s="15"/>
      <c r="BV137" s="15"/>
      <c r="BW137" s="15"/>
      <c r="BX137" s="16"/>
      <c r="BY137" s="15"/>
      <c r="BZ137" s="15"/>
      <c r="CA137" s="15"/>
      <c r="CB137" s="15"/>
      <c r="CC137" s="16"/>
      <c r="CD137" s="15"/>
      <c r="CE137" s="15"/>
      <c r="CF137" s="15"/>
      <c r="CG137" s="15"/>
      <c r="CH137" s="16"/>
      <c r="CI137" s="15"/>
      <c r="CJ137" s="15"/>
      <c r="CK137" s="15"/>
      <c r="CL137" s="15"/>
      <c r="CM137" s="16"/>
      <c r="CN137" s="15"/>
      <c r="CO137" s="15"/>
      <c r="CP137" s="15"/>
      <c r="CQ137" s="15"/>
      <c r="CR137" s="16"/>
      <c r="CS137" s="15"/>
      <c r="CT137" s="15"/>
      <c r="CU137" s="15"/>
      <c r="CV137" s="15"/>
      <c r="CW137" s="16"/>
      <c r="CX137" s="15"/>
      <c r="CY137" s="15"/>
      <c r="CZ137" s="15"/>
      <c r="DA137" s="15"/>
      <c r="DB137" s="16"/>
      <c r="DC137" s="15"/>
      <c r="DD137" s="15"/>
      <c r="DE137" s="15"/>
      <c r="DF137" s="15"/>
      <c r="DG137" s="16"/>
      <c r="DH137" s="15"/>
      <c r="DI137" s="15"/>
      <c r="DJ137" s="15"/>
      <c r="DK137" s="15"/>
      <c r="DL137" s="16"/>
      <c r="DM137" s="15"/>
      <c r="DN137" s="15"/>
      <c r="DO137" s="15"/>
      <c r="DP137" s="15"/>
      <c r="DQ137" s="16"/>
      <c r="DR137" s="15"/>
      <c r="DS137" s="15"/>
    </row>
    <row r="138" spans="1:123" ht="13">
      <c r="A138" s="51" t="s">
        <v>36</v>
      </c>
      <c r="B138" s="196" t="s">
        <v>105</v>
      </c>
      <c r="C138" s="19">
        <v>6938369</v>
      </c>
      <c r="D138" s="19">
        <v>0</v>
      </c>
      <c r="E138" s="19">
        <v>136.19130434782608</v>
      </c>
      <c r="F138" s="19">
        <v>31314000</v>
      </c>
      <c r="G138" s="149">
        <v>0.22157402439803284</v>
      </c>
      <c r="H138" s="19">
        <v>0</v>
      </c>
      <c r="I138" s="19">
        <v>0</v>
      </c>
      <c r="J138" s="19">
        <v>0</v>
      </c>
      <c r="K138" s="19">
        <v>0</v>
      </c>
      <c r="L138" s="149">
        <v>0</v>
      </c>
      <c r="M138" s="19">
        <v>0</v>
      </c>
      <c r="N138" s="19">
        <v>0</v>
      </c>
      <c r="O138" s="19">
        <v>0</v>
      </c>
      <c r="P138" s="19">
        <v>0</v>
      </c>
      <c r="Q138" s="149">
        <v>0</v>
      </c>
      <c r="R138" s="19">
        <v>6938369</v>
      </c>
      <c r="S138" s="19">
        <v>0</v>
      </c>
      <c r="T138" s="19">
        <v>136.19130434782608</v>
      </c>
      <c r="U138" s="19">
        <v>31314000</v>
      </c>
      <c r="V138" s="149">
        <v>0.22157402439803284</v>
      </c>
      <c r="W138" s="21"/>
      <c r="X138" s="28" t="s">
        <v>3</v>
      </c>
      <c r="Y138" s="29">
        <v>133564525</v>
      </c>
      <c r="Z138" s="29">
        <v>0</v>
      </c>
      <c r="AA138" s="29">
        <v>4283.6787557856214</v>
      </c>
      <c r="AB138" s="29">
        <v>539241000</v>
      </c>
      <c r="AC138" s="48">
        <v>0.24768985481445216</v>
      </c>
      <c r="AD138" s="15"/>
      <c r="AE138" s="16"/>
      <c r="AF138" s="15"/>
      <c r="AG138" s="15"/>
      <c r="AH138" s="15"/>
      <c r="AI138" s="15"/>
      <c r="AJ138" s="16"/>
      <c r="AK138" s="15"/>
      <c r="AL138" s="15"/>
      <c r="AM138" s="15"/>
      <c r="AN138" s="15"/>
      <c r="AO138" s="16"/>
      <c r="AP138" s="15"/>
      <c r="AQ138" s="15"/>
      <c r="AR138" s="15"/>
      <c r="AS138" s="15"/>
      <c r="AT138" s="16"/>
      <c r="AU138" s="15"/>
      <c r="AV138" s="15"/>
      <c r="AW138" s="15"/>
      <c r="AX138" s="15"/>
      <c r="AY138" s="16"/>
      <c r="AZ138" s="15"/>
      <c r="BA138" s="15"/>
      <c r="BB138" s="15"/>
      <c r="BC138" s="15"/>
      <c r="BD138" s="16"/>
      <c r="BE138" s="15"/>
      <c r="BF138" s="15"/>
      <c r="BG138" s="15"/>
      <c r="BH138" s="15"/>
      <c r="BI138" s="16"/>
      <c r="BJ138" s="15"/>
      <c r="BK138" s="15"/>
      <c r="BL138" s="15"/>
      <c r="BM138" s="15"/>
      <c r="BN138" s="16"/>
      <c r="BO138" s="15"/>
      <c r="BP138" s="15"/>
      <c r="BQ138" s="15"/>
      <c r="BR138" s="15"/>
      <c r="BS138" s="16"/>
      <c r="BT138" s="15"/>
      <c r="BU138" s="15"/>
      <c r="BV138" s="15"/>
      <c r="BW138" s="15"/>
      <c r="BX138" s="16"/>
      <c r="BY138" s="15"/>
      <c r="BZ138" s="15"/>
      <c r="CA138" s="15"/>
      <c r="CB138" s="15"/>
      <c r="CC138" s="16"/>
      <c r="CD138" s="15"/>
      <c r="CE138" s="15"/>
      <c r="CF138" s="15"/>
      <c r="CG138" s="15"/>
      <c r="CH138" s="16"/>
      <c r="CI138" s="15"/>
      <c r="CJ138" s="15"/>
      <c r="CK138" s="15"/>
      <c r="CL138" s="15"/>
      <c r="CM138" s="16"/>
      <c r="CN138" s="15"/>
      <c r="CO138" s="15"/>
      <c r="CP138" s="15"/>
      <c r="CQ138" s="15"/>
      <c r="CR138" s="16"/>
      <c r="CS138" s="15"/>
      <c r="CT138" s="15"/>
      <c r="CU138" s="15"/>
      <c r="CV138" s="15"/>
      <c r="CW138" s="16"/>
      <c r="CX138" s="15"/>
      <c r="CY138" s="15"/>
      <c r="CZ138" s="15"/>
      <c r="DA138" s="15"/>
      <c r="DB138" s="16"/>
      <c r="DC138" s="15"/>
      <c r="DD138" s="15"/>
      <c r="DE138" s="15"/>
      <c r="DF138" s="15"/>
      <c r="DG138" s="16"/>
      <c r="DH138" s="15"/>
      <c r="DI138" s="15"/>
      <c r="DJ138" s="15"/>
      <c r="DK138" s="15"/>
      <c r="DL138" s="16"/>
      <c r="DM138" s="15"/>
      <c r="DN138" s="15"/>
      <c r="DO138" s="15"/>
      <c r="DP138" s="15"/>
      <c r="DQ138" s="16"/>
      <c r="DR138" s="15"/>
      <c r="DS138" s="15"/>
    </row>
    <row r="139" spans="1:123" ht="13">
      <c r="A139" s="51" t="s">
        <v>89</v>
      </c>
      <c r="B139" s="196" t="s">
        <v>105</v>
      </c>
      <c r="C139" s="19">
        <v>0</v>
      </c>
      <c r="D139" s="19">
        <v>0</v>
      </c>
      <c r="E139" s="19">
        <v>0</v>
      </c>
      <c r="F139" s="19">
        <v>0</v>
      </c>
      <c r="G139" s="149">
        <v>0</v>
      </c>
      <c r="H139" s="19">
        <v>0</v>
      </c>
      <c r="I139" s="19">
        <v>0</v>
      </c>
      <c r="J139" s="19">
        <v>0</v>
      </c>
      <c r="K139" s="19">
        <v>0</v>
      </c>
      <c r="L139" s="149">
        <v>0</v>
      </c>
      <c r="M139" s="19">
        <v>0</v>
      </c>
      <c r="N139" s="19">
        <v>0</v>
      </c>
      <c r="O139" s="19">
        <v>0</v>
      </c>
      <c r="P139" s="19">
        <v>0</v>
      </c>
      <c r="Q139" s="149">
        <v>0</v>
      </c>
      <c r="R139" s="19">
        <v>0</v>
      </c>
      <c r="S139" s="19">
        <v>0</v>
      </c>
      <c r="T139" s="19">
        <v>0</v>
      </c>
      <c r="U139" s="19">
        <v>0</v>
      </c>
      <c r="V139" s="149">
        <v>0</v>
      </c>
      <c r="W139" s="21"/>
      <c r="X139" s="21"/>
      <c r="Y139" s="15"/>
      <c r="Z139" s="34"/>
      <c r="AA139" s="15"/>
      <c r="AB139" s="15"/>
      <c r="AC139" s="15"/>
      <c r="AD139" s="15"/>
      <c r="AE139" s="16"/>
      <c r="AF139" s="15"/>
      <c r="AG139" s="15"/>
      <c r="AH139" s="15"/>
      <c r="AI139" s="15"/>
      <c r="AJ139" s="16"/>
      <c r="AK139" s="15"/>
      <c r="AL139" s="15"/>
      <c r="AM139" s="15"/>
      <c r="AN139" s="15"/>
      <c r="AO139" s="16"/>
      <c r="AP139" s="15"/>
      <c r="AQ139" s="15"/>
      <c r="AR139" s="15"/>
      <c r="AS139" s="15"/>
      <c r="AT139" s="16"/>
      <c r="AU139" s="15"/>
      <c r="AV139" s="15"/>
      <c r="AW139" s="15"/>
      <c r="AX139" s="15"/>
      <c r="AY139" s="16"/>
      <c r="AZ139" s="15"/>
      <c r="BA139" s="15"/>
      <c r="BB139" s="15"/>
      <c r="BC139" s="15"/>
      <c r="BD139" s="16"/>
      <c r="BE139" s="15"/>
      <c r="BF139" s="15"/>
      <c r="BG139" s="15"/>
      <c r="BH139" s="15"/>
      <c r="BI139" s="16"/>
      <c r="BJ139" s="15"/>
      <c r="BK139" s="15"/>
      <c r="BL139" s="15"/>
      <c r="BM139" s="15"/>
      <c r="BN139" s="16"/>
      <c r="BO139" s="15"/>
      <c r="BP139" s="15"/>
      <c r="BQ139" s="15"/>
      <c r="BR139" s="15"/>
      <c r="BS139" s="16"/>
      <c r="BT139" s="15"/>
      <c r="BU139" s="15"/>
      <c r="BV139" s="15"/>
      <c r="BW139" s="15"/>
      <c r="BX139" s="16"/>
      <c r="BY139" s="15"/>
      <c r="BZ139" s="15"/>
      <c r="CA139" s="15"/>
      <c r="CB139" s="15"/>
      <c r="CC139" s="16"/>
      <c r="CD139" s="15"/>
      <c r="CE139" s="15"/>
      <c r="CF139" s="15"/>
      <c r="CG139" s="15"/>
      <c r="CH139" s="16"/>
      <c r="CI139" s="15"/>
      <c r="CJ139" s="15"/>
      <c r="CK139" s="15"/>
      <c r="CL139" s="15"/>
      <c r="CM139" s="16"/>
      <c r="CN139" s="15"/>
      <c r="CO139" s="15"/>
      <c r="CP139" s="15"/>
      <c r="CQ139" s="15"/>
      <c r="CR139" s="16"/>
      <c r="CS139" s="15"/>
      <c r="CT139" s="15"/>
      <c r="CU139" s="15"/>
      <c r="CV139" s="15"/>
      <c r="CW139" s="16"/>
      <c r="CX139" s="15"/>
      <c r="CY139" s="15"/>
      <c r="CZ139" s="15"/>
      <c r="DA139" s="15"/>
      <c r="DB139" s="16"/>
      <c r="DC139" s="15"/>
      <c r="DD139" s="15"/>
      <c r="DE139" s="15"/>
      <c r="DF139" s="15"/>
      <c r="DG139" s="16"/>
      <c r="DH139" s="15"/>
      <c r="DI139" s="15"/>
      <c r="DJ139" s="15"/>
      <c r="DK139" s="15"/>
      <c r="DL139" s="16"/>
      <c r="DM139" s="15"/>
      <c r="DN139" s="15"/>
      <c r="DO139" s="15"/>
      <c r="DP139" s="15"/>
      <c r="DQ139" s="16"/>
      <c r="DR139" s="15"/>
      <c r="DS139" s="15"/>
    </row>
    <row r="140" spans="1:123" ht="13">
      <c r="A140" s="51" t="s">
        <v>38</v>
      </c>
      <c r="B140" s="196" t="s">
        <v>105</v>
      </c>
      <c r="C140" s="19">
        <v>22304332</v>
      </c>
      <c r="D140" s="19">
        <v>0</v>
      </c>
      <c r="E140" s="19">
        <v>837.59411764705885</v>
      </c>
      <c r="F140" s="19">
        <v>71754500</v>
      </c>
      <c r="G140" s="149">
        <v>0.31084227470054143</v>
      </c>
      <c r="H140" s="19">
        <v>0</v>
      </c>
      <c r="I140" s="19">
        <v>0</v>
      </c>
      <c r="J140" s="19">
        <v>0</v>
      </c>
      <c r="K140" s="19">
        <v>0</v>
      </c>
      <c r="L140" s="149">
        <v>0</v>
      </c>
      <c r="M140" s="19">
        <v>0</v>
      </c>
      <c r="N140" s="19">
        <v>0</v>
      </c>
      <c r="O140" s="19">
        <v>0</v>
      </c>
      <c r="P140" s="19">
        <v>0</v>
      </c>
      <c r="Q140" s="149">
        <v>0</v>
      </c>
      <c r="R140" s="19">
        <v>22304332</v>
      </c>
      <c r="S140" s="19">
        <v>0</v>
      </c>
      <c r="T140" s="19">
        <v>837.59411764705885</v>
      </c>
      <c r="U140" s="19">
        <v>71754500</v>
      </c>
      <c r="V140" s="149">
        <v>0.31084227470054143</v>
      </c>
      <c r="W140" s="21"/>
      <c r="X140" s="21"/>
      <c r="Y140" s="30"/>
      <c r="Z140" s="30"/>
      <c r="AA140" s="30"/>
      <c r="AB140" s="15"/>
      <c r="AC140" s="15"/>
      <c r="AD140" s="15"/>
      <c r="AE140" s="16"/>
      <c r="AF140" s="15"/>
      <c r="AG140" s="15"/>
      <c r="AH140" s="15"/>
      <c r="AI140" s="15"/>
      <c r="AJ140" s="16"/>
      <c r="AK140" s="15"/>
      <c r="AL140" s="15"/>
      <c r="AM140" s="15"/>
      <c r="AN140" s="15"/>
      <c r="AO140" s="16"/>
      <c r="AP140" s="15"/>
      <c r="AQ140" s="15"/>
      <c r="AR140" s="15"/>
      <c r="AS140" s="15"/>
      <c r="AT140" s="16"/>
      <c r="AU140" s="15"/>
      <c r="AV140" s="15"/>
      <c r="AW140" s="15"/>
      <c r="AX140" s="15"/>
      <c r="AY140" s="16"/>
      <c r="AZ140" s="15"/>
      <c r="BA140" s="15"/>
      <c r="BB140" s="15"/>
      <c r="BC140" s="15"/>
      <c r="BD140" s="16"/>
      <c r="BE140" s="15"/>
      <c r="BF140" s="15"/>
      <c r="BG140" s="15"/>
      <c r="BH140" s="15"/>
      <c r="BI140" s="16"/>
      <c r="BJ140" s="15"/>
      <c r="BK140" s="15"/>
      <c r="BL140" s="15"/>
      <c r="BM140" s="15"/>
      <c r="BN140" s="16"/>
      <c r="BO140" s="15"/>
      <c r="BP140" s="15"/>
      <c r="BQ140" s="15"/>
      <c r="BR140" s="15"/>
      <c r="BS140" s="16"/>
      <c r="BT140" s="15"/>
      <c r="BU140" s="15"/>
      <c r="BV140" s="15"/>
      <c r="BW140" s="15"/>
      <c r="BX140" s="16"/>
      <c r="BY140" s="15"/>
      <c r="BZ140" s="15"/>
      <c r="CA140" s="15"/>
      <c r="CB140" s="15"/>
      <c r="CC140" s="16"/>
      <c r="CD140" s="15"/>
      <c r="CE140" s="15"/>
      <c r="CF140" s="15"/>
      <c r="CG140" s="15"/>
      <c r="CH140" s="16"/>
      <c r="CI140" s="15"/>
      <c r="CJ140" s="15"/>
      <c r="CK140" s="15"/>
      <c r="CL140" s="15"/>
      <c r="CM140" s="16"/>
      <c r="CN140" s="15"/>
      <c r="CO140" s="15"/>
      <c r="CP140" s="15"/>
      <c r="CQ140" s="15"/>
      <c r="CR140" s="16"/>
      <c r="CS140" s="15"/>
      <c r="CT140" s="15"/>
      <c r="CU140" s="15"/>
      <c r="CV140" s="15"/>
      <c r="CW140" s="16"/>
      <c r="CX140" s="15"/>
      <c r="CY140" s="15"/>
      <c r="CZ140" s="15"/>
      <c r="DA140" s="15"/>
      <c r="DB140" s="16"/>
      <c r="DC140" s="15"/>
      <c r="DD140" s="15"/>
      <c r="DE140" s="15"/>
      <c r="DF140" s="15"/>
      <c r="DG140" s="16"/>
      <c r="DH140" s="15"/>
      <c r="DI140" s="15"/>
      <c r="DJ140" s="15"/>
      <c r="DK140" s="15"/>
      <c r="DL140" s="16"/>
      <c r="DM140" s="15"/>
      <c r="DN140" s="15"/>
      <c r="DO140" s="15"/>
      <c r="DP140" s="15"/>
      <c r="DQ140" s="16"/>
      <c r="DR140" s="15"/>
      <c r="DS140" s="15"/>
    </row>
    <row r="141" spans="1:123" ht="13">
      <c r="A141" s="51" t="s">
        <v>90</v>
      </c>
      <c r="B141" s="196" t="s">
        <v>105</v>
      </c>
      <c r="C141" s="19">
        <v>0</v>
      </c>
      <c r="D141" s="19">
        <v>0</v>
      </c>
      <c r="E141" s="19">
        <v>0</v>
      </c>
      <c r="F141" s="19">
        <v>0</v>
      </c>
      <c r="G141" s="149">
        <v>0</v>
      </c>
      <c r="H141" s="19">
        <v>0</v>
      </c>
      <c r="I141" s="19">
        <v>0</v>
      </c>
      <c r="J141" s="19">
        <v>0</v>
      </c>
      <c r="K141" s="19">
        <v>0</v>
      </c>
      <c r="L141" s="149">
        <v>0</v>
      </c>
      <c r="M141" s="19">
        <v>0</v>
      </c>
      <c r="N141" s="19">
        <v>0</v>
      </c>
      <c r="O141" s="19">
        <v>0</v>
      </c>
      <c r="P141" s="19">
        <v>0</v>
      </c>
      <c r="Q141" s="149">
        <v>0</v>
      </c>
      <c r="R141" s="19">
        <v>0</v>
      </c>
      <c r="S141" s="19">
        <v>0</v>
      </c>
      <c r="T141" s="19">
        <v>0</v>
      </c>
      <c r="U141" s="19">
        <v>0</v>
      </c>
      <c r="V141" s="149">
        <v>0</v>
      </c>
      <c r="W141" s="21"/>
      <c r="X141" s="25"/>
      <c r="Y141" s="25"/>
      <c r="Z141" s="25"/>
      <c r="AA141" s="25"/>
      <c r="AB141" s="25"/>
      <c r="AC141" s="25"/>
      <c r="AD141" s="15"/>
      <c r="AE141" s="16"/>
      <c r="AF141" s="15"/>
      <c r="AG141" s="15"/>
      <c r="AH141" s="15"/>
      <c r="AI141" s="15"/>
      <c r="AJ141" s="16"/>
      <c r="AK141" s="15"/>
      <c r="AL141" s="15"/>
      <c r="AM141" s="15"/>
      <c r="AN141" s="15"/>
      <c r="AO141" s="16"/>
      <c r="AP141" s="15"/>
      <c r="AQ141" s="15"/>
      <c r="AR141" s="15"/>
      <c r="AS141" s="15"/>
      <c r="AT141" s="16"/>
      <c r="AU141" s="15"/>
      <c r="AV141" s="15"/>
      <c r="AW141" s="15"/>
      <c r="AX141" s="15"/>
      <c r="AY141" s="16"/>
      <c r="AZ141" s="15"/>
      <c r="BA141" s="15"/>
      <c r="BB141" s="15"/>
      <c r="BC141" s="15"/>
      <c r="BD141" s="16"/>
      <c r="BE141" s="15"/>
      <c r="BF141" s="15"/>
      <c r="BG141" s="15"/>
      <c r="BH141" s="15"/>
      <c r="BI141" s="16"/>
      <c r="BJ141" s="15"/>
      <c r="BK141" s="15"/>
      <c r="BL141" s="15"/>
      <c r="BM141" s="15"/>
      <c r="BN141" s="16"/>
      <c r="BO141" s="15"/>
      <c r="BP141" s="15"/>
      <c r="BQ141" s="15"/>
      <c r="BR141" s="15"/>
      <c r="BS141" s="16"/>
      <c r="BT141" s="15"/>
      <c r="BU141" s="15"/>
      <c r="BV141" s="15"/>
      <c r="BW141" s="15"/>
      <c r="BX141" s="16"/>
      <c r="BY141" s="15"/>
      <c r="BZ141" s="15"/>
      <c r="CA141" s="15"/>
      <c r="CB141" s="15"/>
      <c r="CC141" s="16"/>
      <c r="CD141" s="15"/>
      <c r="CE141" s="15"/>
      <c r="CF141" s="15"/>
      <c r="CG141" s="15"/>
      <c r="CH141" s="16"/>
      <c r="CI141" s="15"/>
      <c r="CJ141" s="15"/>
      <c r="CK141" s="15"/>
      <c r="CL141" s="15"/>
      <c r="CM141" s="16"/>
      <c r="CN141" s="15"/>
      <c r="CO141" s="15"/>
      <c r="CP141" s="15"/>
      <c r="CQ141" s="15"/>
      <c r="CR141" s="16"/>
      <c r="CS141" s="15"/>
      <c r="CT141" s="15"/>
      <c r="CU141" s="15"/>
      <c r="CV141" s="15"/>
      <c r="CW141" s="16"/>
      <c r="CX141" s="15"/>
      <c r="CY141" s="15"/>
      <c r="CZ141" s="15"/>
      <c r="DA141" s="15"/>
      <c r="DB141" s="16"/>
      <c r="DC141" s="15"/>
      <c r="DD141" s="15"/>
      <c r="DE141" s="15"/>
      <c r="DF141" s="15"/>
      <c r="DG141" s="16"/>
      <c r="DH141" s="15"/>
      <c r="DI141" s="15"/>
      <c r="DJ141" s="15"/>
      <c r="DK141" s="15"/>
      <c r="DL141" s="16"/>
      <c r="DM141" s="15"/>
      <c r="DN141" s="15"/>
      <c r="DO141" s="15"/>
      <c r="DP141" s="15"/>
      <c r="DQ141" s="16"/>
      <c r="DR141" s="15"/>
      <c r="DS141" s="15"/>
    </row>
    <row r="142" spans="1:123" ht="13">
      <c r="A142" s="51" t="s">
        <v>88</v>
      </c>
      <c r="B142" s="196" t="s">
        <v>105</v>
      </c>
      <c r="C142" s="19">
        <v>0</v>
      </c>
      <c r="D142" s="19">
        <v>0</v>
      </c>
      <c r="E142" s="19">
        <v>0</v>
      </c>
      <c r="F142" s="19">
        <v>0</v>
      </c>
      <c r="G142" s="149">
        <v>0</v>
      </c>
      <c r="H142" s="19">
        <v>0</v>
      </c>
      <c r="I142" s="19">
        <v>0</v>
      </c>
      <c r="J142" s="19">
        <v>0</v>
      </c>
      <c r="K142" s="19">
        <v>0</v>
      </c>
      <c r="L142" s="149">
        <v>0</v>
      </c>
      <c r="M142" s="19">
        <v>0</v>
      </c>
      <c r="N142" s="19">
        <v>0</v>
      </c>
      <c r="O142" s="19">
        <v>0</v>
      </c>
      <c r="P142" s="19">
        <v>0</v>
      </c>
      <c r="Q142" s="149">
        <v>0</v>
      </c>
      <c r="R142" s="19">
        <v>0</v>
      </c>
      <c r="S142" s="19">
        <v>0</v>
      </c>
      <c r="T142" s="19">
        <v>0</v>
      </c>
      <c r="U142" s="19">
        <v>0</v>
      </c>
      <c r="V142" s="149">
        <v>0</v>
      </c>
      <c r="W142" s="21"/>
      <c r="X142" s="15"/>
      <c r="Y142" s="15"/>
      <c r="Z142" s="16"/>
      <c r="AA142" s="15"/>
      <c r="AB142" s="15"/>
      <c r="AC142" s="15"/>
      <c r="AD142" s="15"/>
      <c r="AE142" s="16"/>
      <c r="AF142" s="15"/>
      <c r="AG142" s="15"/>
      <c r="AH142" s="15"/>
      <c r="AI142" s="15"/>
      <c r="AJ142" s="16"/>
      <c r="AK142" s="15"/>
      <c r="AL142" s="15"/>
      <c r="AM142" s="15"/>
      <c r="AN142" s="15"/>
      <c r="AO142" s="16"/>
      <c r="AP142" s="15"/>
      <c r="AQ142" s="15"/>
      <c r="AR142" s="15"/>
      <c r="AS142" s="15"/>
      <c r="AT142" s="16"/>
      <c r="AU142" s="15"/>
      <c r="AV142" s="15"/>
      <c r="AW142" s="15"/>
      <c r="AX142" s="15"/>
      <c r="AY142" s="16"/>
      <c r="AZ142" s="15"/>
      <c r="BA142" s="15"/>
      <c r="BB142" s="15"/>
      <c r="BC142" s="15"/>
      <c r="BD142" s="16"/>
      <c r="BE142" s="15"/>
      <c r="BF142" s="15"/>
      <c r="BG142" s="15"/>
      <c r="BH142" s="15"/>
      <c r="BI142" s="16"/>
      <c r="BJ142" s="15"/>
      <c r="BK142" s="15"/>
      <c r="BL142" s="15"/>
      <c r="BM142" s="15"/>
      <c r="BN142" s="16"/>
      <c r="BO142" s="15"/>
      <c r="BP142" s="15"/>
      <c r="BQ142" s="15"/>
      <c r="BR142" s="15"/>
      <c r="BS142" s="16"/>
      <c r="BT142" s="15"/>
      <c r="BU142" s="15"/>
      <c r="BV142" s="15"/>
      <c r="BW142" s="15"/>
      <c r="BX142" s="16"/>
      <c r="BY142" s="15"/>
      <c r="BZ142" s="15"/>
      <c r="CA142" s="15"/>
      <c r="CB142" s="15"/>
      <c r="CC142" s="16"/>
      <c r="CD142" s="15"/>
      <c r="CE142" s="15"/>
      <c r="CF142" s="15"/>
      <c r="CG142" s="15"/>
      <c r="CH142" s="16"/>
      <c r="CI142" s="15"/>
      <c r="CJ142" s="15"/>
      <c r="CK142" s="15"/>
      <c r="CL142" s="15"/>
      <c r="CM142" s="16"/>
      <c r="CN142" s="15"/>
      <c r="CO142" s="15"/>
      <c r="CP142" s="15"/>
      <c r="CQ142" s="15"/>
      <c r="CR142" s="16"/>
      <c r="CS142" s="15"/>
      <c r="CT142" s="15"/>
      <c r="CU142" s="15"/>
      <c r="CV142" s="15"/>
      <c r="CW142" s="16"/>
      <c r="CX142" s="15"/>
      <c r="CY142" s="15"/>
      <c r="CZ142" s="15"/>
      <c r="DA142" s="15"/>
      <c r="DB142" s="16"/>
      <c r="DC142" s="15"/>
      <c r="DD142" s="15"/>
      <c r="DE142" s="15"/>
      <c r="DF142" s="15"/>
      <c r="DG142" s="16"/>
      <c r="DH142" s="15"/>
      <c r="DI142" s="15"/>
      <c r="DJ142" s="15"/>
      <c r="DK142" s="15"/>
      <c r="DL142" s="16"/>
      <c r="DM142" s="15"/>
      <c r="DN142" s="15"/>
      <c r="DO142" s="15"/>
      <c r="DP142" s="15"/>
      <c r="DQ142" s="16"/>
      <c r="DR142" s="15"/>
      <c r="DS142" s="15"/>
    </row>
    <row r="143" spans="1:123" ht="13">
      <c r="A143" s="51" t="s">
        <v>41</v>
      </c>
      <c r="B143" s="196" t="s">
        <v>105</v>
      </c>
      <c r="C143" s="19">
        <v>0</v>
      </c>
      <c r="D143" s="19">
        <v>0</v>
      </c>
      <c r="E143" s="19">
        <v>0</v>
      </c>
      <c r="F143" s="19">
        <v>0</v>
      </c>
      <c r="G143" s="149">
        <v>0</v>
      </c>
      <c r="H143" s="19">
        <v>0</v>
      </c>
      <c r="I143" s="19">
        <v>0</v>
      </c>
      <c r="J143" s="19">
        <v>0</v>
      </c>
      <c r="K143" s="19">
        <v>0</v>
      </c>
      <c r="L143" s="149">
        <v>0</v>
      </c>
      <c r="M143" s="19">
        <v>0</v>
      </c>
      <c r="N143" s="19">
        <v>0</v>
      </c>
      <c r="O143" s="19">
        <v>0</v>
      </c>
      <c r="P143" s="19">
        <v>0</v>
      </c>
      <c r="Q143" s="149">
        <v>0</v>
      </c>
      <c r="R143" s="19">
        <v>0</v>
      </c>
      <c r="S143" s="19">
        <v>0</v>
      </c>
      <c r="T143" s="19">
        <v>0</v>
      </c>
      <c r="U143" s="19">
        <v>0</v>
      </c>
      <c r="V143" s="149">
        <v>0</v>
      </c>
      <c r="W143" s="21"/>
      <c r="X143" s="15"/>
      <c r="Y143" s="15"/>
      <c r="Z143" s="16"/>
      <c r="AA143" s="15"/>
      <c r="AB143" s="15"/>
      <c r="AC143" s="15"/>
      <c r="AD143" s="15"/>
      <c r="AE143" s="16"/>
      <c r="AF143" s="15"/>
      <c r="AG143" s="15"/>
      <c r="AH143" s="15"/>
      <c r="AI143" s="15"/>
      <c r="AJ143" s="16"/>
      <c r="AK143" s="15"/>
      <c r="AL143" s="15"/>
      <c r="AM143" s="15"/>
      <c r="AN143" s="15"/>
      <c r="AO143" s="16"/>
      <c r="AP143" s="15"/>
      <c r="AQ143" s="15"/>
      <c r="AR143" s="15"/>
      <c r="AS143" s="15"/>
      <c r="AT143" s="16"/>
      <c r="AU143" s="15"/>
      <c r="AV143" s="15"/>
      <c r="AW143" s="15"/>
      <c r="AX143" s="15"/>
      <c r="AY143" s="16"/>
      <c r="AZ143" s="15"/>
      <c r="BA143" s="15"/>
      <c r="BB143" s="15"/>
      <c r="BC143" s="15"/>
      <c r="BD143" s="16"/>
      <c r="BE143" s="15"/>
      <c r="BF143" s="15"/>
      <c r="BG143" s="15"/>
      <c r="BH143" s="15"/>
      <c r="BI143" s="16"/>
      <c r="BJ143" s="15"/>
      <c r="BK143" s="15"/>
      <c r="BL143" s="15"/>
      <c r="BM143" s="15"/>
      <c r="BN143" s="16"/>
      <c r="BO143" s="15"/>
      <c r="BP143" s="15"/>
      <c r="BQ143" s="15"/>
      <c r="BR143" s="15"/>
      <c r="BS143" s="16"/>
      <c r="BT143" s="15"/>
      <c r="BU143" s="15"/>
      <c r="BV143" s="15"/>
      <c r="BW143" s="15"/>
      <c r="BX143" s="16"/>
      <c r="BY143" s="15"/>
      <c r="BZ143" s="15"/>
      <c r="CA143" s="15"/>
      <c r="CB143" s="15"/>
      <c r="CC143" s="16"/>
      <c r="CD143" s="15"/>
      <c r="CE143" s="15"/>
      <c r="CF143" s="15"/>
      <c r="CG143" s="15"/>
      <c r="CH143" s="16"/>
      <c r="CI143" s="15"/>
      <c r="CJ143" s="15"/>
      <c r="CK143" s="15"/>
      <c r="CL143" s="15"/>
      <c r="CM143" s="16"/>
      <c r="CN143" s="15"/>
      <c r="CO143" s="15"/>
      <c r="CP143" s="15"/>
      <c r="CQ143" s="15"/>
      <c r="CR143" s="16"/>
      <c r="CS143" s="15"/>
      <c r="CT143" s="15"/>
      <c r="CU143" s="15"/>
      <c r="CV143" s="15"/>
      <c r="CW143" s="16"/>
      <c r="CX143" s="15"/>
      <c r="CY143" s="15"/>
      <c r="CZ143" s="15"/>
      <c r="DA143" s="15"/>
      <c r="DB143" s="16"/>
      <c r="DC143" s="15"/>
      <c r="DD143" s="15"/>
      <c r="DE143" s="15"/>
      <c r="DF143" s="15"/>
      <c r="DG143" s="16"/>
      <c r="DH143" s="15"/>
      <c r="DI143" s="15"/>
      <c r="DJ143" s="15"/>
      <c r="DK143" s="15"/>
      <c r="DL143" s="16"/>
      <c r="DM143" s="15"/>
      <c r="DN143" s="15"/>
      <c r="DO143" s="15"/>
      <c r="DP143" s="15"/>
      <c r="DQ143" s="16"/>
      <c r="DR143" s="15"/>
      <c r="DS143" s="15"/>
    </row>
    <row r="144" spans="1:123" ht="13">
      <c r="A144" s="51" t="s">
        <v>42</v>
      </c>
      <c r="B144" s="196" t="s">
        <v>105</v>
      </c>
      <c r="C144" s="19">
        <v>6350</v>
      </c>
      <c r="D144" s="19">
        <v>0</v>
      </c>
      <c r="E144" s="19">
        <v>0</v>
      </c>
      <c r="F144" s="19">
        <v>0</v>
      </c>
      <c r="G144" s="149">
        <v>0</v>
      </c>
      <c r="H144" s="19">
        <v>0</v>
      </c>
      <c r="I144" s="19">
        <v>0</v>
      </c>
      <c r="J144" s="19">
        <v>0</v>
      </c>
      <c r="K144" s="19">
        <v>0</v>
      </c>
      <c r="L144" s="149">
        <v>0</v>
      </c>
      <c r="M144" s="19">
        <v>0</v>
      </c>
      <c r="N144" s="19">
        <v>0</v>
      </c>
      <c r="O144" s="19">
        <v>0</v>
      </c>
      <c r="P144" s="19">
        <v>0</v>
      </c>
      <c r="Q144" s="149">
        <v>0</v>
      </c>
      <c r="R144" s="19">
        <v>6350</v>
      </c>
      <c r="S144" s="19">
        <v>0</v>
      </c>
      <c r="T144" s="19">
        <v>0</v>
      </c>
      <c r="U144" s="19">
        <v>0</v>
      </c>
      <c r="V144" s="149">
        <v>0</v>
      </c>
      <c r="W144" s="21"/>
      <c r="X144" s="15"/>
      <c r="Y144" s="15"/>
      <c r="Z144" s="16"/>
      <c r="AA144" s="15"/>
      <c r="AB144" s="15"/>
      <c r="AC144" s="15"/>
      <c r="AD144" s="15"/>
      <c r="AE144" s="16"/>
      <c r="AF144" s="15"/>
      <c r="AG144" s="15"/>
      <c r="AH144" s="15"/>
      <c r="AI144" s="15"/>
      <c r="AJ144" s="16"/>
      <c r="AK144" s="15"/>
      <c r="AL144" s="15"/>
      <c r="AM144" s="15"/>
      <c r="AN144" s="15"/>
      <c r="AO144" s="16"/>
      <c r="AP144" s="15"/>
      <c r="AQ144" s="15"/>
      <c r="AR144" s="15"/>
      <c r="AS144" s="15"/>
      <c r="AT144" s="16"/>
      <c r="AU144" s="15"/>
      <c r="AV144" s="15"/>
      <c r="AW144" s="15"/>
      <c r="AX144" s="15"/>
      <c r="AY144" s="16"/>
      <c r="AZ144" s="15"/>
      <c r="BA144" s="15"/>
      <c r="BB144" s="15"/>
      <c r="BC144" s="15"/>
      <c r="BD144" s="16"/>
      <c r="BE144" s="15"/>
      <c r="BF144" s="15"/>
      <c r="BG144" s="15"/>
      <c r="BH144" s="15"/>
      <c r="BI144" s="16"/>
      <c r="BJ144" s="15"/>
      <c r="BK144" s="15"/>
      <c r="BL144" s="15"/>
      <c r="BM144" s="15"/>
      <c r="BN144" s="16"/>
      <c r="BO144" s="15"/>
      <c r="BP144" s="15"/>
      <c r="BQ144" s="15"/>
      <c r="BR144" s="15"/>
      <c r="BS144" s="16"/>
      <c r="BT144" s="15"/>
      <c r="BU144" s="15"/>
      <c r="BV144" s="15"/>
      <c r="BW144" s="15"/>
      <c r="BX144" s="16"/>
      <c r="BY144" s="15"/>
      <c r="BZ144" s="15"/>
      <c r="CA144" s="15"/>
      <c r="CB144" s="15"/>
      <c r="CC144" s="16"/>
      <c r="CD144" s="15"/>
      <c r="CE144" s="15"/>
      <c r="CF144" s="15"/>
      <c r="CG144" s="15"/>
      <c r="CH144" s="16"/>
      <c r="CI144" s="15"/>
      <c r="CJ144" s="15"/>
      <c r="CK144" s="15"/>
      <c r="CL144" s="15"/>
      <c r="CM144" s="16"/>
      <c r="CN144" s="15"/>
      <c r="CO144" s="15"/>
      <c r="CP144" s="15"/>
      <c r="CQ144" s="15"/>
      <c r="CR144" s="16"/>
      <c r="CS144" s="15"/>
      <c r="CT144" s="15"/>
      <c r="CU144" s="15"/>
      <c r="CV144" s="15"/>
      <c r="CW144" s="16"/>
      <c r="CX144" s="15"/>
      <c r="CY144" s="15"/>
      <c r="CZ144" s="15"/>
      <c r="DA144" s="15"/>
      <c r="DB144" s="16"/>
      <c r="DC144" s="15"/>
      <c r="DD144" s="15"/>
      <c r="DE144" s="15"/>
      <c r="DF144" s="15"/>
      <c r="DG144" s="16"/>
      <c r="DH144" s="15"/>
      <c r="DI144" s="15"/>
      <c r="DJ144" s="15"/>
      <c r="DK144" s="15"/>
      <c r="DL144" s="16"/>
      <c r="DM144" s="15"/>
      <c r="DN144" s="15"/>
      <c r="DO144" s="15"/>
      <c r="DP144" s="15"/>
      <c r="DQ144" s="16"/>
      <c r="DR144" s="15"/>
      <c r="DS144" s="15"/>
    </row>
    <row r="145" spans="1:123" ht="13">
      <c r="A145" s="51" t="s">
        <v>43</v>
      </c>
      <c r="B145" s="196" t="s">
        <v>105</v>
      </c>
      <c r="C145" s="19">
        <v>4255666</v>
      </c>
      <c r="D145" s="19">
        <v>0</v>
      </c>
      <c r="E145" s="19">
        <v>50.138461538461542</v>
      </c>
      <c r="F145" s="19">
        <v>6642000</v>
      </c>
      <c r="G145" s="149">
        <v>0.64072056609454986</v>
      </c>
      <c r="H145" s="19">
        <v>0</v>
      </c>
      <c r="I145" s="19">
        <v>0</v>
      </c>
      <c r="J145" s="19">
        <v>0</v>
      </c>
      <c r="K145" s="19">
        <v>0</v>
      </c>
      <c r="L145" s="149">
        <v>0</v>
      </c>
      <c r="M145" s="19">
        <v>0</v>
      </c>
      <c r="N145" s="19">
        <v>0</v>
      </c>
      <c r="O145" s="19">
        <v>0</v>
      </c>
      <c r="P145" s="19">
        <v>0</v>
      </c>
      <c r="Q145" s="149">
        <v>0</v>
      </c>
      <c r="R145" s="19">
        <v>4255666</v>
      </c>
      <c r="S145" s="19">
        <v>0</v>
      </c>
      <c r="T145" s="19">
        <v>50.138461538461542</v>
      </c>
      <c r="U145" s="19">
        <v>6642000</v>
      </c>
      <c r="V145" s="149">
        <v>0.64072056609454986</v>
      </c>
      <c r="W145" s="21"/>
      <c r="X145" s="15"/>
      <c r="Y145" s="15"/>
      <c r="Z145" s="16"/>
      <c r="AA145" s="15"/>
      <c r="AB145" s="15"/>
      <c r="AC145" s="15"/>
      <c r="AD145" s="14"/>
      <c r="AE145" s="39"/>
      <c r="AF145" s="14"/>
      <c r="AG145" s="14"/>
      <c r="AH145" s="14"/>
      <c r="AI145" s="14"/>
      <c r="AJ145" s="39"/>
      <c r="AK145" s="14"/>
      <c r="AL145" s="14"/>
      <c r="AM145" s="14"/>
      <c r="AN145" s="14"/>
      <c r="AO145" s="39"/>
      <c r="AP145" s="14"/>
      <c r="AQ145" s="14"/>
      <c r="AR145" s="14"/>
      <c r="AS145" s="14"/>
      <c r="AT145" s="39"/>
      <c r="AU145" s="14"/>
      <c r="AV145" s="14"/>
      <c r="AW145" s="14"/>
      <c r="AX145" s="14"/>
      <c r="AY145" s="39"/>
      <c r="AZ145" s="14"/>
      <c r="BA145" s="14"/>
      <c r="BB145" s="14"/>
      <c r="BC145" s="14"/>
      <c r="BD145" s="39"/>
      <c r="BE145" s="14"/>
      <c r="BF145" s="14"/>
      <c r="BG145" s="14"/>
      <c r="BH145" s="14"/>
      <c r="BI145" s="39"/>
      <c r="BJ145" s="14"/>
      <c r="BK145" s="14"/>
      <c r="BL145" s="14"/>
      <c r="BM145" s="14"/>
      <c r="BN145" s="39"/>
      <c r="BO145" s="14"/>
      <c r="BP145" s="14"/>
      <c r="BQ145" s="14"/>
      <c r="BR145" s="14"/>
      <c r="BS145" s="39"/>
      <c r="BT145" s="14"/>
      <c r="BU145" s="14"/>
      <c r="BV145" s="14"/>
      <c r="BW145" s="14"/>
      <c r="BX145" s="39"/>
      <c r="BY145" s="14"/>
      <c r="BZ145" s="14"/>
      <c r="CA145" s="14"/>
      <c r="CB145" s="14"/>
      <c r="CC145" s="39"/>
      <c r="CD145" s="14"/>
      <c r="CE145" s="14"/>
      <c r="CF145" s="14"/>
      <c r="CG145" s="14"/>
      <c r="CH145" s="39"/>
      <c r="CI145" s="14"/>
      <c r="CJ145" s="14"/>
      <c r="CK145" s="14"/>
      <c r="CL145" s="14"/>
      <c r="CM145" s="39"/>
      <c r="CN145" s="14"/>
      <c r="CO145" s="14"/>
      <c r="CP145" s="14"/>
      <c r="CQ145" s="14"/>
      <c r="CR145" s="39"/>
      <c r="CS145" s="14"/>
      <c r="CT145" s="14"/>
      <c r="CU145" s="14"/>
      <c r="CV145" s="14"/>
      <c r="CW145" s="39"/>
      <c r="CX145" s="14"/>
      <c r="CY145" s="14"/>
      <c r="CZ145" s="14"/>
      <c r="DA145" s="14"/>
      <c r="DB145" s="39"/>
      <c r="DC145" s="14"/>
      <c r="DD145" s="14"/>
      <c r="DE145" s="14"/>
      <c r="DF145" s="14"/>
      <c r="DG145" s="39"/>
      <c r="DH145" s="14"/>
      <c r="DI145" s="14"/>
      <c r="DJ145" s="14"/>
      <c r="DK145" s="14"/>
      <c r="DL145" s="39"/>
      <c r="DM145" s="14"/>
      <c r="DN145" s="14"/>
      <c r="DO145" s="14"/>
      <c r="DP145" s="14"/>
      <c r="DQ145" s="39"/>
      <c r="DR145" s="14"/>
      <c r="DS145" s="14"/>
    </row>
    <row r="146" spans="1:123" ht="13">
      <c r="A146" s="51" t="s">
        <v>44</v>
      </c>
      <c r="B146" s="197" t="s">
        <v>105</v>
      </c>
      <c r="C146" s="19">
        <v>11794082</v>
      </c>
      <c r="D146" s="19">
        <v>0</v>
      </c>
      <c r="E146" s="19">
        <v>591.95789473684226</v>
      </c>
      <c r="F146" s="19">
        <v>56158000</v>
      </c>
      <c r="G146" s="149">
        <v>0.21001606182556359</v>
      </c>
      <c r="H146" s="19">
        <v>0</v>
      </c>
      <c r="I146" s="19">
        <v>0</v>
      </c>
      <c r="J146" s="19">
        <v>0</v>
      </c>
      <c r="K146" s="19">
        <v>0</v>
      </c>
      <c r="L146" s="149">
        <v>0</v>
      </c>
      <c r="M146" s="19">
        <v>0</v>
      </c>
      <c r="N146" s="19">
        <v>0</v>
      </c>
      <c r="O146" s="19">
        <v>0</v>
      </c>
      <c r="P146" s="19">
        <v>0</v>
      </c>
      <c r="Q146" s="149">
        <v>0</v>
      </c>
      <c r="R146" s="19">
        <v>11794082</v>
      </c>
      <c r="S146" s="19">
        <v>0</v>
      </c>
      <c r="T146" s="19">
        <v>591.95789473684226</v>
      </c>
      <c r="U146" s="19">
        <v>56158000</v>
      </c>
      <c r="V146" s="149">
        <v>0.21001606182556359</v>
      </c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</row>
    <row r="147" spans="1:123" ht="13">
      <c r="A147" s="51" t="s">
        <v>45</v>
      </c>
      <c r="B147" s="197" t="s">
        <v>105</v>
      </c>
      <c r="C147" s="19">
        <v>0</v>
      </c>
      <c r="D147" s="19">
        <v>0</v>
      </c>
      <c r="E147" s="19">
        <v>0</v>
      </c>
      <c r="F147" s="19">
        <v>0</v>
      </c>
      <c r="G147" s="149">
        <v>0</v>
      </c>
      <c r="H147" s="19">
        <v>0</v>
      </c>
      <c r="I147" s="19">
        <v>0</v>
      </c>
      <c r="J147" s="19">
        <v>0</v>
      </c>
      <c r="K147" s="19">
        <v>0</v>
      </c>
      <c r="L147" s="149">
        <v>0</v>
      </c>
      <c r="M147" s="19">
        <v>0</v>
      </c>
      <c r="N147" s="19">
        <v>0</v>
      </c>
      <c r="O147" s="19">
        <v>0</v>
      </c>
      <c r="P147" s="19">
        <v>0</v>
      </c>
      <c r="Q147" s="149">
        <v>0</v>
      </c>
      <c r="R147" s="19">
        <v>0</v>
      </c>
      <c r="S147" s="19">
        <v>0</v>
      </c>
      <c r="T147" s="19">
        <v>0</v>
      </c>
      <c r="U147" s="19">
        <v>0</v>
      </c>
      <c r="V147" s="149">
        <v>0</v>
      </c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</row>
    <row r="148" spans="1:123" ht="13">
      <c r="A148" s="51" t="s">
        <v>46</v>
      </c>
      <c r="B148" s="197" t="s">
        <v>105</v>
      </c>
      <c r="C148" s="19">
        <v>8225902</v>
      </c>
      <c r="D148" s="19">
        <v>0</v>
      </c>
      <c r="E148" s="19">
        <v>117.58466666666668</v>
      </c>
      <c r="F148" s="19">
        <v>44163000</v>
      </c>
      <c r="G148" s="149">
        <v>0.18626230102121685</v>
      </c>
      <c r="H148" s="19">
        <v>0</v>
      </c>
      <c r="I148" s="19">
        <v>0</v>
      </c>
      <c r="J148" s="19">
        <v>0</v>
      </c>
      <c r="K148" s="19">
        <v>0</v>
      </c>
      <c r="L148" s="149">
        <v>0</v>
      </c>
      <c r="M148" s="19">
        <v>0</v>
      </c>
      <c r="N148" s="19">
        <v>0</v>
      </c>
      <c r="O148" s="19">
        <v>0</v>
      </c>
      <c r="P148" s="19">
        <v>0</v>
      </c>
      <c r="Q148" s="149">
        <v>0</v>
      </c>
      <c r="R148" s="19">
        <v>8225902</v>
      </c>
      <c r="S148" s="19">
        <v>0</v>
      </c>
      <c r="T148" s="19">
        <v>117.58466666666668</v>
      </c>
      <c r="U148" s="19">
        <v>44163000</v>
      </c>
      <c r="V148" s="149">
        <v>0.18626230102121685</v>
      </c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</row>
    <row r="149" spans="1:123" ht="13">
      <c r="A149" s="51" t="s">
        <v>47</v>
      </c>
      <c r="B149" s="198" t="s">
        <v>105</v>
      </c>
      <c r="C149" s="19">
        <v>0</v>
      </c>
      <c r="D149" s="19">
        <v>0</v>
      </c>
      <c r="E149" s="19">
        <v>0</v>
      </c>
      <c r="F149" s="19">
        <v>0</v>
      </c>
      <c r="G149" s="149">
        <v>0</v>
      </c>
      <c r="H149" s="19">
        <v>0</v>
      </c>
      <c r="I149" s="19">
        <v>0</v>
      </c>
      <c r="J149" s="19">
        <v>0</v>
      </c>
      <c r="K149" s="19">
        <v>0</v>
      </c>
      <c r="L149" s="149">
        <v>0</v>
      </c>
      <c r="M149" s="19">
        <v>0</v>
      </c>
      <c r="N149" s="19">
        <v>0</v>
      </c>
      <c r="O149" s="19">
        <v>0</v>
      </c>
      <c r="P149" s="19">
        <v>0</v>
      </c>
      <c r="Q149" s="149">
        <v>0</v>
      </c>
      <c r="R149" s="19">
        <v>0</v>
      </c>
      <c r="S149" s="19">
        <v>0</v>
      </c>
      <c r="T149" s="19">
        <v>0</v>
      </c>
      <c r="U149" s="19">
        <v>0</v>
      </c>
      <c r="V149" s="149">
        <v>0</v>
      </c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</row>
    <row r="150" spans="1:123" ht="13">
      <c r="A150" s="51" t="s">
        <v>48</v>
      </c>
      <c r="B150" s="196" t="s">
        <v>105</v>
      </c>
      <c r="C150" s="19">
        <v>0</v>
      </c>
      <c r="D150" s="19">
        <v>0</v>
      </c>
      <c r="E150" s="19">
        <v>0</v>
      </c>
      <c r="F150" s="19">
        <v>0</v>
      </c>
      <c r="G150" s="149">
        <v>0</v>
      </c>
      <c r="H150" s="19">
        <v>0</v>
      </c>
      <c r="I150" s="19">
        <v>0</v>
      </c>
      <c r="J150" s="19">
        <v>0</v>
      </c>
      <c r="K150" s="19">
        <v>0</v>
      </c>
      <c r="L150" s="149">
        <v>0</v>
      </c>
      <c r="M150" s="19">
        <v>0</v>
      </c>
      <c r="N150" s="19">
        <v>0</v>
      </c>
      <c r="O150" s="19">
        <v>0</v>
      </c>
      <c r="P150" s="19">
        <v>0</v>
      </c>
      <c r="Q150" s="149">
        <v>0</v>
      </c>
      <c r="R150" s="19">
        <v>0</v>
      </c>
      <c r="S150" s="19">
        <v>0</v>
      </c>
      <c r="T150" s="19">
        <v>0</v>
      </c>
      <c r="U150" s="19">
        <v>0</v>
      </c>
      <c r="V150" s="149">
        <v>0</v>
      </c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</row>
    <row r="151" spans="1:123" ht="13">
      <c r="A151" s="51" t="s">
        <v>49</v>
      </c>
      <c r="B151" s="196" t="s">
        <v>105</v>
      </c>
      <c r="C151" s="19">
        <v>2728042</v>
      </c>
      <c r="D151" s="19">
        <v>0</v>
      </c>
      <c r="E151" s="19">
        <v>89.399999999999977</v>
      </c>
      <c r="F151" s="19">
        <v>13380000</v>
      </c>
      <c r="G151" s="149">
        <v>0.20388953662182363</v>
      </c>
      <c r="H151" s="19">
        <v>0</v>
      </c>
      <c r="I151" s="19">
        <v>0</v>
      </c>
      <c r="J151" s="19">
        <v>0</v>
      </c>
      <c r="K151" s="19">
        <v>0</v>
      </c>
      <c r="L151" s="149">
        <v>0</v>
      </c>
      <c r="M151" s="19">
        <v>0</v>
      </c>
      <c r="N151" s="19">
        <v>0</v>
      </c>
      <c r="O151" s="19">
        <v>0</v>
      </c>
      <c r="P151" s="19">
        <v>0</v>
      </c>
      <c r="Q151" s="149">
        <v>0</v>
      </c>
      <c r="R151" s="19">
        <v>2728042</v>
      </c>
      <c r="S151" s="19">
        <v>0</v>
      </c>
      <c r="T151" s="19">
        <v>89.399999999999977</v>
      </c>
      <c r="U151" s="19">
        <v>13380000</v>
      </c>
      <c r="V151" s="149">
        <v>0.20388953662182363</v>
      </c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</row>
    <row r="152" spans="1:123" ht="13">
      <c r="A152" s="51" t="s">
        <v>50</v>
      </c>
      <c r="B152" s="196" t="s">
        <v>105</v>
      </c>
      <c r="C152" s="19">
        <v>12353472</v>
      </c>
      <c r="D152" s="19">
        <v>0</v>
      </c>
      <c r="E152" s="19">
        <v>400.4607142857144</v>
      </c>
      <c r="F152" s="19">
        <v>56312000</v>
      </c>
      <c r="G152" s="149">
        <v>0.21937547947151584</v>
      </c>
      <c r="H152" s="19">
        <v>0</v>
      </c>
      <c r="I152" s="19">
        <v>0</v>
      </c>
      <c r="J152" s="19">
        <v>0</v>
      </c>
      <c r="K152" s="19">
        <v>0</v>
      </c>
      <c r="L152" s="149">
        <v>0</v>
      </c>
      <c r="M152" s="19">
        <v>0</v>
      </c>
      <c r="N152" s="19">
        <v>0</v>
      </c>
      <c r="O152" s="19">
        <v>0</v>
      </c>
      <c r="P152" s="19">
        <v>0</v>
      </c>
      <c r="Q152" s="149">
        <v>0</v>
      </c>
      <c r="R152" s="19">
        <v>12353472</v>
      </c>
      <c r="S152" s="19">
        <v>0</v>
      </c>
      <c r="T152" s="19">
        <v>400.4607142857144</v>
      </c>
      <c r="U152" s="19">
        <v>56312000</v>
      </c>
      <c r="V152" s="149">
        <v>0.21937547947151584</v>
      </c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</row>
    <row r="153" spans="1:123" ht="13">
      <c r="A153" s="51" t="s">
        <v>51</v>
      </c>
      <c r="B153" s="196" t="s">
        <v>105</v>
      </c>
      <c r="C153" s="19">
        <v>11310785</v>
      </c>
      <c r="D153" s="19">
        <v>0</v>
      </c>
      <c r="E153" s="19">
        <v>212.28205128205121</v>
      </c>
      <c r="F153" s="19">
        <v>41395000</v>
      </c>
      <c r="G153" s="149">
        <v>0.27324036719410555</v>
      </c>
      <c r="H153" s="19">
        <v>0</v>
      </c>
      <c r="I153" s="19">
        <v>0</v>
      </c>
      <c r="J153" s="19">
        <v>0</v>
      </c>
      <c r="K153" s="19">
        <v>0</v>
      </c>
      <c r="L153" s="149">
        <v>0</v>
      </c>
      <c r="M153" s="19">
        <v>0</v>
      </c>
      <c r="N153" s="19">
        <v>0</v>
      </c>
      <c r="O153" s="19">
        <v>0</v>
      </c>
      <c r="P153" s="19">
        <v>0</v>
      </c>
      <c r="Q153" s="149">
        <v>0</v>
      </c>
      <c r="R153" s="19">
        <v>11310785</v>
      </c>
      <c r="S153" s="19">
        <v>0</v>
      </c>
      <c r="T153" s="19">
        <v>212.28205128205121</v>
      </c>
      <c r="U153" s="19">
        <v>41395000</v>
      </c>
      <c r="V153" s="149">
        <v>0.27324036719410555</v>
      </c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</row>
    <row r="154" spans="1:123" ht="13">
      <c r="A154" s="51" t="s">
        <v>52</v>
      </c>
      <c r="B154" s="196" t="s">
        <v>105</v>
      </c>
      <c r="C154" s="19">
        <v>11996937</v>
      </c>
      <c r="D154" s="19">
        <v>0</v>
      </c>
      <c r="E154" s="19">
        <v>358.36257309941516</v>
      </c>
      <c r="F154" s="19">
        <v>32651500</v>
      </c>
      <c r="G154" s="149">
        <v>0.36742376307367197</v>
      </c>
      <c r="H154" s="19">
        <v>0</v>
      </c>
      <c r="I154" s="19">
        <v>0</v>
      </c>
      <c r="J154" s="19">
        <v>0</v>
      </c>
      <c r="K154" s="19">
        <v>0</v>
      </c>
      <c r="L154" s="149">
        <v>0</v>
      </c>
      <c r="M154" s="19">
        <v>0</v>
      </c>
      <c r="N154" s="19">
        <v>0</v>
      </c>
      <c r="O154" s="19">
        <v>0</v>
      </c>
      <c r="P154" s="19">
        <v>0</v>
      </c>
      <c r="Q154" s="149">
        <v>0</v>
      </c>
      <c r="R154" s="19">
        <v>11996937</v>
      </c>
      <c r="S154" s="19">
        <v>0</v>
      </c>
      <c r="T154" s="19">
        <v>358.36257309941516</v>
      </c>
      <c r="U154" s="19">
        <v>32651500</v>
      </c>
      <c r="V154" s="149">
        <v>0.36742376307367197</v>
      </c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</row>
    <row r="155" spans="1:123" ht="13">
      <c r="A155" s="51" t="s">
        <v>53</v>
      </c>
      <c r="B155" s="196" t="s">
        <v>105</v>
      </c>
      <c r="C155" s="19">
        <v>30224298</v>
      </c>
      <c r="D155" s="19">
        <v>0</v>
      </c>
      <c r="E155" s="19">
        <v>1044.5644688644688</v>
      </c>
      <c r="F155" s="19">
        <v>146318000</v>
      </c>
      <c r="G155" s="149">
        <v>0.20656582238685603</v>
      </c>
      <c r="H155" s="19">
        <v>744578</v>
      </c>
      <c r="I155" s="19">
        <v>0</v>
      </c>
      <c r="J155" s="19">
        <v>44.878571428571426</v>
      </c>
      <c r="K155" s="19">
        <v>6283000</v>
      </c>
      <c r="L155" s="149">
        <v>0.11850676428457743</v>
      </c>
      <c r="M155" s="19">
        <v>0</v>
      </c>
      <c r="N155" s="19">
        <v>0</v>
      </c>
      <c r="O155" s="19">
        <v>0</v>
      </c>
      <c r="P155" s="19">
        <v>0</v>
      </c>
      <c r="Q155" s="149">
        <v>0</v>
      </c>
      <c r="R155" s="19">
        <v>30968876</v>
      </c>
      <c r="S155" s="19">
        <v>0</v>
      </c>
      <c r="T155" s="19">
        <v>1089.4430402930402</v>
      </c>
      <c r="U155" s="19">
        <v>152601000</v>
      </c>
      <c r="V155" s="149">
        <v>0.20294019043125536</v>
      </c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</row>
    <row r="156" spans="1:123" ht="13">
      <c r="A156" s="51" t="s">
        <v>54</v>
      </c>
      <c r="B156" s="196" t="s">
        <v>105</v>
      </c>
      <c r="C156" s="19">
        <v>0</v>
      </c>
      <c r="D156" s="19">
        <v>0</v>
      </c>
      <c r="E156" s="19">
        <v>0</v>
      </c>
      <c r="F156" s="19">
        <v>0</v>
      </c>
      <c r="G156" s="149">
        <v>0</v>
      </c>
      <c r="H156" s="19">
        <v>0</v>
      </c>
      <c r="I156" s="19">
        <v>0</v>
      </c>
      <c r="J156" s="19">
        <v>0</v>
      </c>
      <c r="K156" s="19">
        <v>0</v>
      </c>
      <c r="L156" s="149">
        <v>0</v>
      </c>
      <c r="M156" s="19">
        <v>0</v>
      </c>
      <c r="N156" s="19">
        <v>0</v>
      </c>
      <c r="O156" s="19">
        <v>0</v>
      </c>
      <c r="P156" s="19">
        <v>0</v>
      </c>
      <c r="Q156" s="149">
        <v>0</v>
      </c>
      <c r="R156" s="19">
        <v>0</v>
      </c>
      <c r="S156" s="19">
        <v>0</v>
      </c>
      <c r="T156" s="19">
        <v>0</v>
      </c>
      <c r="U156" s="19">
        <v>0</v>
      </c>
      <c r="V156" s="149">
        <v>0</v>
      </c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</row>
    <row r="157" spans="1:123" ht="13">
      <c r="A157" s="51" t="s">
        <v>55</v>
      </c>
      <c r="B157" s="196" t="s">
        <v>105</v>
      </c>
      <c r="C157" s="19">
        <v>0</v>
      </c>
      <c r="D157" s="19">
        <v>0</v>
      </c>
      <c r="E157" s="19">
        <v>0</v>
      </c>
      <c r="F157" s="19">
        <v>0</v>
      </c>
      <c r="G157" s="149">
        <v>0</v>
      </c>
      <c r="H157" s="19">
        <v>0</v>
      </c>
      <c r="I157" s="19">
        <v>0</v>
      </c>
      <c r="J157" s="19">
        <v>0</v>
      </c>
      <c r="K157" s="19">
        <v>0</v>
      </c>
      <c r="L157" s="149">
        <v>0</v>
      </c>
      <c r="M157" s="19">
        <v>0</v>
      </c>
      <c r="N157" s="19">
        <v>0</v>
      </c>
      <c r="O157" s="19">
        <v>0</v>
      </c>
      <c r="P157" s="19">
        <v>0</v>
      </c>
      <c r="Q157" s="149">
        <v>0</v>
      </c>
      <c r="R157" s="19">
        <v>0</v>
      </c>
      <c r="S157" s="19">
        <v>0</v>
      </c>
      <c r="T157" s="19">
        <v>0</v>
      </c>
      <c r="U157" s="19">
        <v>0</v>
      </c>
      <c r="V157" s="149">
        <v>0</v>
      </c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</row>
    <row r="158" spans="1:123" ht="13">
      <c r="A158" s="51" t="s">
        <v>91</v>
      </c>
      <c r="B158" s="196" t="s">
        <v>105</v>
      </c>
      <c r="C158" s="19">
        <v>0</v>
      </c>
      <c r="D158" s="19">
        <v>0</v>
      </c>
      <c r="E158" s="19">
        <v>0</v>
      </c>
      <c r="F158" s="19">
        <v>0</v>
      </c>
      <c r="G158" s="149">
        <v>0</v>
      </c>
      <c r="H158" s="19">
        <v>0</v>
      </c>
      <c r="I158" s="19">
        <v>0</v>
      </c>
      <c r="J158" s="19">
        <v>0</v>
      </c>
      <c r="K158" s="19">
        <v>0</v>
      </c>
      <c r="L158" s="149">
        <v>0</v>
      </c>
      <c r="M158" s="19">
        <v>0</v>
      </c>
      <c r="N158" s="19">
        <v>0</v>
      </c>
      <c r="O158" s="19">
        <v>0</v>
      </c>
      <c r="P158" s="19">
        <v>0</v>
      </c>
      <c r="Q158" s="149">
        <v>0</v>
      </c>
      <c r="R158" s="19">
        <v>0</v>
      </c>
      <c r="S158" s="19">
        <v>0</v>
      </c>
      <c r="T158" s="19">
        <v>0</v>
      </c>
      <c r="U158" s="19">
        <v>0</v>
      </c>
      <c r="V158" s="149">
        <v>0</v>
      </c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</row>
    <row r="159" spans="1:123" ht="13">
      <c r="A159" s="51" t="s">
        <v>92</v>
      </c>
      <c r="B159" s="196" t="s">
        <v>105</v>
      </c>
      <c r="C159" s="19">
        <v>0</v>
      </c>
      <c r="D159" s="19">
        <v>0</v>
      </c>
      <c r="E159" s="19">
        <v>0</v>
      </c>
      <c r="F159" s="19">
        <v>0</v>
      </c>
      <c r="G159" s="149">
        <v>0</v>
      </c>
      <c r="H159" s="19">
        <v>0</v>
      </c>
      <c r="I159" s="19">
        <v>0</v>
      </c>
      <c r="J159" s="19">
        <v>0</v>
      </c>
      <c r="K159" s="19">
        <v>0</v>
      </c>
      <c r="L159" s="149">
        <v>0</v>
      </c>
      <c r="M159" s="19">
        <v>0</v>
      </c>
      <c r="N159" s="19">
        <v>0</v>
      </c>
      <c r="O159" s="19">
        <v>0</v>
      </c>
      <c r="P159" s="19">
        <v>0</v>
      </c>
      <c r="Q159" s="149">
        <v>0</v>
      </c>
      <c r="R159" s="19">
        <v>0</v>
      </c>
      <c r="S159" s="19">
        <v>0</v>
      </c>
      <c r="T159" s="19">
        <v>0</v>
      </c>
      <c r="U159" s="19">
        <v>0</v>
      </c>
      <c r="V159" s="149">
        <v>0</v>
      </c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</row>
    <row r="160" spans="1:123" ht="13">
      <c r="A160" s="51" t="s">
        <v>58</v>
      </c>
      <c r="B160" s="196" t="s">
        <v>105</v>
      </c>
      <c r="C160" s="19">
        <v>124000</v>
      </c>
      <c r="D160" s="19">
        <v>0</v>
      </c>
      <c r="E160" s="19">
        <v>0</v>
      </c>
      <c r="F160" s="19">
        <v>0</v>
      </c>
      <c r="G160" s="149">
        <v>0</v>
      </c>
      <c r="H160" s="19">
        <v>0</v>
      </c>
      <c r="I160" s="19">
        <v>0</v>
      </c>
      <c r="J160" s="19">
        <v>0</v>
      </c>
      <c r="K160" s="19">
        <v>0</v>
      </c>
      <c r="L160" s="149">
        <v>0</v>
      </c>
      <c r="M160" s="19">
        <v>0</v>
      </c>
      <c r="N160" s="19">
        <v>0</v>
      </c>
      <c r="O160" s="19">
        <v>0</v>
      </c>
      <c r="P160" s="19">
        <v>0</v>
      </c>
      <c r="Q160" s="149">
        <v>0</v>
      </c>
      <c r="R160" s="19">
        <v>124000</v>
      </c>
      <c r="S160" s="19">
        <v>0</v>
      </c>
      <c r="T160" s="19">
        <v>0</v>
      </c>
      <c r="U160" s="19">
        <v>0</v>
      </c>
      <c r="V160" s="149">
        <v>0</v>
      </c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</row>
    <row r="161" spans="1:123" ht="13">
      <c r="A161" s="51" t="s">
        <v>59</v>
      </c>
      <c r="B161" s="196" t="s">
        <v>105</v>
      </c>
      <c r="C161" s="19">
        <v>219600</v>
      </c>
      <c r="D161" s="19">
        <v>0</v>
      </c>
      <c r="E161" s="19">
        <v>3.6315789473684212</v>
      </c>
      <c r="F161" s="19">
        <v>345000</v>
      </c>
      <c r="G161" s="149">
        <v>0.63652173913043475</v>
      </c>
      <c r="H161" s="19">
        <v>0</v>
      </c>
      <c r="I161" s="19">
        <v>0</v>
      </c>
      <c r="J161" s="19">
        <v>0</v>
      </c>
      <c r="K161" s="19">
        <v>0</v>
      </c>
      <c r="L161" s="149">
        <v>0</v>
      </c>
      <c r="M161" s="19">
        <v>0</v>
      </c>
      <c r="N161" s="19">
        <v>0</v>
      </c>
      <c r="O161" s="19">
        <v>0</v>
      </c>
      <c r="P161" s="19">
        <v>0</v>
      </c>
      <c r="Q161" s="149">
        <v>0</v>
      </c>
      <c r="R161" s="19">
        <v>219600</v>
      </c>
      <c r="S161" s="19">
        <v>0</v>
      </c>
      <c r="T161" s="19">
        <v>3.6315789473684212</v>
      </c>
      <c r="U161" s="19">
        <v>345000</v>
      </c>
      <c r="V161" s="149">
        <v>0.63652173913043475</v>
      </c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</row>
    <row r="162" spans="1:123" ht="13">
      <c r="A162" s="51" t="s">
        <v>60</v>
      </c>
      <c r="B162" s="196" t="s">
        <v>105</v>
      </c>
      <c r="C162" s="19">
        <v>4432419</v>
      </c>
      <c r="D162" s="19">
        <v>0</v>
      </c>
      <c r="E162" s="19">
        <v>108</v>
      </c>
      <c r="F162" s="19">
        <v>12650000</v>
      </c>
      <c r="G162" s="149">
        <v>0.35038885375494072</v>
      </c>
      <c r="H162" s="19">
        <v>0</v>
      </c>
      <c r="I162" s="19">
        <v>0</v>
      </c>
      <c r="J162" s="19">
        <v>0</v>
      </c>
      <c r="K162" s="19">
        <v>0</v>
      </c>
      <c r="L162" s="149">
        <v>0</v>
      </c>
      <c r="M162" s="19">
        <v>0</v>
      </c>
      <c r="N162" s="19">
        <v>0</v>
      </c>
      <c r="O162" s="19">
        <v>0</v>
      </c>
      <c r="P162" s="19">
        <v>0</v>
      </c>
      <c r="Q162" s="149">
        <v>0</v>
      </c>
      <c r="R162" s="19">
        <v>4432419</v>
      </c>
      <c r="S162" s="19">
        <v>0</v>
      </c>
      <c r="T162" s="19">
        <v>108</v>
      </c>
      <c r="U162" s="19">
        <v>12650000</v>
      </c>
      <c r="V162" s="149">
        <v>0.35038885375494072</v>
      </c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</row>
    <row r="163" spans="1:123" ht="13">
      <c r="A163" s="161" t="s">
        <v>87</v>
      </c>
      <c r="B163" s="192" t="s">
        <v>105</v>
      </c>
      <c r="C163" s="33">
        <v>132819947</v>
      </c>
      <c r="D163" s="33">
        <v>0</v>
      </c>
      <c r="E163" s="33">
        <v>4238.8001843570501</v>
      </c>
      <c r="F163" s="33">
        <v>532958000</v>
      </c>
      <c r="G163" s="162">
        <v>0.24921278412182574</v>
      </c>
      <c r="H163" s="33">
        <v>744578</v>
      </c>
      <c r="I163" s="33">
        <v>0</v>
      </c>
      <c r="J163" s="33">
        <v>44.878571428571426</v>
      </c>
      <c r="K163" s="33">
        <v>6283000</v>
      </c>
      <c r="L163" s="162">
        <v>0.11850676428457743</v>
      </c>
      <c r="M163" s="33">
        <v>0</v>
      </c>
      <c r="N163" s="33">
        <v>0</v>
      </c>
      <c r="O163" s="33">
        <v>0</v>
      </c>
      <c r="P163" s="33">
        <v>0</v>
      </c>
      <c r="Q163" s="162">
        <v>0</v>
      </c>
      <c r="R163" s="33">
        <v>133564525</v>
      </c>
      <c r="S163" s="33">
        <v>0</v>
      </c>
      <c r="T163" s="33">
        <v>4283.6787557856214</v>
      </c>
      <c r="U163" s="33">
        <v>539241000</v>
      </c>
      <c r="V163" s="162">
        <v>0.24768985481445216</v>
      </c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</row>
    <row r="164" spans="1:123" ht="12.5">
      <c r="A164" s="25"/>
      <c r="B164" s="21"/>
      <c r="C164" s="21"/>
      <c r="D164" s="21"/>
      <c r="E164" s="21"/>
      <c r="F164" s="31"/>
      <c r="G164" s="21"/>
      <c r="H164" s="21"/>
      <c r="I164" s="21"/>
      <c r="J164" s="21"/>
      <c r="K164" s="31"/>
      <c r="L164" s="21"/>
      <c r="M164" s="21"/>
      <c r="N164" s="21"/>
      <c r="O164" s="21"/>
      <c r="P164" s="31"/>
      <c r="Q164" s="21"/>
      <c r="R164" s="21"/>
      <c r="S164" s="21"/>
      <c r="T164" s="21"/>
      <c r="U164" s="31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</row>
    <row r="165" spans="1:123" ht="12.5">
      <c r="A165" s="25"/>
      <c r="B165" s="34"/>
      <c r="C165" s="34"/>
      <c r="D165" s="34"/>
      <c r="E165" s="34"/>
      <c r="F165" s="40"/>
      <c r="G165" s="34"/>
      <c r="H165" s="34"/>
      <c r="I165" s="34"/>
      <c r="J165" s="34"/>
      <c r="K165" s="40"/>
      <c r="L165" s="34"/>
      <c r="M165" s="34"/>
      <c r="N165" s="34"/>
      <c r="O165" s="34"/>
      <c r="P165" s="40"/>
      <c r="Q165" s="34"/>
      <c r="R165" s="34"/>
      <c r="S165" s="34"/>
      <c r="T165" s="34"/>
      <c r="U165" s="40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</row>
    <row r="166" spans="1:123" ht="27.75" customHeight="1">
      <c r="A166" s="186"/>
      <c r="B166" s="187"/>
      <c r="C166" s="193" t="s">
        <v>101</v>
      </c>
      <c r="D166" s="187"/>
      <c r="E166" s="187"/>
      <c r="F166" s="188"/>
      <c r="G166" s="188"/>
      <c r="H166" s="187"/>
      <c r="I166" s="187"/>
      <c r="J166" s="187"/>
      <c r="K166" s="188"/>
      <c r="L166" s="188"/>
      <c r="M166" s="187"/>
      <c r="N166" s="187"/>
      <c r="O166" s="187"/>
      <c r="P166" s="188"/>
      <c r="Q166" s="188"/>
      <c r="R166" s="187"/>
      <c r="S166" s="187"/>
      <c r="T166" s="187"/>
      <c r="U166" s="188"/>
      <c r="V166" s="188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93"/>
      <c r="BH166" s="93"/>
      <c r="BI166" s="93"/>
      <c r="BJ166" s="93"/>
      <c r="BK166" s="93"/>
      <c r="BL166" s="93"/>
      <c r="BM166" s="93"/>
      <c r="BN166" s="93"/>
      <c r="BO166" s="93"/>
      <c r="BP166" s="93"/>
      <c r="BQ166" s="93"/>
      <c r="BR166" s="93"/>
      <c r="BS166" s="93"/>
      <c r="BT166" s="93"/>
      <c r="BU166" s="93"/>
      <c r="BV166" s="93"/>
      <c r="BW166" s="93"/>
      <c r="BX166" s="93"/>
      <c r="BY166" s="93"/>
      <c r="BZ166" s="93"/>
      <c r="CA166" s="93"/>
      <c r="CB166" s="93"/>
      <c r="CC166" s="93"/>
      <c r="CD166" s="93"/>
      <c r="CE166" s="93"/>
      <c r="CF166" s="93"/>
      <c r="CG166" s="93"/>
      <c r="CH166" s="93"/>
      <c r="CI166" s="93"/>
      <c r="CJ166" s="93"/>
      <c r="CK166" s="93"/>
      <c r="CL166" s="93"/>
      <c r="CM166" s="93"/>
      <c r="CN166" s="93"/>
      <c r="CO166" s="93"/>
      <c r="CP166" s="93"/>
      <c r="CQ166" s="93"/>
      <c r="CR166" s="93"/>
      <c r="CS166" s="93"/>
      <c r="CT166" s="93"/>
      <c r="CU166" s="93"/>
      <c r="CV166" s="93"/>
      <c r="CW166" s="93"/>
      <c r="CX166" s="93"/>
      <c r="CY166" s="93"/>
      <c r="CZ166" s="93"/>
      <c r="DA166" s="93"/>
      <c r="DB166" s="93"/>
      <c r="DC166" s="93"/>
      <c r="DD166" s="93"/>
      <c r="DE166" s="93"/>
      <c r="DF166" s="93"/>
      <c r="DG166" s="93"/>
      <c r="DH166" s="93"/>
      <c r="DI166" s="93"/>
      <c r="DJ166" s="93"/>
      <c r="DK166" s="93"/>
      <c r="DL166" s="93"/>
      <c r="DM166" s="93"/>
      <c r="DN166" s="93"/>
      <c r="DO166" s="93"/>
      <c r="DP166" s="93"/>
      <c r="DQ166" s="93"/>
      <c r="DR166" s="93"/>
      <c r="DS166" s="93"/>
    </row>
    <row r="167" spans="1:123" ht="27.75" customHeight="1">
      <c r="A167" s="91" t="s">
        <v>7</v>
      </c>
      <c r="B167" s="92" t="s">
        <v>82</v>
      </c>
      <c r="C167" s="367" t="s">
        <v>80</v>
      </c>
      <c r="D167" s="354"/>
      <c r="E167" s="354"/>
      <c r="F167" s="354"/>
      <c r="G167" s="355"/>
      <c r="H167" s="364" t="s">
        <v>81</v>
      </c>
      <c r="I167" s="354"/>
      <c r="J167" s="354"/>
      <c r="K167" s="354"/>
      <c r="L167" s="355"/>
      <c r="M167" s="365" t="s">
        <v>83</v>
      </c>
      <c r="N167" s="354"/>
      <c r="O167" s="354"/>
      <c r="P167" s="354"/>
      <c r="Q167" s="355"/>
      <c r="R167" s="366" t="s">
        <v>84</v>
      </c>
      <c r="S167" s="362"/>
      <c r="T167" s="362"/>
      <c r="U167" s="362"/>
      <c r="V167" s="36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93"/>
      <c r="BK167" s="93"/>
      <c r="BL167" s="93"/>
      <c r="BM167" s="93"/>
      <c r="BN167" s="93"/>
      <c r="BO167" s="93"/>
      <c r="BP167" s="93"/>
      <c r="BQ167" s="93"/>
      <c r="BR167" s="93"/>
      <c r="BS167" s="93"/>
      <c r="BT167" s="93"/>
      <c r="BU167" s="93"/>
      <c r="BV167" s="93"/>
      <c r="BW167" s="93"/>
      <c r="BX167" s="93"/>
      <c r="BY167" s="93"/>
      <c r="BZ167" s="93"/>
      <c r="CA167" s="93"/>
      <c r="CB167" s="93"/>
      <c r="CC167" s="93"/>
      <c r="CD167" s="93"/>
      <c r="CE167" s="93"/>
      <c r="CF167" s="93"/>
      <c r="CG167" s="93"/>
      <c r="CH167" s="93"/>
      <c r="CI167" s="93"/>
      <c r="CJ167" s="93"/>
      <c r="CK167" s="93"/>
      <c r="CL167" s="93"/>
      <c r="CM167" s="93"/>
      <c r="CN167" s="93"/>
      <c r="CO167" s="93"/>
      <c r="CP167" s="93"/>
      <c r="CQ167" s="93"/>
      <c r="CR167" s="93"/>
      <c r="CS167" s="93"/>
      <c r="CT167" s="93"/>
      <c r="CU167" s="93"/>
      <c r="CV167" s="93"/>
      <c r="CW167" s="93"/>
      <c r="CX167" s="93"/>
      <c r="CY167" s="93"/>
      <c r="CZ167" s="93"/>
      <c r="DA167" s="93"/>
      <c r="DB167" s="93"/>
      <c r="DC167" s="93"/>
      <c r="DD167" s="93"/>
      <c r="DE167" s="93"/>
      <c r="DF167" s="93"/>
      <c r="DG167" s="93"/>
      <c r="DH167" s="93"/>
      <c r="DI167" s="93"/>
      <c r="DJ167" s="93"/>
      <c r="DK167" s="93"/>
      <c r="DL167" s="93"/>
      <c r="DM167" s="93"/>
      <c r="DN167" s="93"/>
      <c r="DO167" s="93"/>
      <c r="DP167" s="93"/>
      <c r="DQ167" s="93"/>
      <c r="DR167" s="93"/>
      <c r="DS167" s="93"/>
    </row>
    <row r="168" spans="1:123" ht="27.75" customHeight="1">
      <c r="A168" s="91" t="s">
        <v>77</v>
      </c>
      <c r="B168" s="92" t="s">
        <v>77</v>
      </c>
      <c r="C168" s="94" t="s">
        <v>9</v>
      </c>
      <c r="D168" s="95" t="s">
        <v>0</v>
      </c>
      <c r="E168" s="95" t="s">
        <v>1</v>
      </c>
      <c r="F168" s="96" t="s">
        <v>2</v>
      </c>
      <c r="G168" s="96" t="s">
        <v>10</v>
      </c>
      <c r="H168" s="97" t="s">
        <v>9</v>
      </c>
      <c r="I168" s="98" t="s">
        <v>0</v>
      </c>
      <c r="J168" s="98" t="s">
        <v>1</v>
      </c>
      <c r="K168" s="99" t="s">
        <v>2</v>
      </c>
      <c r="L168" s="99" t="s">
        <v>10</v>
      </c>
      <c r="M168" s="100" t="s">
        <v>9</v>
      </c>
      <c r="N168" s="101" t="s">
        <v>0</v>
      </c>
      <c r="O168" s="101" t="s">
        <v>1</v>
      </c>
      <c r="P168" s="102" t="s">
        <v>2</v>
      </c>
      <c r="Q168" s="102" t="s">
        <v>10</v>
      </c>
      <c r="R168" s="103" t="s">
        <v>9</v>
      </c>
      <c r="S168" s="104" t="s">
        <v>0</v>
      </c>
      <c r="T168" s="104" t="s">
        <v>1</v>
      </c>
      <c r="U168" s="105" t="s">
        <v>2</v>
      </c>
      <c r="V168" s="105" t="s">
        <v>10</v>
      </c>
      <c r="W168" s="93"/>
      <c r="X168" s="106" t="s">
        <v>5</v>
      </c>
      <c r="Y168" s="107" t="s">
        <v>9</v>
      </c>
      <c r="Z168" s="108" t="s">
        <v>0</v>
      </c>
      <c r="AA168" s="108" t="s">
        <v>1</v>
      </c>
      <c r="AB168" s="108" t="s">
        <v>86</v>
      </c>
      <c r="AC168" s="108" t="s">
        <v>33</v>
      </c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  <c r="BJ168" s="93"/>
      <c r="BK168" s="93"/>
      <c r="BL168" s="93"/>
      <c r="BM168" s="93"/>
      <c r="BN168" s="93"/>
      <c r="BO168" s="93"/>
      <c r="BP168" s="93"/>
      <c r="BQ168" s="93"/>
      <c r="BR168" s="93"/>
      <c r="BS168" s="93"/>
      <c r="BT168" s="93"/>
      <c r="BU168" s="93"/>
      <c r="BV168" s="93"/>
      <c r="BW168" s="93"/>
      <c r="BX168" s="93"/>
      <c r="BY168" s="93"/>
      <c r="BZ168" s="93"/>
      <c r="CA168" s="93"/>
      <c r="CB168" s="93"/>
      <c r="CC168" s="93"/>
      <c r="CD168" s="93"/>
      <c r="CE168" s="93"/>
      <c r="CF168" s="93"/>
      <c r="CG168" s="93"/>
      <c r="CH168" s="93"/>
      <c r="CI168" s="93"/>
      <c r="CJ168" s="93"/>
      <c r="CK168" s="93"/>
      <c r="CL168" s="93"/>
      <c r="CM168" s="93"/>
      <c r="CN168" s="93"/>
      <c r="CO168" s="93"/>
      <c r="CP168" s="93"/>
      <c r="CQ168" s="93"/>
      <c r="CR168" s="93"/>
      <c r="CS168" s="93"/>
      <c r="CT168" s="93"/>
      <c r="CU168" s="93"/>
      <c r="CV168" s="93"/>
      <c r="CW168" s="93"/>
      <c r="CX168" s="93"/>
      <c r="CY168" s="93"/>
      <c r="CZ168" s="93"/>
      <c r="DA168" s="93"/>
      <c r="DB168" s="93"/>
      <c r="DC168" s="93"/>
      <c r="DD168" s="93"/>
      <c r="DE168" s="93"/>
      <c r="DF168" s="93"/>
      <c r="DG168" s="93"/>
      <c r="DH168" s="93"/>
      <c r="DI168" s="93"/>
      <c r="DJ168" s="93"/>
      <c r="DK168" s="93"/>
      <c r="DL168" s="93"/>
      <c r="DM168" s="93"/>
      <c r="DN168" s="93"/>
      <c r="DO168" s="93"/>
      <c r="DP168" s="93"/>
      <c r="DQ168" s="93"/>
      <c r="DR168" s="93"/>
      <c r="DS168" s="93"/>
    </row>
    <row r="169" spans="1:123" ht="13">
      <c r="A169" s="51" t="s">
        <v>29</v>
      </c>
      <c r="B169" s="196" t="s">
        <v>105</v>
      </c>
      <c r="C169" s="19">
        <v>76291</v>
      </c>
      <c r="D169" s="19">
        <v>0</v>
      </c>
      <c r="E169" s="19">
        <v>2</v>
      </c>
      <c r="F169" s="19">
        <v>197880</v>
      </c>
      <c r="G169" s="149">
        <v>0.38554174247018397</v>
      </c>
      <c r="H169" s="19">
        <v>0</v>
      </c>
      <c r="I169" s="19">
        <v>0</v>
      </c>
      <c r="J169" s="19">
        <v>0</v>
      </c>
      <c r="K169" s="19">
        <v>0</v>
      </c>
      <c r="L169" s="149">
        <v>0</v>
      </c>
      <c r="M169" s="19">
        <v>0</v>
      </c>
      <c r="N169" s="19">
        <v>0</v>
      </c>
      <c r="O169" s="19">
        <v>0</v>
      </c>
      <c r="P169" s="19">
        <v>0</v>
      </c>
      <c r="Q169" s="149">
        <v>0</v>
      </c>
      <c r="R169" s="23">
        <v>76291</v>
      </c>
      <c r="S169" s="23">
        <v>0</v>
      </c>
      <c r="T169" s="23">
        <v>2</v>
      </c>
      <c r="U169" s="23">
        <v>197880</v>
      </c>
      <c r="V169" s="165">
        <v>0.38554174247018397</v>
      </c>
      <c r="W169" s="25"/>
      <c r="X169" s="22" t="s">
        <v>31</v>
      </c>
      <c r="Y169" s="23">
        <v>1892802</v>
      </c>
      <c r="Z169" s="23">
        <v>0</v>
      </c>
      <c r="AA169" s="23">
        <v>80</v>
      </c>
      <c r="AB169" s="23">
        <v>10668960</v>
      </c>
      <c r="AC169" s="165">
        <v>0.17741204391055923</v>
      </c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</row>
    <row r="170" spans="1:123" ht="13">
      <c r="A170" s="51" t="s">
        <v>35</v>
      </c>
      <c r="B170" s="196" t="s">
        <v>105</v>
      </c>
      <c r="C170" s="19">
        <v>0</v>
      </c>
      <c r="D170" s="19">
        <v>0</v>
      </c>
      <c r="E170" s="19">
        <v>0</v>
      </c>
      <c r="F170" s="19">
        <v>0</v>
      </c>
      <c r="G170" s="149">
        <v>0</v>
      </c>
      <c r="H170" s="19">
        <v>0</v>
      </c>
      <c r="I170" s="19">
        <v>0</v>
      </c>
      <c r="J170" s="19">
        <v>0</v>
      </c>
      <c r="K170" s="19">
        <v>0</v>
      </c>
      <c r="L170" s="149">
        <v>0</v>
      </c>
      <c r="M170" s="19">
        <v>0</v>
      </c>
      <c r="N170" s="19">
        <v>0</v>
      </c>
      <c r="O170" s="19">
        <v>0</v>
      </c>
      <c r="P170" s="19">
        <v>0</v>
      </c>
      <c r="Q170" s="149">
        <v>0</v>
      </c>
      <c r="R170" s="23">
        <v>0</v>
      </c>
      <c r="S170" s="23">
        <v>0</v>
      </c>
      <c r="T170" s="23">
        <v>0</v>
      </c>
      <c r="U170" s="23">
        <v>0</v>
      </c>
      <c r="V170" s="165">
        <v>0</v>
      </c>
      <c r="W170" s="25"/>
      <c r="X170" s="27" t="s">
        <v>32</v>
      </c>
      <c r="Y170" s="23">
        <v>0</v>
      </c>
      <c r="Z170" s="23">
        <v>0</v>
      </c>
      <c r="AA170" s="23">
        <v>0</v>
      </c>
      <c r="AB170" s="23">
        <v>0</v>
      </c>
      <c r="AC170" s="165">
        <v>0</v>
      </c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</row>
    <row r="171" spans="1:123" ht="13">
      <c r="A171" s="51" t="s">
        <v>36</v>
      </c>
      <c r="B171" s="196" t="s">
        <v>105</v>
      </c>
      <c r="C171" s="19">
        <v>106090</v>
      </c>
      <c r="D171" s="19">
        <v>0</v>
      </c>
      <c r="E171" s="19">
        <v>1</v>
      </c>
      <c r="F171" s="19">
        <v>223100</v>
      </c>
      <c r="G171" s="149">
        <v>0.47552666965486329</v>
      </c>
      <c r="H171" s="19">
        <v>0</v>
      </c>
      <c r="I171" s="19">
        <v>0</v>
      </c>
      <c r="J171" s="19">
        <v>0</v>
      </c>
      <c r="K171" s="19">
        <v>0</v>
      </c>
      <c r="L171" s="149">
        <v>0</v>
      </c>
      <c r="M171" s="19">
        <v>0</v>
      </c>
      <c r="N171" s="19">
        <v>0</v>
      </c>
      <c r="O171" s="19">
        <v>0</v>
      </c>
      <c r="P171" s="19">
        <v>0</v>
      </c>
      <c r="Q171" s="149">
        <v>0</v>
      </c>
      <c r="R171" s="23">
        <v>106090</v>
      </c>
      <c r="S171" s="23">
        <v>0</v>
      </c>
      <c r="T171" s="23">
        <v>1</v>
      </c>
      <c r="U171" s="23">
        <v>223100</v>
      </c>
      <c r="V171" s="165">
        <v>0.47552666965486329</v>
      </c>
      <c r="W171" s="25"/>
      <c r="X171" s="28" t="s">
        <v>3</v>
      </c>
      <c r="Y171" s="29">
        <v>1892802</v>
      </c>
      <c r="Z171" s="29">
        <v>0</v>
      </c>
      <c r="AA171" s="29">
        <v>80</v>
      </c>
      <c r="AB171" s="29">
        <v>10668960</v>
      </c>
      <c r="AC171" s="48">
        <v>0.17741204391055923</v>
      </c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</row>
    <row r="172" spans="1:123" ht="13">
      <c r="A172" s="51" t="s">
        <v>89</v>
      </c>
      <c r="B172" s="196" t="s">
        <v>105</v>
      </c>
      <c r="C172" s="19">
        <v>0</v>
      </c>
      <c r="D172" s="19">
        <v>0</v>
      </c>
      <c r="E172" s="19">
        <v>0</v>
      </c>
      <c r="F172" s="19">
        <v>0</v>
      </c>
      <c r="G172" s="149">
        <v>0</v>
      </c>
      <c r="H172" s="19">
        <v>0</v>
      </c>
      <c r="I172" s="19">
        <v>0</v>
      </c>
      <c r="J172" s="19">
        <v>0</v>
      </c>
      <c r="K172" s="19">
        <v>0</v>
      </c>
      <c r="L172" s="149">
        <v>0</v>
      </c>
      <c r="M172" s="19">
        <v>0</v>
      </c>
      <c r="N172" s="19">
        <v>0</v>
      </c>
      <c r="O172" s="19">
        <v>0</v>
      </c>
      <c r="P172" s="19">
        <v>0</v>
      </c>
      <c r="Q172" s="149">
        <v>0</v>
      </c>
      <c r="R172" s="23">
        <v>0</v>
      </c>
      <c r="S172" s="23">
        <v>0</v>
      </c>
      <c r="T172" s="23">
        <v>0</v>
      </c>
      <c r="U172" s="23">
        <v>0</v>
      </c>
      <c r="V172" s="165">
        <v>0</v>
      </c>
      <c r="W172" s="25"/>
      <c r="X172" s="21"/>
      <c r="Y172" s="15"/>
      <c r="Z172" s="34"/>
      <c r="AA172" s="15"/>
      <c r="AB172" s="15"/>
      <c r="AC172" s="1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</row>
    <row r="173" spans="1:123" ht="13">
      <c r="A173" s="51" t="s">
        <v>38</v>
      </c>
      <c r="B173" s="196" t="s">
        <v>105</v>
      </c>
      <c r="C173" s="19">
        <v>338465</v>
      </c>
      <c r="D173" s="19">
        <v>0</v>
      </c>
      <c r="E173" s="19">
        <v>23</v>
      </c>
      <c r="F173" s="19">
        <v>2037610</v>
      </c>
      <c r="G173" s="149">
        <v>0.16610882357271509</v>
      </c>
      <c r="H173" s="19">
        <v>200</v>
      </c>
      <c r="I173" s="19">
        <v>0</v>
      </c>
      <c r="J173" s="19">
        <v>0</v>
      </c>
      <c r="K173" s="19">
        <v>0</v>
      </c>
      <c r="L173" s="149">
        <v>0</v>
      </c>
      <c r="M173" s="19">
        <v>0</v>
      </c>
      <c r="N173" s="19">
        <v>0</v>
      </c>
      <c r="O173" s="19">
        <v>0</v>
      </c>
      <c r="P173" s="19">
        <v>0</v>
      </c>
      <c r="Q173" s="149">
        <v>0</v>
      </c>
      <c r="R173" s="23">
        <v>338665</v>
      </c>
      <c r="S173" s="23">
        <v>0</v>
      </c>
      <c r="T173" s="23">
        <v>23</v>
      </c>
      <c r="U173" s="23">
        <v>2037610</v>
      </c>
      <c r="V173" s="165">
        <v>0.16620697778279456</v>
      </c>
      <c r="W173" s="25"/>
      <c r="X173" s="21"/>
      <c r="Y173" s="30"/>
      <c r="Z173" s="30"/>
      <c r="AA173" s="30"/>
      <c r="AB173" s="15"/>
      <c r="AC173" s="1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</row>
    <row r="174" spans="1:123" ht="13">
      <c r="A174" s="51" t="s">
        <v>90</v>
      </c>
      <c r="B174" s="196" t="s">
        <v>105</v>
      </c>
      <c r="C174" s="19">
        <v>0</v>
      </c>
      <c r="D174" s="19">
        <v>0</v>
      </c>
      <c r="E174" s="19">
        <v>0</v>
      </c>
      <c r="F174" s="19">
        <v>0</v>
      </c>
      <c r="G174" s="149">
        <v>0</v>
      </c>
      <c r="H174" s="19">
        <v>0</v>
      </c>
      <c r="I174" s="19">
        <v>0</v>
      </c>
      <c r="J174" s="19">
        <v>0</v>
      </c>
      <c r="K174" s="19">
        <v>0</v>
      </c>
      <c r="L174" s="149">
        <v>0</v>
      </c>
      <c r="M174" s="19">
        <v>0</v>
      </c>
      <c r="N174" s="19">
        <v>0</v>
      </c>
      <c r="O174" s="19">
        <v>0</v>
      </c>
      <c r="P174" s="19">
        <v>0</v>
      </c>
      <c r="Q174" s="149">
        <v>0</v>
      </c>
      <c r="R174" s="23">
        <v>0</v>
      </c>
      <c r="S174" s="23">
        <v>0</v>
      </c>
      <c r="T174" s="23">
        <v>0</v>
      </c>
      <c r="U174" s="23">
        <v>0</v>
      </c>
      <c r="V174" s="165">
        <v>0</v>
      </c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</row>
    <row r="175" spans="1:123" ht="13">
      <c r="A175" s="51" t="s">
        <v>88</v>
      </c>
      <c r="B175" s="196" t="s">
        <v>105</v>
      </c>
      <c r="C175" s="19">
        <v>0</v>
      </c>
      <c r="D175" s="19">
        <v>0</v>
      </c>
      <c r="E175" s="19">
        <v>0</v>
      </c>
      <c r="F175" s="19">
        <v>0</v>
      </c>
      <c r="G175" s="149">
        <v>0</v>
      </c>
      <c r="H175" s="19">
        <v>0</v>
      </c>
      <c r="I175" s="19">
        <v>0</v>
      </c>
      <c r="J175" s="19">
        <v>0</v>
      </c>
      <c r="K175" s="19">
        <v>0</v>
      </c>
      <c r="L175" s="149">
        <v>0</v>
      </c>
      <c r="M175" s="19">
        <v>0</v>
      </c>
      <c r="N175" s="19">
        <v>0</v>
      </c>
      <c r="O175" s="19">
        <v>0</v>
      </c>
      <c r="P175" s="19">
        <v>0</v>
      </c>
      <c r="Q175" s="149">
        <v>0</v>
      </c>
      <c r="R175" s="23">
        <v>0</v>
      </c>
      <c r="S175" s="23">
        <v>0</v>
      </c>
      <c r="T175" s="23">
        <v>0</v>
      </c>
      <c r="U175" s="23">
        <v>0</v>
      </c>
      <c r="V175" s="165">
        <v>0</v>
      </c>
      <c r="W175" s="25"/>
      <c r="X175" s="15"/>
      <c r="Y175" s="15"/>
      <c r="Z175" s="16"/>
      <c r="AA175" s="15"/>
      <c r="AB175" s="15"/>
      <c r="AC175" s="1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</row>
    <row r="176" spans="1:123" ht="13">
      <c r="A176" s="51" t="s">
        <v>41</v>
      </c>
      <c r="B176" s="196" t="s">
        <v>105</v>
      </c>
      <c r="C176" s="19">
        <v>0</v>
      </c>
      <c r="D176" s="19">
        <v>0</v>
      </c>
      <c r="E176" s="19">
        <v>0</v>
      </c>
      <c r="F176" s="19">
        <v>0</v>
      </c>
      <c r="G176" s="149">
        <v>0</v>
      </c>
      <c r="H176" s="19">
        <v>0</v>
      </c>
      <c r="I176" s="19">
        <v>0</v>
      </c>
      <c r="J176" s="19">
        <v>0</v>
      </c>
      <c r="K176" s="19">
        <v>0</v>
      </c>
      <c r="L176" s="149">
        <v>0</v>
      </c>
      <c r="M176" s="19">
        <v>0</v>
      </c>
      <c r="N176" s="19">
        <v>0</v>
      </c>
      <c r="O176" s="19">
        <v>0</v>
      </c>
      <c r="P176" s="19">
        <v>0</v>
      </c>
      <c r="Q176" s="149">
        <v>0</v>
      </c>
      <c r="R176" s="23">
        <v>0</v>
      </c>
      <c r="S176" s="23">
        <v>0</v>
      </c>
      <c r="T176" s="23">
        <v>0</v>
      </c>
      <c r="U176" s="23">
        <v>0</v>
      </c>
      <c r="V176" s="165">
        <v>0</v>
      </c>
      <c r="W176" s="25"/>
      <c r="X176" s="15"/>
      <c r="Y176" s="15"/>
      <c r="Z176" s="16"/>
      <c r="AA176" s="15"/>
      <c r="AB176" s="15"/>
      <c r="AC176" s="1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</row>
    <row r="177" spans="1:123" ht="13">
      <c r="A177" s="51" t="s">
        <v>42</v>
      </c>
      <c r="B177" s="196" t="s">
        <v>105</v>
      </c>
      <c r="C177" s="19">
        <v>0</v>
      </c>
      <c r="D177" s="19">
        <v>0</v>
      </c>
      <c r="E177" s="19">
        <v>0</v>
      </c>
      <c r="F177" s="19">
        <v>0</v>
      </c>
      <c r="G177" s="149">
        <v>0</v>
      </c>
      <c r="H177" s="19">
        <v>0</v>
      </c>
      <c r="I177" s="19">
        <v>0</v>
      </c>
      <c r="J177" s="19">
        <v>0</v>
      </c>
      <c r="K177" s="19">
        <v>0</v>
      </c>
      <c r="L177" s="149">
        <v>0</v>
      </c>
      <c r="M177" s="19">
        <v>0</v>
      </c>
      <c r="N177" s="19">
        <v>0</v>
      </c>
      <c r="O177" s="19">
        <v>0</v>
      </c>
      <c r="P177" s="19">
        <v>0</v>
      </c>
      <c r="Q177" s="149">
        <v>0</v>
      </c>
      <c r="R177" s="19">
        <v>0</v>
      </c>
      <c r="S177" s="19">
        <v>0</v>
      </c>
      <c r="T177" s="19">
        <v>0</v>
      </c>
      <c r="U177" s="19">
        <v>0</v>
      </c>
      <c r="V177" s="149">
        <v>0</v>
      </c>
      <c r="W177" s="25"/>
      <c r="X177" s="15"/>
      <c r="Y177" s="15"/>
      <c r="Z177" s="16"/>
      <c r="AA177" s="15"/>
      <c r="AB177" s="15"/>
      <c r="AC177" s="1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</row>
    <row r="178" spans="1:123" ht="13">
      <c r="A178" s="51" t="s">
        <v>43</v>
      </c>
      <c r="B178" s="197" t="s">
        <v>105</v>
      </c>
      <c r="C178" s="19">
        <v>119518</v>
      </c>
      <c r="D178" s="19">
        <v>0</v>
      </c>
      <c r="E178" s="19">
        <v>1</v>
      </c>
      <c r="F178" s="19">
        <v>126100</v>
      </c>
      <c r="G178" s="149">
        <v>0.94780333068992861</v>
      </c>
      <c r="H178" s="19">
        <v>0</v>
      </c>
      <c r="I178" s="19">
        <v>0</v>
      </c>
      <c r="J178" s="19">
        <v>0</v>
      </c>
      <c r="K178" s="19">
        <v>0</v>
      </c>
      <c r="L178" s="149">
        <v>0</v>
      </c>
      <c r="M178" s="19">
        <v>0</v>
      </c>
      <c r="N178" s="19">
        <v>0</v>
      </c>
      <c r="O178" s="19">
        <v>0</v>
      </c>
      <c r="P178" s="19">
        <v>0</v>
      </c>
      <c r="Q178" s="149">
        <v>0</v>
      </c>
      <c r="R178" s="19">
        <v>119518</v>
      </c>
      <c r="S178" s="19">
        <v>0</v>
      </c>
      <c r="T178" s="19">
        <v>1</v>
      </c>
      <c r="U178" s="19">
        <v>126100</v>
      </c>
      <c r="V178" s="149">
        <v>0.94780333068992861</v>
      </c>
      <c r="W178" s="25"/>
      <c r="X178" s="15"/>
      <c r="Y178" s="15"/>
      <c r="Z178" s="16"/>
      <c r="AA178" s="15"/>
      <c r="AB178" s="15"/>
      <c r="AC178" s="1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</row>
    <row r="179" spans="1:123" ht="13">
      <c r="A179" s="51" t="s">
        <v>44</v>
      </c>
      <c r="B179" s="197" t="s">
        <v>105</v>
      </c>
      <c r="C179" s="19">
        <v>140268</v>
      </c>
      <c r="D179" s="19">
        <v>0</v>
      </c>
      <c r="E179" s="19">
        <v>6</v>
      </c>
      <c r="F179" s="19">
        <v>736050</v>
      </c>
      <c r="G179" s="149">
        <v>0.1905685755043815</v>
      </c>
      <c r="H179" s="19">
        <v>0</v>
      </c>
      <c r="I179" s="19">
        <v>0</v>
      </c>
      <c r="J179" s="19">
        <v>0</v>
      </c>
      <c r="K179" s="19">
        <v>0</v>
      </c>
      <c r="L179" s="149">
        <v>0</v>
      </c>
      <c r="M179" s="19">
        <v>0</v>
      </c>
      <c r="N179" s="19">
        <v>0</v>
      </c>
      <c r="O179" s="19">
        <v>0</v>
      </c>
      <c r="P179" s="19">
        <v>0</v>
      </c>
      <c r="Q179" s="149">
        <v>0</v>
      </c>
      <c r="R179" s="19">
        <v>140268</v>
      </c>
      <c r="S179" s="19">
        <v>0</v>
      </c>
      <c r="T179" s="19">
        <v>6</v>
      </c>
      <c r="U179" s="19">
        <v>736050</v>
      </c>
      <c r="V179" s="149">
        <v>0.1905685755043815</v>
      </c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</row>
    <row r="180" spans="1:123" ht="13">
      <c r="A180" s="51" t="s">
        <v>45</v>
      </c>
      <c r="B180" s="197" t="s">
        <v>105</v>
      </c>
      <c r="C180" s="19">
        <v>0</v>
      </c>
      <c r="D180" s="19">
        <v>0</v>
      </c>
      <c r="E180" s="19">
        <v>0</v>
      </c>
      <c r="F180" s="19">
        <v>0</v>
      </c>
      <c r="G180" s="149">
        <v>0</v>
      </c>
      <c r="H180" s="19">
        <v>0</v>
      </c>
      <c r="I180" s="19">
        <v>0</v>
      </c>
      <c r="J180" s="19">
        <v>0</v>
      </c>
      <c r="K180" s="19">
        <v>0</v>
      </c>
      <c r="L180" s="149">
        <v>0</v>
      </c>
      <c r="M180" s="19">
        <v>0</v>
      </c>
      <c r="N180" s="19">
        <v>0</v>
      </c>
      <c r="O180" s="19">
        <v>0</v>
      </c>
      <c r="P180" s="19">
        <v>0</v>
      </c>
      <c r="Q180" s="149">
        <v>0</v>
      </c>
      <c r="R180" s="19">
        <v>0</v>
      </c>
      <c r="S180" s="19">
        <v>0</v>
      </c>
      <c r="T180" s="19">
        <v>0</v>
      </c>
      <c r="U180" s="19">
        <v>0</v>
      </c>
      <c r="V180" s="149">
        <v>0</v>
      </c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</row>
    <row r="181" spans="1:123" ht="13">
      <c r="A181" s="51" t="s">
        <v>46</v>
      </c>
      <c r="B181" s="197" t="s">
        <v>105</v>
      </c>
      <c r="C181" s="19">
        <v>33642</v>
      </c>
      <c r="D181" s="19">
        <v>0</v>
      </c>
      <c r="E181" s="19">
        <v>0</v>
      </c>
      <c r="F181" s="19">
        <v>0</v>
      </c>
      <c r="G181" s="149">
        <v>0</v>
      </c>
      <c r="H181" s="19">
        <v>0</v>
      </c>
      <c r="I181" s="19">
        <v>0</v>
      </c>
      <c r="J181" s="19">
        <v>0</v>
      </c>
      <c r="K181" s="19">
        <v>0</v>
      </c>
      <c r="L181" s="149">
        <v>0</v>
      </c>
      <c r="M181" s="19">
        <v>0</v>
      </c>
      <c r="N181" s="19">
        <v>0</v>
      </c>
      <c r="O181" s="19">
        <v>0</v>
      </c>
      <c r="P181" s="19">
        <v>0</v>
      </c>
      <c r="Q181" s="149">
        <v>0</v>
      </c>
      <c r="R181" s="19">
        <v>33642</v>
      </c>
      <c r="S181" s="19">
        <v>0</v>
      </c>
      <c r="T181" s="19">
        <v>0</v>
      </c>
      <c r="U181" s="19">
        <v>0</v>
      </c>
      <c r="V181" s="149">
        <v>0</v>
      </c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</row>
    <row r="182" spans="1:123" ht="13">
      <c r="A182" s="52" t="s">
        <v>47</v>
      </c>
      <c r="B182" s="196" t="s">
        <v>105</v>
      </c>
      <c r="C182" s="19">
        <v>0</v>
      </c>
      <c r="D182" s="19">
        <v>0</v>
      </c>
      <c r="E182" s="19">
        <v>0</v>
      </c>
      <c r="F182" s="19">
        <v>0</v>
      </c>
      <c r="G182" s="149">
        <v>0</v>
      </c>
      <c r="H182" s="19">
        <v>0</v>
      </c>
      <c r="I182" s="19">
        <v>0</v>
      </c>
      <c r="J182" s="19">
        <v>0</v>
      </c>
      <c r="K182" s="19">
        <v>0</v>
      </c>
      <c r="L182" s="149">
        <v>0</v>
      </c>
      <c r="M182" s="19">
        <v>0</v>
      </c>
      <c r="N182" s="19">
        <v>0</v>
      </c>
      <c r="O182" s="19">
        <v>0</v>
      </c>
      <c r="P182" s="19">
        <v>0</v>
      </c>
      <c r="Q182" s="149">
        <v>0</v>
      </c>
      <c r="R182" s="19">
        <v>0</v>
      </c>
      <c r="S182" s="19">
        <v>0</v>
      </c>
      <c r="T182" s="19">
        <v>0</v>
      </c>
      <c r="U182" s="19">
        <v>0</v>
      </c>
      <c r="V182" s="149">
        <v>0</v>
      </c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</row>
    <row r="183" spans="1:123" ht="13">
      <c r="A183" s="51" t="s">
        <v>48</v>
      </c>
      <c r="B183" s="196" t="s">
        <v>105</v>
      </c>
      <c r="C183" s="19">
        <v>0</v>
      </c>
      <c r="D183" s="19">
        <v>0</v>
      </c>
      <c r="E183" s="19">
        <v>0</v>
      </c>
      <c r="F183" s="19">
        <v>0</v>
      </c>
      <c r="G183" s="149">
        <v>0</v>
      </c>
      <c r="H183" s="19">
        <v>0</v>
      </c>
      <c r="I183" s="19">
        <v>0</v>
      </c>
      <c r="J183" s="19">
        <v>0</v>
      </c>
      <c r="K183" s="19">
        <v>0</v>
      </c>
      <c r="L183" s="149">
        <v>0</v>
      </c>
      <c r="M183" s="19">
        <v>0</v>
      </c>
      <c r="N183" s="19">
        <v>0</v>
      </c>
      <c r="O183" s="19">
        <v>0</v>
      </c>
      <c r="P183" s="19">
        <v>0</v>
      </c>
      <c r="Q183" s="149">
        <v>0</v>
      </c>
      <c r="R183" s="19">
        <v>0</v>
      </c>
      <c r="S183" s="19">
        <v>0</v>
      </c>
      <c r="T183" s="19">
        <v>0</v>
      </c>
      <c r="U183" s="19">
        <v>0</v>
      </c>
      <c r="V183" s="149">
        <v>0</v>
      </c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</row>
    <row r="184" spans="1:123" ht="13">
      <c r="A184" s="51" t="s">
        <v>49</v>
      </c>
      <c r="B184" s="196" t="s">
        <v>105</v>
      </c>
      <c r="C184" s="19">
        <v>80840</v>
      </c>
      <c r="D184" s="19">
        <v>0</v>
      </c>
      <c r="E184" s="19">
        <v>0</v>
      </c>
      <c r="F184" s="19">
        <v>0</v>
      </c>
      <c r="G184" s="149">
        <v>0</v>
      </c>
      <c r="H184" s="19">
        <v>0</v>
      </c>
      <c r="I184" s="19">
        <v>0</v>
      </c>
      <c r="J184" s="19">
        <v>0</v>
      </c>
      <c r="K184" s="19">
        <v>0</v>
      </c>
      <c r="L184" s="149">
        <v>0</v>
      </c>
      <c r="M184" s="19">
        <v>0</v>
      </c>
      <c r="N184" s="19">
        <v>0</v>
      </c>
      <c r="O184" s="19">
        <v>0</v>
      </c>
      <c r="P184" s="19">
        <v>0</v>
      </c>
      <c r="Q184" s="149">
        <v>0</v>
      </c>
      <c r="R184" s="19">
        <v>80840</v>
      </c>
      <c r="S184" s="19">
        <v>0</v>
      </c>
      <c r="T184" s="19">
        <v>0</v>
      </c>
      <c r="U184" s="19">
        <v>0</v>
      </c>
      <c r="V184" s="149">
        <v>0</v>
      </c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</row>
    <row r="185" spans="1:123" ht="13">
      <c r="A185" s="51" t="s">
        <v>50</v>
      </c>
      <c r="B185" s="196" t="s">
        <v>105</v>
      </c>
      <c r="C185" s="19">
        <v>113713</v>
      </c>
      <c r="D185" s="19">
        <v>0</v>
      </c>
      <c r="E185" s="19">
        <v>4</v>
      </c>
      <c r="F185" s="19">
        <v>680200</v>
      </c>
      <c r="G185" s="149">
        <v>0.16717583063804764</v>
      </c>
      <c r="H185" s="19">
        <v>0</v>
      </c>
      <c r="I185" s="19">
        <v>0</v>
      </c>
      <c r="J185" s="19">
        <v>0</v>
      </c>
      <c r="K185" s="19">
        <v>0</v>
      </c>
      <c r="L185" s="149">
        <v>0</v>
      </c>
      <c r="M185" s="19">
        <v>0</v>
      </c>
      <c r="N185" s="19">
        <v>0</v>
      </c>
      <c r="O185" s="19">
        <v>0</v>
      </c>
      <c r="P185" s="19">
        <v>0</v>
      </c>
      <c r="Q185" s="149">
        <v>0</v>
      </c>
      <c r="R185" s="19">
        <v>113713</v>
      </c>
      <c r="S185" s="19">
        <v>0</v>
      </c>
      <c r="T185" s="19">
        <v>4</v>
      </c>
      <c r="U185" s="19">
        <v>680200</v>
      </c>
      <c r="V185" s="149">
        <v>0.16717583063804764</v>
      </c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</row>
    <row r="186" spans="1:123" ht="13">
      <c r="A186" s="51" t="s">
        <v>51</v>
      </c>
      <c r="B186" s="197" t="s">
        <v>105</v>
      </c>
      <c r="C186" s="19">
        <v>148774</v>
      </c>
      <c r="D186" s="19">
        <v>0</v>
      </c>
      <c r="E186" s="19">
        <v>11</v>
      </c>
      <c r="F186" s="19">
        <v>2401100</v>
      </c>
      <c r="G186" s="149">
        <v>6.1960767981341883E-2</v>
      </c>
      <c r="H186" s="19">
        <v>0</v>
      </c>
      <c r="I186" s="19">
        <v>0</v>
      </c>
      <c r="J186" s="19">
        <v>0</v>
      </c>
      <c r="K186" s="19">
        <v>0</v>
      </c>
      <c r="L186" s="149">
        <v>0</v>
      </c>
      <c r="M186" s="19">
        <v>0</v>
      </c>
      <c r="N186" s="19">
        <v>0</v>
      </c>
      <c r="O186" s="19">
        <v>0</v>
      </c>
      <c r="P186" s="19">
        <v>0</v>
      </c>
      <c r="Q186" s="149">
        <v>0</v>
      </c>
      <c r="R186" s="19">
        <v>148774</v>
      </c>
      <c r="S186" s="19">
        <v>0</v>
      </c>
      <c r="T186" s="19">
        <v>11</v>
      </c>
      <c r="U186" s="19">
        <v>2401100</v>
      </c>
      <c r="V186" s="149">
        <v>6.1960767981341883E-2</v>
      </c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</row>
    <row r="187" spans="1:123" ht="13">
      <c r="A187" s="51" t="s">
        <v>52</v>
      </c>
      <c r="B187" s="197" t="s">
        <v>105</v>
      </c>
      <c r="C187" s="19">
        <v>431205</v>
      </c>
      <c r="D187" s="19">
        <v>0</v>
      </c>
      <c r="E187" s="19">
        <v>20</v>
      </c>
      <c r="F187" s="19">
        <v>2430720</v>
      </c>
      <c r="G187" s="149">
        <v>0.17739805489731439</v>
      </c>
      <c r="H187" s="19">
        <v>0</v>
      </c>
      <c r="I187" s="19">
        <v>0</v>
      </c>
      <c r="J187" s="19">
        <v>0</v>
      </c>
      <c r="K187" s="19">
        <v>0</v>
      </c>
      <c r="L187" s="149">
        <v>0</v>
      </c>
      <c r="M187" s="19">
        <v>0</v>
      </c>
      <c r="N187" s="19">
        <v>0</v>
      </c>
      <c r="O187" s="19">
        <v>0</v>
      </c>
      <c r="P187" s="19">
        <v>0</v>
      </c>
      <c r="Q187" s="149">
        <v>0</v>
      </c>
      <c r="R187" s="19">
        <v>431205</v>
      </c>
      <c r="S187" s="19">
        <v>0</v>
      </c>
      <c r="T187" s="19">
        <v>20</v>
      </c>
      <c r="U187" s="19">
        <v>2430720</v>
      </c>
      <c r="V187" s="149">
        <v>0.17739805489731439</v>
      </c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</row>
    <row r="188" spans="1:123" ht="13">
      <c r="A188" s="51" t="s">
        <v>53</v>
      </c>
      <c r="B188" s="197" t="s">
        <v>105</v>
      </c>
      <c r="C188" s="19">
        <v>297496</v>
      </c>
      <c r="D188" s="19">
        <v>0</v>
      </c>
      <c r="E188" s="19">
        <v>10</v>
      </c>
      <c r="F188" s="19">
        <v>1632500</v>
      </c>
      <c r="G188" s="149">
        <v>0.18223338437978562</v>
      </c>
      <c r="H188" s="19">
        <v>0</v>
      </c>
      <c r="I188" s="19">
        <v>0</v>
      </c>
      <c r="J188" s="19">
        <v>0</v>
      </c>
      <c r="K188" s="19">
        <v>0</v>
      </c>
      <c r="L188" s="149">
        <v>0</v>
      </c>
      <c r="M188" s="19">
        <v>0</v>
      </c>
      <c r="N188" s="19">
        <v>0</v>
      </c>
      <c r="O188" s="19">
        <v>0</v>
      </c>
      <c r="P188" s="19">
        <v>0</v>
      </c>
      <c r="Q188" s="149">
        <v>0</v>
      </c>
      <c r="R188" s="19">
        <v>297496</v>
      </c>
      <c r="S188" s="19">
        <v>0</v>
      </c>
      <c r="T188" s="19">
        <v>10</v>
      </c>
      <c r="U188" s="19">
        <v>1632500</v>
      </c>
      <c r="V188" s="149">
        <v>0.18223338437978562</v>
      </c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</row>
    <row r="189" spans="1:123" ht="13">
      <c r="A189" s="51" t="s">
        <v>54</v>
      </c>
      <c r="B189" s="197" t="s">
        <v>105</v>
      </c>
      <c r="C189" s="19">
        <v>0</v>
      </c>
      <c r="D189" s="19">
        <v>0</v>
      </c>
      <c r="E189" s="19">
        <v>0</v>
      </c>
      <c r="F189" s="19">
        <v>0</v>
      </c>
      <c r="G189" s="149">
        <v>0</v>
      </c>
      <c r="H189" s="19">
        <v>0</v>
      </c>
      <c r="I189" s="19">
        <v>0</v>
      </c>
      <c r="J189" s="19">
        <v>0</v>
      </c>
      <c r="K189" s="19">
        <v>0</v>
      </c>
      <c r="L189" s="149">
        <v>0</v>
      </c>
      <c r="M189" s="19">
        <v>0</v>
      </c>
      <c r="N189" s="19">
        <v>0</v>
      </c>
      <c r="O189" s="19">
        <v>0</v>
      </c>
      <c r="P189" s="19">
        <v>0</v>
      </c>
      <c r="Q189" s="149">
        <v>0</v>
      </c>
      <c r="R189" s="19">
        <v>0</v>
      </c>
      <c r="S189" s="19">
        <v>0</v>
      </c>
      <c r="T189" s="19">
        <v>0</v>
      </c>
      <c r="U189" s="19">
        <v>0</v>
      </c>
      <c r="V189" s="149">
        <v>0</v>
      </c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</row>
    <row r="190" spans="1:123" ht="13">
      <c r="A190" s="51" t="s">
        <v>55</v>
      </c>
      <c r="B190" s="197" t="s">
        <v>105</v>
      </c>
      <c r="C190" s="19">
        <v>0</v>
      </c>
      <c r="D190" s="19">
        <v>0</v>
      </c>
      <c r="E190" s="19">
        <v>0</v>
      </c>
      <c r="F190" s="19">
        <v>0</v>
      </c>
      <c r="G190" s="149">
        <v>0</v>
      </c>
      <c r="H190" s="19">
        <v>0</v>
      </c>
      <c r="I190" s="19">
        <v>0</v>
      </c>
      <c r="J190" s="19">
        <v>0</v>
      </c>
      <c r="K190" s="19">
        <v>0</v>
      </c>
      <c r="L190" s="149">
        <v>0</v>
      </c>
      <c r="M190" s="19">
        <v>0</v>
      </c>
      <c r="N190" s="19">
        <v>0</v>
      </c>
      <c r="O190" s="19">
        <v>0</v>
      </c>
      <c r="P190" s="19">
        <v>0</v>
      </c>
      <c r="Q190" s="149">
        <v>0</v>
      </c>
      <c r="R190" s="19">
        <v>0</v>
      </c>
      <c r="S190" s="19">
        <v>0</v>
      </c>
      <c r="T190" s="19">
        <v>0</v>
      </c>
      <c r="U190" s="19">
        <v>0</v>
      </c>
      <c r="V190" s="149">
        <v>0</v>
      </c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</row>
    <row r="191" spans="1:123" ht="13">
      <c r="A191" s="51" t="s">
        <v>91</v>
      </c>
      <c r="B191" s="197" t="s">
        <v>105</v>
      </c>
      <c r="C191" s="19">
        <v>0</v>
      </c>
      <c r="D191" s="19">
        <v>0</v>
      </c>
      <c r="E191" s="19">
        <v>0</v>
      </c>
      <c r="F191" s="19">
        <v>0</v>
      </c>
      <c r="G191" s="149">
        <v>0</v>
      </c>
      <c r="H191" s="19">
        <v>0</v>
      </c>
      <c r="I191" s="19">
        <v>0</v>
      </c>
      <c r="J191" s="19">
        <v>0</v>
      </c>
      <c r="K191" s="19">
        <v>0</v>
      </c>
      <c r="L191" s="149">
        <v>0</v>
      </c>
      <c r="M191" s="19">
        <v>0</v>
      </c>
      <c r="N191" s="19">
        <v>0</v>
      </c>
      <c r="O191" s="19">
        <v>0</v>
      </c>
      <c r="P191" s="19">
        <v>0</v>
      </c>
      <c r="Q191" s="149">
        <v>0</v>
      </c>
      <c r="R191" s="19">
        <v>0</v>
      </c>
      <c r="S191" s="19">
        <v>0</v>
      </c>
      <c r="T191" s="19">
        <v>0</v>
      </c>
      <c r="U191" s="19">
        <v>0</v>
      </c>
      <c r="V191" s="149">
        <v>0</v>
      </c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</row>
    <row r="192" spans="1:123" ht="13">
      <c r="A192" s="51" t="s">
        <v>92</v>
      </c>
      <c r="B192" s="197" t="s">
        <v>105</v>
      </c>
      <c r="C192" s="19">
        <v>0</v>
      </c>
      <c r="D192" s="19">
        <v>0</v>
      </c>
      <c r="E192" s="19">
        <v>0</v>
      </c>
      <c r="F192" s="19">
        <v>0</v>
      </c>
      <c r="G192" s="149">
        <v>0</v>
      </c>
      <c r="H192" s="19">
        <v>0</v>
      </c>
      <c r="I192" s="19">
        <v>0</v>
      </c>
      <c r="J192" s="19">
        <v>0</v>
      </c>
      <c r="K192" s="19">
        <v>0</v>
      </c>
      <c r="L192" s="149">
        <v>0</v>
      </c>
      <c r="M192" s="19">
        <v>0</v>
      </c>
      <c r="N192" s="19">
        <v>0</v>
      </c>
      <c r="O192" s="19">
        <v>0</v>
      </c>
      <c r="P192" s="19">
        <v>0</v>
      </c>
      <c r="Q192" s="149">
        <v>0</v>
      </c>
      <c r="R192" s="19">
        <v>0</v>
      </c>
      <c r="S192" s="19">
        <v>0</v>
      </c>
      <c r="T192" s="19">
        <v>0</v>
      </c>
      <c r="U192" s="19">
        <v>0</v>
      </c>
      <c r="V192" s="149">
        <v>0</v>
      </c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</row>
    <row r="193" spans="1:123" ht="13">
      <c r="A193" s="51" t="s">
        <v>58</v>
      </c>
      <c r="B193" s="197" t="s">
        <v>105</v>
      </c>
      <c r="C193" s="19">
        <v>700</v>
      </c>
      <c r="D193" s="19">
        <v>0</v>
      </c>
      <c r="E193" s="19">
        <v>1</v>
      </c>
      <c r="F193" s="19">
        <v>92150</v>
      </c>
      <c r="G193" s="149">
        <v>7.5963103635377106E-3</v>
      </c>
      <c r="H193" s="19">
        <v>0</v>
      </c>
      <c r="I193" s="19">
        <v>0</v>
      </c>
      <c r="J193" s="19">
        <v>0</v>
      </c>
      <c r="K193" s="19">
        <v>0</v>
      </c>
      <c r="L193" s="149">
        <v>0</v>
      </c>
      <c r="M193" s="19">
        <v>0</v>
      </c>
      <c r="N193" s="19">
        <v>0</v>
      </c>
      <c r="O193" s="19">
        <v>0</v>
      </c>
      <c r="P193" s="19">
        <v>0</v>
      </c>
      <c r="Q193" s="149">
        <v>0</v>
      </c>
      <c r="R193" s="19">
        <v>700</v>
      </c>
      <c r="S193" s="19">
        <v>0</v>
      </c>
      <c r="T193" s="19">
        <v>1</v>
      </c>
      <c r="U193" s="19">
        <v>92150</v>
      </c>
      <c r="V193" s="149">
        <v>7.5963103635377106E-3</v>
      </c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</row>
    <row r="194" spans="1:123" ht="13">
      <c r="A194" s="51" t="s">
        <v>59</v>
      </c>
      <c r="B194" s="197" t="s">
        <v>105</v>
      </c>
      <c r="C194" s="19">
        <v>3500</v>
      </c>
      <c r="D194" s="19">
        <v>0</v>
      </c>
      <c r="E194" s="19">
        <v>0</v>
      </c>
      <c r="F194" s="19">
        <v>0</v>
      </c>
      <c r="G194" s="149">
        <v>0</v>
      </c>
      <c r="H194" s="19">
        <v>0</v>
      </c>
      <c r="I194" s="19">
        <v>0</v>
      </c>
      <c r="J194" s="19">
        <v>0</v>
      </c>
      <c r="K194" s="19">
        <v>0</v>
      </c>
      <c r="L194" s="149">
        <v>0</v>
      </c>
      <c r="M194" s="19">
        <v>0</v>
      </c>
      <c r="N194" s="19">
        <v>0</v>
      </c>
      <c r="O194" s="19">
        <v>0</v>
      </c>
      <c r="P194" s="19">
        <v>0</v>
      </c>
      <c r="Q194" s="149">
        <v>0</v>
      </c>
      <c r="R194" s="19">
        <v>3500</v>
      </c>
      <c r="S194" s="19">
        <v>0</v>
      </c>
      <c r="T194" s="19">
        <v>0</v>
      </c>
      <c r="U194" s="19">
        <v>0</v>
      </c>
      <c r="V194" s="149">
        <v>0</v>
      </c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</row>
    <row r="195" spans="1:123" ht="13">
      <c r="A195" s="51" t="s">
        <v>60</v>
      </c>
      <c r="B195" s="197" t="s">
        <v>105</v>
      </c>
      <c r="C195" s="19">
        <v>2100</v>
      </c>
      <c r="D195" s="19">
        <v>0</v>
      </c>
      <c r="E195" s="19">
        <v>1</v>
      </c>
      <c r="F195" s="19">
        <v>111550</v>
      </c>
      <c r="G195" s="149">
        <v>1.8825638727028238E-2</v>
      </c>
      <c r="H195" s="19">
        <v>0</v>
      </c>
      <c r="I195" s="19">
        <v>0</v>
      </c>
      <c r="J195" s="19">
        <v>0</v>
      </c>
      <c r="K195" s="19">
        <v>0</v>
      </c>
      <c r="L195" s="149">
        <v>0</v>
      </c>
      <c r="M195" s="19">
        <v>0</v>
      </c>
      <c r="N195" s="19">
        <v>0</v>
      </c>
      <c r="O195" s="19">
        <v>0</v>
      </c>
      <c r="P195" s="19">
        <v>0</v>
      </c>
      <c r="Q195" s="149">
        <v>0</v>
      </c>
      <c r="R195" s="19">
        <v>2100</v>
      </c>
      <c r="S195" s="19">
        <v>0</v>
      </c>
      <c r="T195" s="19">
        <v>1</v>
      </c>
      <c r="U195" s="19">
        <v>111550</v>
      </c>
      <c r="V195" s="149">
        <v>1.8825638727028238E-2</v>
      </c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</row>
    <row r="196" spans="1:123" ht="13">
      <c r="A196" s="161" t="s">
        <v>87</v>
      </c>
      <c r="B196" s="199" t="s">
        <v>105</v>
      </c>
      <c r="C196" s="33">
        <v>1892602</v>
      </c>
      <c r="D196" s="33">
        <v>0</v>
      </c>
      <c r="E196" s="33">
        <v>80</v>
      </c>
      <c r="F196" s="33">
        <v>10668960</v>
      </c>
      <c r="G196" s="162">
        <v>0.17739329794094269</v>
      </c>
      <c r="H196" s="33">
        <v>200</v>
      </c>
      <c r="I196" s="33">
        <v>0</v>
      </c>
      <c r="J196" s="33">
        <v>0</v>
      </c>
      <c r="K196" s="33">
        <v>0</v>
      </c>
      <c r="L196" s="162">
        <v>0</v>
      </c>
      <c r="M196" s="33">
        <v>0</v>
      </c>
      <c r="N196" s="33">
        <v>0</v>
      </c>
      <c r="O196" s="33">
        <v>0</v>
      </c>
      <c r="P196" s="33">
        <v>0</v>
      </c>
      <c r="Q196" s="162">
        <v>0</v>
      </c>
      <c r="R196" s="33">
        <v>1892802</v>
      </c>
      <c r="S196" s="33">
        <v>0</v>
      </c>
      <c r="T196" s="33">
        <v>80</v>
      </c>
      <c r="U196" s="33">
        <v>10668960</v>
      </c>
      <c r="V196" s="162">
        <v>0.17741204391055923</v>
      </c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</row>
    <row r="197" spans="1:123" ht="12.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</row>
    <row r="198" spans="1:123" ht="12.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</row>
    <row r="199" spans="1:123" ht="30.75" customHeight="1">
      <c r="A199" s="189"/>
      <c r="B199" s="189"/>
      <c r="C199" s="190" t="s">
        <v>102</v>
      </c>
      <c r="D199" s="189"/>
      <c r="E199" s="189"/>
      <c r="F199" s="189"/>
      <c r="G199" s="185"/>
      <c r="H199" s="189"/>
      <c r="I199" s="189"/>
      <c r="J199" s="189"/>
      <c r="K199" s="189"/>
      <c r="L199" s="185"/>
      <c r="M199" s="189"/>
      <c r="N199" s="189"/>
      <c r="O199" s="189"/>
      <c r="P199" s="189"/>
      <c r="Q199" s="185"/>
      <c r="R199" s="189"/>
      <c r="S199" s="189"/>
      <c r="T199" s="189"/>
      <c r="U199" s="189"/>
      <c r="V199" s="185"/>
      <c r="W199" s="176"/>
      <c r="X199" s="176"/>
      <c r="Y199" s="176"/>
      <c r="Z199" s="176"/>
      <c r="AA199" s="176"/>
      <c r="AB199" s="176"/>
      <c r="AC199" s="176"/>
      <c r="AD199" s="176"/>
      <c r="AE199" s="176"/>
      <c r="AF199" s="176"/>
      <c r="AG199" s="176"/>
      <c r="AH199" s="176"/>
      <c r="AI199" s="176"/>
      <c r="AJ199" s="176"/>
      <c r="AK199" s="176"/>
      <c r="AL199" s="176"/>
      <c r="AM199" s="176"/>
      <c r="AN199" s="176"/>
      <c r="AO199" s="176"/>
      <c r="AP199" s="176"/>
      <c r="AQ199" s="176"/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  <c r="BG199" s="176"/>
      <c r="BH199" s="176"/>
      <c r="BI199" s="176"/>
      <c r="BJ199" s="176"/>
      <c r="BK199" s="176"/>
      <c r="BL199" s="176"/>
      <c r="BM199" s="176"/>
      <c r="BN199" s="176"/>
      <c r="BO199" s="176"/>
      <c r="BP199" s="176"/>
      <c r="BQ199" s="176"/>
      <c r="BR199" s="176"/>
      <c r="BS199" s="176"/>
      <c r="BT199" s="176"/>
      <c r="BU199" s="176"/>
      <c r="BV199" s="176"/>
      <c r="BW199" s="176"/>
      <c r="BX199" s="176"/>
      <c r="BY199" s="176"/>
      <c r="BZ199" s="176"/>
      <c r="CA199" s="176"/>
      <c r="CB199" s="176"/>
      <c r="CC199" s="176"/>
      <c r="CD199" s="176"/>
      <c r="CE199" s="176"/>
      <c r="CF199" s="176"/>
      <c r="CG199" s="176"/>
      <c r="CH199" s="176"/>
      <c r="CI199" s="176"/>
      <c r="CJ199" s="176"/>
      <c r="CK199" s="176"/>
      <c r="CL199" s="176"/>
      <c r="CM199" s="176"/>
      <c r="CN199" s="176"/>
      <c r="CO199" s="176"/>
      <c r="CP199" s="176"/>
      <c r="CQ199" s="176"/>
      <c r="CR199" s="176"/>
      <c r="CS199" s="176"/>
      <c r="CT199" s="176"/>
      <c r="CU199" s="176"/>
      <c r="CV199" s="176"/>
      <c r="CW199" s="176"/>
      <c r="CX199" s="176"/>
      <c r="CY199" s="176"/>
      <c r="CZ199" s="176"/>
      <c r="DA199" s="176"/>
      <c r="DB199" s="176"/>
      <c r="DC199" s="176"/>
      <c r="DD199" s="176"/>
      <c r="DE199" s="176"/>
      <c r="DF199" s="176"/>
      <c r="DG199" s="176"/>
      <c r="DH199" s="176"/>
      <c r="DI199" s="176"/>
      <c r="DJ199" s="176"/>
      <c r="DK199" s="176"/>
      <c r="DL199" s="176"/>
      <c r="DM199" s="176"/>
      <c r="DN199" s="176"/>
      <c r="DO199" s="176"/>
      <c r="DP199" s="176"/>
      <c r="DQ199" s="176"/>
      <c r="DR199" s="176"/>
      <c r="DS199" s="176"/>
    </row>
    <row r="200" spans="1:123" ht="30.75" customHeight="1">
      <c r="A200" s="60" t="s">
        <v>7</v>
      </c>
      <c r="B200" s="62" t="s">
        <v>82</v>
      </c>
      <c r="C200" s="353" t="s">
        <v>80</v>
      </c>
      <c r="D200" s="354"/>
      <c r="E200" s="354"/>
      <c r="F200" s="354"/>
      <c r="G200" s="355"/>
      <c r="H200" s="356" t="s">
        <v>81</v>
      </c>
      <c r="I200" s="354"/>
      <c r="J200" s="354"/>
      <c r="K200" s="354"/>
      <c r="L200" s="355"/>
      <c r="M200" s="357" t="s">
        <v>83</v>
      </c>
      <c r="N200" s="354"/>
      <c r="O200" s="354"/>
      <c r="P200" s="354"/>
      <c r="Q200" s="355"/>
      <c r="R200" s="361" t="s">
        <v>84</v>
      </c>
      <c r="S200" s="362"/>
      <c r="T200" s="362"/>
      <c r="U200" s="362"/>
      <c r="V200" s="363"/>
      <c r="W200" s="176"/>
      <c r="X200" s="176"/>
      <c r="Y200" s="176"/>
      <c r="Z200" s="176"/>
      <c r="AA200" s="176"/>
      <c r="AB200" s="176"/>
      <c r="AC200" s="176"/>
      <c r="AD200" s="176"/>
      <c r="AE200" s="176"/>
      <c r="AF200" s="176"/>
      <c r="AG200" s="176"/>
      <c r="AH200" s="176"/>
      <c r="AI200" s="176"/>
      <c r="AJ200" s="176"/>
      <c r="AK200" s="176"/>
      <c r="AL200" s="176"/>
      <c r="AM200" s="176"/>
      <c r="AN200" s="176"/>
      <c r="AO200" s="176"/>
      <c r="AP200" s="176"/>
      <c r="AQ200" s="176"/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  <c r="BG200" s="176"/>
      <c r="BH200" s="176"/>
      <c r="BI200" s="176"/>
      <c r="BJ200" s="176"/>
      <c r="BK200" s="176"/>
      <c r="BL200" s="176"/>
      <c r="BM200" s="176"/>
      <c r="BN200" s="176"/>
      <c r="BO200" s="176"/>
      <c r="BP200" s="176"/>
      <c r="BQ200" s="176"/>
      <c r="BR200" s="176"/>
      <c r="BS200" s="176"/>
      <c r="BT200" s="176"/>
      <c r="BU200" s="176"/>
      <c r="BV200" s="176"/>
      <c r="BW200" s="176"/>
      <c r="BX200" s="176"/>
      <c r="BY200" s="176"/>
      <c r="BZ200" s="176"/>
      <c r="CA200" s="176"/>
      <c r="CB200" s="176"/>
      <c r="CC200" s="176"/>
      <c r="CD200" s="176"/>
      <c r="CE200" s="176"/>
      <c r="CF200" s="176"/>
      <c r="CG200" s="176"/>
      <c r="CH200" s="176"/>
      <c r="CI200" s="176"/>
      <c r="CJ200" s="176"/>
      <c r="CK200" s="176"/>
      <c r="CL200" s="176"/>
      <c r="CM200" s="176"/>
      <c r="CN200" s="176"/>
      <c r="CO200" s="176"/>
      <c r="CP200" s="176"/>
      <c r="CQ200" s="176"/>
      <c r="CR200" s="176"/>
      <c r="CS200" s="176"/>
      <c r="CT200" s="176"/>
      <c r="CU200" s="176"/>
      <c r="CV200" s="176"/>
      <c r="CW200" s="176"/>
      <c r="CX200" s="176"/>
      <c r="CY200" s="176"/>
      <c r="CZ200" s="176"/>
      <c r="DA200" s="176"/>
      <c r="DB200" s="176"/>
      <c r="DC200" s="176"/>
      <c r="DD200" s="176"/>
      <c r="DE200" s="176"/>
      <c r="DF200" s="176"/>
      <c r="DG200" s="176"/>
      <c r="DH200" s="176"/>
      <c r="DI200" s="176"/>
      <c r="DJ200" s="176"/>
      <c r="DK200" s="176"/>
      <c r="DL200" s="176"/>
      <c r="DM200" s="176"/>
      <c r="DN200" s="176"/>
      <c r="DO200" s="176"/>
      <c r="DP200" s="176"/>
      <c r="DQ200" s="176"/>
      <c r="DR200" s="176"/>
      <c r="DS200" s="176"/>
    </row>
    <row r="201" spans="1:123" ht="30.75" customHeight="1">
      <c r="A201" s="60" t="s">
        <v>77</v>
      </c>
      <c r="B201" s="62" t="s">
        <v>77</v>
      </c>
      <c r="C201" s="63" t="s">
        <v>9</v>
      </c>
      <c r="D201" s="64" t="s">
        <v>0</v>
      </c>
      <c r="E201" s="64" t="s">
        <v>1</v>
      </c>
      <c r="F201" s="64" t="s">
        <v>2</v>
      </c>
      <c r="G201" s="82" t="s">
        <v>10</v>
      </c>
      <c r="H201" s="65" t="s">
        <v>9</v>
      </c>
      <c r="I201" s="66" t="s">
        <v>0</v>
      </c>
      <c r="J201" s="66" t="s">
        <v>1</v>
      </c>
      <c r="K201" s="66" t="s">
        <v>2</v>
      </c>
      <c r="L201" s="83" t="s">
        <v>10</v>
      </c>
      <c r="M201" s="67" t="s">
        <v>9</v>
      </c>
      <c r="N201" s="68" t="s">
        <v>0</v>
      </c>
      <c r="O201" s="68" t="s">
        <v>1</v>
      </c>
      <c r="P201" s="68" t="s">
        <v>2</v>
      </c>
      <c r="Q201" s="84" t="s">
        <v>10</v>
      </c>
      <c r="R201" s="85" t="s">
        <v>9</v>
      </c>
      <c r="S201" s="178" t="s">
        <v>0</v>
      </c>
      <c r="T201" s="178" t="s">
        <v>1</v>
      </c>
      <c r="U201" s="178" t="s">
        <v>2</v>
      </c>
      <c r="V201" s="87" t="s">
        <v>10</v>
      </c>
      <c r="W201" s="176"/>
      <c r="X201" s="72" t="s">
        <v>5</v>
      </c>
      <c r="Y201" s="73" t="s">
        <v>9</v>
      </c>
      <c r="Z201" s="74" t="s">
        <v>0</v>
      </c>
      <c r="AA201" s="74" t="s">
        <v>1</v>
      </c>
      <c r="AB201" s="74" t="s">
        <v>86</v>
      </c>
      <c r="AC201" s="74" t="s">
        <v>33</v>
      </c>
      <c r="AD201" s="176"/>
      <c r="AE201" s="176"/>
      <c r="AF201" s="176"/>
      <c r="AG201" s="176"/>
      <c r="AH201" s="176"/>
      <c r="AI201" s="176"/>
      <c r="AJ201" s="176"/>
      <c r="AK201" s="176"/>
      <c r="AL201" s="176"/>
      <c r="AM201" s="176"/>
      <c r="AN201" s="176"/>
      <c r="AO201" s="176"/>
      <c r="AP201" s="176"/>
      <c r="AQ201" s="176"/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  <c r="BG201" s="176"/>
      <c r="BH201" s="176"/>
      <c r="BI201" s="176"/>
      <c r="BJ201" s="176"/>
      <c r="BK201" s="176"/>
      <c r="BL201" s="176"/>
      <c r="BM201" s="176"/>
      <c r="BN201" s="176"/>
      <c r="BO201" s="176"/>
      <c r="BP201" s="176"/>
      <c r="BQ201" s="176"/>
      <c r="BR201" s="176"/>
      <c r="BS201" s="176"/>
      <c r="BT201" s="176"/>
      <c r="BU201" s="176"/>
      <c r="BV201" s="176"/>
      <c r="BW201" s="176"/>
      <c r="BX201" s="176"/>
      <c r="BY201" s="176"/>
      <c r="BZ201" s="176"/>
      <c r="CA201" s="176"/>
      <c r="CB201" s="176"/>
      <c r="CC201" s="176"/>
      <c r="CD201" s="176"/>
      <c r="CE201" s="176"/>
      <c r="CF201" s="176"/>
      <c r="CG201" s="176"/>
      <c r="CH201" s="176"/>
      <c r="CI201" s="176"/>
      <c r="CJ201" s="176"/>
      <c r="CK201" s="176"/>
      <c r="CL201" s="176"/>
      <c r="CM201" s="176"/>
      <c r="CN201" s="176"/>
      <c r="CO201" s="176"/>
      <c r="CP201" s="176"/>
      <c r="CQ201" s="176"/>
      <c r="CR201" s="176"/>
      <c r="CS201" s="176"/>
      <c r="CT201" s="176"/>
      <c r="CU201" s="176"/>
      <c r="CV201" s="176"/>
      <c r="CW201" s="176"/>
      <c r="CX201" s="176"/>
      <c r="CY201" s="176"/>
      <c r="CZ201" s="176"/>
      <c r="DA201" s="176"/>
      <c r="DB201" s="176"/>
      <c r="DC201" s="176"/>
      <c r="DD201" s="176"/>
      <c r="DE201" s="176"/>
      <c r="DF201" s="176"/>
      <c r="DG201" s="176"/>
      <c r="DH201" s="176"/>
      <c r="DI201" s="176"/>
      <c r="DJ201" s="176"/>
      <c r="DK201" s="176"/>
      <c r="DL201" s="176"/>
      <c r="DM201" s="176"/>
      <c r="DN201" s="176"/>
      <c r="DO201" s="176"/>
      <c r="DP201" s="176"/>
      <c r="DQ201" s="176"/>
      <c r="DR201" s="176"/>
      <c r="DS201" s="176"/>
    </row>
    <row r="202" spans="1:123" ht="13">
      <c r="A202" s="51" t="s">
        <v>29</v>
      </c>
      <c r="B202" s="197" t="s">
        <v>105</v>
      </c>
      <c r="C202" s="19">
        <v>3867577</v>
      </c>
      <c r="D202" s="19">
        <v>161</v>
      </c>
      <c r="E202" s="19">
        <v>409</v>
      </c>
      <c r="F202" s="19">
        <v>22477000</v>
      </c>
      <c r="G202" s="149">
        <v>0.17206820305200873</v>
      </c>
      <c r="H202" s="19">
        <v>2109560</v>
      </c>
      <c r="I202" s="19">
        <v>34</v>
      </c>
      <c r="J202" s="19">
        <v>214</v>
      </c>
      <c r="K202" s="19">
        <v>12156669</v>
      </c>
      <c r="L202" s="149">
        <v>0.17353108816239055</v>
      </c>
      <c r="M202" s="19">
        <v>0</v>
      </c>
      <c r="N202" s="19">
        <v>0</v>
      </c>
      <c r="O202" s="19">
        <v>0</v>
      </c>
      <c r="P202" s="19">
        <v>0</v>
      </c>
      <c r="Q202" s="149">
        <v>0</v>
      </c>
      <c r="R202" s="23">
        <v>5977137</v>
      </c>
      <c r="S202" s="23">
        <v>195</v>
      </c>
      <c r="T202" s="23">
        <v>623</v>
      </c>
      <c r="U202" s="23">
        <v>34633669</v>
      </c>
      <c r="V202" s="165">
        <v>0.17258168633534032</v>
      </c>
      <c r="W202" s="25"/>
      <c r="X202" s="22" t="s">
        <v>31</v>
      </c>
      <c r="Y202" s="23">
        <v>845656107.75</v>
      </c>
      <c r="Z202" s="23">
        <v>26354</v>
      </c>
      <c r="AA202" s="23">
        <v>40346</v>
      </c>
      <c r="AB202" s="23">
        <v>4714420291</v>
      </c>
      <c r="AC202" s="165">
        <v>0.17937647802941717</v>
      </c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</row>
    <row r="203" spans="1:123" ht="13">
      <c r="A203" s="51" t="s">
        <v>35</v>
      </c>
      <c r="B203" s="197" t="s">
        <v>105</v>
      </c>
      <c r="C203" s="19">
        <v>124192</v>
      </c>
      <c r="D203" s="19">
        <v>3</v>
      </c>
      <c r="E203" s="19">
        <v>3</v>
      </c>
      <c r="F203" s="19">
        <v>360000</v>
      </c>
      <c r="G203" s="149">
        <v>0.34497777777777777</v>
      </c>
      <c r="H203" s="19">
        <v>0</v>
      </c>
      <c r="I203" s="19">
        <v>0</v>
      </c>
      <c r="J203" s="19">
        <v>0</v>
      </c>
      <c r="K203" s="19">
        <v>0</v>
      </c>
      <c r="L203" s="149">
        <v>0</v>
      </c>
      <c r="M203" s="19">
        <v>0</v>
      </c>
      <c r="N203" s="19">
        <v>0</v>
      </c>
      <c r="O203" s="19">
        <v>0</v>
      </c>
      <c r="P203" s="19">
        <v>0</v>
      </c>
      <c r="Q203" s="149">
        <v>0</v>
      </c>
      <c r="R203" s="23">
        <v>124192</v>
      </c>
      <c r="S203" s="23">
        <v>3</v>
      </c>
      <c r="T203" s="23">
        <v>3</v>
      </c>
      <c r="U203" s="23">
        <v>360000</v>
      </c>
      <c r="V203" s="165">
        <v>0.34497777777777777</v>
      </c>
      <c r="W203" s="25"/>
      <c r="X203" s="27" t="s">
        <v>32</v>
      </c>
      <c r="Y203" s="23">
        <v>7792085.9000000004</v>
      </c>
      <c r="Z203" s="23">
        <v>152</v>
      </c>
      <c r="AA203" s="23">
        <v>210</v>
      </c>
      <c r="AB203" s="23">
        <v>29613000</v>
      </c>
      <c r="AC203" s="165">
        <v>0.2631305811636781</v>
      </c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</row>
    <row r="204" spans="1:123" ht="13">
      <c r="A204" s="51" t="s">
        <v>36</v>
      </c>
      <c r="B204" s="197" t="s">
        <v>105</v>
      </c>
      <c r="C204" s="19">
        <v>249200</v>
      </c>
      <c r="D204" s="19">
        <v>6</v>
      </c>
      <c r="E204" s="19">
        <v>8</v>
      </c>
      <c r="F204" s="19">
        <v>1735000</v>
      </c>
      <c r="G204" s="149">
        <v>0.14363112391930835</v>
      </c>
      <c r="H204" s="19">
        <v>0</v>
      </c>
      <c r="I204" s="19">
        <v>5</v>
      </c>
      <c r="J204" s="19">
        <v>5</v>
      </c>
      <c r="K204" s="19">
        <v>1135000</v>
      </c>
      <c r="L204" s="149">
        <v>0</v>
      </c>
      <c r="M204" s="19">
        <v>0</v>
      </c>
      <c r="N204" s="19">
        <v>0</v>
      </c>
      <c r="O204" s="19">
        <v>0</v>
      </c>
      <c r="P204" s="19">
        <v>0</v>
      </c>
      <c r="Q204" s="149">
        <v>0</v>
      </c>
      <c r="R204" s="23">
        <v>249200</v>
      </c>
      <c r="S204" s="23">
        <v>11</v>
      </c>
      <c r="T204" s="23">
        <v>13</v>
      </c>
      <c r="U204" s="23">
        <v>2870000</v>
      </c>
      <c r="V204" s="165">
        <v>8.6829268292682921E-2</v>
      </c>
      <c r="W204" s="25"/>
      <c r="X204" s="28" t="s">
        <v>3</v>
      </c>
      <c r="Y204" s="29">
        <v>853448193.64999998</v>
      </c>
      <c r="Z204" s="29">
        <v>26506</v>
      </c>
      <c r="AA204" s="29">
        <v>40556</v>
      </c>
      <c r="AB204" s="29">
        <v>4744033291</v>
      </c>
      <c r="AC204" s="48">
        <v>0.4425070591930953</v>
      </c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</row>
    <row r="205" spans="1:123" ht="13">
      <c r="A205" s="51" t="s">
        <v>89</v>
      </c>
      <c r="B205" s="197" t="s">
        <v>105</v>
      </c>
      <c r="C205" s="19">
        <v>0</v>
      </c>
      <c r="D205" s="19">
        <v>0</v>
      </c>
      <c r="E205" s="19">
        <v>0</v>
      </c>
      <c r="F205" s="19">
        <v>0</v>
      </c>
      <c r="G205" s="149">
        <v>0</v>
      </c>
      <c r="H205" s="19">
        <v>0</v>
      </c>
      <c r="I205" s="19">
        <v>0</v>
      </c>
      <c r="J205" s="19">
        <v>0</v>
      </c>
      <c r="K205" s="19">
        <v>0</v>
      </c>
      <c r="L205" s="149">
        <v>0</v>
      </c>
      <c r="M205" s="19">
        <v>0</v>
      </c>
      <c r="N205" s="19">
        <v>0</v>
      </c>
      <c r="O205" s="19">
        <v>0</v>
      </c>
      <c r="P205" s="19">
        <v>0</v>
      </c>
      <c r="Q205" s="149">
        <v>0</v>
      </c>
      <c r="R205" s="23">
        <v>0</v>
      </c>
      <c r="S205" s="23">
        <v>0</v>
      </c>
      <c r="T205" s="23">
        <v>0</v>
      </c>
      <c r="U205" s="23">
        <v>0</v>
      </c>
      <c r="V205" s="165">
        <v>0</v>
      </c>
      <c r="W205" s="25"/>
      <c r="X205" s="21"/>
      <c r="Y205" s="15"/>
      <c r="Z205" s="34"/>
      <c r="AA205" s="15"/>
      <c r="AB205" s="15"/>
      <c r="AC205" s="1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</row>
    <row r="206" spans="1:123" ht="13">
      <c r="A206" s="51" t="s">
        <v>38</v>
      </c>
      <c r="B206" s="197" t="s">
        <v>105</v>
      </c>
      <c r="C206" s="19">
        <v>51565540</v>
      </c>
      <c r="D206" s="19">
        <v>1548</v>
      </c>
      <c r="E206" s="19">
        <v>2895</v>
      </c>
      <c r="F206" s="19">
        <v>238842500</v>
      </c>
      <c r="G206" s="149">
        <v>0.21589767315280992</v>
      </c>
      <c r="H206" s="19">
        <v>11020623.6</v>
      </c>
      <c r="I206" s="19">
        <v>331</v>
      </c>
      <c r="J206" s="19">
        <v>901</v>
      </c>
      <c r="K206" s="19">
        <v>72343955</v>
      </c>
      <c r="L206" s="149">
        <v>0.15233648201843539</v>
      </c>
      <c r="M206" s="19">
        <v>0</v>
      </c>
      <c r="N206" s="19">
        <v>0</v>
      </c>
      <c r="O206" s="19">
        <v>0</v>
      </c>
      <c r="P206" s="19">
        <v>0</v>
      </c>
      <c r="Q206" s="149">
        <v>0</v>
      </c>
      <c r="R206" s="23">
        <v>62586163.600000001</v>
      </c>
      <c r="S206" s="23">
        <v>1879</v>
      </c>
      <c r="T206" s="23">
        <v>3796</v>
      </c>
      <c r="U206" s="23">
        <v>311186455</v>
      </c>
      <c r="V206" s="165">
        <v>0.20112110470875091</v>
      </c>
      <c r="W206" s="25"/>
      <c r="X206" s="21"/>
      <c r="Y206" s="30"/>
      <c r="Z206" s="30"/>
      <c r="AA206" s="30"/>
      <c r="AB206" s="15"/>
      <c r="AC206" s="1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</row>
    <row r="207" spans="1:123" ht="13">
      <c r="A207" s="51" t="s">
        <v>90</v>
      </c>
      <c r="B207" s="197" t="s">
        <v>105</v>
      </c>
      <c r="C207" s="19">
        <v>0</v>
      </c>
      <c r="D207" s="19">
        <v>0</v>
      </c>
      <c r="E207" s="19">
        <v>0</v>
      </c>
      <c r="F207" s="19">
        <v>0</v>
      </c>
      <c r="G207" s="149">
        <v>0</v>
      </c>
      <c r="H207" s="19">
        <v>0</v>
      </c>
      <c r="I207" s="19">
        <v>0</v>
      </c>
      <c r="J207" s="19">
        <v>0</v>
      </c>
      <c r="K207" s="19">
        <v>0</v>
      </c>
      <c r="L207" s="149">
        <v>0</v>
      </c>
      <c r="M207" s="19">
        <v>0</v>
      </c>
      <c r="N207" s="19">
        <v>0</v>
      </c>
      <c r="O207" s="19">
        <v>0</v>
      </c>
      <c r="P207" s="19">
        <v>0</v>
      </c>
      <c r="Q207" s="149">
        <v>0</v>
      </c>
      <c r="R207" s="23">
        <v>0</v>
      </c>
      <c r="S207" s="23">
        <v>0</v>
      </c>
      <c r="T207" s="23">
        <v>0</v>
      </c>
      <c r="U207" s="23">
        <v>0</v>
      </c>
      <c r="V207" s="165">
        <v>0</v>
      </c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</row>
    <row r="208" spans="1:123" ht="13">
      <c r="A208" s="51" t="s">
        <v>88</v>
      </c>
      <c r="B208" s="197" t="s">
        <v>105</v>
      </c>
      <c r="C208" s="19">
        <v>0</v>
      </c>
      <c r="D208" s="19">
        <v>0</v>
      </c>
      <c r="E208" s="19">
        <v>0</v>
      </c>
      <c r="F208" s="19">
        <v>0</v>
      </c>
      <c r="G208" s="149">
        <v>0</v>
      </c>
      <c r="H208" s="19">
        <v>0</v>
      </c>
      <c r="I208" s="19">
        <v>0</v>
      </c>
      <c r="J208" s="19">
        <v>0</v>
      </c>
      <c r="K208" s="19">
        <v>0</v>
      </c>
      <c r="L208" s="149">
        <v>0</v>
      </c>
      <c r="M208" s="19">
        <v>0</v>
      </c>
      <c r="N208" s="19">
        <v>0</v>
      </c>
      <c r="O208" s="19">
        <v>0</v>
      </c>
      <c r="P208" s="19">
        <v>0</v>
      </c>
      <c r="Q208" s="149">
        <v>0</v>
      </c>
      <c r="R208" s="23">
        <v>0</v>
      </c>
      <c r="S208" s="23">
        <v>0</v>
      </c>
      <c r="T208" s="23">
        <v>0</v>
      </c>
      <c r="U208" s="23">
        <v>0</v>
      </c>
      <c r="V208" s="165">
        <v>0</v>
      </c>
      <c r="W208" s="25"/>
      <c r="X208" s="15"/>
      <c r="Y208" s="15"/>
      <c r="Z208" s="16"/>
      <c r="AA208" s="15"/>
      <c r="AB208" s="15"/>
      <c r="AC208" s="1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</row>
    <row r="209" spans="1:123" ht="13">
      <c r="A209" s="51" t="s">
        <v>41</v>
      </c>
      <c r="B209" s="197" t="s">
        <v>105</v>
      </c>
      <c r="C209" s="19">
        <v>0</v>
      </c>
      <c r="D209" s="19">
        <v>0</v>
      </c>
      <c r="E209" s="19">
        <v>0</v>
      </c>
      <c r="F209" s="19">
        <v>0</v>
      </c>
      <c r="G209" s="149">
        <v>0</v>
      </c>
      <c r="H209" s="19">
        <v>0</v>
      </c>
      <c r="I209" s="19">
        <v>0</v>
      </c>
      <c r="J209" s="19">
        <v>0</v>
      </c>
      <c r="K209" s="19">
        <v>0</v>
      </c>
      <c r="L209" s="149">
        <v>0</v>
      </c>
      <c r="M209" s="19">
        <v>0</v>
      </c>
      <c r="N209" s="19">
        <v>0</v>
      </c>
      <c r="O209" s="19">
        <v>0</v>
      </c>
      <c r="P209" s="19">
        <v>0</v>
      </c>
      <c r="Q209" s="149">
        <v>0</v>
      </c>
      <c r="R209" s="23">
        <v>0</v>
      </c>
      <c r="S209" s="23">
        <v>0</v>
      </c>
      <c r="T209" s="23">
        <v>0</v>
      </c>
      <c r="U209" s="23">
        <v>0</v>
      </c>
      <c r="V209" s="165">
        <v>0</v>
      </c>
      <c r="W209" s="25"/>
      <c r="X209" s="15"/>
      <c r="Y209" s="15"/>
      <c r="Z209" s="16"/>
      <c r="AA209" s="15"/>
      <c r="AB209" s="15"/>
      <c r="AC209" s="1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</row>
    <row r="210" spans="1:123" ht="13">
      <c r="A210" s="51" t="s">
        <v>42</v>
      </c>
      <c r="B210" s="197" t="s">
        <v>105</v>
      </c>
      <c r="C210" s="19">
        <v>0</v>
      </c>
      <c r="D210" s="19">
        <v>0</v>
      </c>
      <c r="E210" s="19">
        <v>0</v>
      </c>
      <c r="F210" s="19">
        <v>0</v>
      </c>
      <c r="G210" s="149">
        <v>0</v>
      </c>
      <c r="H210" s="19">
        <v>0</v>
      </c>
      <c r="I210" s="19">
        <v>0</v>
      </c>
      <c r="J210" s="19">
        <v>0</v>
      </c>
      <c r="K210" s="19">
        <v>0</v>
      </c>
      <c r="L210" s="149">
        <v>0</v>
      </c>
      <c r="M210" s="19">
        <v>0</v>
      </c>
      <c r="N210" s="19">
        <v>0</v>
      </c>
      <c r="O210" s="19">
        <v>0</v>
      </c>
      <c r="P210" s="19">
        <v>0</v>
      </c>
      <c r="Q210" s="149">
        <v>0</v>
      </c>
      <c r="R210" s="23">
        <v>0</v>
      </c>
      <c r="S210" s="23">
        <v>0</v>
      </c>
      <c r="T210" s="23">
        <v>0</v>
      </c>
      <c r="U210" s="23">
        <v>0</v>
      </c>
      <c r="V210" s="165">
        <v>0</v>
      </c>
      <c r="W210" s="25"/>
      <c r="X210" s="15"/>
      <c r="Y210" s="15"/>
      <c r="Z210" s="16"/>
      <c r="AA210" s="15"/>
      <c r="AB210" s="15"/>
      <c r="AC210" s="1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</row>
    <row r="211" spans="1:123" ht="13">
      <c r="A211" s="51" t="s">
        <v>43</v>
      </c>
      <c r="B211" s="197" t="s">
        <v>105</v>
      </c>
      <c r="C211" s="19">
        <v>36755601</v>
      </c>
      <c r="D211" s="19">
        <v>587</v>
      </c>
      <c r="E211" s="19">
        <v>734</v>
      </c>
      <c r="F211" s="19">
        <v>95861000</v>
      </c>
      <c r="G211" s="149">
        <v>0.38342601266416998</v>
      </c>
      <c r="H211" s="19">
        <v>472691.85</v>
      </c>
      <c r="I211" s="19">
        <v>107</v>
      </c>
      <c r="J211" s="19">
        <v>115</v>
      </c>
      <c r="K211" s="19">
        <v>14048364</v>
      </c>
      <c r="L211" s="149">
        <v>3.3647465996752363E-2</v>
      </c>
      <c r="M211" s="19">
        <v>0</v>
      </c>
      <c r="N211" s="19">
        <v>0</v>
      </c>
      <c r="O211" s="19">
        <v>0</v>
      </c>
      <c r="P211" s="19">
        <v>0</v>
      </c>
      <c r="Q211" s="149">
        <v>0</v>
      </c>
      <c r="R211" s="23">
        <v>37228292.850000001</v>
      </c>
      <c r="S211" s="23">
        <v>694</v>
      </c>
      <c r="T211" s="23">
        <v>849</v>
      </c>
      <c r="U211" s="23">
        <v>109909364</v>
      </c>
      <c r="V211" s="165">
        <v>0.33871811732074075</v>
      </c>
      <c r="W211" s="25"/>
      <c r="X211" s="15"/>
      <c r="Y211" s="15"/>
      <c r="Z211" s="16"/>
      <c r="AA211" s="15"/>
      <c r="AB211" s="15"/>
      <c r="AC211" s="1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</row>
    <row r="212" spans="1:123" ht="13">
      <c r="A212" s="51" t="s">
        <v>44</v>
      </c>
      <c r="B212" s="197" t="s">
        <v>105</v>
      </c>
      <c r="C212" s="19">
        <v>80945601</v>
      </c>
      <c r="D212" s="19">
        <v>2742</v>
      </c>
      <c r="E212" s="19">
        <v>4168</v>
      </c>
      <c r="F212" s="19">
        <v>425188500</v>
      </c>
      <c r="G212" s="149">
        <v>0.19037580038030191</v>
      </c>
      <c r="H212" s="19">
        <v>9630688.1500000004</v>
      </c>
      <c r="I212" s="19">
        <v>613</v>
      </c>
      <c r="J212" s="19">
        <v>1065</v>
      </c>
      <c r="K212" s="19">
        <v>95778318</v>
      </c>
      <c r="L212" s="149">
        <v>0.10055186133045269</v>
      </c>
      <c r="M212" s="19">
        <v>0</v>
      </c>
      <c r="N212" s="19">
        <v>0</v>
      </c>
      <c r="O212" s="19">
        <v>0</v>
      </c>
      <c r="P212" s="19">
        <v>0</v>
      </c>
      <c r="Q212" s="149">
        <v>0</v>
      </c>
      <c r="R212" s="23">
        <v>90576289.150000006</v>
      </c>
      <c r="S212" s="23">
        <v>3355</v>
      </c>
      <c r="T212" s="23">
        <v>5233</v>
      </c>
      <c r="U212" s="23">
        <v>520966818</v>
      </c>
      <c r="V212" s="165">
        <v>0.17386191600018566</v>
      </c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</row>
    <row r="213" spans="1:123" ht="13">
      <c r="A213" s="51" t="s">
        <v>45</v>
      </c>
      <c r="B213" s="197" t="s">
        <v>105</v>
      </c>
      <c r="C213" s="19">
        <v>0</v>
      </c>
      <c r="D213" s="19">
        <v>0</v>
      </c>
      <c r="E213" s="19">
        <v>0</v>
      </c>
      <c r="F213" s="19">
        <v>0</v>
      </c>
      <c r="G213" s="149">
        <v>0</v>
      </c>
      <c r="H213" s="19">
        <v>0</v>
      </c>
      <c r="I213" s="19">
        <v>1</v>
      </c>
      <c r="J213" s="19">
        <v>1</v>
      </c>
      <c r="K213" s="19">
        <v>95000</v>
      </c>
      <c r="L213" s="149">
        <v>0</v>
      </c>
      <c r="M213" s="19">
        <v>0</v>
      </c>
      <c r="N213" s="19">
        <v>0</v>
      </c>
      <c r="O213" s="19">
        <v>0</v>
      </c>
      <c r="P213" s="19">
        <v>0</v>
      </c>
      <c r="Q213" s="149">
        <v>0</v>
      </c>
      <c r="R213" s="23">
        <v>0</v>
      </c>
      <c r="S213" s="23">
        <v>1</v>
      </c>
      <c r="T213" s="23">
        <v>1</v>
      </c>
      <c r="U213" s="23">
        <v>95000</v>
      </c>
      <c r="V213" s="165">
        <v>0</v>
      </c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</row>
    <row r="214" spans="1:123" ht="13">
      <c r="A214" s="51" t="s">
        <v>46</v>
      </c>
      <c r="B214" s="197" t="s">
        <v>105</v>
      </c>
      <c r="C214" s="19">
        <v>2686056</v>
      </c>
      <c r="D214" s="19">
        <v>43</v>
      </c>
      <c r="E214" s="19">
        <v>70</v>
      </c>
      <c r="F214" s="19">
        <v>16204000</v>
      </c>
      <c r="G214" s="149">
        <v>0.16576499629721056</v>
      </c>
      <c r="H214" s="19">
        <v>115500</v>
      </c>
      <c r="I214" s="19">
        <v>7</v>
      </c>
      <c r="J214" s="19">
        <v>7</v>
      </c>
      <c r="K214" s="19">
        <v>2703415</v>
      </c>
      <c r="L214" s="149">
        <v>4.2723740158281287E-2</v>
      </c>
      <c r="M214" s="19">
        <v>0</v>
      </c>
      <c r="N214" s="19">
        <v>0</v>
      </c>
      <c r="O214" s="19">
        <v>0</v>
      </c>
      <c r="P214" s="19">
        <v>0</v>
      </c>
      <c r="Q214" s="149">
        <v>0</v>
      </c>
      <c r="R214" s="23">
        <v>2801556</v>
      </c>
      <c r="S214" s="23">
        <v>50</v>
      </c>
      <c r="T214" s="23">
        <v>77</v>
      </c>
      <c r="U214" s="23">
        <v>18907415</v>
      </c>
      <c r="V214" s="165">
        <v>0.14817234402481777</v>
      </c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</row>
    <row r="215" spans="1:123" ht="13">
      <c r="A215" s="51" t="s">
        <v>47</v>
      </c>
      <c r="B215" s="197" t="s">
        <v>105</v>
      </c>
      <c r="C215" s="19">
        <v>0</v>
      </c>
      <c r="D215" s="19">
        <v>0</v>
      </c>
      <c r="E215" s="19">
        <v>0</v>
      </c>
      <c r="F215" s="19">
        <v>0</v>
      </c>
      <c r="G215" s="149">
        <v>0</v>
      </c>
      <c r="H215" s="19">
        <v>0</v>
      </c>
      <c r="I215" s="19">
        <v>0</v>
      </c>
      <c r="J215" s="19">
        <v>0</v>
      </c>
      <c r="K215" s="19">
        <v>0</v>
      </c>
      <c r="L215" s="149">
        <v>0</v>
      </c>
      <c r="M215" s="19">
        <v>0</v>
      </c>
      <c r="N215" s="19">
        <v>0</v>
      </c>
      <c r="O215" s="19">
        <v>0</v>
      </c>
      <c r="P215" s="19">
        <v>0</v>
      </c>
      <c r="Q215" s="149">
        <v>0</v>
      </c>
      <c r="R215" s="23">
        <v>0</v>
      </c>
      <c r="S215" s="23">
        <v>0</v>
      </c>
      <c r="T215" s="23">
        <v>0</v>
      </c>
      <c r="U215" s="23">
        <v>0</v>
      </c>
      <c r="V215" s="165">
        <v>0</v>
      </c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</row>
    <row r="216" spans="1:123" ht="13">
      <c r="A216" s="51" t="s">
        <v>48</v>
      </c>
      <c r="B216" s="197" t="s">
        <v>105</v>
      </c>
      <c r="C216" s="19">
        <v>0</v>
      </c>
      <c r="D216" s="19">
        <v>0</v>
      </c>
      <c r="E216" s="19">
        <v>0</v>
      </c>
      <c r="F216" s="19">
        <v>0</v>
      </c>
      <c r="G216" s="149">
        <v>0</v>
      </c>
      <c r="H216" s="19">
        <v>0</v>
      </c>
      <c r="I216" s="19">
        <v>0</v>
      </c>
      <c r="J216" s="19">
        <v>0</v>
      </c>
      <c r="K216" s="19">
        <v>0</v>
      </c>
      <c r="L216" s="149">
        <v>0</v>
      </c>
      <c r="M216" s="19">
        <v>0</v>
      </c>
      <c r="N216" s="19">
        <v>0</v>
      </c>
      <c r="O216" s="19">
        <v>0</v>
      </c>
      <c r="P216" s="19">
        <v>0</v>
      </c>
      <c r="Q216" s="149">
        <v>0</v>
      </c>
      <c r="R216" s="23">
        <v>0</v>
      </c>
      <c r="S216" s="23">
        <v>0</v>
      </c>
      <c r="T216" s="23">
        <v>0</v>
      </c>
      <c r="U216" s="23">
        <v>0</v>
      </c>
      <c r="V216" s="165">
        <v>0</v>
      </c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</row>
    <row r="217" spans="1:123" ht="13">
      <c r="A217" s="51" t="s">
        <v>49</v>
      </c>
      <c r="B217" s="197" t="s">
        <v>105</v>
      </c>
      <c r="C217" s="19">
        <v>7937153</v>
      </c>
      <c r="D217" s="19">
        <v>293</v>
      </c>
      <c r="E217" s="19">
        <v>437</v>
      </c>
      <c r="F217" s="19">
        <v>59966500</v>
      </c>
      <c r="G217" s="149">
        <v>0.13235978421285219</v>
      </c>
      <c r="H217" s="19">
        <v>719563.05</v>
      </c>
      <c r="I217" s="19">
        <v>70</v>
      </c>
      <c r="J217" s="19">
        <v>78</v>
      </c>
      <c r="K217" s="19">
        <v>10866202</v>
      </c>
      <c r="L217" s="149">
        <v>6.6220290217317887E-2</v>
      </c>
      <c r="M217" s="19">
        <v>0</v>
      </c>
      <c r="N217" s="19">
        <v>0</v>
      </c>
      <c r="O217" s="19">
        <v>0</v>
      </c>
      <c r="P217" s="19">
        <v>0</v>
      </c>
      <c r="Q217" s="149">
        <v>0</v>
      </c>
      <c r="R217" s="23">
        <v>8656716.0500000007</v>
      </c>
      <c r="S217" s="23">
        <v>363</v>
      </c>
      <c r="T217" s="23">
        <v>515</v>
      </c>
      <c r="U217" s="23">
        <v>70832702</v>
      </c>
      <c r="V217" s="165">
        <v>0.12221355116454545</v>
      </c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</row>
    <row r="218" spans="1:123" ht="13">
      <c r="A218" s="51" t="s">
        <v>50</v>
      </c>
      <c r="B218" s="197" t="s">
        <v>105</v>
      </c>
      <c r="C218" s="19">
        <v>13328064</v>
      </c>
      <c r="D218" s="19">
        <v>439</v>
      </c>
      <c r="E218" s="19">
        <v>592</v>
      </c>
      <c r="F218" s="19">
        <v>72801000</v>
      </c>
      <c r="G218" s="149">
        <v>0.1830752874273705</v>
      </c>
      <c r="H218" s="19">
        <v>3429743.4</v>
      </c>
      <c r="I218" s="19">
        <v>122</v>
      </c>
      <c r="J218" s="19">
        <v>212</v>
      </c>
      <c r="K218" s="19">
        <v>26449344</v>
      </c>
      <c r="L218" s="149">
        <v>0.12967215368366036</v>
      </c>
      <c r="M218" s="19">
        <v>0</v>
      </c>
      <c r="N218" s="19">
        <v>0</v>
      </c>
      <c r="O218" s="19">
        <v>0</v>
      </c>
      <c r="P218" s="19">
        <v>0</v>
      </c>
      <c r="Q218" s="149">
        <v>0</v>
      </c>
      <c r="R218" s="23">
        <v>16757807.4</v>
      </c>
      <c r="S218" s="23">
        <v>561</v>
      </c>
      <c r="T218" s="23">
        <v>804</v>
      </c>
      <c r="U218" s="23">
        <v>99250344</v>
      </c>
      <c r="V218" s="165">
        <v>0.16884382184106084</v>
      </c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</row>
    <row r="219" spans="1:123" ht="13">
      <c r="A219" s="51" t="s">
        <v>51</v>
      </c>
      <c r="B219" s="197" t="s">
        <v>105</v>
      </c>
      <c r="C219" s="19">
        <v>35078829</v>
      </c>
      <c r="D219" s="19">
        <v>919</v>
      </c>
      <c r="E219" s="19">
        <v>1290</v>
      </c>
      <c r="F219" s="19">
        <v>233180000</v>
      </c>
      <c r="G219" s="149">
        <v>0.15043669697229609</v>
      </c>
      <c r="H219" s="19">
        <v>5086204.4499999993</v>
      </c>
      <c r="I219" s="19">
        <v>241</v>
      </c>
      <c r="J219" s="19">
        <v>317</v>
      </c>
      <c r="K219" s="19">
        <v>58865798</v>
      </c>
      <c r="L219" s="149">
        <v>8.6403389112299125E-2</v>
      </c>
      <c r="M219" s="19">
        <v>0</v>
      </c>
      <c r="N219" s="19">
        <v>0</v>
      </c>
      <c r="O219" s="19">
        <v>0</v>
      </c>
      <c r="P219" s="19">
        <v>0</v>
      </c>
      <c r="Q219" s="149">
        <v>0</v>
      </c>
      <c r="R219" s="23">
        <v>40165033.450000003</v>
      </c>
      <c r="S219" s="23">
        <v>1160</v>
      </c>
      <c r="T219" s="23">
        <v>1607</v>
      </c>
      <c r="U219" s="23">
        <v>292045798</v>
      </c>
      <c r="V219" s="165">
        <v>0.13752991388699934</v>
      </c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</row>
    <row r="220" spans="1:123" ht="13">
      <c r="A220" s="51" t="s">
        <v>52</v>
      </c>
      <c r="B220" s="197" t="s">
        <v>105</v>
      </c>
      <c r="C220" s="19">
        <v>175449209</v>
      </c>
      <c r="D220" s="19">
        <v>4627</v>
      </c>
      <c r="E220" s="19">
        <v>7662</v>
      </c>
      <c r="F220" s="19">
        <v>741345500</v>
      </c>
      <c r="G220" s="149">
        <v>0.23666321438519558</v>
      </c>
      <c r="H220" s="19">
        <v>29889689.000000004</v>
      </c>
      <c r="I220" s="19">
        <v>1000</v>
      </c>
      <c r="J220" s="19">
        <v>2591</v>
      </c>
      <c r="K220" s="19">
        <v>216636616</v>
      </c>
      <c r="L220" s="149">
        <v>0.13797154678597826</v>
      </c>
      <c r="M220" s="19">
        <v>571205</v>
      </c>
      <c r="N220" s="19">
        <v>30</v>
      </c>
      <c r="O220" s="19">
        <v>0</v>
      </c>
      <c r="P220" s="19">
        <v>6851000</v>
      </c>
      <c r="Q220" s="149">
        <v>8.3375419646766896E-2</v>
      </c>
      <c r="R220" s="23">
        <v>205910103</v>
      </c>
      <c r="S220" s="23">
        <v>5657</v>
      </c>
      <c r="T220" s="23">
        <v>10253</v>
      </c>
      <c r="U220" s="23">
        <v>964833116</v>
      </c>
      <c r="V220" s="165">
        <v>0.21341525242589207</v>
      </c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</row>
    <row r="221" spans="1:123" ht="13">
      <c r="A221" s="51" t="s">
        <v>53</v>
      </c>
      <c r="B221" s="197" t="s">
        <v>105</v>
      </c>
      <c r="C221" s="19">
        <v>345946463</v>
      </c>
      <c r="D221" s="19">
        <v>9765</v>
      </c>
      <c r="E221" s="19">
        <v>12971</v>
      </c>
      <c r="F221" s="19">
        <v>1816113000</v>
      </c>
      <c r="G221" s="149">
        <v>0.19048730062501618</v>
      </c>
      <c r="H221" s="19">
        <v>28664414.25</v>
      </c>
      <c r="I221" s="19">
        <v>2655</v>
      </c>
      <c r="J221" s="19">
        <v>3598</v>
      </c>
      <c r="K221" s="19">
        <v>471122119</v>
      </c>
      <c r="L221" s="149">
        <v>6.084285388859019E-2</v>
      </c>
      <c r="M221" s="19">
        <v>0</v>
      </c>
      <c r="N221" s="19">
        <v>3</v>
      </c>
      <c r="O221" s="19">
        <v>0</v>
      </c>
      <c r="P221" s="19">
        <v>949491</v>
      </c>
      <c r="Q221" s="149">
        <v>0</v>
      </c>
      <c r="R221" s="23">
        <v>374610877.25</v>
      </c>
      <c r="S221" s="23">
        <v>12423</v>
      </c>
      <c r="T221" s="23">
        <v>16569</v>
      </c>
      <c r="U221" s="23">
        <v>2288184610</v>
      </c>
      <c r="V221" s="165">
        <v>0.16371532070133099</v>
      </c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</row>
    <row r="222" spans="1:123" ht="13">
      <c r="A222" s="51" t="s">
        <v>54</v>
      </c>
      <c r="B222" s="197" t="s">
        <v>105</v>
      </c>
      <c r="C222" s="19">
        <v>0</v>
      </c>
      <c r="D222" s="19">
        <v>0</v>
      </c>
      <c r="E222" s="19">
        <v>0</v>
      </c>
      <c r="F222" s="19">
        <v>0</v>
      </c>
      <c r="G222" s="149">
        <v>0</v>
      </c>
      <c r="H222" s="19">
        <v>0</v>
      </c>
      <c r="I222" s="19">
        <v>0</v>
      </c>
      <c r="J222" s="19">
        <v>0</v>
      </c>
      <c r="K222" s="19">
        <v>0</v>
      </c>
      <c r="L222" s="149">
        <v>0</v>
      </c>
      <c r="M222" s="19">
        <v>0</v>
      </c>
      <c r="N222" s="19">
        <v>0</v>
      </c>
      <c r="O222" s="19">
        <v>0</v>
      </c>
      <c r="P222" s="19">
        <v>0</v>
      </c>
      <c r="Q222" s="149">
        <v>0</v>
      </c>
      <c r="R222" s="23">
        <v>0</v>
      </c>
      <c r="S222" s="23">
        <v>0</v>
      </c>
      <c r="T222" s="23">
        <v>0</v>
      </c>
      <c r="U222" s="23">
        <v>0</v>
      </c>
      <c r="V222" s="165">
        <v>0</v>
      </c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</row>
    <row r="223" spans="1:123" ht="13">
      <c r="A223" s="51" t="s">
        <v>55</v>
      </c>
      <c r="B223" s="197" t="s">
        <v>105</v>
      </c>
      <c r="C223" s="19">
        <v>0</v>
      </c>
      <c r="D223" s="19">
        <v>0</v>
      </c>
      <c r="E223" s="19">
        <v>0</v>
      </c>
      <c r="F223" s="19">
        <v>0</v>
      </c>
      <c r="G223" s="149">
        <v>0</v>
      </c>
      <c r="H223" s="19">
        <v>0</v>
      </c>
      <c r="I223" s="19">
        <v>0</v>
      </c>
      <c r="J223" s="19">
        <v>0</v>
      </c>
      <c r="K223" s="19">
        <v>0</v>
      </c>
      <c r="L223" s="149">
        <v>0</v>
      </c>
      <c r="M223" s="19">
        <v>0</v>
      </c>
      <c r="N223" s="19">
        <v>0</v>
      </c>
      <c r="O223" s="19">
        <v>0</v>
      </c>
      <c r="P223" s="19">
        <v>0</v>
      </c>
      <c r="Q223" s="149">
        <v>0</v>
      </c>
      <c r="R223" s="23">
        <v>0</v>
      </c>
      <c r="S223" s="23">
        <v>0</v>
      </c>
      <c r="T223" s="23">
        <v>0</v>
      </c>
      <c r="U223" s="23">
        <v>0</v>
      </c>
      <c r="V223" s="165">
        <v>0</v>
      </c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</row>
    <row r="224" spans="1:123" ht="13">
      <c r="A224" s="51" t="s">
        <v>91</v>
      </c>
      <c r="B224" s="197" t="s">
        <v>105</v>
      </c>
      <c r="C224" s="19">
        <v>0</v>
      </c>
      <c r="D224" s="19">
        <v>0</v>
      </c>
      <c r="E224" s="19">
        <v>0</v>
      </c>
      <c r="F224" s="19">
        <v>0</v>
      </c>
      <c r="G224" s="149">
        <v>0</v>
      </c>
      <c r="H224" s="19">
        <v>0</v>
      </c>
      <c r="I224" s="19">
        <v>0</v>
      </c>
      <c r="J224" s="19">
        <v>0</v>
      </c>
      <c r="K224" s="19">
        <v>0</v>
      </c>
      <c r="L224" s="149">
        <v>0</v>
      </c>
      <c r="M224" s="19">
        <v>0</v>
      </c>
      <c r="N224" s="19">
        <v>0</v>
      </c>
      <c r="O224" s="19">
        <v>0</v>
      </c>
      <c r="P224" s="19">
        <v>0</v>
      </c>
      <c r="Q224" s="149">
        <v>0</v>
      </c>
      <c r="R224" s="23">
        <v>0</v>
      </c>
      <c r="S224" s="23">
        <v>0</v>
      </c>
      <c r="T224" s="23">
        <v>0</v>
      </c>
      <c r="U224" s="23">
        <v>0</v>
      </c>
      <c r="V224" s="165">
        <v>0</v>
      </c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</row>
    <row r="225" spans="1:123" ht="13">
      <c r="A225" s="51" t="s">
        <v>92</v>
      </c>
      <c r="B225" s="197" t="s">
        <v>105</v>
      </c>
      <c r="C225" s="19">
        <v>0</v>
      </c>
      <c r="D225" s="19">
        <v>0</v>
      </c>
      <c r="E225" s="19">
        <v>0</v>
      </c>
      <c r="F225" s="19">
        <v>0</v>
      </c>
      <c r="G225" s="149">
        <v>0</v>
      </c>
      <c r="H225" s="19">
        <v>0</v>
      </c>
      <c r="I225" s="19">
        <v>0</v>
      </c>
      <c r="J225" s="19">
        <v>0</v>
      </c>
      <c r="K225" s="19">
        <v>0</v>
      </c>
      <c r="L225" s="149">
        <v>0</v>
      </c>
      <c r="M225" s="19">
        <v>0</v>
      </c>
      <c r="N225" s="19">
        <v>0</v>
      </c>
      <c r="O225" s="19">
        <v>0</v>
      </c>
      <c r="P225" s="19">
        <v>0</v>
      </c>
      <c r="Q225" s="149">
        <v>0</v>
      </c>
      <c r="R225" s="23">
        <v>0</v>
      </c>
      <c r="S225" s="23">
        <v>0</v>
      </c>
      <c r="T225" s="23">
        <v>0</v>
      </c>
      <c r="U225" s="23">
        <v>0</v>
      </c>
      <c r="V225" s="165">
        <v>0</v>
      </c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</row>
    <row r="226" spans="1:123" ht="13">
      <c r="A226" s="51" t="s">
        <v>58</v>
      </c>
      <c r="B226" s="197" t="s">
        <v>105</v>
      </c>
      <c r="C226" s="19">
        <v>2422</v>
      </c>
      <c r="D226" s="19">
        <v>0</v>
      </c>
      <c r="E226" s="19">
        <v>0</v>
      </c>
      <c r="F226" s="19">
        <v>0</v>
      </c>
      <c r="G226" s="149">
        <v>0</v>
      </c>
      <c r="H226" s="19">
        <v>0</v>
      </c>
      <c r="I226" s="19">
        <v>0</v>
      </c>
      <c r="J226" s="19">
        <v>0</v>
      </c>
      <c r="K226" s="19">
        <v>0</v>
      </c>
      <c r="L226" s="149">
        <v>0</v>
      </c>
      <c r="M226" s="19">
        <v>0</v>
      </c>
      <c r="N226" s="19">
        <v>0</v>
      </c>
      <c r="O226" s="19">
        <v>0</v>
      </c>
      <c r="P226" s="19">
        <v>0</v>
      </c>
      <c r="Q226" s="149">
        <v>0</v>
      </c>
      <c r="R226" s="23">
        <v>2422</v>
      </c>
      <c r="S226" s="23">
        <v>0</v>
      </c>
      <c r="T226" s="23">
        <v>0</v>
      </c>
      <c r="U226" s="23">
        <v>0</v>
      </c>
      <c r="V226" s="165">
        <v>0</v>
      </c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</row>
    <row r="227" spans="1:123" ht="13">
      <c r="A227" s="51" t="s">
        <v>59</v>
      </c>
      <c r="B227" s="197" t="s">
        <v>105</v>
      </c>
      <c r="C227" s="19">
        <v>0</v>
      </c>
      <c r="D227" s="19">
        <v>0</v>
      </c>
      <c r="E227" s="19">
        <v>0</v>
      </c>
      <c r="F227" s="19">
        <v>0</v>
      </c>
      <c r="G227" s="149">
        <v>0</v>
      </c>
      <c r="H227" s="19">
        <v>0</v>
      </c>
      <c r="I227" s="19">
        <v>0</v>
      </c>
      <c r="J227" s="19">
        <v>0</v>
      </c>
      <c r="K227" s="19">
        <v>0</v>
      </c>
      <c r="L227" s="149">
        <v>0</v>
      </c>
      <c r="M227" s="19">
        <v>0</v>
      </c>
      <c r="N227" s="19">
        <v>0</v>
      </c>
      <c r="O227" s="19">
        <v>0</v>
      </c>
      <c r="P227" s="19">
        <v>0</v>
      </c>
      <c r="Q227" s="149">
        <v>0</v>
      </c>
      <c r="R227" s="23">
        <v>0</v>
      </c>
      <c r="S227" s="23">
        <v>0</v>
      </c>
      <c r="T227" s="23">
        <v>0</v>
      </c>
      <c r="U227" s="23">
        <v>0</v>
      </c>
      <c r="V227" s="165">
        <v>0</v>
      </c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</row>
    <row r="228" spans="1:123" ht="13">
      <c r="A228" s="51" t="s">
        <v>60</v>
      </c>
      <c r="B228" s="197" t="s">
        <v>105</v>
      </c>
      <c r="C228" s="19">
        <v>10318</v>
      </c>
      <c r="D228" s="19">
        <v>0</v>
      </c>
      <c r="E228" s="19">
        <v>0</v>
      </c>
      <c r="F228" s="19">
        <v>0</v>
      </c>
      <c r="G228" s="149">
        <v>0</v>
      </c>
      <c r="H228" s="19">
        <v>0</v>
      </c>
      <c r="I228" s="19">
        <v>2</v>
      </c>
      <c r="J228" s="19">
        <v>3</v>
      </c>
      <c r="K228" s="19">
        <v>345000</v>
      </c>
      <c r="L228" s="149">
        <v>0</v>
      </c>
      <c r="M228" s="19">
        <v>0</v>
      </c>
      <c r="N228" s="19">
        <v>0</v>
      </c>
      <c r="O228" s="19">
        <v>0</v>
      </c>
      <c r="P228" s="19">
        <v>0</v>
      </c>
      <c r="Q228" s="149">
        <v>0</v>
      </c>
      <c r="R228" s="23">
        <v>10318</v>
      </c>
      <c r="S228" s="23">
        <v>2</v>
      </c>
      <c r="T228" s="23">
        <v>3</v>
      </c>
      <c r="U228" s="23">
        <v>345000</v>
      </c>
      <c r="V228" s="165">
        <v>2.9907246376811594E-2</v>
      </c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</row>
    <row r="229" spans="1:123" ht="13">
      <c r="A229" s="161" t="s">
        <v>87</v>
      </c>
      <c r="B229" s="199" t="s">
        <v>105</v>
      </c>
      <c r="C229" s="33">
        <v>753946225</v>
      </c>
      <c r="D229" s="33">
        <v>21133</v>
      </c>
      <c r="E229" s="33">
        <v>31239</v>
      </c>
      <c r="F229" s="33">
        <v>3724074000</v>
      </c>
      <c r="G229" s="162">
        <v>0.20245199880560913</v>
      </c>
      <c r="H229" s="33">
        <v>91138677.75</v>
      </c>
      <c r="I229" s="33">
        <v>5188</v>
      </c>
      <c r="J229" s="33">
        <v>9107</v>
      </c>
      <c r="K229" s="33">
        <v>982545800</v>
      </c>
      <c r="L229" s="162">
        <v>9.2757689005438723E-2</v>
      </c>
      <c r="M229" s="33">
        <v>571205</v>
      </c>
      <c r="N229" s="33">
        <v>33</v>
      </c>
      <c r="O229" s="33">
        <v>0</v>
      </c>
      <c r="P229" s="33">
        <v>7800491</v>
      </c>
      <c r="Q229" s="162">
        <v>7.3226800723185242E-2</v>
      </c>
      <c r="R229" s="29">
        <v>845656107.75</v>
      </c>
      <c r="S229" s="29">
        <v>26354</v>
      </c>
      <c r="T229" s="29">
        <v>40346</v>
      </c>
      <c r="U229" s="29">
        <v>4714420291</v>
      </c>
      <c r="V229" s="48">
        <v>0.17937647802941717</v>
      </c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</row>
    <row r="230" spans="1:123" ht="12.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</row>
    <row r="231" spans="1:123" ht="12.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</row>
    <row r="232" spans="1:123" ht="30" customHeight="1">
      <c r="A232" s="189"/>
      <c r="B232" s="189"/>
      <c r="C232" s="190" t="s">
        <v>103</v>
      </c>
      <c r="D232" s="189"/>
      <c r="E232" s="189"/>
      <c r="F232" s="189"/>
      <c r="G232" s="185"/>
      <c r="H232" s="189"/>
      <c r="I232" s="189"/>
      <c r="J232" s="189"/>
      <c r="K232" s="189"/>
      <c r="L232" s="185"/>
      <c r="M232" s="189"/>
      <c r="N232" s="189"/>
      <c r="O232" s="189"/>
      <c r="P232" s="189"/>
      <c r="Q232" s="185"/>
      <c r="R232" s="189"/>
      <c r="S232" s="189"/>
      <c r="T232" s="189"/>
      <c r="U232" s="189"/>
      <c r="V232" s="185"/>
      <c r="W232" s="176"/>
      <c r="X232" s="176"/>
      <c r="Y232" s="176"/>
      <c r="Z232" s="176"/>
      <c r="AA232" s="176"/>
      <c r="AB232" s="176"/>
      <c r="AC232" s="176"/>
      <c r="AD232" s="176"/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  <c r="BG232" s="176"/>
      <c r="BH232" s="176"/>
      <c r="BI232" s="176"/>
      <c r="BJ232" s="176"/>
      <c r="BK232" s="176"/>
      <c r="BL232" s="176"/>
      <c r="BM232" s="176"/>
      <c r="BN232" s="176"/>
      <c r="BO232" s="176"/>
      <c r="BP232" s="176"/>
      <c r="BQ232" s="176"/>
      <c r="BR232" s="176"/>
      <c r="BS232" s="176"/>
      <c r="BT232" s="176"/>
      <c r="BU232" s="176"/>
      <c r="BV232" s="176"/>
      <c r="BW232" s="176"/>
      <c r="BX232" s="176"/>
      <c r="BY232" s="176"/>
      <c r="BZ232" s="176"/>
      <c r="CA232" s="176"/>
      <c r="CB232" s="176"/>
      <c r="CC232" s="176"/>
      <c r="CD232" s="176"/>
      <c r="CE232" s="176"/>
      <c r="CF232" s="176"/>
      <c r="CG232" s="176"/>
      <c r="CH232" s="176"/>
      <c r="CI232" s="176"/>
      <c r="CJ232" s="176"/>
      <c r="CK232" s="176"/>
      <c r="CL232" s="176"/>
      <c r="CM232" s="176"/>
      <c r="CN232" s="176"/>
      <c r="CO232" s="176"/>
      <c r="CP232" s="176"/>
      <c r="CQ232" s="176"/>
      <c r="CR232" s="176"/>
      <c r="CS232" s="176"/>
      <c r="CT232" s="176"/>
      <c r="CU232" s="176"/>
      <c r="CV232" s="176"/>
      <c r="CW232" s="176"/>
      <c r="CX232" s="176"/>
      <c r="CY232" s="176"/>
      <c r="CZ232" s="176"/>
      <c r="DA232" s="176"/>
      <c r="DB232" s="176"/>
      <c r="DC232" s="176"/>
      <c r="DD232" s="176"/>
      <c r="DE232" s="176"/>
      <c r="DF232" s="176"/>
      <c r="DG232" s="176"/>
      <c r="DH232" s="176"/>
      <c r="DI232" s="176"/>
      <c r="DJ232" s="176"/>
      <c r="DK232" s="176"/>
      <c r="DL232" s="176"/>
      <c r="DM232" s="176"/>
      <c r="DN232" s="176"/>
      <c r="DO232" s="176"/>
      <c r="DP232" s="176"/>
      <c r="DQ232" s="176"/>
      <c r="DR232" s="176"/>
      <c r="DS232" s="176"/>
    </row>
    <row r="233" spans="1:123" ht="30" customHeight="1">
      <c r="A233" s="60" t="s">
        <v>7</v>
      </c>
      <c r="B233" s="62" t="s">
        <v>82</v>
      </c>
      <c r="C233" s="353" t="s">
        <v>80</v>
      </c>
      <c r="D233" s="354"/>
      <c r="E233" s="354"/>
      <c r="F233" s="354"/>
      <c r="G233" s="355"/>
      <c r="H233" s="356" t="s">
        <v>81</v>
      </c>
      <c r="I233" s="354"/>
      <c r="J233" s="354"/>
      <c r="K233" s="354"/>
      <c r="L233" s="355"/>
      <c r="M233" s="357" t="s">
        <v>83</v>
      </c>
      <c r="N233" s="354"/>
      <c r="O233" s="354"/>
      <c r="P233" s="354"/>
      <c r="Q233" s="355"/>
      <c r="R233" s="358" t="s">
        <v>84</v>
      </c>
      <c r="S233" s="354"/>
      <c r="T233" s="354"/>
      <c r="U233" s="354"/>
      <c r="V233" s="355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/>
      <c r="BH233" s="176"/>
      <c r="BI233" s="176"/>
      <c r="BJ233" s="176"/>
      <c r="BK233" s="176"/>
      <c r="BL233" s="176"/>
      <c r="BM233" s="176"/>
      <c r="BN233" s="176"/>
      <c r="BO233" s="176"/>
      <c r="BP233" s="176"/>
      <c r="BQ233" s="176"/>
      <c r="BR233" s="176"/>
      <c r="BS233" s="176"/>
      <c r="BT233" s="176"/>
      <c r="BU233" s="176"/>
      <c r="BV233" s="176"/>
      <c r="BW233" s="176"/>
      <c r="BX233" s="176"/>
      <c r="BY233" s="176"/>
      <c r="BZ233" s="176"/>
      <c r="CA233" s="176"/>
      <c r="CB233" s="176"/>
      <c r="CC233" s="176"/>
      <c r="CD233" s="176"/>
      <c r="CE233" s="176"/>
      <c r="CF233" s="176"/>
      <c r="CG233" s="176"/>
      <c r="CH233" s="176"/>
      <c r="CI233" s="176"/>
      <c r="CJ233" s="176"/>
      <c r="CK233" s="176"/>
      <c r="CL233" s="176"/>
      <c r="CM233" s="176"/>
      <c r="CN233" s="176"/>
      <c r="CO233" s="176"/>
      <c r="CP233" s="176"/>
      <c r="CQ233" s="176"/>
      <c r="CR233" s="176"/>
      <c r="CS233" s="176"/>
      <c r="CT233" s="176"/>
      <c r="CU233" s="176"/>
      <c r="CV233" s="176"/>
      <c r="CW233" s="176"/>
      <c r="CX233" s="176"/>
      <c r="CY233" s="176"/>
      <c r="CZ233" s="176"/>
      <c r="DA233" s="176"/>
      <c r="DB233" s="176"/>
      <c r="DC233" s="176"/>
      <c r="DD233" s="176"/>
      <c r="DE233" s="176"/>
      <c r="DF233" s="176"/>
      <c r="DG233" s="176"/>
      <c r="DH233" s="176"/>
      <c r="DI233" s="176"/>
      <c r="DJ233" s="176"/>
      <c r="DK233" s="176"/>
      <c r="DL233" s="176"/>
      <c r="DM233" s="176"/>
      <c r="DN233" s="176"/>
      <c r="DO233" s="176"/>
      <c r="DP233" s="176"/>
      <c r="DQ233" s="176"/>
      <c r="DR233" s="176"/>
      <c r="DS233" s="176"/>
    </row>
    <row r="234" spans="1:123" ht="30" customHeight="1">
      <c r="A234" s="60" t="s">
        <v>77</v>
      </c>
      <c r="B234" s="62" t="s">
        <v>77</v>
      </c>
      <c r="C234" s="63" t="s">
        <v>9</v>
      </c>
      <c r="D234" s="64" t="s">
        <v>0</v>
      </c>
      <c r="E234" s="64" t="s">
        <v>1</v>
      </c>
      <c r="F234" s="64" t="s">
        <v>2</v>
      </c>
      <c r="G234" s="82" t="s">
        <v>10</v>
      </c>
      <c r="H234" s="65" t="s">
        <v>9</v>
      </c>
      <c r="I234" s="66" t="s">
        <v>0</v>
      </c>
      <c r="J234" s="66" t="s">
        <v>1</v>
      </c>
      <c r="K234" s="66" t="s">
        <v>2</v>
      </c>
      <c r="L234" s="83" t="s">
        <v>10</v>
      </c>
      <c r="M234" s="67" t="s">
        <v>9</v>
      </c>
      <c r="N234" s="68" t="s">
        <v>0</v>
      </c>
      <c r="O234" s="68" t="s">
        <v>1</v>
      </c>
      <c r="P234" s="68" t="s">
        <v>2</v>
      </c>
      <c r="Q234" s="84" t="s">
        <v>10</v>
      </c>
      <c r="R234" s="69" t="s">
        <v>9</v>
      </c>
      <c r="S234" s="70" t="s">
        <v>0</v>
      </c>
      <c r="T234" s="70" t="s">
        <v>1</v>
      </c>
      <c r="U234" s="70" t="s">
        <v>2</v>
      </c>
      <c r="V234" s="87" t="s">
        <v>10</v>
      </c>
      <c r="W234" s="176"/>
      <c r="X234" s="72" t="s">
        <v>5</v>
      </c>
      <c r="Y234" s="73" t="s">
        <v>9</v>
      </c>
      <c r="Z234" s="74" t="s">
        <v>0</v>
      </c>
      <c r="AA234" s="74" t="s">
        <v>1</v>
      </c>
      <c r="AB234" s="74" t="s">
        <v>86</v>
      </c>
      <c r="AC234" s="74" t="s">
        <v>33</v>
      </c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  <c r="BG234" s="176"/>
      <c r="BH234" s="176"/>
      <c r="BI234" s="176"/>
      <c r="BJ234" s="176"/>
      <c r="BK234" s="176"/>
      <c r="BL234" s="176"/>
      <c r="BM234" s="176"/>
      <c r="BN234" s="176"/>
      <c r="BO234" s="176"/>
      <c r="BP234" s="176"/>
      <c r="BQ234" s="176"/>
      <c r="BR234" s="176"/>
      <c r="BS234" s="176"/>
      <c r="BT234" s="176"/>
      <c r="BU234" s="176"/>
      <c r="BV234" s="176"/>
      <c r="BW234" s="176"/>
      <c r="BX234" s="176"/>
      <c r="BY234" s="176"/>
      <c r="BZ234" s="176"/>
      <c r="CA234" s="176"/>
      <c r="CB234" s="176"/>
      <c r="CC234" s="176"/>
      <c r="CD234" s="176"/>
      <c r="CE234" s="176"/>
      <c r="CF234" s="176"/>
      <c r="CG234" s="176"/>
      <c r="CH234" s="176"/>
      <c r="CI234" s="176"/>
      <c r="CJ234" s="176"/>
      <c r="CK234" s="176"/>
      <c r="CL234" s="176"/>
      <c r="CM234" s="176"/>
      <c r="CN234" s="176"/>
      <c r="CO234" s="176"/>
      <c r="CP234" s="176"/>
      <c r="CQ234" s="176"/>
      <c r="CR234" s="176"/>
      <c r="CS234" s="176"/>
      <c r="CT234" s="176"/>
      <c r="CU234" s="176"/>
      <c r="CV234" s="176"/>
      <c r="CW234" s="176"/>
      <c r="CX234" s="176"/>
      <c r="CY234" s="176"/>
      <c r="CZ234" s="176"/>
      <c r="DA234" s="176"/>
      <c r="DB234" s="176"/>
      <c r="DC234" s="176"/>
      <c r="DD234" s="176"/>
      <c r="DE234" s="176"/>
      <c r="DF234" s="176"/>
      <c r="DG234" s="176"/>
      <c r="DH234" s="176"/>
      <c r="DI234" s="176"/>
      <c r="DJ234" s="176"/>
      <c r="DK234" s="176"/>
      <c r="DL234" s="176"/>
      <c r="DM234" s="176"/>
      <c r="DN234" s="176"/>
      <c r="DO234" s="176"/>
      <c r="DP234" s="176"/>
      <c r="DQ234" s="176"/>
      <c r="DR234" s="176"/>
      <c r="DS234" s="176"/>
    </row>
    <row r="235" spans="1:123" ht="13">
      <c r="A235" s="51" t="s">
        <v>29</v>
      </c>
      <c r="B235" s="197" t="s">
        <v>105</v>
      </c>
      <c r="C235" s="19">
        <v>195749</v>
      </c>
      <c r="D235" s="19">
        <v>0</v>
      </c>
      <c r="E235" s="19">
        <v>4.7647058823529411</v>
      </c>
      <c r="F235" s="19">
        <v>308000</v>
      </c>
      <c r="G235" s="149">
        <v>0.63554870129870134</v>
      </c>
      <c r="H235" s="19">
        <v>0</v>
      </c>
      <c r="I235" s="19">
        <v>0</v>
      </c>
      <c r="J235" s="19">
        <v>0</v>
      </c>
      <c r="K235" s="19">
        <v>0</v>
      </c>
      <c r="L235" s="149">
        <v>0</v>
      </c>
      <c r="M235" s="19">
        <v>0</v>
      </c>
      <c r="N235" s="19">
        <v>0</v>
      </c>
      <c r="O235" s="19">
        <v>0</v>
      </c>
      <c r="P235" s="19">
        <v>0</v>
      </c>
      <c r="Q235" s="149">
        <v>0</v>
      </c>
      <c r="R235" s="19">
        <v>195749</v>
      </c>
      <c r="S235" s="19">
        <v>0</v>
      </c>
      <c r="T235" s="19">
        <v>4.7647058823529411</v>
      </c>
      <c r="U235" s="19">
        <v>308000</v>
      </c>
      <c r="V235" s="165">
        <v>0.63554870129870134</v>
      </c>
      <c r="W235" s="25"/>
      <c r="X235" s="22" t="s">
        <v>31</v>
      </c>
      <c r="Y235" s="23">
        <v>46761095</v>
      </c>
      <c r="Z235" s="23">
        <v>0</v>
      </c>
      <c r="AA235" s="23">
        <v>2331.2727270664768</v>
      </c>
      <c r="AB235" s="23">
        <v>246924580</v>
      </c>
      <c r="AC235" s="165">
        <v>0.18937399832774851</v>
      </c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</row>
    <row r="236" spans="1:123" ht="13">
      <c r="A236" s="51" t="s">
        <v>35</v>
      </c>
      <c r="B236" s="197" t="s">
        <v>105</v>
      </c>
      <c r="C236" s="19">
        <v>0</v>
      </c>
      <c r="D236" s="19">
        <v>0</v>
      </c>
      <c r="E236" s="19">
        <v>0</v>
      </c>
      <c r="F236" s="19">
        <v>0</v>
      </c>
      <c r="G236" s="149">
        <v>0</v>
      </c>
      <c r="H236" s="19">
        <v>0</v>
      </c>
      <c r="I236" s="19">
        <v>0</v>
      </c>
      <c r="J236" s="19">
        <v>0</v>
      </c>
      <c r="K236" s="19">
        <v>0</v>
      </c>
      <c r="L236" s="149">
        <v>0</v>
      </c>
      <c r="M236" s="19">
        <v>0</v>
      </c>
      <c r="N236" s="19">
        <v>0</v>
      </c>
      <c r="O236" s="19">
        <v>0</v>
      </c>
      <c r="P236" s="19">
        <v>0</v>
      </c>
      <c r="Q236" s="149">
        <v>0</v>
      </c>
      <c r="R236" s="19">
        <v>0</v>
      </c>
      <c r="S236" s="19">
        <v>0</v>
      </c>
      <c r="T236" s="19">
        <v>0</v>
      </c>
      <c r="U236" s="19">
        <v>0</v>
      </c>
      <c r="V236" s="165">
        <v>0</v>
      </c>
      <c r="W236" s="25"/>
      <c r="X236" s="27" t="s">
        <v>32</v>
      </c>
      <c r="Y236" s="23">
        <v>0</v>
      </c>
      <c r="Z236" s="23">
        <v>0</v>
      </c>
      <c r="AA236" s="23">
        <v>0</v>
      </c>
      <c r="AB236" s="23">
        <v>0</v>
      </c>
      <c r="AC236" s="165">
        <v>0</v>
      </c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</row>
    <row r="237" spans="1:123" ht="13">
      <c r="A237" s="51" t="s">
        <v>36</v>
      </c>
      <c r="B237" s="197" t="s">
        <v>105</v>
      </c>
      <c r="C237" s="19">
        <v>6400</v>
      </c>
      <c r="D237" s="19">
        <v>0</v>
      </c>
      <c r="E237" s="19">
        <v>0</v>
      </c>
      <c r="F237" s="19">
        <v>0</v>
      </c>
      <c r="G237" s="149">
        <v>0</v>
      </c>
      <c r="H237" s="19">
        <v>0</v>
      </c>
      <c r="I237" s="19">
        <v>0</v>
      </c>
      <c r="J237" s="19">
        <v>0</v>
      </c>
      <c r="K237" s="19">
        <v>0</v>
      </c>
      <c r="L237" s="149">
        <v>0</v>
      </c>
      <c r="M237" s="19">
        <v>0</v>
      </c>
      <c r="N237" s="19">
        <v>0</v>
      </c>
      <c r="O237" s="19">
        <v>0</v>
      </c>
      <c r="P237" s="19">
        <v>0</v>
      </c>
      <c r="Q237" s="149">
        <v>0</v>
      </c>
      <c r="R237" s="19">
        <v>6400</v>
      </c>
      <c r="S237" s="19">
        <v>0</v>
      </c>
      <c r="T237" s="19">
        <v>0</v>
      </c>
      <c r="U237" s="19">
        <v>0</v>
      </c>
      <c r="V237" s="165">
        <v>0</v>
      </c>
      <c r="W237" s="25"/>
      <c r="X237" s="28" t="s">
        <v>3</v>
      </c>
      <c r="Y237" s="29">
        <v>46761095</v>
      </c>
      <c r="Z237" s="29">
        <v>0</v>
      </c>
      <c r="AA237" s="29">
        <v>2331.2727270664768</v>
      </c>
      <c r="AB237" s="29">
        <v>246924580</v>
      </c>
      <c r="AC237" s="48">
        <v>0.18937399832774851</v>
      </c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</row>
    <row r="238" spans="1:123" ht="13">
      <c r="A238" s="51" t="s">
        <v>89</v>
      </c>
      <c r="B238" s="197" t="s">
        <v>105</v>
      </c>
      <c r="C238" s="19">
        <v>0</v>
      </c>
      <c r="D238" s="19">
        <v>0</v>
      </c>
      <c r="E238" s="19">
        <v>0</v>
      </c>
      <c r="F238" s="19">
        <v>0</v>
      </c>
      <c r="G238" s="149">
        <v>0</v>
      </c>
      <c r="H238" s="19">
        <v>0</v>
      </c>
      <c r="I238" s="19">
        <v>0</v>
      </c>
      <c r="J238" s="19">
        <v>0</v>
      </c>
      <c r="K238" s="19">
        <v>0</v>
      </c>
      <c r="L238" s="149">
        <v>0</v>
      </c>
      <c r="M238" s="19">
        <v>0</v>
      </c>
      <c r="N238" s="19">
        <v>0</v>
      </c>
      <c r="O238" s="19">
        <v>0</v>
      </c>
      <c r="P238" s="19">
        <v>0</v>
      </c>
      <c r="Q238" s="149">
        <v>0</v>
      </c>
      <c r="R238" s="19">
        <v>0</v>
      </c>
      <c r="S238" s="19">
        <v>0</v>
      </c>
      <c r="T238" s="19">
        <v>0</v>
      </c>
      <c r="U238" s="19">
        <v>0</v>
      </c>
      <c r="V238" s="165">
        <v>0</v>
      </c>
      <c r="W238" s="25"/>
      <c r="X238" s="21"/>
      <c r="Y238" s="15"/>
      <c r="Z238" s="34"/>
      <c r="AA238" s="15"/>
      <c r="AB238" s="15"/>
      <c r="AC238" s="1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</row>
    <row r="239" spans="1:123" ht="13">
      <c r="A239" s="51" t="s">
        <v>38</v>
      </c>
      <c r="B239" s="197" t="s">
        <v>105</v>
      </c>
      <c r="C239" s="19">
        <v>4932361</v>
      </c>
      <c r="D239" s="19">
        <v>0</v>
      </c>
      <c r="E239" s="19">
        <v>275.05294117641176</v>
      </c>
      <c r="F239" s="19">
        <v>23322000</v>
      </c>
      <c r="G239" s="149">
        <v>0.21148962353142955</v>
      </c>
      <c r="H239" s="19">
        <v>0</v>
      </c>
      <c r="I239" s="19">
        <v>0</v>
      </c>
      <c r="J239" s="19">
        <v>0</v>
      </c>
      <c r="K239" s="19">
        <v>0</v>
      </c>
      <c r="L239" s="149">
        <v>0</v>
      </c>
      <c r="M239" s="19">
        <v>0</v>
      </c>
      <c r="N239" s="19">
        <v>0</v>
      </c>
      <c r="O239" s="19">
        <v>0</v>
      </c>
      <c r="P239" s="19">
        <v>0</v>
      </c>
      <c r="Q239" s="149">
        <v>0</v>
      </c>
      <c r="R239" s="19">
        <v>4932361</v>
      </c>
      <c r="S239" s="19">
        <v>0</v>
      </c>
      <c r="T239" s="19">
        <v>275.05294117641176</v>
      </c>
      <c r="U239" s="19">
        <v>23322000</v>
      </c>
      <c r="V239" s="165">
        <v>0.21148962353142955</v>
      </c>
      <c r="W239" s="25"/>
      <c r="X239" s="21"/>
      <c r="Y239" s="30"/>
      <c r="Z239" s="30"/>
      <c r="AA239" s="30"/>
      <c r="AB239" s="15"/>
      <c r="AC239" s="1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</row>
    <row r="240" spans="1:123" ht="13">
      <c r="A240" s="51" t="s">
        <v>90</v>
      </c>
      <c r="B240" s="197" t="s">
        <v>105</v>
      </c>
      <c r="C240" s="19">
        <v>0</v>
      </c>
      <c r="D240" s="19">
        <v>0</v>
      </c>
      <c r="E240" s="19">
        <v>0</v>
      </c>
      <c r="F240" s="19">
        <v>0</v>
      </c>
      <c r="G240" s="149">
        <v>0</v>
      </c>
      <c r="H240" s="19">
        <v>0</v>
      </c>
      <c r="I240" s="19">
        <v>0</v>
      </c>
      <c r="J240" s="19">
        <v>0</v>
      </c>
      <c r="K240" s="19">
        <v>0</v>
      </c>
      <c r="L240" s="149">
        <v>0</v>
      </c>
      <c r="M240" s="19">
        <v>0</v>
      </c>
      <c r="N240" s="19">
        <v>0</v>
      </c>
      <c r="O240" s="19">
        <v>0</v>
      </c>
      <c r="P240" s="19">
        <v>0</v>
      </c>
      <c r="Q240" s="149">
        <v>0</v>
      </c>
      <c r="R240" s="19">
        <v>0</v>
      </c>
      <c r="S240" s="19">
        <v>0</v>
      </c>
      <c r="T240" s="19">
        <v>0</v>
      </c>
      <c r="U240" s="19">
        <v>0</v>
      </c>
      <c r="V240" s="165">
        <v>0</v>
      </c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</row>
    <row r="241" spans="1:123" ht="13">
      <c r="A241" s="51" t="s">
        <v>88</v>
      </c>
      <c r="B241" s="197" t="s">
        <v>105</v>
      </c>
      <c r="C241" s="19">
        <v>0</v>
      </c>
      <c r="D241" s="19">
        <v>0</v>
      </c>
      <c r="E241" s="19">
        <v>0</v>
      </c>
      <c r="F241" s="19">
        <v>0</v>
      </c>
      <c r="G241" s="149">
        <v>0</v>
      </c>
      <c r="H241" s="19">
        <v>0</v>
      </c>
      <c r="I241" s="19">
        <v>0</v>
      </c>
      <c r="J241" s="19">
        <v>0</v>
      </c>
      <c r="K241" s="19">
        <v>0</v>
      </c>
      <c r="L241" s="149">
        <v>0</v>
      </c>
      <c r="M241" s="19">
        <v>0</v>
      </c>
      <c r="N241" s="19">
        <v>0</v>
      </c>
      <c r="O241" s="19">
        <v>0</v>
      </c>
      <c r="P241" s="19">
        <v>0</v>
      </c>
      <c r="Q241" s="149">
        <v>0</v>
      </c>
      <c r="R241" s="19">
        <v>0</v>
      </c>
      <c r="S241" s="19">
        <v>0</v>
      </c>
      <c r="T241" s="19">
        <v>0</v>
      </c>
      <c r="U241" s="19">
        <v>0</v>
      </c>
      <c r="V241" s="165">
        <v>0</v>
      </c>
      <c r="W241" s="25"/>
      <c r="X241" s="15"/>
      <c r="Y241" s="15"/>
      <c r="Z241" s="16"/>
      <c r="AA241" s="15"/>
      <c r="AB241" s="15"/>
      <c r="AC241" s="1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</row>
    <row r="242" spans="1:123" ht="13">
      <c r="A242" s="51" t="s">
        <v>41</v>
      </c>
      <c r="B242" s="197" t="s">
        <v>105</v>
      </c>
      <c r="C242" s="19">
        <v>0</v>
      </c>
      <c r="D242" s="19">
        <v>0</v>
      </c>
      <c r="E242" s="19">
        <v>0</v>
      </c>
      <c r="F242" s="19">
        <v>0</v>
      </c>
      <c r="G242" s="149">
        <v>0</v>
      </c>
      <c r="H242" s="19">
        <v>0</v>
      </c>
      <c r="I242" s="19">
        <v>0</v>
      </c>
      <c r="J242" s="19">
        <v>0</v>
      </c>
      <c r="K242" s="19">
        <v>0</v>
      </c>
      <c r="L242" s="149">
        <v>0</v>
      </c>
      <c r="M242" s="19">
        <v>0</v>
      </c>
      <c r="N242" s="19">
        <v>0</v>
      </c>
      <c r="O242" s="19">
        <v>0</v>
      </c>
      <c r="P242" s="19">
        <v>0</v>
      </c>
      <c r="Q242" s="149">
        <v>0</v>
      </c>
      <c r="R242" s="19">
        <v>0</v>
      </c>
      <c r="S242" s="19">
        <v>0</v>
      </c>
      <c r="T242" s="19">
        <v>0</v>
      </c>
      <c r="U242" s="19">
        <v>0</v>
      </c>
      <c r="V242" s="165">
        <v>0</v>
      </c>
      <c r="W242" s="25"/>
      <c r="X242" s="15"/>
      <c r="Y242" s="15"/>
      <c r="Z242" s="16"/>
      <c r="AA242" s="15"/>
      <c r="AB242" s="15"/>
      <c r="AC242" s="1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</row>
    <row r="243" spans="1:123" ht="13">
      <c r="A243" s="51" t="s">
        <v>42</v>
      </c>
      <c r="B243" s="197" t="s">
        <v>105</v>
      </c>
      <c r="C243" s="19">
        <v>0</v>
      </c>
      <c r="D243" s="19">
        <v>0</v>
      </c>
      <c r="E243" s="19">
        <v>0</v>
      </c>
      <c r="F243" s="19">
        <v>0</v>
      </c>
      <c r="G243" s="149">
        <v>0</v>
      </c>
      <c r="H243" s="19">
        <v>0</v>
      </c>
      <c r="I243" s="19">
        <v>0</v>
      </c>
      <c r="J243" s="19">
        <v>0</v>
      </c>
      <c r="K243" s="19">
        <v>0</v>
      </c>
      <c r="L243" s="149">
        <v>0</v>
      </c>
      <c r="M243" s="19">
        <v>0</v>
      </c>
      <c r="N243" s="19">
        <v>0</v>
      </c>
      <c r="O243" s="19">
        <v>0</v>
      </c>
      <c r="P243" s="19">
        <v>0</v>
      </c>
      <c r="Q243" s="149">
        <v>0</v>
      </c>
      <c r="R243" s="19">
        <v>0</v>
      </c>
      <c r="S243" s="19">
        <v>0</v>
      </c>
      <c r="T243" s="19">
        <v>0</v>
      </c>
      <c r="U243" s="19">
        <v>0</v>
      </c>
      <c r="V243" s="165">
        <v>0</v>
      </c>
      <c r="W243" s="25"/>
      <c r="X243" s="15"/>
      <c r="Y243" s="15"/>
      <c r="Z243" s="16"/>
      <c r="AA243" s="15"/>
      <c r="AB243" s="15"/>
      <c r="AC243" s="1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</row>
    <row r="244" spans="1:123" ht="13">
      <c r="A244" s="51" t="s">
        <v>43</v>
      </c>
      <c r="B244" s="197" t="s">
        <v>105</v>
      </c>
      <c r="C244" s="19">
        <v>1079159</v>
      </c>
      <c r="D244" s="19">
        <v>0</v>
      </c>
      <c r="E244" s="19">
        <v>14</v>
      </c>
      <c r="F244" s="19">
        <v>1938000</v>
      </c>
      <c r="G244" s="149">
        <v>0.55684158926728589</v>
      </c>
      <c r="H244" s="19">
        <v>0</v>
      </c>
      <c r="I244" s="19">
        <v>0</v>
      </c>
      <c r="J244" s="19">
        <v>0</v>
      </c>
      <c r="K244" s="19">
        <v>0</v>
      </c>
      <c r="L244" s="149">
        <v>0</v>
      </c>
      <c r="M244" s="19">
        <v>0</v>
      </c>
      <c r="N244" s="19">
        <v>0</v>
      </c>
      <c r="O244" s="19">
        <v>0</v>
      </c>
      <c r="P244" s="19">
        <v>0</v>
      </c>
      <c r="Q244" s="149">
        <v>0</v>
      </c>
      <c r="R244" s="19">
        <v>1079159</v>
      </c>
      <c r="S244" s="19">
        <v>0</v>
      </c>
      <c r="T244" s="19">
        <v>14</v>
      </c>
      <c r="U244" s="19">
        <v>1938000</v>
      </c>
      <c r="V244" s="165">
        <v>0.55684158926728589</v>
      </c>
      <c r="W244" s="25"/>
      <c r="X244" s="15"/>
      <c r="Y244" s="15"/>
      <c r="Z244" s="16"/>
      <c r="AA244" s="15"/>
      <c r="AB244" s="15"/>
      <c r="AC244" s="1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</row>
    <row r="245" spans="1:123" ht="13">
      <c r="A245" s="51" t="s">
        <v>44</v>
      </c>
      <c r="B245" s="197" t="s">
        <v>105</v>
      </c>
      <c r="C245" s="19">
        <v>916842</v>
      </c>
      <c r="D245" s="19">
        <v>0</v>
      </c>
      <c r="E245" s="19">
        <v>25.905263157894737</v>
      </c>
      <c r="F245" s="19">
        <v>2432000</v>
      </c>
      <c r="G245" s="149">
        <v>0.37699095394736842</v>
      </c>
      <c r="H245" s="19">
        <v>0</v>
      </c>
      <c r="I245" s="19">
        <v>0</v>
      </c>
      <c r="J245" s="19">
        <v>0</v>
      </c>
      <c r="K245" s="19">
        <v>0</v>
      </c>
      <c r="L245" s="149">
        <v>0</v>
      </c>
      <c r="M245" s="19">
        <v>0</v>
      </c>
      <c r="N245" s="19">
        <v>0</v>
      </c>
      <c r="O245" s="19">
        <v>0</v>
      </c>
      <c r="P245" s="19">
        <v>0</v>
      </c>
      <c r="Q245" s="149">
        <v>0</v>
      </c>
      <c r="R245" s="19">
        <v>916842</v>
      </c>
      <c r="S245" s="19">
        <v>0</v>
      </c>
      <c r="T245" s="19">
        <v>25.905263157894737</v>
      </c>
      <c r="U245" s="19">
        <v>2432000</v>
      </c>
      <c r="V245" s="149">
        <v>0.37699095394736842</v>
      </c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</row>
    <row r="246" spans="1:123" ht="13">
      <c r="A246" s="51" t="s">
        <v>45</v>
      </c>
      <c r="B246" s="197" t="s">
        <v>105</v>
      </c>
      <c r="C246" s="19">
        <v>0</v>
      </c>
      <c r="D246" s="19">
        <v>0</v>
      </c>
      <c r="E246" s="19">
        <v>0</v>
      </c>
      <c r="F246" s="19">
        <v>0</v>
      </c>
      <c r="G246" s="149">
        <v>0</v>
      </c>
      <c r="H246" s="19">
        <v>0</v>
      </c>
      <c r="I246" s="19">
        <v>0</v>
      </c>
      <c r="J246" s="19">
        <v>0</v>
      </c>
      <c r="K246" s="19">
        <v>0</v>
      </c>
      <c r="L246" s="149">
        <v>0</v>
      </c>
      <c r="M246" s="19">
        <v>0</v>
      </c>
      <c r="N246" s="19">
        <v>0</v>
      </c>
      <c r="O246" s="19">
        <v>0</v>
      </c>
      <c r="P246" s="19">
        <v>0</v>
      </c>
      <c r="Q246" s="149">
        <v>0</v>
      </c>
      <c r="R246" s="19">
        <v>0</v>
      </c>
      <c r="S246" s="19">
        <v>0</v>
      </c>
      <c r="T246" s="19">
        <v>0</v>
      </c>
      <c r="U246" s="19">
        <v>0</v>
      </c>
      <c r="V246" s="149">
        <v>0</v>
      </c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</row>
    <row r="247" spans="1:123" ht="13">
      <c r="A247" s="51" t="s">
        <v>46</v>
      </c>
      <c r="B247" s="197" t="s">
        <v>105</v>
      </c>
      <c r="C247" s="19">
        <v>7700</v>
      </c>
      <c r="D247" s="19">
        <v>0</v>
      </c>
      <c r="E247" s="19">
        <v>13</v>
      </c>
      <c r="F247" s="19">
        <v>5307500</v>
      </c>
      <c r="G247" s="149">
        <v>1.4507772020725389E-3</v>
      </c>
      <c r="H247" s="19">
        <v>0</v>
      </c>
      <c r="I247" s="19">
        <v>0</v>
      </c>
      <c r="J247" s="19">
        <v>0</v>
      </c>
      <c r="K247" s="19">
        <v>0</v>
      </c>
      <c r="L247" s="149">
        <v>0</v>
      </c>
      <c r="M247" s="19">
        <v>0</v>
      </c>
      <c r="N247" s="19">
        <v>0</v>
      </c>
      <c r="O247" s="19">
        <v>0</v>
      </c>
      <c r="P247" s="19">
        <v>0</v>
      </c>
      <c r="Q247" s="149">
        <v>0</v>
      </c>
      <c r="R247" s="19">
        <v>7700</v>
      </c>
      <c r="S247" s="19">
        <v>0</v>
      </c>
      <c r="T247" s="19">
        <v>13</v>
      </c>
      <c r="U247" s="19">
        <v>5307500</v>
      </c>
      <c r="V247" s="149">
        <v>1.4507772020725389E-3</v>
      </c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</row>
    <row r="248" spans="1:123" ht="13">
      <c r="A248" s="51" t="s">
        <v>47</v>
      </c>
      <c r="B248" s="197" t="s">
        <v>105</v>
      </c>
      <c r="C248" s="19">
        <v>0</v>
      </c>
      <c r="D248" s="19">
        <v>0</v>
      </c>
      <c r="E248" s="19">
        <v>0</v>
      </c>
      <c r="F248" s="19">
        <v>0</v>
      </c>
      <c r="G248" s="149">
        <v>0</v>
      </c>
      <c r="H248" s="19">
        <v>0</v>
      </c>
      <c r="I248" s="19">
        <v>0</v>
      </c>
      <c r="J248" s="19">
        <v>0</v>
      </c>
      <c r="K248" s="19">
        <v>0</v>
      </c>
      <c r="L248" s="149">
        <v>0</v>
      </c>
      <c r="M248" s="19">
        <v>0</v>
      </c>
      <c r="N248" s="19">
        <v>0</v>
      </c>
      <c r="O248" s="19">
        <v>0</v>
      </c>
      <c r="P248" s="19">
        <v>0</v>
      </c>
      <c r="Q248" s="149">
        <v>0</v>
      </c>
      <c r="R248" s="19">
        <v>0</v>
      </c>
      <c r="S248" s="19">
        <v>0</v>
      </c>
      <c r="T248" s="19">
        <v>0</v>
      </c>
      <c r="U248" s="19">
        <v>0</v>
      </c>
      <c r="V248" s="149">
        <v>0</v>
      </c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</row>
    <row r="249" spans="1:123" ht="13">
      <c r="A249" s="51" t="s">
        <v>48</v>
      </c>
      <c r="B249" s="197" t="s">
        <v>105</v>
      </c>
      <c r="C249" s="19">
        <v>0</v>
      </c>
      <c r="D249" s="19">
        <v>0</v>
      </c>
      <c r="E249" s="19">
        <v>0</v>
      </c>
      <c r="F249" s="19">
        <v>0</v>
      </c>
      <c r="G249" s="149">
        <v>0</v>
      </c>
      <c r="H249" s="19">
        <v>0</v>
      </c>
      <c r="I249" s="19">
        <v>0</v>
      </c>
      <c r="J249" s="19">
        <v>0</v>
      </c>
      <c r="K249" s="19">
        <v>0</v>
      </c>
      <c r="L249" s="149">
        <v>0</v>
      </c>
      <c r="M249" s="19">
        <v>0</v>
      </c>
      <c r="N249" s="19">
        <v>0</v>
      </c>
      <c r="O249" s="19">
        <v>0</v>
      </c>
      <c r="P249" s="19">
        <v>0</v>
      </c>
      <c r="Q249" s="149">
        <v>0</v>
      </c>
      <c r="R249" s="19">
        <v>0</v>
      </c>
      <c r="S249" s="19">
        <v>0</v>
      </c>
      <c r="T249" s="19">
        <v>0</v>
      </c>
      <c r="U249" s="19">
        <v>0</v>
      </c>
      <c r="V249" s="149">
        <v>0</v>
      </c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</row>
    <row r="250" spans="1:123" ht="13">
      <c r="A250" s="51" t="s">
        <v>49</v>
      </c>
      <c r="B250" s="197" t="s">
        <v>105</v>
      </c>
      <c r="C250" s="19">
        <v>452732</v>
      </c>
      <c r="D250" s="19">
        <v>0</v>
      </c>
      <c r="E250" s="19">
        <v>9.9600000000000009</v>
      </c>
      <c r="F250" s="19">
        <v>1479000</v>
      </c>
      <c r="G250" s="149">
        <v>0.30610682893847196</v>
      </c>
      <c r="H250" s="19">
        <v>0</v>
      </c>
      <c r="I250" s="19">
        <v>0</v>
      </c>
      <c r="J250" s="19">
        <v>0</v>
      </c>
      <c r="K250" s="19">
        <v>0</v>
      </c>
      <c r="L250" s="149">
        <v>0</v>
      </c>
      <c r="M250" s="19">
        <v>0</v>
      </c>
      <c r="N250" s="19">
        <v>0</v>
      </c>
      <c r="O250" s="19">
        <v>0</v>
      </c>
      <c r="P250" s="19">
        <v>0</v>
      </c>
      <c r="Q250" s="149">
        <v>0</v>
      </c>
      <c r="R250" s="19">
        <v>452732</v>
      </c>
      <c r="S250" s="19">
        <v>0</v>
      </c>
      <c r="T250" s="19">
        <v>9.9600000000000009</v>
      </c>
      <c r="U250" s="19">
        <v>1479000</v>
      </c>
      <c r="V250" s="149">
        <v>0.30610682893847196</v>
      </c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</row>
    <row r="251" spans="1:123" ht="13">
      <c r="A251" s="51" t="s">
        <v>50</v>
      </c>
      <c r="B251" s="197" t="s">
        <v>105</v>
      </c>
      <c r="C251" s="19">
        <v>172170</v>
      </c>
      <c r="D251" s="19">
        <v>0</v>
      </c>
      <c r="E251" s="19">
        <v>39.85</v>
      </c>
      <c r="F251" s="19">
        <v>5573000</v>
      </c>
      <c r="G251" s="149">
        <v>3.0893594114480533E-2</v>
      </c>
      <c r="H251" s="19">
        <v>0</v>
      </c>
      <c r="I251" s="19">
        <v>0</v>
      </c>
      <c r="J251" s="19">
        <v>0</v>
      </c>
      <c r="K251" s="19">
        <v>0</v>
      </c>
      <c r="L251" s="149">
        <v>0</v>
      </c>
      <c r="M251" s="19">
        <v>0</v>
      </c>
      <c r="N251" s="19">
        <v>0</v>
      </c>
      <c r="O251" s="19">
        <v>0</v>
      </c>
      <c r="P251" s="19">
        <v>0</v>
      </c>
      <c r="Q251" s="149">
        <v>0</v>
      </c>
      <c r="R251" s="19">
        <v>172170</v>
      </c>
      <c r="S251" s="19">
        <v>0</v>
      </c>
      <c r="T251" s="19">
        <v>39.85</v>
      </c>
      <c r="U251" s="19">
        <v>5573000</v>
      </c>
      <c r="V251" s="149">
        <v>3.0893594114480533E-2</v>
      </c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</row>
    <row r="252" spans="1:123" ht="13">
      <c r="A252" s="51" t="s">
        <v>51</v>
      </c>
      <c r="B252" s="197" t="s">
        <v>105</v>
      </c>
      <c r="C252" s="19">
        <v>2007008</v>
      </c>
      <c r="D252" s="19">
        <v>0</v>
      </c>
      <c r="E252" s="19">
        <v>82.897435897435898</v>
      </c>
      <c r="F252" s="19">
        <v>15665000</v>
      </c>
      <c r="G252" s="149">
        <v>0.12812052345994254</v>
      </c>
      <c r="H252" s="19">
        <v>0</v>
      </c>
      <c r="I252" s="19">
        <v>0</v>
      </c>
      <c r="J252" s="19">
        <v>0</v>
      </c>
      <c r="K252" s="19">
        <v>0</v>
      </c>
      <c r="L252" s="149">
        <v>0</v>
      </c>
      <c r="M252" s="19">
        <v>0</v>
      </c>
      <c r="N252" s="19">
        <v>0</v>
      </c>
      <c r="O252" s="19">
        <v>0</v>
      </c>
      <c r="P252" s="19">
        <v>0</v>
      </c>
      <c r="Q252" s="149">
        <v>0</v>
      </c>
      <c r="R252" s="19">
        <v>2007008</v>
      </c>
      <c r="S252" s="19">
        <v>0</v>
      </c>
      <c r="T252" s="19">
        <v>82.897435897435898</v>
      </c>
      <c r="U252" s="19">
        <v>15665000</v>
      </c>
      <c r="V252" s="149">
        <v>0.12812052345994254</v>
      </c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</row>
    <row r="253" spans="1:123" ht="13">
      <c r="A253" s="51" t="s">
        <v>52</v>
      </c>
      <c r="B253" s="197" t="s">
        <v>105</v>
      </c>
      <c r="C253" s="19">
        <v>31996239</v>
      </c>
      <c r="D253" s="19">
        <v>0</v>
      </c>
      <c r="E253" s="19">
        <v>1388.4366666666672</v>
      </c>
      <c r="F253" s="19">
        <v>124163780</v>
      </c>
      <c r="G253" s="149">
        <v>0.25769382182146838</v>
      </c>
      <c r="H253" s="19">
        <v>0</v>
      </c>
      <c r="I253" s="19">
        <v>0</v>
      </c>
      <c r="J253" s="19">
        <v>0</v>
      </c>
      <c r="K253" s="19">
        <v>0</v>
      </c>
      <c r="L253" s="149">
        <v>0</v>
      </c>
      <c r="M253" s="19">
        <v>0</v>
      </c>
      <c r="N253" s="19">
        <v>0</v>
      </c>
      <c r="O253" s="19">
        <v>0</v>
      </c>
      <c r="P253" s="19">
        <v>0</v>
      </c>
      <c r="Q253" s="149">
        <v>0</v>
      </c>
      <c r="R253" s="19">
        <v>31996239</v>
      </c>
      <c r="S253" s="19">
        <v>0</v>
      </c>
      <c r="T253" s="19">
        <v>1388.4366666666672</v>
      </c>
      <c r="U253" s="19">
        <v>124163780</v>
      </c>
      <c r="V253" s="149">
        <v>0.25769382182146838</v>
      </c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</row>
    <row r="254" spans="1:123" ht="13">
      <c r="A254" s="51" t="s">
        <v>53</v>
      </c>
      <c r="B254" s="197" t="s">
        <v>105</v>
      </c>
      <c r="C254" s="19">
        <v>4931835</v>
      </c>
      <c r="D254" s="19">
        <v>0</v>
      </c>
      <c r="E254" s="19">
        <v>475.40571428571434</v>
      </c>
      <c r="F254" s="19">
        <v>66506300</v>
      </c>
      <c r="G254" s="149">
        <v>7.415590703437118E-2</v>
      </c>
      <c r="H254" s="19">
        <v>0</v>
      </c>
      <c r="I254" s="19">
        <v>0</v>
      </c>
      <c r="J254" s="19">
        <v>0</v>
      </c>
      <c r="K254" s="19">
        <v>0</v>
      </c>
      <c r="L254" s="149">
        <v>0</v>
      </c>
      <c r="M254" s="19">
        <v>0</v>
      </c>
      <c r="N254" s="19">
        <v>0</v>
      </c>
      <c r="O254" s="19">
        <v>0</v>
      </c>
      <c r="P254" s="19">
        <v>0</v>
      </c>
      <c r="Q254" s="149">
        <v>0</v>
      </c>
      <c r="R254" s="19">
        <v>4931835</v>
      </c>
      <c r="S254" s="19">
        <v>0</v>
      </c>
      <c r="T254" s="19">
        <v>475.40571428571434</v>
      </c>
      <c r="U254" s="19">
        <v>66506300</v>
      </c>
      <c r="V254" s="149">
        <v>7.415590703437118E-2</v>
      </c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</row>
    <row r="255" spans="1:123" ht="13">
      <c r="A255" s="51" t="s">
        <v>54</v>
      </c>
      <c r="B255" s="197" t="s">
        <v>105</v>
      </c>
      <c r="C255" s="19">
        <v>0</v>
      </c>
      <c r="D255" s="19">
        <v>0</v>
      </c>
      <c r="E255" s="19">
        <v>0</v>
      </c>
      <c r="F255" s="19">
        <v>0</v>
      </c>
      <c r="G255" s="149">
        <v>0</v>
      </c>
      <c r="H255" s="19">
        <v>0</v>
      </c>
      <c r="I255" s="19">
        <v>0</v>
      </c>
      <c r="J255" s="19">
        <v>0</v>
      </c>
      <c r="K255" s="19">
        <v>0</v>
      </c>
      <c r="L255" s="149">
        <v>0</v>
      </c>
      <c r="M255" s="19">
        <v>0</v>
      </c>
      <c r="N255" s="19">
        <v>0</v>
      </c>
      <c r="O255" s="19">
        <v>0</v>
      </c>
      <c r="P255" s="19">
        <v>0</v>
      </c>
      <c r="Q255" s="149">
        <v>0</v>
      </c>
      <c r="R255" s="19">
        <v>0</v>
      </c>
      <c r="S255" s="19">
        <v>0</v>
      </c>
      <c r="T255" s="19">
        <v>0</v>
      </c>
      <c r="U255" s="19">
        <v>0</v>
      </c>
      <c r="V255" s="149">
        <v>0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</row>
    <row r="256" spans="1:123" ht="13">
      <c r="A256" s="51" t="s">
        <v>55</v>
      </c>
      <c r="B256" s="197" t="s">
        <v>105</v>
      </c>
      <c r="C256" s="19">
        <v>0</v>
      </c>
      <c r="D256" s="19">
        <v>0</v>
      </c>
      <c r="E256" s="19">
        <v>0</v>
      </c>
      <c r="F256" s="19">
        <v>0</v>
      </c>
      <c r="G256" s="149">
        <v>0</v>
      </c>
      <c r="H256" s="19">
        <v>0</v>
      </c>
      <c r="I256" s="19">
        <v>0</v>
      </c>
      <c r="J256" s="19">
        <v>0</v>
      </c>
      <c r="K256" s="19">
        <v>0</v>
      </c>
      <c r="L256" s="149">
        <v>0</v>
      </c>
      <c r="M256" s="19">
        <v>0</v>
      </c>
      <c r="N256" s="19">
        <v>0</v>
      </c>
      <c r="O256" s="19">
        <v>0</v>
      </c>
      <c r="P256" s="19">
        <v>0</v>
      </c>
      <c r="Q256" s="149">
        <v>0</v>
      </c>
      <c r="R256" s="19">
        <v>0</v>
      </c>
      <c r="S256" s="19">
        <v>0</v>
      </c>
      <c r="T256" s="19">
        <v>0</v>
      </c>
      <c r="U256" s="19">
        <v>0</v>
      </c>
      <c r="V256" s="149">
        <v>0</v>
      </c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</row>
    <row r="257" spans="1:123" ht="13">
      <c r="A257" s="51" t="s">
        <v>91</v>
      </c>
      <c r="B257" s="197" t="s">
        <v>105</v>
      </c>
      <c r="C257" s="19">
        <v>0</v>
      </c>
      <c r="D257" s="19">
        <v>0</v>
      </c>
      <c r="E257" s="19">
        <v>0</v>
      </c>
      <c r="F257" s="19">
        <v>0</v>
      </c>
      <c r="G257" s="149">
        <v>0</v>
      </c>
      <c r="H257" s="19">
        <v>0</v>
      </c>
      <c r="I257" s="19">
        <v>0</v>
      </c>
      <c r="J257" s="19">
        <v>0</v>
      </c>
      <c r="K257" s="19">
        <v>0</v>
      </c>
      <c r="L257" s="149">
        <v>0</v>
      </c>
      <c r="M257" s="19">
        <v>0</v>
      </c>
      <c r="N257" s="19">
        <v>0</v>
      </c>
      <c r="O257" s="19">
        <v>0</v>
      </c>
      <c r="P257" s="19">
        <v>0</v>
      </c>
      <c r="Q257" s="149">
        <v>0</v>
      </c>
      <c r="R257" s="19">
        <v>0</v>
      </c>
      <c r="S257" s="19">
        <v>0</v>
      </c>
      <c r="T257" s="19">
        <v>0</v>
      </c>
      <c r="U257" s="19">
        <v>0</v>
      </c>
      <c r="V257" s="149">
        <v>0</v>
      </c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</row>
    <row r="258" spans="1:123" ht="13">
      <c r="A258" s="51" t="s">
        <v>92</v>
      </c>
      <c r="B258" s="197" t="s">
        <v>105</v>
      </c>
      <c r="C258" s="19">
        <v>0</v>
      </c>
      <c r="D258" s="19">
        <v>0</v>
      </c>
      <c r="E258" s="19">
        <v>0</v>
      </c>
      <c r="F258" s="19">
        <v>0</v>
      </c>
      <c r="G258" s="149">
        <v>0</v>
      </c>
      <c r="H258" s="19">
        <v>0</v>
      </c>
      <c r="I258" s="19">
        <v>0</v>
      </c>
      <c r="J258" s="19">
        <v>0</v>
      </c>
      <c r="K258" s="19">
        <v>0</v>
      </c>
      <c r="L258" s="149">
        <v>0</v>
      </c>
      <c r="M258" s="19">
        <v>0</v>
      </c>
      <c r="N258" s="19">
        <v>0</v>
      </c>
      <c r="O258" s="19">
        <v>0</v>
      </c>
      <c r="P258" s="19">
        <v>0</v>
      </c>
      <c r="Q258" s="149">
        <v>0</v>
      </c>
      <c r="R258" s="19">
        <v>0</v>
      </c>
      <c r="S258" s="19">
        <v>0</v>
      </c>
      <c r="T258" s="19">
        <v>0</v>
      </c>
      <c r="U258" s="19">
        <v>0</v>
      </c>
      <c r="V258" s="149">
        <v>0</v>
      </c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</row>
    <row r="259" spans="1:123" ht="13">
      <c r="A259" s="51" t="s">
        <v>58</v>
      </c>
      <c r="B259" s="197" t="s">
        <v>105</v>
      </c>
      <c r="C259" s="19">
        <v>48300</v>
      </c>
      <c r="D259" s="19">
        <v>0</v>
      </c>
      <c r="E259" s="19">
        <v>0</v>
      </c>
      <c r="F259" s="19">
        <v>0</v>
      </c>
      <c r="G259" s="149">
        <v>0</v>
      </c>
      <c r="H259" s="19">
        <v>0</v>
      </c>
      <c r="I259" s="19">
        <v>0</v>
      </c>
      <c r="J259" s="19">
        <v>0</v>
      </c>
      <c r="K259" s="19">
        <v>0</v>
      </c>
      <c r="L259" s="149">
        <v>0</v>
      </c>
      <c r="M259" s="19">
        <v>0</v>
      </c>
      <c r="N259" s="19">
        <v>0</v>
      </c>
      <c r="O259" s="19">
        <v>0</v>
      </c>
      <c r="P259" s="19">
        <v>0</v>
      </c>
      <c r="Q259" s="149">
        <v>0</v>
      </c>
      <c r="R259" s="19">
        <v>48300</v>
      </c>
      <c r="S259" s="19">
        <v>0</v>
      </c>
      <c r="T259" s="19">
        <v>0</v>
      </c>
      <c r="U259" s="19">
        <v>0</v>
      </c>
      <c r="V259" s="149">
        <v>0</v>
      </c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</row>
    <row r="260" spans="1:123" ht="13">
      <c r="A260" s="51" t="s">
        <v>59</v>
      </c>
      <c r="B260" s="197" t="s">
        <v>105</v>
      </c>
      <c r="C260" s="19">
        <v>2200</v>
      </c>
      <c r="D260" s="19">
        <v>0</v>
      </c>
      <c r="E260" s="19">
        <v>0</v>
      </c>
      <c r="F260" s="19">
        <v>0</v>
      </c>
      <c r="G260" s="149">
        <v>0</v>
      </c>
      <c r="H260" s="19">
        <v>0</v>
      </c>
      <c r="I260" s="19">
        <v>0</v>
      </c>
      <c r="J260" s="19">
        <v>0</v>
      </c>
      <c r="K260" s="19">
        <v>0</v>
      </c>
      <c r="L260" s="149">
        <v>0</v>
      </c>
      <c r="M260" s="19">
        <v>0</v>
      </c>
      <c r="N260" s="19">
        <v>0</v>
      </c>
      <c r="O260" s="19">
        <v>0</v>
      </c>
      <c r="P260" s="19">
        <v>0</v>
      </c>
      <c r="Q260" s="149">
        <v>0</v>
      </c>
      <c r="R260" s="19">
        <v>2200</v>
      </c>
      <c r="S260" s="19">
        <v>0</v>
      </c>
      <c r="T260" s="19">
        <v>0</v>
      </c>
      <c r="U260" s="19">
        <v>0</v>
      </c>
      <c r="V260" s="149">
        <v>0</v>
      </c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</row>
    <row r="261" spans="1:123" ht="13">
      <c r="A261" s="51" t="s">
        <v>60</v>
      </c>
      <c r="B261" s="197" t="s">
        <v>105</v>
      </c>
      <c r="C261" s="19">
        <v>12400</v>
      </c>
      <c r="D261" s="19">
        <v>0</v>
      </c>
      <c r="E261" s="19">
        <v>2</v>
      </c>
      <c r="F261" s="19">
        <v>230000</v>
      </c>
      <c r="G261" s="149">
        <v>5.3913043478260869E-2</v>
      </c>
      <c r="H261" s="19">
        <v>0</v>
      </c>
      <c r="I261" s="19">
        <v>0</v>
      </c>
      <c r="J261" s="19">
        <v>0</v>
      </c>
      <c r="K261" s="19">
        <v>0</v>
      </c>
      <c r="L261" s="149">
        <v>0</v>
      </c>
      <c r="M261" s="19">
        <v>0</v>
      </c>
      <c r="N261" s="19">
        <v>0</v>
      </c>
      <c r="O261" s="19">
        <v>0</v>
      </c>
      <c r="P261" s="19">
        <v>0</v>
      </c>
      <c r="Q261" s="149">
        <v>0</v>
      </c>
      <c r="R261" s="19">
        <v>12400</v>
      </c>
      <c r="S261" s="19">
        <v>0</v>
      </c>
      <c r="T261" s="19">
        <v>2</v>
      </c>
      <c r="U261" s="19">
        <v>230000</v>
      </c>
      <c r="V261" s="149">
        <v>5.3913043478260869E-2</v>
      </c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</row>
    <row r="262" spans="1:123" ht="13">
      <c r="A262" s="161" t="s">
        <v>87</v>
      </c>
      <c r="B262" s="199" t="s">
        <v>105</v>
      </c>
      <c r="C262" s="33">
        <v>46761095</v>
      </c>
      <c r="D262" s="33">
        <v>0</v>
      </c>
      <c r="E262" s="33">
        <v>2331.2727270664768</v>
      </c>
      <c r="F262" s="33">
        <v>246924580</v>
      </c>
      <c r="G262" s="162">
        <v>0.18937399832774851</v>
      </c>
      <c r="H262" s="33">
        <v>0</v>
      </c>
      <c r="I262" s="33">
        <v>0</v>
      </c>
      <c r="J262" s="33">
        <v>0</v>
      </c>
      <c r="K262" s="33">
        <v>0</v>
      </c>
      <c r="L262" s="162">
        <v>0</v>
      </c>
      <c r="M262" s="33">
        <v>0</v>
      </c>
      <c r="N262" s="33">
        <v>0</v>
      </c>
      <c r="O262" s="33">
        <v>0</v>
      </c>
      <c r="P262" s="33">
        <v>0</v>
      </c>
      <c r="Q262" s="162">
        <v>0</v>
      </c>
      <c r="R262" s="33">
        <v>46761095</v>
      </c>
      <c r="S262" s="33">
        <v>0</v>
      </c>
      <c r="T262" s="33">
        <v>2331.2727270664768</v>
      </c>
      <c r="U262" s="33">
        <v>246924580</v>
      </c>
      <c r="V262" s="162">
        <v>0.18937399832774851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</row>
    <row r="263" spans="1:123" ht="12.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</row>
    <row r="264" spans="1:123" ht="12.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</row>
    <row r="265" spans="1:123" ht="33.75" customHeight="1">
      <c r="A265" s="189"/>
      <c r="B265" s="189"/>
      <c r="C265" s="190" t="s">
        <v>104</v>
      </c>
      <c r="D265" s="189"/>
      <c r="E265" s="189"/>
      <c r="F265" s="189"/>
      <c r="G265" s="185"/>
      <c r="H265" s="189"/>
      <c r="I265" s="189"/>
      <c r="J265" s="189"/>
      <c r="K265" s="189"/>
      <c r="L265" s="185"/>
      <c r="M265" s="189"/>
      <c r="N265" s="189"/>
      <c r="O265" s="189"/>
      <c r="P265" s="189"/>
      <c r="Q265" s="185"/>
      <c r="R265" s="189"/>
      <c r="S265" s="189"/>
      <c r="T265" s="189"/>
      <c r="U265" s="189"/>
      <c r="V265" s="185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  <c r="BG265" s="176"/>
      <c r="BH265" s="176"/>
      <c r="BI265" s="176"/>
      <c r="BJ265" s="176"/>
      <c r="BK265" s="176"/>
      <c r="BL265" s="176"/>
      <c r="BM265" s="176"/>
      <c r="BN265" s="176"/>
      <c r="BO265" s="176"/>
      <c r="BP265" s="176"/>
      <c r="BQ265" s="176"/>
      <c r="BR265" s="176"/>
      <c r="BS265" s="176"/>
      <c r="BT265" s="176"/>
      <c r="BU265" s="176"/>
      <c r="BV265" s="176"/>
      <c r="BW265" s="176"/>
      <c r="BX265" s="176"/>
      <c r="BY265" s="176"/>
      <c r="BZ265" s="176"/>
      <c r="CA265" s="176"/>
      <c r="CB265" s="176"/>
      <c r="CC265" s="176"/>
      <c r="CD265" s="176"/>
      <c r="CE265" s="176"/>
      <c r="CF265" s="176"/>
      <c r="CG265" s="176"/>
      <c r="CH265" s="176"/>
      <c r="CI265" s="176"/>
      <c r="CJ265" s="176"/>
      <c r="CK265" s="176"/>
      <c r="CL265" s="176"/>
      <c r="CM265" s="176"/>
      <c r="CN265" s="176"/>
      <c r="CO265" s="176"/>
      <c r="CP265" s="176"/>
      <c r="CQ265" s="176"/>
      <c r="CR265" s="176"/>
      <c r="CS265" s="176"/>
      <c r="CT265" s="176"/>
      <c r="CU265" s="176"/>
      <c r="CV265" s="176"/>
      <c r="CW265" s="176"/>
      <c r="CX265" s="176"/>
      <c r="CY265" s="176"/>
      <c r="CZ265" s="176"/>
      <c r="DA265" s="176"/>
      <c r="DB265" s="176"/>
      <c r="DC265" s="176"/>
      <c r="DD265" s="176"/>
      <c r="DE265" s="176"/>
      <c r="DF265" s="176"/>
      <c r="DG265" s="176"/>
      <c r="DH265" s="176"/>
      <c r="DI265" s="176"/>
      <c r="DJ265" s="176"/>
      <c r="DK265" s="176"/>
      <c r="DL265" s="176"/>
      <c r="DM265" s="176"/>
      <c r="DN265" s="176"/>
      <c r="DO265" s="176"/>
      <c r="DP265" s="176"/>
      <c r="DQ265" s="176"/>
      <c r="DR265" s="176"/>
      <c r="DS265" s="176"/>
    </row>
    <row r="266" spans="1:123" ht="33.75" customHeight="1">
      <c r="A266" s="60" t="s">
        <v>7</v>
      </c>
      <c r="B266" s="62" t="s">
        <v>82</v>
      </c>
      <c r="C266" s="353" t="s">
        <v>80</v>
      </c>
      <c r="D266" s="354"/>
      <c r="E266" s="354"/>
      <c r="F266" s="354"/>
      <c r="G266" s="355"/>
      <c r="H266" s="356" t="s">
        <v>81</v>
      </c>
      <c r="I266" s="354"/>
      <c r="J266" s="354"/>
      <c r="K266" s="354"/>
      <c r="L266" s="355"/>
      <c r="M266" s="357" t="s">
        <v>83</v>
      </c>
      <c r="N266" s="354"/>
      <c r="O266" s="354"/>
      <c r="P266" s="354"/>
      <c r="Q266" s="355"/>
      <c r="R266" s="361" t="s">
        <v>84</v>
      </c>
      <c r="S266" s="362"/>
      <c r="T266" s="362"/>
      <c r="U266" s="362"/>
      <c r="V266" s="363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  <c r="BG266" s="176"/>
      <c r="BH266" s="176"/>
      <c r="BI266" s="176"/>
      <c r="BJ266" s="176"/>
      <c r="BK266" s="176"/>
      <c r="BL266" s="176"/>
      <c r="BM266" s="176"/>
      <c r="BN266" s="176"/>
      <c r="BO266" s="176"/>
      <c r="BP266" s="176"/>
      <c r="BQ266" s="176"/>
      <c r="BR266" s="176"/>
      <c r="BS266" s="176"/>
      <c r="BT266" s="176"/>
      <c r="BU266" s="176"/>
      <c r="BV266" s="176"/>
      <c r="BW266" s="176"/>
      <c r="BX266" s="176"/>
      <c r="BY266" s="176"/>
      <c r="BZ266" s="176"/>
      <c r="CA266" s="176"/>
      <c r="CB266" s="176"/>
      <c r="CC266" s="176"/>
      <c r="CD266" s="176"/>
      <c r="CE266" s="176"/>
      <c r="CF266" s="176"/>
      <c r="CG266" s="176"/>
      <c r="CH266" s="176"/>
      <c r="CI266" s="176"/>
      <c r="CJ266" s="176"/>
      <c r="CK266" s="176"/>
      <c r="CL266" s="176"/>
      <c r="CM266" s="176"/>
      <c r="CN266" s="176"/>
      <c r="CO266" s="176"/>
      <c r="CP266" s="176"/>
      <c r="CQ266" s="176"/>
      <c r="CR266" s="176"/>
      <c r="CS266" s="176"/>
      <c r="CT266" s="176"/>
      <c r="CU266" s="176"/>
      <c r="CV266" s="176"/>
      <c r="CW266" s="176"/>
      <c r="CX266" s="176"/>
      <c r="CY266" s="176"/>
      <c r="CZ266" s="176"/>
      <c r="DA266" s="176"/>
      <c r="DB266" s="176"/>
      <c r="DC266" s="176"/>
      <c r="DD266" s="176"/>
      <c r="DE266" s="176"/>
      <c r="DF266" s="176"/>
      <c r="DG266" s="176"/>
      <c r="DH266" s="176"/>
      <c r="DI266" s="176"/>
      <c r="DJ266" s="176"/>
      <c r="DK266" s="176"/>
      <c r="DL266" s="176"/>
      <c r="DM266" s="176"/>
      <c r="DN266" s="176"/>
      <c r="DO266" s="176"/>
      <c r="DP266" s="176"/>
      <c r="DQ266" s="176"/>
      <c r="DR266" s="176"/>
      <c r="DS266" s="176"/>
    </row>
    <row r="267" spans="1:123" ht="33.75" customHeight="1">
      <c r="A267" s="60" t="s">
        <v>77</v>
      </c>
      <c r="B267" s="62" t="s">
        <v>77</v>
      </c>
      <c r="C267" s="63" t="s">
        <v>9</v>
      </c>
      <c r="D267" s="64" t="s">
        <v>0</v>
      </c>
      <c r="E267" s="64" t="s">
        <v>1</v>
      </c>
      <c r="F267" s="64" t="s">
        <v>2</v>
      </c>
      <c r="G267" s="82" t="s">
        <v>10</v>
      </c>
      <c r="H267" s="65" t="s">
        <v>9</v>
      </c>
      <c r="I267" s="66" t="s">
        <v>0</v>
      </c>
      <c r="J267" s="66" t="s">
        <v>1</v>
      </c>
      <c r="K267" s="66" t="s">
        <v>2</v>
      </c>
      <c r="L267" s="83" t="s">
        <v>10</v>
      </c>
      <c r="M267" s="67" t="s">
        <v>9</v>
      </c>
      <c r="N267" s="68" t="s">
        <v>0</v>
      </c>
      <c r="O267" s="68" t="s">
        <v>1</v>
      </c>
      <c r="P267" s="68" t="s">
        <v>2</v>
      </c>
      <c r="Q267" s="84" t="s">
        <v>10</v>
      </c>
      <c r="R267" s="85" t="s">
        <v>9</v>
      </c>
      <c r="S267" s="178" t="s">
        <v>0</v>
      </c>
      <c r="T267" s="178" t="s">
        <v>1</v>
      </c>
      <c r="U267" s="178" t="s">
        <v>2</v>
      </c>
      <c r="V267" s="87" t="s">
        <v>10</v>
      </c>
      <c r="W267" s="176"/>
      <c r="X267" s="72" t="s">
        <v>5</v>
      </c>
      <c r="Y267" s="73" t="s">
        <v>9</v>
      </c>
      <c r="Z267" s="74" t="s">
        <v>0</v>
      </c>
      <c r="AA267" s="74" t="s">
        <v>1</v>
      </c>
      <c r="AB267" s="74" t="s">
        <v>86</v>
      </c>
      <c r="AC267" s="74" t="s">
        <v>33</v>
      </c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  <c r="BG267" s="176"/>
      <c r="BH267" s="176"/>
      <c r="BI267" s="176"/>
      <c r="BJ267" s="176"/>
      <c r="BK267" s="176"/>
      <c r="BL267" s="176"/>
      <c r="BM267" s="176"/>
      <c r="BN267" s="176"/>
      <c r="BO267" s="176"/>
      <c r="BP267" s="176"/>
      <c r="BQ267" s="176"/>
      <c r="BR267" s="176"/>
      <c r="BS267" s="176"/>
      <c r="BT267" s="176"/>
      <c r="BU267" s="176"/>
      <c r="BV267" s="176"/>
      <c r="BW267" s="176"/>
      <c r="BX267" s="176"/>
      <c r="BY267" s="176"/>
      <c r="BZ267" s="176"/>
      <c r="CA267" s="176"/>
      <c r="CB267" s="176"/>
      <c r="CC267" s="176"/>
      <c r="CD267" s="176"/>
      <c r="CE267" s="176"/>
      <c r="CF267" s="176"/>
      <c r="CG267" s="176"/>
      <c r="CH267" s="176"/>
      <c r="CI267" s="176"/>
      <c r="CJ267" s="176"/>
      <c r="CK267" s="176"/>
      <c r="CL267" s="176"/>
      <c r="CM267" s="176"/>
      <c r="CN267" s="176"/>
      <c r="CO267" s="176"/>
      <c r="CP267" s="176"/>
      <c r="CQ267" s="176"/>
      <c r="CR267" s="176"/>
      <c r="CS267" s="176"/>
      <c r="CT267" s="176"/>
      <c r="CU267" s="176"/>
      <c r="CV267" s="176"/>
      <c r="CW267" s="176"/>
      <c r="CX267" s="176"/>
      <c r="CY267" s="176"/>
      <c r="CZ267" s="176"/>
      <c r="DA267" s="176"/>
      <c r="DB267" s="176"/>
      <c r="DC267" s="176"/>
      <c r="DD267" s="176"/>
      <c r="DE267" s="176"/>
      <c r="DF267" s="176"/>
      <c r="DG267" s="176"/>
      <c r="DH267" s="176"/>
      <c r="DI267" s="176"/>
      <c r="DJ267" s="176"/>
      <c r="DK267" s="176"/>
      <c r="DL267" s="176"/>
      <c r="DM267" s="176"/>
      <c r="DN267" s="176"/>
      <c r="DO267" s="176"/>
      <c r="DP267" s="176"/>
      <c r="DQ267" s="176"/>
      <c r="DR267" s="176"/>
      <c r="DS267" s="176"/>
    </row>
    <row r="268" spans="1:123" ht="13">
      <c r="A268" s="51" t="s">
        <v>29</v>
      </c>
      <c r="B268" s="197" t="s">
        <v>105</v>
      </c>
      <c r="C268" s="19">
        <v>3471529.96</v>
      </c>
      <c r="D268" s="19">
        <v>57</v>
      </c>
      <c r="E268" s="19">
        <v>64</v>
      </c>
      <c r="F268" s="19">
        <v>5362707</v>
      </c>
      <c r="G268" s="149">
        <v>0.64734656582953343</v>
      </c>
      <c r="H268" s="19">
        <v>150227.85</v>
      </c>
      <c r="I268" s="19">
        <v>15</v>
      </c>
      <c r="J268" s="19">
        <v>18</v>
      </c>
      <c r="K268" s="19">
        <v>1273171</v>
      </c>
      <c r="L268" s="149">
        <v>0.11799502973284814</v>
      </c>
      <c r="M268" s="19">
        <v>0</v>
      </c>
      <c r="N268" s="19">
        <v>0</v>
      </c>
      <c r="O268" s="19">
        <v>0</v>
      </c>
      <c r="P268" s="19">
        <v>0</v>
      </c>
      <c r="Q268" s="149">
        <v>0</v>
      </c>
      <c r="R268" s="23">
        <v>3621757.81</v>
      </c>
      <c r="S268" s="23">
        <v>72</v>
      </c>
      <c r="T268" s="23">
        <v>82</v>
      </c>
      <c r="U268" s="23">
        <v>6635878</v>
      </c>
      <c r="V268" s="165">
        <v>0.54578426698019467</v>
      </c>
      <c r="W268" s="25"/>
      <c r="X268" s="22" t="s">
        <v>31</v>
      </c>
      <c r="Y268" s="23">
        <v>36614884.240000002</v>
      </c>
      <c r="Z268" s="23">
        <v>876</v>
      </c>
      <c r="AA268" s="23">
        <v>1149</v>
      </c>
      <c r="AB268" s="23">
        <v>152917892</v>
      </c>
      <c r="AC268" s="165">
        <v>0.23944146601236174</v>
      </c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</row>
    <row r="269" spans="1:123" ht="13">
      <c r="A269" s="51" t="s">
        <v>35</v>
      </c>
      <c r="B269" s="197" t="s">
        <v>105</v>
      </c>
      <c r="C269" s="19">
        <v>0</v>
      </c>
      <c r="D269" s="19">
        <v>0</v>
      </c>
      <c r="E269" s="19">
        <v>0</v>
      </c>
      <c r="F269" s="19">
        <v>0</v>
      </c>
      <c r="G269" s="149">
        <v>0</v>
      </c>
      <c r="H269" s="19">
        <v>0</v>
      </c>
      <c r="I269" s="19">
        <v>0</v>
      </c>
      <c r="J269" s="19">
        <v>0</v>
      </c>
      <c r="K269" s="19">
        <v>0</v>
      </c>
      <c r="L269" s="149">
        <v>0</v>
      </c>
      <c r="M269" s="19">
        <v>0</v>
      </c>
      <c r="N269" s="19">
        <v>0</v>
      </c>
      <c r="O269" s="19">
        <v>0</v>
      </c>
      <c r="P269" s="19">
        <v>0</v>
      </c>
      <c r="Q269" s="149">
        <v>0</v>
      </c>
      <c r="R269" s="23">
        <v>0</v>
      </c>
      <c r="S269" s="23">
        <v>0</v>
      </c>
      <c r="T269" s="23">
        <v>0</v>
      </c>
      <c r="U269" s="23">
        <v>0</v>
      </c>
      <c r="V269" s="165">
        <v>0</v>
      </c>
      <c r="W269" s="25"/>
      <c r="X269" s="27" t="s">
        <v>32</v>
      </c>
      <c r="Y269" s="23">
        <v>0</v>
      </c>
      <c r="Z269" s="23">
        <v>0</v>
      </c>
      <c r="AA269" s="23">
        <v>0</v>
      </c>
      <c r="AB269" s="23">
        <v>0</v>
      </c>
      <c r="AC269" s="165">
        <v>0</v>
      </c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</row>
    <row r="270" spans="1:123" ht="13">
      <c r="A270" s="51" t="s">
        <v>36</v>
      </c>
      <c r="B270" s="197" t="s">
        <v>105</v>
      </c>
      <c r="C270" s="19">
        <v>57.75</v>
      </c>
      <c r="D270" s="19">
        <v>0</v>
      </c>
      <c r="E270" s="19">
        <v>0</v>
      </c>
      <c r="F270" s="19">
        <v>0</v>
      </c>
      <c r="G270" s="149">
        <v>0</v>
      </c>
      <c r="H270" s="19">
        <v>18975</v>
      </c>
      <c r="I270" s="19">
        <v>1</v>
      </c>
      <c r="J270" s="19">
        <v>3</v>
      </c>
      <c r="K270" s="19">
        <v>398500</v>
      </c>
      <c r="L270" s="149">
        <v>4.7616060225846926E-2</v>
      </c>
      <c r="M270" s="19">
        <v>0</v>
      </c>
      <c r="N270" s="19">
        <v>0</v>
      </c>
      <c r="O270" s="19">
        <v>0</v>
      </c>
      <c r="P270" s="19">
        <v>0</v>
      </c>
      <c r="Q270" s="149">
        <v>0</v>
      </c>
      <c r="R270" s="23">
        <v>19032.75</v>
      </c>
      <c r="S270" s="23">
        <v>1</v>
      </c>
      <c r="T270" s="23">
        <v>3</v>
      </c>
      <c r="U270" s="23">
        <v>398500</v>
      </c>
      <c r="V270" s="165">
        <v>4.7760978670012548E-2</v>
      </c>
      <c r="W270" s="25"/>
      <c r="X270" s="28" t="s">
        <v>3</v>
      </c>
      <c r="Y270" s="29">
        <v>36614884.240000002</v>
      </c>
      <c r="Z270" s="29">
        <v>876</v>
      </c>
      <c r="AA270" s="29">
        <v>1149</v>
      </c>
      <c r="AB270" s="29">
        <v>152917892</v>
      </c>
      <c r="AC270" s="48">
        <v>0.23944146601236174</v>
      </c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</row>
    <row r="271" spans="1:123" ht="13">
      <c r="A271" s="51" t="s">
        <v>89</v>
      </c>
      <c r="B271" s="197" t="s">
        <v>105</v>
      </c>
      <c r="C271" s="19">
        <v>0</v>
      </c>
      <c r="D271" s="19">
        <v>0</v>
      </c>
      <c r="E271" s="19">
        <v>0</v>
      </c>
      <c r="F271" s="19">
        <v>0</v>
      </c>
      <c r="G271" s="149">
        <v>0</v>
      </c>
      <c r="H271" s="19">
        <v>0</v>
      </c>
      <c r="I271" s="19">
        <v>0</v>
      </c>
      <c r="J271" s="19">
        <v>0</v>
      </c>
      <c r="K271" s="19">
        <v>0</v>
      </c>
      <c r="L271" s="149">
        <v>0</v>
      </c>
      <c r="M271" s="19">
        <v>0</v>
      </c>
      <c r="N271" s="19">
        <v>0</v>
      </c>
      <c r="O271" s="19">
        <v>0</v>
      </c>
      <c r="P271" s="19">
        <v>0</v>
      </c>
      <c r="Q271" s="149">
        <v>0</v>
      </c>
      <c r="R271" s="23">
        <v>0</v>
      </c>
      <c r="S271" s="23">
        <v>0</v>
      </c>
      <c r="T271" s="23">
        <v>0</v>
      </c>
      <c r="U271" s="23">
        <v>0</v>
      </c>
      <c r="V271" s="165">
        <v>0</v>
      </c>
      <c r="W271" s="25"/>
      <c r="X271" s="21"/>
      <c r="Y271" s="15"/>
      <c r="Z271" s="34"/>
      <c r="AA271" s="15"/>
      <c r="AB271" s="15"/>
      <c r="AC271" s="1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</row>
    <row r="272" spans="1:123" ht="13">
      <c r="A272" s="51" t="s">
        <v>38</v>
      </c>
      <c r="B272" s="197" t="s">
        <v>105</v>
      </c>
      <c r="C272" s="19">
        <v>8601960.2999999989</v>
      </c>
      <c r="D272" s="19">
        <v>204</v>
      </c>
      <c r="E272" s="19">
        <v>235</v>
      </c>
      <c r="F272" s="19">
        <v>24113530</v>
      </c>
      <c r="G272" s="149">
        <v>0.35672754258708694</v>
      </c>
      <c r="H272" s="19">
        <v>749616.5</v>
      </c>
      <c r="I272" s="19">
        <v>65</v>
      </c>
      <c r="J272" s="19">
        <v>82</v>
      </c>
      <c r="K272" s="19">
        <v>7514853</v>
      </c>
      <c r="L272" s="149">
        <v>9.9751319154213661E-2</v>
      </c>
      <c r="M272" s="19">
        <v>0</v>
      </c>
      <c r="N272" s="19">
        <v>0</v>
      </c>
      <c r="O272" s="19">
        <v>0</v>
      </c>
      <c r="P272" s="19">
        <v>0</v>
      </c>
      <c r="Q272" s="149">
        <v>0</v>
      </c>
      <c r="R272" s="23">
        <v>9351576.7999999989</v>
      </c>
      <c r="S272" s="23">
        <v>269</v>
      </c>
      <c r="T272" s="23">
        <v>317</v>
      </c>
      <c r="U272" s="23">
        <v>31628383</v>
      </c>
      <c r="V272" s="165">
        <v>0.29567040464888766</v>
      </c>
      <c r="W272" s="25"/>
      <c r="X272" s="21"/>
      <c r="Y272" s="30"/>
      <c r="Z272" s="30"/>
      <c r="AA272" s="30"/>
      <c r="AB272" s="15"/>
      <c r="AC272" s="1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</row>
    <row r="273" spans="1:123" ht="13">
      <c r="A273" s="51" t="s">
        <v>90</v>
      </c>
      <c r="B273" s="197" t="s">
        <v>105</v>
      </c>
      <c r="C273" s="19">
        <v>0</v>
      </c>
      <c r="D273" s="19">
        <v>0</v>
      </c>
      <c r="E273" s="19">
        <v>0</v>
      </c>
      <c r="F273" s="19">
        <v>0</v>
      </c>
      <c r="G273" s="149">
        <v>0</v>
      </c>
      <c r="H273" s="19">
        <v>0</v>
      </c>
      <c r="I273" s="19">
        <v>0</v>
      </c>
      <c r="J273" s="19">
        <v>0</v>
      </c>
      <c r="K273" s="19">
        <v>0</v>
      </c>
      <c r="L273" s="149">
        <v>0</v>
      </c>
      <c r="M273" s="19">
        <v>0</v>
      </c>
      <c r="N273" s="19">
        <v>0</v>
      </c>
      <c r="O273" s="19">
        <v>0</v>
      </c>
      <c r="P273" s="19">
        <v>0</v>
      </c>
      <c r="Q273" s="149">
        <v>0</v>
      </c>
      <c r="R273" s="23">
        <v>0</v>
      </c>
      <c r="S273" s="23">
        <v>0</v>
      </c>
      <c r="T273" s="23">
        <v>0</v>
      </c>
      <c r="U273" s="23">
        <v>0</v>
      </c>
      <c r="V273" s="165">
        <v>0</v>
      </c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</row>
    <row r="274" spans="1:123" ht="13">
      <c r="A274" s="51" t="s">
        <v>88</v>
      </c>
      <c r="B274" s="197" t="s">
        <v>105</v>
      </c>
      <c r="C274" s="19">
        <v>0</v>
      </c>
      <c r="D274" s="19">
        <v>0</v>
      </c>
      <c r="E274" s="19">
        <v>0</v>
      </c>
      <c r="F274" s="19">
        <v>0</v>
      </c>
      <c r="G274" s="149">
        <v>0</v>
      </c>
      <c r="H274" s="19">
        <v>0</v>
      </c>
      <c r="I274" s="19">
        <v>0</v>
      </c>
      <c r="J274" s="19">
        <v>0</v>
      </c>
      <c r="K274" s="19">
        <v>0</v>
      </c>
      <c r="L274" s="149">
        <v>0</v>
      </c>
      <c r="M274" s="19">
        <v>0</v>
      </c>
      <c r="N274" s="19">
        <v>0</v>
      </c>
      <c r="O274" s="19">
        <v>0</v>
      </c>
      <c r="P274" s="19">
        <v>0</v>
      </c>
      <c r="Q274" s="149">
        <v>0</v>
      </c>
      <c r="R274" s="23">
        <v>0</v>
      </c>
      <c r="S274" s="23">
        <v>0</v>
      </c>
      <c r="T274" s="23">
        <v>0</v>
      </c>
      <c r="U274" s="23">
        <v>0</v>
      </c>
      <c r="V274" s="165">
        <v>0</v>
      </c>
      <c r="W274" s="25"/>
      <c r="X274" s="15"/>
      <c r="Y274" s="15"/>
      <c r="Z274" s="16"/>
      <c r="AA274" s="15"/>
      <c r="AB274" s="15"/>
      <c r="AC274" s="1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</row>
    <row r="275" spans="1:123" ht="13">
      <c r="A275" s="51" t="s">
        <v>41</v>
      </c>
      <c r="B275" s="197" t="s">
        <v>105</v>
      </c>
      <c r="C275" s="19">
        <v>0</v>
      </c>
      <c r="D275" s="19">
        <v>0</v>
      </c>
      <c r="E275" s="19">
        <v>0</v>
      </c>
      <c r="F275" s="19">
        <v>0</v>
      </c>
      <c r="G275" s="149">
        <v>0</v>
      </c>
      <c r="H275" s="19">
        <v>0</v>
      </c>
      <c r="I275" s="19">
        <v>0</v>
      </c>
      <c r="J275" s="19">
        <v>0</v>
      </c>
      <c r="K275" s="19">
        <v>0</v>
      </c>
      <c r="L275" s="149">
        <v>0</v>
      </c>
      <c r="M275" s="19">
        <v>0</v>
      </c>
      <c r="N275" s="19">
        <v>0</v>
      </c>
      <c r="O275" s="19">
        <v>0</v>
      </c>
      <c r="P275" s="19">
        <v>0</v>
      </c>
      <c r="Q275" s="149">
        <v>0</v>
      </c>
      <c r="R275" s="23">
        <v>0</v>
      </c>
      <c r="S275" s="23">
        <v>0</v>
      </c>
      <c r="T275" s="23">
        <v>0</v>
      </c>
      <c r="U275" s="23">
        <v>0</v>
      </c>
      <c r="V275" s="165">
        <v>0</v>
      </c>
      <c r="W275" s="25"/>
      <c r="X275" s="15"/>
      <c r="Y275" s="15"/>
      <c r="Z275" s="16"/>
      <c r="AA275" s="15"/>
      <c r="AB275" s="15"/>
      <c r="AC275" s="1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</row>
    <row r="276" spans="1:123" ht="13">
      <c r="A276" s="51" t="s">
        <v>42</v>
      </c>
      <c r="B276" s="197" t="s">
        <v>105</v>
      </c>
      <c r="C276" s="19">
        <v>0</v>
      </c>
      <c r="D276" s="19">
        <v>0</v>
      </c>
      <c r="E276" s="19">
        <v>0</v>
      </c>
      <c r="F276" s="19">
        <v>0</v>
      </c>
      <c r="G276" s="149">
        <v>0</v>
      </c>
      <c r="H276" s="19">
        <v>0</v>
      </c>
      <c r="I276" s="19">
        <v>0</v>
      </c>
      <c r="J276" s="19">
        <v>0</v>
      </c>
      <c r="K276" s="19">
        <v>0</v>
      </c>
      <c r="L276" s="149">
        <v>0</v>
      </c>
      <c r="M276" s="19">
        <v>0</v>
      </c>
      <c r="N276" s="19">
        <v>0</v>
      </c>
      <c r="O276" s="19">
        <v>0</v>
      </c>
      <c r="P276" s="19">
        <v>0</v>
      </c>
      <c r="Q276" s="149">
        <v>0</v>
      </c>
      <c r="R276" s="23">
        <v>0</v>
      </c>
      <c r="S276" s="23">
        <v>0</v>
      </c>
      <c r="T276" s="23">
        <v>0</v>
      </c>
      <c r="U276" s="23">
        <v>0</v>
      </c>
      <c r="V276" s="165">
        <v>0</v>
      </c>
      <c r="W276" s="25"/>
      <c r="X276" s="15"/>
      <c r="Y276" s="15"/>
      <c r="Z276" s="16"/>
      <c r="AA276" s="15"/>
      <c r="AB276" s="15"/>
      <c r="AC276" s="1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</row>
    <row r="277" spans="1:123" ht="13">
      <c r="A277" s="51" t="s">
        <v>43</v>
      </c>
      <c r="B277" s="197" t="s">
        <v>105</v>
      </c>
      <c r="C277" s="19">
        <v>1271903.7000000002</v>
      </c>
      <c r="D277" s="19">
        <v>19</v>
      </c>
      <c r="E277" s="19">
        <v>21</v>
      </c>
      <c r="F277" s="19">
        <v>3560800</v>
      </c>
      <c r="G277" s="149">
        <v>0.35719605144911259</v>
      </c>
      <c r="H277" s="19">
        <v>132540.20000000001</v>
      </c>
      <c r="I277" s="19">
        <v>6</v>
      </c>
      <c r="J277" s="19">
        <v>10</v>
      </c>
      <c r="K277" s="19">
        <v>994285</v>
      </c>
      <c r="L277" s="149">
        <v>0.13330202105030248</v>
      </c>
      <c r="M277" s="19">
        <v>0</v>
      </c>
      <c r="N277" s="19">
        <v>0</v>
      </c>
      <c r="O277" s="19">
        <v>0</v>
      </c>
      <c r="P277" s="19">
        <v>0</v>
      </c>
      <c r="Q277" s="149">
        <v>0</v>
      </c>
      <c r="R277" s="23">
        <v>1404443.9000000001</v>
      </c>
      <c r="S277" s="23">
        <v>25</v>
      </c>
      <c r="T277" s="23">
        <v>31</v>
      </c>
      <c r="U277" s="23">
        <v>4555085</v>
      </c>
      <c r="V277" s="165">
        <v>0.30832441107026548</v>
      </c>
      <c r="W277" s="25"/>
      <c r="X277" s="15"/>
      <c r="Y277" s="15"/>
      <c r="Z277" s="16"/>
      <c r="AA277" s="15"/>
      <c r="AB277" s="15"/>
      <c r="AC277" s="1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</row>
    <row r="278" spans="1:123" ht="13">
      <c r="A278" s="51" t="s">
        <v>44</v>
      </c>
      <c r="B278" s="197" t="s">
        <v>105</v>
      </c>
      <c r="C278" s="19">
        <v>2218615.4600000004</v>
      </c>
      <c r="D278" s="19">
        <v>52</v>
      </c>
      <c r="E278" s="19">
        <v>54</v>
      </c>
      <c r="F278" s="19">
        <v>6230340</v>
      </c>
      <c r="G278" s="149">
        <v>0.35609861741092791</v>
      </c>
      <c r="H278" s="19">
        <v>484723</v>
      </c>
      <c r="I278" s="19">
        <v>28</v>
      </c>
      <c r="J278" s="19">
        <v>42</v>
      </c>
      <c r="K278" s="19">
        <v>4018562</v>
      </c>
      <c r="L278" s="149">
        <v>0.12062100821139503</v>
      </c>
      <c r="M278" s="19">
        <v>0</v>
      </c>
      <c r="N278" s="19">
        <v>0</v>
      </c>
      <c r="O278" s="19">
        <v>0</v>
      </c>
      <c r="P278" s="19">
        <v>0</v>
      </c>
      <c r="Q278" s="149">
        <v>0</v>
      </c>
      <c r="R278" s="23">
        <v>2703338.4600000004</v>
      </c>
      <c r="S278" s="23">
        <v>80</v>
      </c>
      <c r="T278" s="23">
        <v>96</v>
      </c>
      <c r="U278" s="23">
        <v>10248902</v>
      </c>
      <c r="V278" s="165">
        <v>0.26376859296732474</v>
      </c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</row>
    <row r="279" spans="1:123" ht="13">
      <c r="A279" s="51" t="s">
        <v>45</v>
      </c>
      <c r="B279" s="197" t="s">
        <v>105</v>
      </c>
      <c r="C279" s="19">
        <v>0</v>
      </c>
      <c r="D279" s="19">
        <v>0</v>
      </c>
      <c r="E279" s="19">
        <v>0</v>
      </c>
      <c r="F279" s="19">
        <v>0</v>
      </c>
      <c r="G279" s="149">
        <v>0</v>
      </c>
      <c r="H279" s="19">
        <v>0</v>
      </c>
      <c r="I279" s="19">
        <v>0</v>
      </c>
      <c r="J279" s="19">
        <v>0</v>
      </c>
      <c r="K279" s="19">
        <v>0</v>
      </c>
      <c r="L279" s="149">
        <v>0</v>
      </c>
      <c r="M279" s="19">
        <v>0</v>
      </c>
      <c r="N279" s="19">
        <v>0</v>
      </c>
      <c r="O279" s="19">
        <v>0</v>
      </c>
      <c r="P279" s="19">
        <v>0</v>
      </c>
      <c r="Q279" s="149">
        <v>0</v>
      </c>
      <c r="R279" s="23">
        <v>0</v>
      </c>
      <c r="S279" s="23">
        <v>0</v>
      </c>
      <c r="T279" s="23">
        <v>0</v>
      </c>
      <c r="U279" s="23">
        <v>0</v>
      </c>
      <c r="V279" s="165">
        <v>0</v>
      </c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</row>
    <row r="280" spans="1:123" ht="13">
      <c r="A280" s="51" t="s">
        <v>46</v>
      </c>
      <c r="B280" s="197" t="s">
        <v>105</v>
      </c>
      <c r="C280" s="19">
        <v>1779102.2600000002</v>
      </c>
      <c r="D280" s="19">
        <v>33</v>
      </c>
      <c r="E280" s="19">
        <v>34</v>
      </c>
      <c r="F280" s="19">
        <v>16979490</v>
      </c>
      <c r="G280" s="149">
        <v>0.10477948748755117</v>
      </c>
      <c r="H280" s="19">
        <v>468993</v>
      </c>
      <c r="I280" s="19">
        <v>8</v>
      </c>
      <c r="J280" s="19">
        <v>10</v>
      </c>
      <c r="K280" s="19">
        <v>3667470</v>
      </c>
      <c r="L280" s="149">
        <v>0.12787916465574362</v>
      </c>
      <c r="M280" s="19">
        <v>0</v>
      </c>
      <c r="N280" s="19">
        <v>0</v>
      </c>
      <c r="O280" s="19">
        <v>0</v>
      </c>
      <c r="P280" s="19">
        <v>0</v>
      </c>
      <c r="Q280" s="149">
        <v>0</v>
      </c>
      <c r="R280" s="23">
        <v>2248095.2600000002</v>
      </c>
      <c r="S280" s="23">
        <v>41</v>
      </c>
      <c r="T280" s="23">
        <v>44</v>
      </c>
      <c r="U280" s="23">
        <v>20646960</v>
      </c>
      <c r="V280" s="165">
        <v>0.10888262775730666</v>
      </c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</row>
    <row r="281" spans="1:123" ht="13">
      <c r="A281" s="51" t="s">
        <v>47</v>
      </c>
      <c r="B281" s="197" t="s">
        <v>105</v>
      </c>
      <c r="C281" s="19">
        <v>0</v>
      </c>
      <c r="D281" s="19">
        <v>0</v>
      </c>
      <c r="E281" s="19">
        <v>0</v>
      </c>
      <c r="F281" s="19">
        <v>0</v>
      </c>
      <c r="G281" s="149">
        <v>0</v>
      </c>
      <c r="H281" s="19">
        <v>0</v>
      </c>
      <c r="I281" s="19">
        <v>0</v>
      </c>
      <c r="J281" s="19">
        <v>0</v>
      </c>
      <c r="K281" s="19">
        <v>0</v>
      </c>
      <c r="L281" s="149">
        <v>0</v>
      </c>
      <c r="M281" s="19">
        <v>0</v>
      </c>
      <c r="N281" s="19">
        <v>0</v>
      </c>
      <c r="O281" s="19">
        <v>0</v>
      </c>
      <c r="P281" s="19">
        <v>0</v>
      </c>
      <c r="Q281" s="149">
        <v>0</v>
      </c>
      <c r="R281" s="23">
        <v>0</v>
      </c>
      <c r="S281" s="23">
        <v>0</v>
      </c>
      <c r="T281" s="23">
        <v>0</v>
      </c>
      <c r="U281" s="23">
        <v>0</v>
      </c>
      <c r="V281" s="165">
        <v>0</v>
      </c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</row>
    <row r="282" spans="1:123" ht="13">
      <c r="A282" s="51" t="s">
        <v>48</v>
      </c>
      <c r="B282" s="197" t="s">
        <v>105</v>
      </c>
      <c r="C282" s="19">
        <v>0</v>
      </c>
      <c r="D282" s="19">
        <v>0</v>
      </c>
      <c r="E282" s="19">
        <v>0</v>
      </c>
      <c r="F282" s="19">
        <v>0</v>
      </c>
      <c r="G282" s="149">
        <v>0</v>
      </c>
      <c r="H282" s="19">
        <v>0</v>
      </c>
      <c r="I282" s="19">
        <v>0</v>
      </c>
      <c r="J282" s="19">
        <v>0</v>
      </c>
      <c r="K282" s="19">
        <v>0</v>
      </c>
      <c r="L282" s="149">
        <v>0</v>
      </c>
      <c r="M282" s="19">
        <v>0</v>
      </c>
      <c r="N282" s="19">
        <v>0</v>
      </c>
      <c r="O282" s="19">
        <v>0</v>
      </c>
      <c r="P282" s="19">
        <v>0</v>
      </c>
      <c r="Q282" s="149">
        <v>0</v>
      </c>
      <c r="R282" s="23">
        <v>0</v>
      </c>
      <c r="S282" s="23">
        <v>0</v>
      </c>
      <c r="T282" s="23">
        <v>0</v>
      </c>
      <c r="U282" s="23">
        <v>0</v>
      </c>
      <c r="V282" s="165">
        <v>0</v>
      </c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</row>
    <row r="283" spans="1:123" ht="13">
      <c r="A283" s="51" t="s">
        <v>49</v>
      </c>
      <c r="B283" s="197" t="s">
        <v>105</v>
      </c>
      <c r="C283" s="19">
        <v>2022003.55</v>
      </c>
      <c r="D283" s="19">
        <v>32</v>
      </c>
      <c r="E283" s="19">
        <v>36</v>
      </c>
      <c r="F283" s="19">
        <v>7332170</v>
      </c>
      <c r="G283" s="149">
        <v>0.27577150420680374</v>
      </c>
      <c r="H283" s="19">
        <v>408617.7</v>
      </c>
      <c r="I283" s="19">
        <v>17</v>
      </c>
      <c r="J283" s="19">
        <v>22</v>
      </c>
      <c r="K283" s="19">
        <v>3030356</v>
      </c>
      <c r="L283" s="149">
        <v>0.13484148397086018</v>
      </c>
      <c r="M283" s="19">
        <v>0</v>
      </c>
      <c r="N283" s="19">
        <v>0</v>
      </c>
      <c r="O283" s="19">
        <v>0</v>
      </c>
      <c r="P283" s="19">
        <v>0</v>
      </c>
      <c r="Q283" s="149">
        <v>0</v>
      </c>
      <c r="R283" s="23">
        <v>2430621.25</v>
      </c>
      <c r="S283" s="23">
        <v>49</v>
      </c>
      <c r="T283" s="23">
        <v>58</v>
      </c>
      <c r="U283" s="23">
        <v>10362526</v>
      </c>
      <c r="V283" s="165">
        <v>0.23455876009382268</v>
      </c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</row>
    <row r="284" spans="1:123" ht="13">
      <c r="A284" s="51" t="s">
        <v>50</v>
      </c>
      <c r="B284" s="197" t="s">
        <v>105</v>
      </c>
      <c r="C284" s="19">
        <v>6098774.9200000009</v>
      </c>
      <c r="D284" s="19">
        <v>115</v>
      </c>
      <c r="E284" s="19">
        <v>119</v>
      </c>
      <c r="F284" s="19">
        <v>19468871</v>
      </c>
      <c r="G284" s="149">
        <v>0.31325776004165834</v>
      </c>
      <c r="H284" s="19">
        <v>917658</v>
      </c>
      <c r="I284" s="19">
        <v>46</v>
      </c>
      <c r="J284" s="19">
        <v>53</v>
      </c>
      <c r="K284" s="19">
        <v>7740675</v>
      </c>
      <c r="L284" s="149">
        <v>0.11855012644246141</v>
      </c>
      <c r="M284" s="19">
        <v>0</v>
      </c>
      <c r="N284" s="19">
        <v>0</v>
      </c>
      <c r="O284" s="19">
        <v>0</v>
      </c>
      <c r="P284" s="19">
        <v>0</v>
      </c>
      <c r="Q284" s="149">
        <v>0</v>
      </c>
      <c r="R284" s="23">
        <v>7016432.9200000009</v>
      </c>
      <c r="S284" s="23">
        <v>161</v>
      </c>
      <c r="T284" s="23">
        <v>172</v>
      </c>
      <c r="U284" s="23">
        <v>27209546</v>
      </c>
      <c r="V284" s="165">
        <v>0.25786659284943603</v>
      </c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</row>
    <row r="285" spans="1:123" ht="13">
      <c r="A285" s="51" t="s">
        <v>51</v>
      </c>
      <c r="B285" s="197" t="s">
        <v>105</v>
      </c>
      <c r="C285" s="19">
        <v>1290200.04</v>
      </c>
      <c r="D285" s="19">
        <v>28</v>
      </c>
      <c r="E285" s="19">
        <v>29</v>
      </c>
      <c r="F285" s="19">
        <v>6161040</v>
      </c>
      <c r="G285" s="149">
        <v>0.2094127030501344</v>
      </c>
      <c r="H285" s="19">
        <v>248522.5</v>
      </c>
      <c r="I285" s="19">
        <v>7</v>
      </c>
      <c r="J285" s="19">
        <v>11</v>
      </c>
      <c r="K285" s="19">
        <v>1935583</v>
      </c>
      <c r="L285" s="149">
        <v>0.12839671561488192</v>
      </c>
      <c r="M285" s="19">
        <v>0</v>
      </c>
      <c r="N285" s="19">
        <v>0</v>
      </c>
      <c r="O285" s="19">
        <v>0</v>
      </c>
      <c r="P285" s="19">
        <v>0</v>
      </c>
      <c r="Q285" s="149">
        <v>0</v>
      </c>
      <c r="R285" s="23">
        <v>1538722.54</v>
      </c>
      <c r="S285" s="23">
        <v>35</v>
      </c>
      <c r="T285" s="23">
        <v>40</v>
      </c>
      <c r="U285" s="23">
        <v>8096623</v>
      </c>
      <c r="V285" s="165">
        <v>0.19004497801120296</v>
      </c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</row>
    <row r="286" spans="1:123" ht="13">
      <c r="A286" s="51" t="s">
        <v>52</v>
      </c>
      <c r="B286" s="197" t="s">
        <v>105</v>
      </c>
      <c r="C286" s="19">
        <v>2884464.2500000005</v>
      </c>
      <c r="D286" s="19">
        <v>52</v>
      </c>
      <c r="E286" s="19">
        <v>97</v>
      </c>
      <c r="F286" s="19">
        <v>10030090</v>
      </c>
      <c r="G286" s="149">
        <v>0.28758109348968958</v>
      </c>
      <c r="H286" s="19">
        <v>711458.9</v>
      </c>
      <c r="I286" s="19">
        <v>27</v>
      </c>
      <c r="J286" s="19">
        <v>125</v>
      </c>
      <c r="K286" s="19">
        <v>10835388</v>
      </c>
      <c r="L286" s="149">
        <v>6.5660675925956688E-2</v>
      </c>
      <c r="M286" s="19">
        <v>0</v>
      </c>
      <c r="N286" s="19">
        <v>0</v>
      </c>
      <c r="O286" s="19">
        <v>0</v>
      </c>
      <c r="P286" s="19">
        <v>0</v>
      </c>
      <c r="Q286" s="149">
        <v>0</v>
      </c>
      <c r="R286" s="23">
        <v>3595923.1500000004</v>
      </c>
      <c r="S286" s="23">
        <v>79</v>
      </c>
      <c r="T286" s="23">
        <v>222</v>
      </c>
      <c r="U286" s="23">
        <v>20865478</v>
      </c>
      <c r="V286" s="165">
        <v>0.17233840269559128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</row>
    <row r="287" spans="1:123" ht="13">
      <c r="A287" s="51" t="s">
        <v>53</v>
      </c>
      <c r="B287" s="197" t="s">
        <v>105</v>
      </c>
      <c r="C287" s="19">
        <v>2070254.38</v>
      </c>
      <c r="D287" s="19">
        <v>41</v>
      </c>
      <c r="E287" s="19">
        <v>46</v>
      </c>
      <c r="F287" s="19">
        <v>7495650</v>
      </c>
      <c r="G287" s="149">
        <v>0.27619410991708521</v>
      </c>
      <c r="H287" s="19">
        <v>596834.28</v>
      </c>
      <c r="I287" s="19">
        <v>22</v>
      </c>
      <c r="J287" s="19">
        <v>37</v>
      </c>
      <c r="K287" s="19">
        <v>4641361</v>
      </c>
      <c r="L287" s="149">
        <v>0.12859035959495502</v>
      </c>
      <c r="M287" s="19">
        <v>0</v>
      </c>
      <c r="N287" s="19">
        <v>0</v>
      </c>
      <c r="O287" s="19">
        <v>0</v>
      </c>
      <c r="P287" s="19">
        <v>0</v>
      </c>
      <c r="Q287" s="149">
        <v>0</v>
      </c>
      <c r="R287" s="23">
        <v>2667088.66</v>
      </c>
      <c r="S287" s="23">
        <v>63</v>
      </c>
      <c r="T287" s="23">
        <v>83</v>
      </c>
      <c r="U287" s="23">
        <v>12137011</v>
      </c>
      <c r="V287" s="165">
        <v>0.2197483927467809</v>
      </c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</row>
    <row r="288" spans="1:123" ht="13">
      <c r="A288" s="51" t="s">
        <v>54</v>
      </c>
      <c r="B288" s="197" t="s">
        <v>105</v>
      </c>
      <c r="C288" s="19">
        <v>0</v>
      </c>
      <c r="D288" s="19">
        <v>0</v>
      </c>
      <c r="E288" s="19">
        <v>0</v>
      </c>
      <c r="F288" s="19">
        <v>0</v>
      </c>
      <c r="G288" s="149">
        <v>0</v>
      </c>
      <c r="H288" s="19">
        <v>0</v>
      </c>
      <c r="I288" s="19">
        <v>0</v>
      </c>
      <c r="J288" s="19">
        <v>0</v>
      </c>
      <c r="K288" s="19">
        <v>0</v>
      </c>
      <c r="L288" s="149">
        <v>0</v>
      </c>
      <c r="M288" s="19">
        <v>0</v>
      </c>
      <c r="N288" s="19">
        <v>0</v>
      </c>
      <c r="O288" s="19">
        <v>0</v>
      </c>
      <c r="P288" s="19">
        <v>0</v>
      </c>
      <c r="Q288" s="149">
        <v>0</v>
      </c>
      <c r="R288" s="23">
        <v>0</v>
      </c>
      <c r="S288" s="23">
        <v>0</v>
      </c>
      <c r="T288" s="23">
        <v>0</v>
      </c>
      <c r="U288" s="23">
        <v>0</v>
      </c>
      <c r="V288" s="165">
        <v>0</v>
      </c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</row>
    <row r="289" spans="1:123" ht="13">
      <c r="A289" s="51" t="s">
        <v>55</v>
      </c>
      <c r="B289" s="197" t="s">
        <v>105</v>
      </c>
      <c r="C289" s="19">
        <v>0</v>
      </c>
      <c r="D289" s="19">
        <v>0</v>
      </c>
      <c r="E289" s="19">
        <v>0</v>
      </c>
      <c r="F289" s="19">
        <v>0</v>
      </c>
      <c r="G289" s="149">
        <v>0</v>
      </c>
      <c r="H289" s="19">
        <v>0</v>
      </c>
      <c r="I289" s="19">
        <v>0</v>
      </c>
      <c r="J289" s="19">
        <v>0</v>
      </c>
      <c r="K289" s="19">
        <v>0</v>
      </c>
      <c r="L289" s="149">
        <v>0</v>
      </c>
      <c r="M289" s="19">
        <v>0</v>
      </c>
      <c r="N289" s="19">
        <v>0</v>
      </c>
      <c r="O289" s="19">
        <v>0</v>
      </c>
      <c r="P289" s="19">
        <v>0</v>
      </c>
      <c r="Q289" s="149">
        <v>0</v>
      </c>
      <c r="R289" s="23">
        <v>0</v>
      </c>
      <c r="S289" s="23">
        <v>0</v>
      </c>
      <c r="T289" s="23">
        <v>0</v>
      </c>
      <c r="U289" s="23">
        <v>0</v>
      </c>
      <c r="V289" s="165">
        <v>0</v>
      </c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</row>
    <row r="290" spans="1:123" ht="13">
      <c r="A290" s="51" t="s">
        <v>91</v>
      </c>
      <c r="B290" s="197" t="s">
        <v>105</v>
      </c>
      <c r="C290" s="19">
        <v>0</v>
      </c>
      <c r="D290" s="19">
        <v>0</v>
      </c>
      <c r="E290" s="19">
        <v>0</v>
      </c>
      <c r="F290" s="19">
        <v>0</v>
      </c>
      <c r="G290" s="149">
        <v>0</v>
      </c>
      <c r="H290" s="19">
        <v>0</v>
      </c>
      <c r="I290" s="19">
        <v>0</v>
      </c>
      <c r="J290" s="19">
        <v>0</v>
      </c>
      <c r="K290" s="19">
        <v>0</v>
      </c>
      <c r="L290" s="149">
        <v>0</v>
      </c>
      <c r="M290" s="19">
        <v>0</v>
      </c>
      <c r="N290" s="19">
        <v>0</v>
      </c>
      <c r="O290" s="19">
        <v>0</v>
      </c>
      <c r="P290" s="19">
        <v>0</v>
      </c>
      <c r="Q290" s="149">
        <v>0</v>
      </c>
      <c r="R290" s="23">
        <v>0</v>
      </c>
      <c r="S290" s="23">
        <v>0</v>
      </c>
      <c r="T290" s="23">
        <v>0</v>
      </c>
      <c r="U290" s="23">
        <v>0</v>
      </c>
      <c r="V290" s="165">
        <v>0</v>
      </c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</row>
    <row r="291" spans="1:123" ht="13">
      <c r="A291" s="51" t="s">
        <v>92</v>
      </c>
      <c r="B291" s="197" t="s">
        <v>105</v>
      </c>
      <c r="C291" s="19">
        <v>0</v>
      </c>
      <c r="D291" s="19">
        <v>0</v>
      </c>
      <c r="E291" s="19">
        <v>0</v>
      </c>
      <c r="F291" s="19">
        <v>0</v>
      </c>
      <c r="G291" s="149">
        <v>0</v>
      </c>
      <c r="H291" s="19">
        <v>0</v>
      </c>
      <c r="I291" s="19">
        <v>0</v>
      </c>
      <c r="J291" s="19">
        <v>0</v>
      </c>
      <c r="K291" s="19">
        <v>0</v>
      </c>
      <c r="L291" s="149">
        <v>0</v>
      </c>
      <c r="M291" s="19">
        <v>0</v>
      </c>
      <c r="N291" s="19">
        <v>0</v>
      </c>
      <c r="O291" s="19">
        <v>0</v>
      </c>
      <c r="P291" s="19">
        <v>0</v>
      </c>
      <c r="Q291" s="149">
        <v>0</v>
      </c>
      <c r="R291" s="23">
        <v>0</v>
      </c>
      <c r="S291" s="23">
        <v>0</v>
      </c>
      <c r="T291" s="23">
        <v>0</v>
      </c>
      <c r="U291" s="23">
        <v>0</v>
      </c>
      <c r="V291" s="165">
        <v>0</v>
      </c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</row>
    <row r="292" spans="1:123" ht="13">
      <c r="A292" s="51" t="s">
        <v>58</v>
      </c>
      <c r="B292" s="197" t="s">
        <v>105</v>
      </c>
      <c r="C292" s="19">
        <v>4323.1499999999996</v>
      </c>
      <c r="D292" s="19">
        <v>0</v>
      </c>
      <c r="E292" s="19">
        <v>0</v>
      </c>
      <c r="F292" s="19">
        <v>0</v>
      </c>
      <c r="G292" s="149">
        <v>0</v>
      </c>
      <c r="H292" s="19">
        <v>0</v>
      </c>
      <c r="I292" s="19">
        <v>0</v>
      </c>
      <c r="J292" s="19">
        <v>0</v>
      </c>
      <c r="K292" s="19">
        <v>0</v>
      </c>
      <c r="L292" s="149">
        <v>0</v>
      </c>
      <c r="M292" s="19">
        <v>0</v>
      </c>
      <c r="N292" s="19">
        <v>0</v>
      </c>
      <c r="O292" s="19">
        <v>0</v>
      </c>
      <c r="P292" s="19">
        <v>0</v>
      </c>
      <c r="Q292" s="149">
        <v>0</v>
      </c>
      <c r="R292" s="23">
        <v>4323.1499999999996</v>
      </c>
      <c r="S292" s="23">
        <v>0</v>
      </c>
      <c r="T292" s="23">
        <v>0</v>
      </c>
      <c r="U292" s="23">
        <v>0</v>
      </c>
      <c r="V292" s="165">
        <v>0</v>
      </c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</row>
    <row r="293" spans="1:123" ht="13">
      <c r="A293" s="51" t="s">
        <v>59</v>
      </c>
      <c r="B293" s="197" t="s">
        <v>105</v>
      </c>
      <c r="C293" s="19">
        <v>4203.59</v>
      </c>
      <c r="D293" s="19">
        <v>0</v>
      </c>
      <c r="E293" s="19">
        <v>0</v>
      </c>
      <c r="F293" s="19">
        <v>0</v>
      </c>
      <c r="G293" s="149">
        <v>0</v>
      </c>
      <c r="H293" s="19">
        <v>0</v>
      </c>
      <c r="I293" s="19">
        <v>0</v>
      </c>
      <c r="J293" s="19">
        <v>0</v>
      </c>
      <c r="K293" s="19">
        <v>0</v>
      </c>
      <c r="L293" s="149">
        <v>0</v>
      </c>
      <c r="M293" s="19">
        <v>0</v>
      </c>
      <c r="N293" s="19">
        <v>0</v>
      </c>
      <c r="O293" s="19">
        <v>0</v>
      </c>
      <c r="P293" s="19">
        <v>0</v>
      </c>
      <c r="Q293" s="149">
        <v>0</v>
      </c>
      <c r="R293" s="23">
        <v>4203.59</v>
      </c>
      <c r="S293" s="23">
        <v>0</v>
      </c>
      <c r="T293" s="23">
        <v>0</v>
      </c>
      <c r="U293" s="23">
        <v>0</v>
      </c>
      <c r="V293" s="165">
        <v>0</v>
      </c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</row>
    <row r="294" spans="1:123" ht="13">
      <c r="A294" s="51" t="s">
        <v>60</v>
      </c>
      <c r="B294" s="197" t="s">
        <v>105</v>
      </c>
      <c r="C294" s="19">
        <v>9324</v>
      </c>
      <c r="D294" s="19">
        <v>1</v>
      </c>
      <c r="E294" s="19">
        <v>1</v>
      </c>
      <c r="F294" s="19">
        <v>133000</v>
      </c>
      <c r="G294" s="149">
        <v>7.010526315789474E-2</v>
      </c>
      <c r="H294" s="19">
        <v>0</v>
      </c>
      <c r="I294" s="19">
        <v>0</v>
      </c>
      <c r="J294" s="19">
        <v>0</v>
      </c>
      <c r="K294" s="19">
        <v>0</v>
      </c>
      <c r="L294" s="149">
        <v>0</v>
      </c>
      <c r="M294" s="19">
        <v>0</v>
      </c>
      <c r="N294" s="19">
        <v>0</v>
      </c>
      <c r="O294" s="19">
        <v>0</v>
      </c>
      <c r="P294" s="19">
        <v>0</v>
      </c>
      <c r="Q294" s="149">
        <v>0</v>
      </c>
      <c r="R294" s="23">
        <v>9324</v>
      </c>
      <c r="S294" s="23">
        <v>1</v>
      </c>
      <c r="T294" s="23">
        <v>1</v>
      </c>
      <c r="U294" s="23">
        <v>133000</v>
      </c>
      <c r="V294" s="165">
        <v>7.010526315789474E-2</v>
      </c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</row>
    <row r="295" spans="1:123" ht="13">
      <c r="A295" s="161" t="s">
        <v>87</v>
      </c>
      <c r="B295" s="199" t="s">
        <v>105</v>
      </c>
      <c r="C295" s="33">
        <v>31726717.309999999</v>
      </c>
      <c r="D295" s="33">
        <v>634</v>
      </c>
      <c r="E295" s="33">
        <v>736</v>
      </c>
      <c r="F295" s="33">
        <v>106867688</v>
      </c>
      <c r="G295" s="162">
        <v>0.29687848501036157</v>
      </c>
      <c r="H295" s="33">
        <v>4888166.9300000006</v>
      </c>
      <c r="I295" s="33">
        <v>242</v>
      </c>
      <c r="J295" s="33">
        <v>413</v>
      </c>
      <c r="K295" s="33">
        <v>46050204</v>
      </c>
      <c r="L295" s="162">
        <v>0.10614864876602936</v>
      </c>
      <c r="M295" s="33">
        <v>0</v>
      </c>
      <c r="N295" s="33">
        <v>0</v>
      </c>
      <c r="O295" s="33">
        <v>0</v>
      </c>
      <c r="P295" s="33">
        <v>0</v>
      </c>
      <c r="Q295" s="162">
        <v>0</v>
      </c>
      <c r="R295" s="29">
        <v>36614884.240000002</v>
      </c>
      <c r="S295" s="29">
        <v>876</v>
      </c>
      <c r="T295" s="29">
        <v>1149</v>
      </c>
      <c r="U295" s="29">
        <v>152917892</v>
      </c>
      <c r="V295" s="48">
        <v>0.23944146601236174</v>
      </c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</row>
    <row r="296" spans="1:123" ht="12.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</row>
    <row r="297" spans="1:123" ht="12.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</row>
    <row r="298" spans="1:123" ht="12.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</row>
    <row r="299" spans="1:123" ht="12.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</row>
    <row r="300" spans="1:123" ht="12.5">
      <c r="A300" s="25"/>
      <c r="B300" s="25"/>
      <c r="C300" s="25" t="s">
        <v>85</v>
      </c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 t="s">
        <v>6</v>
      </c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</row>
    <row r="301" spans="1:123" ht="13">
      <c r="A301" s="25"/>
      <c r="C301" s="166" t="s">
        <v>77</v>
      </c>
      <c r="D301" s="373" t="s">
        <v>78</v>
      </c>
      <c r="E301" s="362"/>
      <c r="F301" s="362"/>
      <c r="G301" s="362"/>
      <c r="H301" s="363"/>
      <c r="I301" s="373" t="s">
        <v>79</v>
      </c>
      <c r="J301" s="362"/>
      <c r="K301" s="362"/>
      <c r="L301" s="362"/>
      <c r="M301" s="363"/>
      <c r="N301" s="374" t="s">
        <v>8</v>
      </c>
      <c r="O301" s="362"/>
      <c r="P301" s="362"/>
      <c r="Q301" s="362"/>
      <c r="R301" s="363"/>
      <c r="S301" s="25"/>
      <c r="T301" s="166" t="s">
        <v>77</v>
      </c>
      <c r="U301" s="374" t="s">
        <v>8</v>
      </c>
      <c r="V301" s="362"/>
      <c r="W301" s="362"/>
      <c r="X301" s="362"/>
      <c r="Y301" s="363"/>
      <c r="Z301" s="25"/>
      <c r="AA301" s="25"/>
      <c r="AB301" s="25"/>
      <c r="AC301" s="25"/>
      <c r="AD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</row>
    <row r="302" spans="1:123" ht="13">
      <c r="A302" s="25"/>
      <c r="C302" s="167" t="s">
        <v>7</v>
      </c>
      <c r="D302" s="170" t="s">
        <v>9</v>
      </c>
      <c r="E302" s="171" t="s">
        <v>0</v>
      </c>
      <c r="F302" s="171" t="s">
        <v>1</v>
      </c>
      <c r="G302" s="171" t="s">
        <v>2</v>
      </c>
      <c r="H302" s="172" t="s">
        <v>10</v>
      </c>
      <c r="I302" s="170" t="s">
        <v>9</v>
      </c>
      <c r="J302" s="171" t="s">
        <v>0</v>
      </c>
      <c r="K302" s="171" t="s">
        <v>1</v>
      </c>
      <c r="L302" s="171" t="s">
        <v>2</v>
      </c>
      <c r="M302" s="171" t="s">
        <v>10</v>
      </c>
      <c r="N302" s="200" t="s">
        <v>9</v>
      </c>
      <c r="O302" s="201" t="s">
        <v>0</v>
      </c>
      <c r="P302" s="201" t="s">
        <v>1</v>
      </c>
      <c r="Q302" s="201" t="s">
        <v>2</v>
      </c>
      <c r="R302" s="201" t="s">
        <v>10</v>
      </c>
      <c r="S302" s="25"/>
      <c r="T302" s="167" t="s">
        <v>7</v>
      </c>
      <c r="U302" s="200" t="s">
        <v>9</v>
      </c>
      <c r="V302" s="201" t="s">
        <v>0</v>
      </c>
      <c r="W302" s="201" t="s">
        <v>1</v>
      </c>
      <c r="X302" s="201" t="s">
        <v>2</v>
      </c>
      <c r="Y302" s="201" t="s">
        <v>10</v>
      </c>
      <c r="Z302" s="25"/>
      <c r="AA302" s="25"/>
      <c r="AB302" s="25"/>
      <c r="AC302" s="25"/>
      <c r="AD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</row>
    <row r="303" spans="1:123" ht="12.5">
      <c r="A303" s="25"/>
      <c r="C303" s="169" t="s">
        <v>29</v>
      </c>
      <c r="D303" s="173">
        <v>44849191.18</v>
      </c>
      <c r="E303" s="173">
        <v>1722</v>
      </c>
      <c r="F303" s="173">
        <v>2612.3970588235293</v>
      </c>
      <c r="G303" s="173">
        <v>98265456</v>
      </c>
      <c r="H303" s="174">
        <v>0.45640851837089119</v>
      </c>
      <c r="I303" s="173">
        <v>36665938.710000001</v>
      </c>
      <c r="J303" s="173">
        <v>1444</v>
      </c>
      <c r="K303" s="173">
        <v>2030.2352941176471</v>
      </c>
      <c r="L303" s="173">
        <v>142445240</v>
      </c>
      <c r="M303" s="174">
        <v>0.25740374834568008</v>
      </c>
      <c r="N303" s="21">
        <v>81515129.890000001</v>
      </c>
      <c r="O303" s="21">
        <v>3166</v>
      </c>
      <c r="P303" s="21">
        <v>4642.6323529411766</v>
      </c>
      <c r="Q303" s="21">
        <v>240710696</v>
      </c>
      <c r="R303" s="26">
        <v>0.33864357190841243</v>
      </c>
      <c r="S303" s="25"/>
      <c r="T303" s="169" t="s">
        <v>29</v>
      </c>
      <c r="U303" s="21">
        <v>0</v>
      </c>
      <c r="V303" s="21">
        <v>0</v>
      </c>
      <c r="W303" s="21">
        <v>0</v>
      </c>
      <c r="X303" s="21">
        <v>0</v>
      </c>
      <c r="Y303" s="26">
        <v>0</v>
      </c>
      <c r="Z303" s="25"/>
      <c r="AA303" s="25"/>
      <c r="AB303" s="25"/>
      <c r="AC303" s="25"/>
      <c r="AD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</row>
    <row r="304" spans="1:123" ht="12.5">
      <c r="A304" s="25"/>
      <c r="C304" s="169" t="s">
        <v>35</v>
      </c>
      <c r="D304" s="173">
        <v>2301227.9</v>
      </c>
      <c r="E304" s="173">
        <v>74</v>
      </c>
      <c r="F304" s="173">
        <v>79</v>
      </c>
      <c r="G304" s="173">
        <v>9648886</v>
      </c>
      <c r="H304" s="174">
        <v>0.23849674459828832</v>
      </c>
      <c r="I304" s="173">
        <v>1672704.93</v>
      </c>
      <c r="J304" s="173">
        <v>66</v>
      </c>
      <c r="K304" s="173">
        <v>74</v>
      </c>
      <c r="L304" s="173">
        <v>8034092</v>
      </c>
      <c r="M304" s="174">
        <v>0.20820086824995282</v>
      </c>
      <c r="N304" s="21">
        <v>3973932.83</v>
      </c>
      <c r="O304" s="21">
        <v>140</v>
      </c>
      <c r="P304" s="21">
        <v>153</v>
      </c>
      <c r="Q304" s="21">
        <v>17682978</v>
      </c>
      <c r="R304" s="26">
        <v>0.22473210281661835</v>
      </c>
      <c r="S304" s="25"/>
      <c r="T304" s="169" t="s">
        <v>35</v>
      </c>
      <c r="U304" s="21">
        <v>0</v>
      </c>
      <c r="V304" s="21">
        <v>0</v>
      </c>
      <c r="W304" s="21">
        <v>0</v>
      </c>
      <c r="X304" s="21">
        <v>0</v>
      </c>
      <c r="Y304" s="26">
        <v>0</v>
      </c>
      <c r="Z304" s="25"/>
      <c r="AA304" s="25"/>
      <c r="AB304" s="25"/>
      <c r="AC304" s="25"/>
      <c r="AD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</row>
    <row r="305" spans="1:123" ht="12.5">
      <c r="A305" s="25"/>
      <c r="C305" s="169" t="s">
        <v>36</v>
      </c>
      <c r="D305" s="173">
        <v>62713561.050000004</v>
      </c>
      <c r="E305" s="173">
        <v>1207</v>
      </c>
      <c r="F305" s="173">
        <v>1288.304347826087</v>
      </c>
      <c r="G305" s="173">
        <v>293709350</v>
      </c>
      <c r="H305" s="174">
        <v>0.21352252166980726</v>
      </c>
      <c r="I305" s="173">
        <v>55848461.119999997</v>
      </c>
      <c r="J305" s="173">
        <v>1061</v>
      </c>
      <c r="K305" s="173">
        <v>1190.8869565217392</v>
      </c>
      <c r="L305" s="173">
        <v>269277356</v>
      </c>
      <c r="M305" s="174">
        <v>0.20740125330107592</v>
      </c>
      <c r="N305" s="21">
        <v>118562022.17</v>
      </c>
      <c r="O305" s="21">
        <v>2268</v>
      </c>
      <c r="P305" s="21">
        <v>2479.1913043478262</v>
      </c>
      <c r="Q305" s="21">
        <v>562986706</v>
      </c>
      <c r="R305" s="26">
        <v>0.21059471015288947</v>
      </c>
      <c r="S305" s="25"/>
      <c r="T305" s="169" t="s">
        <v>36</v>
      </c>
      <c r="U305" s="21">
        <v>0</v>
      </c>
      <c r="V305" s="21">
        <v>0</v>
      </c>
      <c r="W305" s="21">
        <v>0</v>
      </c>
      <c r="X305" s="21">
        <v>0</v>
      </c>
      <c r="Y305" s="26">
        <v>0</v>
      </c>
      <c r="Z305" s="25"/>
      <c r="AA305" s="25"/>
      <c r="AB305" s="25"/>
      <c r="AC305" s="25"/>
      <c r="AD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</row>
    <row r="306" spans="1:123" ht="12.5">
      <c r="A306" s="25"/>
      <c r="C306" s="169" t="s">
        <v>89</v>
      </c>
      <c r="D306" s="173">
        <v>121415</v>
      </c>
      <c r="E306" s="173">
        <v>4</v>
      </c>
      <c r="F306" s="173">
        <v>5</v>
      </c>
      <c r="G306" s="173">
        <v>425000</v>
      </c>
      <c r="H306" s="174">
        <v>0.28568235294117644</v>
      </c>
      <c r="I306" s="173">
        <v>0</v>
      </c>
      <c r="J306" s="173">
        <v>0</v>
      </c>
      <c r="K306" s="173">
        <v>0</v>
      </c>
      <c r="L306" s="173">
        <v>0</v>
      </c>
      <c r="M306" s="174">
        <v>0</v>
      </c>
      <c r="N306" s="21">
        <v>121415</v>
      </c>
      <c r="O306" s="21">
        <v>4</v>
      </c>
      <c r="P306" s="21">
        <v>5</v>
      </c>
      <c r="Q306" s="21">
        <v>425000</v>
      </c>
      <c r="R306" s="26">
        <v>0.28568235294117644</v>
      </c>
      <c r="S306" s="25"/>
      <c r="T306" s="169" t="s">
        <v>89</v>
      </c>
      <c r="U306" s="21">
        <v>0</v>
      </c>
      <c r="V306" s="21">
        <v>0</v>
      </c>
      <c r="W306" s="21">
        <v>0</v>
      </c>
      <c r="X306" s="21">
        <v>0</v>
      </c>
      <c r="Y306" s="26">
        <v>0</v>
      </c>
      <c r="Z306" s="25"/>
      <c r="AA306" s="25"/>
      <c r="AB306" s="25"/>
      <c r="AC306" s="25"/>
      <c r="AD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</row>
    <row r="307" spans="1:123" ht="12.5">
      <c r="A307" s="25"/>
      <c r="C307" s="169" t="s">
        <v>38</v>
      </c>
      <c r="D307" s="173">
        <v>217790979.32999998</v>
      </c>
      <c r="E307" s="173">
        <v>7472</v>
      </c>
      <c r="F307" s="173">
        <v>12201.658823529411</v>
      </c>
      <c r="G307" s="173">
        <v>1043929975</v>
      </c>
      <c r="H307" s="174">
        <v>0.20862604249868386</v>
      </c>
      <c r="I307" s="173">
        <v>179288091.54999998</v>
      </c>
      <c r="J307" s="173">
        <v>5219</v>
      </c>
      <c r="K307" s="173">
        <v>8542.9352941176476</v>
      </c>
      <c r="L307" s="173">
        <v>746569921</v>
      </c>
      <c r="M307" s="174">
        <v>0.24014909589426117</v>
      </c>
      <c r="N307" s="21">
        <v>397079070.88</v>
      </c>
      <c r="O307" s="21">
        <v>12691</v>
      </c>
      <c r="P307" s="21">
        <v>20744.594117647059</v>
      </c>
      <c r="Q307" s="21">
        <v>1790499896</v>
      </c>
      <c r="R307" s="26">
        <v>0.22176994914497331</v>
      </c>
      <c r="S307" s="25"/>
      <c r="T307" s="169" t="s">
        <v>38</v>
      </c>
      <c r="U307" s="21">
        <v>51574693.43</v>
      </c>
      <c r="V307" s="21">
        <v>2711</v>
      </c>
      <c r="W307" s="21">
        <v>4433.8941176470589</v>
      </c>
      <c r="X307" s="21">
        <v>515918678</v>
      </c>
      <c r="Y307" s="26">
        <v>9.9966711090851409E-2</v>
      </c>
      <c r="Z307" s="25"/>
      <c r="AA307" s="25"/>
      <c r="AB307" s="25"/>
      <c r="AC307" s="25"/>
      <c r="AD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</row>
    <row r="308" spans="1:123" ht="12.5">
      <c r="A308" s="25"/>
      <c r="C308" s="169" t="s">
        <v>90</v>
      </c>
      <c r="D308" s="173">
        <v>0</v>
      </c>
      <c r="E308" s="173">
        <v>0</v>
      </c>
      <c r="F308" s="173">
        <v>0</v>
      </c>
      <c r="G308" s="173">
        <v>0</v>
      </c>
      <c r="H308" s="174">
        <v>0</v>
      </c>
      <c r="I308" s="173">
        <v>0</v>
      </c>
      <c r="J308" s="173">
        <v>0</v>
      </c>
      <c r="K308" s="173">
        <v>0</v>
      </c>
      <c r="L308" s="173">
        <v>0</v>
      </c>
      <c r="M308" s="174">
        <v>0</v>
      </c>
      <c r="N308" s="21">
        <v>0</v>
      </c>
      <c r="O308" s="21">
        <v>0</v>
      </c>
      <c r="P308" s="21">
        <v>0</v>
      </c>
      <c r="Q308" s="21">
        <v>0</v>
      </c>
      <c r="R308" s="26">
        <v>0</v>
      </c>
      <c r="S308" s="25"/>
      <c r="T308" s="169" t="s">
        <v>90</v>
      </c>
      <c r="U308" s="21">
        <v>0</v>
      </c>
      <c r="V308" s="21">
        <v>0</v>
      </c>
      <c r="W308" s="21">
        <v>0</v>
      </c>
      <c r="X308" s="21">
        <v>0</v>
      </c>
      <c r="Y308" s="26">
        <v>0</v>
      </c>
      <c r="Z308" s="25"/>
      <c r="AA308" s="25"/>
      <c r="AB308" s="25"/>
      <c r="AC308" s="25"/>
      <c r="AD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</row>
    <row r="309" spans="1:123" ht="12.5">
      <c r="A309" s="25"/>
      <c r="C309" s="169" t="s">
        <v>88</v>
      </c>
      <c r="D309" s="173">
        <v>0</v>
      </c>
      <c r="E309" s="173">
        <v>0</v>
      </c>
      <c r="F309" s="173">
        <v>0</v>
      </c>
      <c r="G309" s="173">
        <v>0</v>
      </c>
      <c r="H309" s="174">
        <v>0</v>
      </c>
      <c r="I309" s="173">
        <v>0</v>
      </c>
      <c r="J309" s="173">
        <v>0</v>
      </c>
      <c r="K309" s="173">
        <v>0</v>
      </c>
      <c r="L309" s="173">
        <v>0</v>
      </c>
      <c r="M309" s="174">
        <v>0</v>
      </c>
      <c r="N309" s="21">
        <v>0</v>
      </c>
      <c r="O309" s="21">
        <v>0</v>
      </c>
      <c r="P309" s="21">
        <v>0</v>
      </c>
      <c r="Q309" s="21">
        <v>0</v>
      </c>
      <c r="R309" s="26">
        <v>0</v>
      </c>
      <c r="S309" s="25"/>
      <c r="T309" s="169" t="s">
        <v>88</v>
      </c>
      <c r="U309" s="21">
        <v>0</v>
      </c>
      <c r="V309" s="21">
        <v>0</v>
      </c>
      <c r="W309" s="21">
        <v>0</v>
      </c>
      <c r="X309" s="21">
        <v>0</v>
      </c>
      <c r="Y309" s="26">
        <v>0</v>
      </c>
      <c r="Z309" s="25"/>
      <c r="AA309" s="25"/>
      <c r="AB309" s="25"/>
      <c r="AC309" s="25"/>
      <c r="AD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</row>
    <row r="310" spans="1:123" ht="12.5">
      <c r="A310" s="25"/>
      <c r="C310" s="169" t="s">
        <v>41</v>
      </c>
      <c r="D310" s="173">
        <v>379100.16000000003</v>
      </c>
      <c r="E310" s="173">
        <v>7</v>
      </c>
      <c r="F310" s="173">
        <v>7</v>
      </c>
      <c r="G310" s="173">
        <v>1448000</v>
      </c>
      <c r="H310" s="174">
        <v>0.26180950276243098</v>
      </c>
      <c r="I310" s="173">
        <v>357589.14</v>
      </c>
      <c r="J310" s="173">
        <v>2</v>
      </c>
      <c r="K310" s="173">
        <v>2</v>
      </c>
      <c r="L310" s="173">
        <v>460000</v>
      </c>
      <c r="M310" s="174">
        <v>0.7773676956521739</v>
      </c>
      <c r="N310" s="21">
        <v>736689.3</v>
      </c>
      <c r="O310" s="21">
        <v>9</v>
      </c>
      <c r="P310" s="21">
        <v>9</v>
      </c>
      <c r="Q310" s="21">
        <v>1908000</v>
      </c>
      <c r="R310" s="26">
        <v>0.38610550314465414</v>
      </c>
      <c r="S310" s="25"/>
      <c r="T310" s="169" t="s">
        <v>41</v>
      </c>
      <c r="U310" s="21">
        <v>0</v>
      </c>
      <c r="V310" s="21">
        <v>0</v>
      </c>
      <c r="W310" s="21">
        <v>0</v>
      </c>
      <c r="X310" s="21">
        <v>0</v>
      </c>
      <c r="Y310" s="26">
        <v>0</v>
      </c>
      <c r="Z310" s="25"/>
      <c r="AA310" s="25"/>
      <c r="AB310" s="25"/>
      <c r="AC310" s="25"/>
      <c r="AD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</row>
    <row r="311" spans="1:123" ht="12.5">
      <c r="A311" s="25"/>
      <c r="C311" s="169" t="s">
        <v>42</v>
      </c>
      <c r="D311" s="173">
        <v>20898</v>
      </c>
      <c r="E311" s="173">
        <v>1</v>
      </c>
      <c r="F311" s="173">
        <v>1</v>
      </c>
      <c r="G311" s="173">
        <v>139380</v>
      </c>
      <c r="H311" s="174">
        <v>0.14993542832544124</v>
      </c>
      <c r="I311" s="173">
        <v>6717.5</v>
      </c>
      <c r="J311" s="173">
        <v>0</v>
      </c>
      <c r="K311" s="173">
        <v>0</v>
      </c>
      <c r="L311" s="173">
        <v>0</v>
      </c>
      <c r="M311" s="174">
        <v>0</v>
      </c>
      <c r="N311" s="21">
        <v>27615.5</v>
      </c>
      <c r="O311" s="21">
        <v>1</v>
      </c>
      <c r="P311" s="21">
        <v>1</v>
      </c>
      <c r="Q311" s="21">
        <v>139380</v>
      </c>
      <c r="R311" s="26">
        <v>0.19813100875304923</v>
      </c>
      <c r="S311" s="25"/>
      <c r="T311" s="169" t="s">
        <v>42</v>
      </c>
      <c r="U311" s="21">
        <v>0</v>
      </c>
      <c r="V311" s="21">
        <v>0</v>
      </c>
      <c r="W311" s="21">
        <v>0</v>
      </c>
      <c r="X311" s="21">
        <v>0</v>
      </c>
      <c r="Y311" s="26">
        <v>0</v>
      </c>
      <c r="Z311" s="25"/>
      <c r="AA311" s="25"/>
      <c r="AB311" s="25"/>
      <c r="AC311" s="25"/>
      <c r="AD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</row>
    <row r="312" spans="1:123" ht="12.5">
      <c r="A312" s="25"/>
      <c r="C312" s="169" t="s">
        <v>43</v>
      </c>
      <c r="D312" s="173">
        <v>100107339.47</v>
      </c>
      <c r="E312" s="173">
        <v>2371</v>
      </c>
      <c r="F312" s="173">
        <v>2708.5846153846155</v>
      </c>
      <c r="G312" s="173">
        <v>378277033</v>
      </c>
      <c r="H312" s="174">
        <v>0.26464027878213797</v>
      </c>
      <c r="I312" s="173">
        <v>86619004.719999999</v>
      </c>
      <c r="J312" s="173">
        <v>1946</v>
      </c>
      <c r="K312" s="173">
        <v>2266.5538461538463</v>
      </c>
      <c r="L312" s="173">
        <v>314427794</v>
      </c>
      <c r="M312" s="174">
        <v>0.27548138673771316</v>
      </c>
      <c r="N312" s="21">
        <v>186726344.19</v>
      </c>
      <c r="O312" s="21">
        <v>4317</v>
      </c>
      <c r="P312" s="21">
        <v>4975.1384615384613</v>
      </c>
      <c r="Q312" s="21">
        <v>692704827</v>
      </c>
      <c r="R312" s="26">
        <v>0.26956119967964365</v>
      </c>
      <c r="S312" s="25"/>
      <c r="T312" s="169" t="s">
        <v>43</v>
      </c>
      <c r="U312" s="21">
        <v>19108537.260000002</v>
      </c>
      <c r="V312" s="21">
        <v>415</v>
      </c>
      <c r="W312" s="21">
        <v>445.09999999999991</v>
      </c>
      <c r="X312" s="21">
        <v>83758926</v>
      </c>
      <c r="Y312" s="26">
        <v>0.22813732425365629</v>
      </c>
      <c r="Z312" s="25"/>
      <c r="AA312" s="25"/>
      <c r="AB312" s="25"/>
      <c r="AC312" s="25"/>
      <c r="AD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</row>
    <row r="313" spans="1:123" ht="12.5">
      <c r="A313" s="25"/>
      <c r="C313" s="169" t="s">
        <v>44</v>
      </c>
      <c r="D313" s="173">
        <v>200752771.00000003</v>
      </c>
      <c r="E313" s="173">
        <v>6033</v>
      </c>
      <c r="F313" s="173">
        <v>8599.652631578947</v>
      </c>
      <c r="G313" s="173">
        <v>916065877</v>
      </c>
      <c r="H313" s="174">
        <v>0.21914665313966283</v>
      </c>
      <c r="I313" s="173">
        <v>191372642.12</v>
      </c>
      <c r="J313" s="173">
        <v>5718</v>
      </c>
      <c r="K313" s="173">
        <v>7921.3052631578948</v>
      </c>
      <c r="L313" s="173">
        <v>836535775</v>
      </c>
      <c r="M313" s="174">
        <v>0.22876803101457316</v>
      </c>
      <c r="N313" s="21">
        <v>392125413.12</v>
      </c>
      <c r="O313" s="21">
        <v>11751</v>
      </c>
      <c r="P313" s="21">
        <v>16520.957894736843</v>
      </c>
      <c r="Q313" s="21">
        <v>1752601652</v>
      </c>
      <c r="R313" s="26">
        <v>0.22373904114065049</v>
      </c>
      <c r="S313" s="25"/>
      <c r="T313" s="169" t="s">
        <v>44</v>
      </c>
      <c r="U313" s="21">
        <v>0</v>
      </c>
      <c r="V313" s="21">
        <v>0</v>
      </c>
      <c r="W313" s="21">
        <v>0</v>
      </c>
      <c r="X313" s="21">
        <v>0</v>
      </c>
      <c r="Y313" s="26">
        <v>0</v>
      </c>
      <c r="Z313" s="25"/>
      <c r="AA313" s="25"/>
      <c r="AB313" s="25"/>
      <c r="AC313" s="25"/>
      <c r="AD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</row>
    <row r="314" spans="1:123" ht="12.5">
      <c r="A314" s="25"/>
      <c r="C314" s="169" t="s">
        <v>45</v>
      </c>
      <c r="D314" s="173">
        <v>15501.3</v>
      </c>
      <c r="E314" s="173">
        <v>1</v>
      </c>
      <c r="F314" s="173">
        <v>1</v>
      </c>
      <c r="G314" s="173">
        <v>49610</v>
      </c>
      <c r="H314" s="174">
        <v>0.31246321306188268</v>
      </c>
      <c r="I314" s="173">
        <v>209372</v>
      </c>
      <c r="J314" s="173">
        <v>10</v>
      </c>
      <c r="K314" s="173">
        <v>14</v>
      </c>
      <c r="L314" s="173">
        <v>760000</v>
      </c>
      <c r="M314" s="174">
        <v>0.27548947368421051</v>
      </c>
      <c r="N314" s="21">
        <v>224873.3</v>
      </c>
      <c r="O314" s="21">
        <v>11</v>
      </c>
      <c r="P314" s="21">
        <v>15</v>
      </c>
      <c r="Q314" s="21">
        <v>809610</v>
      </c>
      <c r="R314" s="26">
        <v>0.27775509195785625</v>
      </c>
      <c r="S314" s="25"/>
      <c r="T314" s="169" t="s">
        <v>45</v>
      </c>
      <c r="U314" s="21">
        <v>0</v>
      </c>
      <c r="V314" s="21">
        <v>0</v>
      </c>
      <c r="W314" s="21">
        <v>0</v>
      </c>
      <c r="X314" s="21">
        <v>0</v>
      </c>
      <c r="Y314" s="26">
        <v>0</v>
      </c>
      <c r="Z314" s="25"/>
      <c r="AA314" s="25"/>
      <c r="AB314" s="25"/>
      <c r="AC314" s="25"/>
      <c r="AD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</row>
    <row r="315" spans="1:123" ht="12.5">
      <c r="A315" s="25"/>
      <c r="C315" s="169" t="s">
        <v>46</v>
      </c>
      <c r="D315" s="173">
        <v>64421335.120000005</v>
      </c>
      <c r="E315" s="173">
        <v>809</v>
      </c>
      <c r="F315" s="173">
        <v>922.10133333333329</v>
      </c>
      <c r="G315" s="173">
        <v>354145388</v>
      </c>
      <c r="H315" s="174">
        <v>0.18190646356800785</v>
      </c>
      <c r="I315" s="173">
        <v>48762198.539999999</v>
      </c>
      <c r="J315" s="173">
        <v>522</v>
      </c>
      <c r="K315" s="173">
        <v>645.48333333333335</v>
      </c>
      <c r="L315" s="173">
        <v>241985816</v>
      </c>
      <c r="M315" s="174">
        <v>0.20150849891135766</v>
      </c>
      <c r="N315" s="21">
        <v>113183533.66</v>
      </c>
      <c r="O315" s="21">
        <v>1331</v>
      </c>
      <c r="P315" s="21">
        <v>1567.5846666666666</v>
      </c>
      <c r="Q315" s="21">
        <v>596131204</v>
      </c>
      <c r="R315" s="26">
        <v>0.18986346109807062</v>
      </c>
      <c r="S315" s="25"/>
      <c r="T315" s="169" t="s">
        <v>46</v>
      </c>
      <c r="U315" s="21">
        <v>0</v>
      </c>
      <c r="V315" s="21">
        <v>0</v>
      </c>
      <c r="W315" s="21">
        <v>0</v>
      </c>
      <c r="X315" s="21">
        <v>0</v>
      </c>
      <c r="Y315" s="26">
        <v>0</v>
      </c>
      <c r="Z315" s="25"/>
      <c r="AA315" s="25"/>
      <c r="AB315" s="25"/>
      <c r="AC315" s="25"/>
      <c r="AD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</row>
    <row r="316" spans="1:123" ht="12.5">
      <c r="A316" s="25"/>
      <c r="C316" s="169" t="s">
        <v>47</v>
      </c>
      <c r="D316" s="173">
        <v>0</v>
      </c>
      <c r="E316" s="173">
        <v>0</v>
      </c>
      <c r="F316" s="173">
        <v>0</v>
      </c>
      <c r="G316" s="173">
        <v>0</v>
      </c>
      <c r="H316" s="174">
        <v>0</v>
      </c>
      <c r="I316" s="173">
        <v>0</v>
      </c>
      <c r="J316" s="173">
        <v>0</v>
      </c>
      <c r="K316" s="173">
        <v>0</v>
      </c>
      <c r="L316" s="173">
        <v>0</v>
      </c>
      <c r="M316" s="174">
        <v>0</v>
      </c>
      <c r="N316" s="21">
        <v>0</v>
      </c>
      <c r="O316" s="21">
        <v>0</v>
      </c>
      <c r="P316" s="21">
        <v>0</v>
      </c>
      <c r="Q316" s="21">
        <v>0</v>
      </c>
      <c r="R316" s="26">
        <v>0</v>
      </c>
      <c r="S316" s="25"/>
      <c r="T316" s="169" t="s">
        <v>47</v>
      </c>
      <c r="U316" s="21">
        <v>0</v>
      </c>
      <c r="V316" s="21">
        <v>0</v>
      </c>
      <c r="W316" s="21">
        <v>0</v>
      </c>
      <c r="X316" s="21">
        <v>0</v>
      </c>
      <c r="Y316" s="26">
        <v>0</v>
      </c>
      <c r="Z316" s="25"/>
      <c r="AA316" s="25"/>
      <c r="AB316" s="25"/>
      <c r="AC316" s="25"/>
      <c r="AD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</row>
    <row r="317" spans="1:123" ht="12.5">
      <c r="A317" s="25"/>
      <c r="C317" s="169" t="s">
        <v>48</v>
      </c>
      <c r="D317" s="173">
        <v>56186.55</v>
      </c>
      <c r="E317" s="173">
        <v>2</v>
      </c>
      <c r="F317" s="173">
        <v>1</v>
      </c>
      <c r="G317" s="173">
        <v>225000</v>
      </c>
      <c r="H317" s="174">
        <v>0.24971800000000002</v>
      </c>
      <c r="I317" s="173">
        <v>2472.0700000000002</v>
      </c>
      <c r="J317" s="173">
        <v>1</v>
      </c>
      <c r="K317" s="173">
        <v>1</v>
      </c>
      <c r="L317" s="173">
        <v>225000</v>
      </c>
      <c r="M317" s="174">
        <v>1.0986977777777778E-2</v>
      </c>
      <c r="N317" s="21">
        <v>58658.62</v>
      </c>
      <c r="O317" s="21">
        <v>3</v>
      </c>
      <c r="P317" s="21">
        <v>2</v>
      </c>
      <c r="Q317" s="21">
        <v>450000</v>
      </c>
      <c r="R317" s="26">
        <v>0.1303524888888889</v>
      </c>
      <c r="S317" s="25"/>
      <c r="T317" s="169" t="s">
        <v>48</v>
      </c>
      <c r="U317" s="21">
        <v>0</v>
      </c>
      <c r="V317" s="21">
        <v>0</v>
      </c>
      <c r="W317" s="21">
        <v>0</v>
      </c>
      <c r="X317" s="21">
        <v>0</v>
      </c>
      <c r="Y317" s="26">
        <v>0</v>
      </c>
      <c r="Z317" s="25"/>
      <c r="AA317" s="25"/>
      <c r="AB317" s="25"/>
      <c r="AC317" s="25"/>
      <c r="AD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</row>
    <row r="318" spans="1:123" ht="12.5">
      <c r="A318" s="25"/>
      <c r="C318" s="169" t="s">
        <v>49</v>
      </c>
      <c r="D318" s="173">
        <v>40792601.32</v>
      </c>
      <c r="E318" s="173">
        <v>1251</v>
      </c>
      <c r="F318" s="173">
        <v>1484.8</v>
      </c>
      <c r="G318" s="173">
        <v>230526201</v>
      </c>
      <c r="H318" s="174">
        <v>0.17695429475281207</v>
      </c>
      <c r="I318" s="173">
        <v>35085760.810000002</v>
      </c>
      <c r="J318" s="173">
        <v>1014</v>
      </c>
      <c r="K318" s="173">
        <v>1231.5999999999999</v>
      </c>
      <c r="L318" s="173">
        <v>185916602</v>
      </c>
      <c r="M318" s="174">
        <v>0.18871773920437726</v>
      </c>
      <c r="N318" s="21">
        <v>75878362.129999995</v>
      </c>
      <c r="O318" s="21">
        <v>2265</v>
      </c>
      <c r="P318" s="21">
        <v>2716.3999999999996</v>
      </c>
      <c r="Q318" s="21">
        <v>416442803</v>
      </c>
      <c r="R318" s="26">
        <v>0.18220596342014342</v>
      </c>
      <c r="S318" s="25"/>
      <c r="T318" s="169" t="s">
        <v>49</v>
      </c>
      <c r="U318" s="21">
        <v>33452808.809999999</v>
      </c>
      <c r="V318" s="21">
        <v>1050</v>
      </c>
      <c r="W318" s="21">
        <v>1104.0533333333333</v>
      </c>
      <c r="X318" s="21">
        <v>222330451</v>
      </c>
      <c r="Y318" s="26">
        <v>0.1504643590634375</v>
      </c>
      <c r="Z318" s="25"/>
      <c r="AA318" s="25"/>
      <c r="AB318" s="25"/>
      <c r="AC318" s="25"/>
      <c r="AD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</row>
    <row r="319" spans="1:123" ht="12.5">
      <c r="A319" s="25"/>
      <c r="C319" s="169" t="s">
        <v>50</v>
      </c>
      <c r="D319" s="173">
        <v>133165226.30000001</v>
      </c>
      <c r="E319" s="173">
        <v>3962</v>
      </c>
      <c r="F319" s="173">
        <v>4642.778571428571</v>
      </c>
      <c r="G319" s="173">
        <v>663361553</v>
      </c>
      <c r="H319" s="174">
        <v>0.20074305738367085</v>
      </c>
      <c r="I319" s="173">
        <v>105487921.27</v>
      </c>
      <c r="J319" s="173">
        <v>2692</v>
      </c>
      <c r="K319" s="173">
        <v>3260.6821428571429</v>
      </c>
      <c r="L319" s="173">
        <v>464813242</v>
      </c>
      <c r="M319" s="174">
        <v>0.22694689337185447</v>
      </c>
      <c r="N319" s="21">
        <v>238653147.56999999</v>
      </c>
      <c r="O319" s="21">
        <v>6654</v>
      </c>
      <c r="P319" s="21">
        <v>7903.4607142857139</v>
      </c>
      <c r="Q319" s="21">
        <v>1128174795</v>
      </c>
      <c r="R319" s="26">
        <v>0.21153915920449187</v>
      </c>
      <c r="S319" s="25"/>
      <c r="T319" s="169" t="s">
        <v>50</v>
      </c>
      <c r="U319" s="21">
        <v>65079053.449999996</v>
      </c>
      <c r="V319" s="21">
        <v>2154</v>
      </c>
      <c r="W319" s="21">
        <v>2082.9642857142853</v>
      </c>
      <c r="X319" s="21">
        <v>362781994</v>
      </c>
      <c r="Y319" s="26">
        <v>0.17938887410713111</v>
      </c>
      <c r="Z319" s="25"/>
      <c r="AA319" s="25"/>
      <c r="AB319" s="25"/>
      <c r="AC319" s="25"/>
      <c r="AD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</row>
    <row r="320" spans="1:123" ht="12.5">
      <c r="A320" s="25"/>
      <c r="C320" s="169" t="s">
        <v>51</v>
      </c>
      <c r="D320" s="173">
        <v>172761258.88</v>
      </c>
      <c r="E320" s="173">
        <v>3903</v>
      </c>
      <c r="F320" s="173">
        <v>4615.1794871794873</v>
      </c>
      <c r="G320" s="173">
        <v>916394633</v>
      </c>
      <c r="H320" s="174">
        <v>0.18852277464178469</v>
      </c>
      <c r="I320" s="173">
        <v>125859560.77000001</v>
      </c>
      <c r="J320" s="173">
        <v>2527</v>
      </c>
      <c r="K320" s="173">
        <v>3021.102564102564</v>
      </c>
      <c r="L320" s="173">
        <v>594558276</v>
      </c>
      <c r="M320" s="174">
        <v>0.21168582769841052</v>
      </c>
      <c r="N320" s="21">
        <v>298620819.64999998</v>
      </c>
      <c r="O320" s="21">
        <v>6430</v>
      </c>
      <c r="P320" s="21">
        <v>7636.2820512820508</v>
      </c>
      <c r="Q320" s="21">
        <v>1510952909</v>
      </c>
      <c r="R320" s="26">
        <v>0.19763741005511376</v>
      </c>
      <c r="S320" s="25"/>
      <c r="T320" s="169" t="s">
        <v>51</v>
      </c>
      <c r="U320" s="21">
        <v>57966928.689999998</v>
      </c>
      <c r="V320" s="21">
        <v>1939</v>
      </c>
      <c r="W320" s="21">
        <v>2177.2051282051279</v>
      </c>
      <c r="X320" s="21">
        <v>524098126</v>
      </c>
      <c r="Y320" s="26">
        <v>0.11060319778743112</v>
      </c>
      <c r="Z320" s="25"/>
      <c r="AA320" s="25"/>
      <c r="AB320" s="25"/>
      <c r="AC320" s="25"/>
      <c r="AD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</row>
    <row r="321" spans="1:123" ht="12.5">
      <c r="A321" s="25"/>
      <c r="C321" s="169" t="s">
        <v>52</v>
      </c>
      <c r="D321" s="173">
        <v>213285413.34</v>
      </c>
      <c r="E321" s="173">
        <v>5764</v>
      </c>
      <c r="F321" s="173">
        <v>11399.9</v>
      </c>
      <c r="G321" s="173">
        <v>1051953133</v>
      </c>
      <c r="H321" s="174">
        <v>0.20275182101672584</v>
      </c>
      <c r="I321" s="173">
        <v>193923317.42000002</v>
      </c>
      <c r="J321" s="173">
        <v>4438</v>
      </c>
      <c r="K321" s="173">
        <v>8850.4625730994157</v>
      </c>
      <c r="L321" s="173">
        <v>777859393</v>
      </c>
      <c r="M321" s="174">
        <v>0.2493038191286584</v>
      </c>
      <c r="N321" s="21">
        <v>407208730.75999999</v>
      </c>
      <c r="O321" s="21">
        <v>10202</v>
      </c>
      <c r="P321" s="21">
        <v>20250.362573099417</v>
      </c>
      <c r="Q321" s="21">
        <v>1829812526</v>
      </c>
      <c r="R321" s="26">
        <v>0.22254123030306547</v>
      </c>
      <c r="S321" s="25"/>
      <c r="T321" s="169" t="s">
        <v>52</v>
      </c>
      <c r="U321" s="21">
        <v>222158382.13000005</v>
      </c>
      <c r="V321" s="21">
        <v>14402</v>
      </c>
      <c r="W321" s="21">
        <v>19719.844444444447</v>
      </c>
      <c r="X321" s="21">
        <v>2657036008</v>
      </c>
      <c r="Y321" s="26">
        <v>8.3611355458153069E-2</v>
      </c>
      <c r="Z321" s="25"/>
      <c r="AA321" s="25"/>
      <c r="AB321" s="25"/>
      <c r="AC321" s="25"/>
      <c r="AD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</row>
    <row r="322" spans="1:123" ht="12.5">
      <c r="A322" s="25"/>
      <c r="C322" s="169" t="s">
        <v>53</v>
      </c>
      <c r="D322" s="173">
        <v>284611886.41000003</v>
      </c>
      <c r="E322" s="173">
        <v>8074</v>
      </c>
      <c r="F322" s="173">
        <v>11154.814285714285</v>
      </c>
      <c r="G322" s="173">
        <v>1587185757</v>
      </c>
      <c r="H322" s="174">
        <v>0.1793185738687296</v>
      </c>
      <c r="I322" s="173">
        <v>212368214.69999999</v>
      </c>
      <c r="J322" s="173">
        <v>5257</v>
      </c>
      <c r="K322" s="173">
        <v>7131.6287545787545</v>
      </c>
      <c r="L322" s="173">
        <v>1021188652</v>
      </c>
      <c r="M322" s="174">
        <v>0.20796178481231301</v>
      </c>
      <c r="N322" s="21">
        <v>496980101.11000001</v>
      </c>
      <c r="O322" s="21">
        <v>13331</v>
      </c>
      <c r="P322" s="21">
        <v>18286.443040293037</v>
      </c>
      <c r="Q322" s="21">
        <v>2608374409</v>
      </c>
      <c r="R322" s="26">
        <v>0.19053250154395301</v>
      </c>
      <c r="S322" s="25"/>
      <c r="T322" s="169" t="s">
        <v>53</v>
      </c>
      <c r="U322" s="21">
        <v>290397932.51999998</v>
      </c>
      <c r="V322" s="21">
        <v>20694</v>
      </c>
      <c r="W322" s="21">
        <v>22288.62142857143</v>
      </c>
      <c r="X322" s="21">
        <v>3886386065</v>
      </c>
      <c r="Y322" s="26">
        <v>7.4721843806322921E-2</v>
      </c>
      <c r="Z322" s="25"/>
      <c r="AA322" s="25"/>
      <c r="AB322" s="25"/>
      <c r="AC322" s="25"/>
      <c r="AD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</row>
    <row r="323" spans="1:123" ht="12.5">
      <c r="A323" s="25"/>
      <c r="C323" s="169" t="s">
        <v>54</v>
      </c>
      <c r="D323" s="173">
        <v>0</v>
      </c>
      <c r="E323" s="173">
        <v>0</v>
      </c>
      <c r="F323" s="173">
        <v>0</v>
      </c>
      <c r="G323" s="173">
        <v>0</v>
      </c>
      <c r="H323" s="174">
        <v>0</v>
      </c>
      <c r="I323" s="173">
        <v>0</v>
      </c>
      <c r="J323" s="173">
        <v>0</v>
      </c>
      <c r="K323" s="173">
        <v>0</v>
      </c>
      <c r="L323" s="173">
        <v>0</v>
      </c>
      <c r="M323" s="174">
        <v>0</v>
      </c>
      <c r="N323" s="21">
        <v>0</v>
      </c>
      <c r="O323" s="21">
        <v>0</v>
      </c>
      <c r="P323" s="21">
        <v>0</v>
      </c>
      <c r="Q323" s="21">
        <v>0</v>
      </c>
      <c r="R323" s="26">
        <v>0</v>
      </c>
      <c r="S323" s="25"/>
      <c r="T323" s="169" t="s">
        <v>54</v>
      </c>
      <c r="U323" s="21">
        <v>0</v>
      </c>
      <c r="V323" s="21">
        <v>0</v>
      </c>
      <c r="W323" s="21">
        <v>0</v>
      </c>
      <c r="X323" s="21">
        <v>0</v>
      </c>
      <c r="Y323" s="26">
        <v>0</v>
      </c>
      <c r="Z323" s="25"/>
      <c r="AA323" s="25"/>
      <c r="AB323" s="25"/>
      <c r="AC323" s="25"/>
      <c r="AD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</row>
    <row r="324" spans="1:123" ht="12.5">
      <c r="A324" s="25"/>
      <c r="C324" s="169" t="s">
        <v>55</v>
      </c>
      <c r="D324" s="173">
        <v>0</v>
      </c>
      <c r="E324" s="173">
        <v>0</v>
      </c>
      <c r="F324" s="173">
        <v>0</v>
      </c>
      <c r="G324" s="173">
        <v>0</v>
      </c>
      <c r="H324" s="174">
        <v>0</v>
      </c>
      <c r="I324" s="173">
        <v>0</v>
      </c>
      <c r="J324" s="173">
        <v>0</v>
      </c>
      <c r="K324" s="173">
        <v>0</v>
      </c>
      <c r="L324" s="173">
        <v>0</v>
      </c>
      <c r="M324" s="174">
        <v>0</v>
      </c>
      <c r="N324" s="21">
        <v>0</v>
      </c>
      <c r="O324" s="21">
        <v>0</v>
      </c>
      <c r="P324" s="21">
        <v>0</v>
      </c>
      <c r="Q324" s="21">
        <v>0</v>
      </c>
      <c r="R324" s="26">
        <v>0</v>
      </c>
      <c r="S324" s="25"/>
      <c r="T324" s="169" t="s">
        <v>55</v>
      </c>
      <c r="U324" s="21">
        <v>0</v>
      </c>
      <c r="V324" s="21">
        <v>0</v>
      </c>
      <c r="W324" s="21">
        <v>0</v>
      </c>
      <c r="X324" s="21">
        <v>0</v>
      </c>
      <c r="Y324" s="26">
        <v>0</v>
      </c>
      <c r="Z324" s="25"/>
      <c r="AA324" s="25"/>
      <c r="AB324" s="25"/>
      <c r="AC324" s="25"/>
      <c r="AD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</row>
    <row r="325" spans="1:123" ht="12.5">
      <c r="A325" s="25"/>
      <c r="C325" s="169" t="s">
        <v>91</v>
      </c>
      <c r="D325" s="173">
        <v>0</v>
      </c>
      <c r="E325" s="173">
        <v>0</v>
      </c>
      <c r="F325" s="173">
        <v>0</v>
      </c>
      <c r="G325" s="173">
        <v>0</v>
      </c>
      <c r="H325" s="174">
        <v>0</v>
      </c>
      <c r="I325" s="173">
        <v>0</v>
      </c>
      <c r="J325" s="173">
        <v>0</v>
      </c>
      <c r="K325" s="173">
        <v>0</v>
      </c>
      <c r="L325" s="173">
        <v>0</v>
      </c>
      <c r="M325" s="174">
        <v>0</v>
      </c>
      <c r="N325" s="21">
        <v>0</v>
      </c>
      <c r="O325" s="21">
        <v>0</v>
      </c>
      <c r="P325" s="21">
        <v>0</v>
      </c>
      <c r="Q325" s="21">
        <v>0</v>
      </c>
      <c r="R325" s="26">
        <v>0</v>
      </c>
      <c r="S325" s="25"/>
      <c r="T325" s="169" t="s">
        <v>91</v>
      </c>
      <c r="U325" s="21">
        <v>0</v>
      </c>
      <c r="V325" s="21">
        <v>0</v>
      </c>
      <c r="W325" s="21">
        <v>0</v>
      </c>
      <c r="X325" s="21">
        <v>0</v>
      </c>
      <c r="Y325" s="26">
        <v>0</v>
      </c>
      <c r="Z325" s="25"/>
      <c r="AA325" s="25"/>
      <c r="AB325" s="25"/>
      <c r="AC325" s="25"/>
      <c r="AD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</row>
    <row r="326" spans="1:123" ht="12.5">
      <c r="A326" s="25"/>
      <c r="C326" s="169" t="s">
        <v>92</v>
      </c>
      <c r="D326" s="173">
        <v>0</v>
      </c>
      <c r="E326" s="173">
        <v>0</v>
      </c>
      <c r="F326" s="173">
        <v>0</v>
      </c>
      <c r="G326" s="173">
        <v>0</v>
      </c>
      <c r="H326" s="174">
        <v>0</v>
      </c>
      <c r="I326" s="173">
        <v>0</v>
      </c>
      <c r="J326" s="173">
        <v>0</v>
      </c>
      <c r="K326" s="173">
        <v>0</v>
      </c>
      <c r="L326" s="173">
        <v>0</v>
      </c>
      <c r="M326" s="174">
        <v>0</v>
      </c>
      <c r="N326" s="21">
        <v>0</v>
      </c>
      <c r="O326" s="21">
        <v>0</v>
      </c>
      <c r="P326" s="21">
        <v>0</v>
      </c>
      <c r="Q326" s="21">
        <v>0</v>
      </c>
      <c r="R326" s="26">
        <v>0</v>
      </c>
      <c r="S326" s="25"/>
      <c r="T326" s="169" t="s">
        <v>92</v>
      </c>
      <c r="U326" s="21">
        <v>0</v>
      </c>
      <c r="V326" s="21">
        <v>0</v>
      </c>
      <c r="W326" s="21">
        <v>0</v>
      </c>
      <c r="X326" s="21">
        <v>0</v>
      </c>
      <c r="Y326" s="26">
        <v>0</v>
      </c>
      <c r="Z326" s="25"/>
      <c r="AA326" s="25"/>
      <c r="AB326" s="25"/>
      <c r="AC326" s="25"/>
      <c r="AD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</row>
    <row r="327" spans="1:123" ht="12.5">
      <c r="A327" s="25"/>
      <c r="C327" s="169" t="s">
        <v>58</v>
      </c>
      <c r="D327" s="173">
        <v>0</v>
      </c>
      <c r="E327" s="173">
        <v>0</v>
      </c>
      <c r="F327" s="173">
        <v>0</v>
      </c>
      <c r="G327" s="173">
        <v>0</v>
      </c>
      <c r="H327" s="174">
        <v>0</v>
      </c>
      <c r="I327" s="173">
        <v>128323.15</v>
      </c>
      <c r="J327" s="173">
        <v>0</v>
      </c>
      <c r="K327" s="173">
        <v>0</v>
      </c>
      <c r="L327" s="173">
        <v>0</v>
      </c>
      <c r="M327" s="174">
        <v>0</v>
      </c>
      <c r="N327" s="21">
        <v>128323.15</v>
      </c>
      <c r="O327" s="21">
        <v>0</v>
      </c>
      <c r="P327" s="21">
        <v>0</v>
      </c>
      <c r="Q327" s="21">
        <v>0</v>
      </c>
      <c r="R327" s="26">
        <v>0</v>
      </c>
      <c r="S327" s="25"/>
      <c r="T327" s="169" t="s">
        <v>58</v>
      </c>
      <c r="U327" s="21">
        <v>0</v>
      </c>
      <c r="V327" s="21">
        <v>0</v>
      </c>
      <c r="W327" s="21">
        <v>0</v>
      </c>
      <c r="X327" s="21">
        <v>0</v>
      </c>
      <c r="Y327" s="26">
        <v>0</v>
      </c>
      <c r="Z327" s="25"/>
      <c r="AA327" s="25"/>
      <c r="AB327" s="25"/>
      <c r="AC327" s="25"/>
      <c r="AD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</row>
    <row r="328" spans="1:123" ht="12.5">
      <c r="A328" s="25"/>
      <c r="C328" s="169" t="s">
        <v>59</v>
      </c>
      <c r="D328" s="173">
        <v>41700</v>
      </c>
      <c r="E328" s="173">
        <v>0</v>
      </c>
      <c r="F328" s="173">
        <v>3.6315789473684212</v>
      </c>
      <c r="G328" s="173">
        <v>345000</v>
      </c>
      <c r="H328" s="174">
        <v>0.1208695652173913</v>
      </c>
      <c r="I328" s="173">
        <v>182103.59</v>
      </c>
      <c r="J328" s="173">
        <v>0</v>
      </c>
      <c r="K328" s="173">
        <v>0</v>
      </c>
      <c r="L328" s="173">
        <v>0</v>
      </c>
      <c r="M328" s="174">
        <v>0</v>
      </c>
      <c r="N328" s="21">
        <v>223803.59</v>
      </c>
      <c r="O328" s="21">
        <v>0</v>
      </c>
      <c r="P328" s="21">
        <v>3.6315789473684212</v>
      </c>
      <c r="Q328" s="21">
        <v>345000</v>
      </c>
      <c r="R328" s="26">
        <v>0.64870605797101444</v>
      </c>
      <c r="S328" s="25"/>
      <c r="T328" s="169" t="s">
        <v>59</v>
      </c>
      <c r="U328" s="21">
        <v>0</v>
      </c>
      <c r="V328" s="21">
        <v>0</v>
      </c>
      <c r="W328" s="21">
        <v>0</v>
      </c>
      <c r="X328" s="21">
        <v>0</v>
      </c>
      <c r="Y328" s="26">
        <v>0</v>
      </c>
      <c r="Z328" s="25"/>
      <c r="AA328" s="25"/>
      <c r="AB328" s="25"/>
      <c r="AC328" s="25"/>
      <c r="AD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</row>
    <row r="329" spans="1:123" ht="12.5">
      <c r="A329" s="25"/>
      <c r="C329" s="169" t="s">
        <v>60</v>
      </c>
      <c r="D329" s="173">
        <v>1568466</v>
      </c>
      <c r="E329" s="173">
        <v>0</v>
      </c>
      <c r="F329" s="173">
        <v>50</v>
      </c>
      <c r="G329" s="173">
        <v>5750000</v>
      </c>
      <c r="H329" s="174">
        <v>0.27277669565217394</v>
      </c>
      <c r="I329" s="173">
        <v>2896277</v>
      </c>
      <c r="J329" s="173">
        <v>5</v>
      </c>
      <c r="K329" s="173">
        <v>65</v>
      </c>
      <c r="L329" s="173">
        <v>7723000</v>
      </c>
      <c r="M329" s="174">
        <v>0.37501968147093101</v>
      </c>
      <c r="N329" s="21">
        <v>4464743</v>
      </c>
      <c r="O329" s="21">
        <v>5</v>
      </c>
      <c r="P329" s="21">
        <v>115</v>
      </c>
      <c r="Q329" s="21">
        <v>13473000</v>
      </c>
      <c r="R329" s="26">
        <v>0.33138447264900173</v>
      </c>
      <c r="S329" s="25"/>
      <c r="T329" s="169" t="s">
        <v>60</v>
      </c>
      <c r="U329" s="21">
        <v>0</v>
      </c>
      <c r="V329" s="21">
        <v>0</v>
      </c>
      <c r="W329" s="21">
        <v>0</v>
      </c>
      <c r="X329" s="21">
        <v>0</v>
      </c>
      <c r="Y329" s="26">
        <v>0</v>
      </c>
      <c r="Z329" s="25"/>
      <c r="AA329" s="25"/>
      <c r="AB329" s="25"/>
      <c r="AC329" s="25"/>
      <c r="AD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</row>
    <row r="330" spans="1:123" ht="13">
      <c r="A330" s="25"/>
      <c r="B330" s="25"/>
      <c r="C330" s="49" t="s">
        <v>3</v>
      </c>
      <c r="D330" s="50">
        <v>1539756058.3100002</v>
      </c>
      <c r="E330" s="50">
        <v>42657</v>
      </c>
      <c r="F330" s="50">
        <v>61777.802733745637</v>
      </c>
      <c r="G330" s="50">
        <v>7551845232</v>
      </c>
      <c r="H330" s="202">
        <v>0.20389136840165584</v>
      </c>
      <c r="I330" s="50">
        <v>1276736671.1100001</v>
      </c>
      <c r="J330" s="50">
        <v>31922</v>
      </c>
      <c r="K330" s="50">
        <v>46248.876022039978</v>
      </c>
      <c r="L330" s="50">
        <v>5612780159</v>
      </c>
      <c r="M330" s="202">
        <v>0.22746956676412383</v>
      </c>
      <c r="N330" s="50">
        <v>2816492729.4200001</v>
      </c>
      <c r="O330" s="50">
        <v>74579</v>
      </c>
      <c r="P330" s="50">
        <v>108026.67875578562</v>
      </c>
      <c r="Q330" s="50">
        <v>13164625391</v>
      </c>
      <c r="R330" s="179">
        <v>0.21394400871790065</v>
      </c>
      <c r="S330" s="25"/>
      <c r="T330" s="194" t="s">
        <v>3</v>
      </c>
      <c r="U330" s="43">
        <v>739738336.28999996</v>
      </c>
      <c r="V330" s="43">
        <v>43365</v>
      </c>
      <c r="W330" s="43">
        <v>52251.682737915682</v>
      </c>
      <c r="X330" s="43">
        <v>8252310248</v>
      </c>
      <c r="Y330" s="44">
        <v>8.9640150946734012E-2</v>
      </c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</row>
    <row r="331" spans="1:123" ht="12.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</row>
    <row r="332" spans="1:123" ht="12.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</row>
    <row r="333" spans="1:123" ht="15.5">
      <c r="A333" s="25"/>
      <c r="B333" s="25"/>
      <c r="C333" s="166" t="s">
        <v>77</v>
      </c>
      <c r="D333" s="353" t="s">
        <v>80</v>
      </c>
      <c r="E333" s="354"/>
      <c r="F333" s="354"/>
      <c r="G333" s="354"/>
      <c r="H333" s="355"/>
      <c r="I333" s="356" t="s">
        <v>81</v>
      </c>
      <c r="J333" s="354"/>
      <c r="K333" s="354"/>
      <c r="L333" s="354"/>
      <c r="M333" s="355"/>
      <c r="N333" s="357" t="s">
        <v>83</v>
      </c>
      <c r="O333" s="354"/>
      <c r="P333" s="354"/>
      <c r="Q333" s="354"/>
      <c r="R333" s="35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</row>
    <row r="334" spans="1:123" ht="13">
      <c r="A334" s="25"/>
      <c r="B334" s="25"/>
      <c r="C334" s="167" t="s">
        <v>7</v>
      </c>
      <c r="D334" s="170" t="s">
        <v>9</v>
      </c>
      <c r="E334" s="171" t="s">
        <v>0</v>
      </c>
      <c r="F334" s="171" t="s">
        <v>1</v>
      </c>
      <c r="G334" s="171" t="s">
        <v>2</v>
      </c>
      <c r="H334" s="172" t="s">
        <v>10</v>
      </c>
      <c r="I334" s="170" t="s">
        <v>9</v>
      </c>
      <c r="J334" s="171" t="s">
        <v>0</v>
      </c>
      <c r="K334" s="171" t="s">
        <v>1</v>
      </c>
      <c r="L334" s="171" t="s">
        <v>2</v>
      </c>
      <c r="M334" s="172" t="s">
        <v>10</v>
      </c>
      <c r="N334" s="170" t="s">
        <v>9</v>
      </c>
      <c r="O334" s="171" t="s">
        <v>0</v>
      </c>
      <c r="P334" s="171" t="s">
        <v>1</v>
      </c>
      <c r="Q334" s="171" t="s">
        <v>2</v>
      </c>
      <c r="R334" s="172" t="s">
        <v>10</v>
      </c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</row>
    <row r="335" spans="1:123" ht="12.5">
      <c r="A335" s="25"/>
      <c r="B335" s="25"/>
      <c r="C335" s="169" t="s">
        <v>29</v>
      </c>
      <c r="D335" s="173">
        <v>79713184.339999989</v>
      </c>
      <c r="E335" s="173">
        <v>2582</v>
      </c>
      <c r="F335" s="173">
        <v>4024.9129051494465</v>
      </c>
      <c r="G335" s="173">
        <v>276713445</v>
      </c>
      <c r="H335" s="174">
        <v>0.28807123679877567</v>
      </c>
      <c r="I335" s="173">
        <v>8142522.5499999989</v>
      </c>
      <c r="J335" s="173">
        <v>791</v>
      </c>
      <c r="K335" s="173">
        <v>1270</v>
      </c>
      <c r="L335" s="173">
        <v>77142325</v>
      </c>
      <c r="M335" s="174">
        <v>0.105551946353704</v>
      </c>
      <c r="N335" s="173">
        <v>0</v>
      </c>
      <c r="O335" s="173">
        <v>0</v>
      </c>
      <c r="P335" s="173">
        <v>0</v>
      </c>
      <c r="Q335" s="173">
        <v>0</v>
      </c>
      <c r="R335" s="174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</row>
    <row r="336" spans="1:123" ht="12.5">
      <c r="A336" s="25"/>
      <c r="B336" s="25"/>
      <c r="C336" s="169" t="s">
        <v>35</v>
      </c>
      <c r="D336" s="173">
        <v>3925455.75</v>
      </c>
      <c r="E336" s="173">
        <v>120</v>
      </c>
      <c r="F336" s="173">
        <v>124</v>
      </c>
      <c r="G336" s="173">
        <v>15491100</v>
      </c>
      <c r="H336" s="174">
        <v>0.2534007107306776</v>
      </c>
      <c r="I336" s="173">
        <v>172669.08</v>
      </c>
      <c r="J336" s="173">
        <v>23</v>
      </c>
      <c r="K336" s="173">
        <v>23</v>
      </c>
      <c r="L336" s="173">
        <v>2551878</v>
      </c>
      <c r="M336" s="174">
        <v>6.7663532504296825E-2</v>
      </c>
      <c r="N336" s="173">
        <v>0</v>
      </c>
      <c r="O336" s="173">
        <v>0</v>
      </c>
      <c r="P336" s="173">
        <v>0</v>
      </c>
      <c r="Q336" s="173">
        <v>0</v>
      </c>
      <c r="R336" s="174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</row>
    <row r="337" spans="1:123" ht="12.5">
      <c r="A337" s="25"/>
      <c r="B337" s="25"/>
      <c r="C337" s="169" t="s">
        <v>36</v>
      </c>
      <c r="D337" s="173">
        <v>111136895.2</v>
      </c>
      <c r="E337" s="173">
        <v>1803</v>
      </c>
      <c r="F337" s="173">
        <v>2007.1913043478262</v>
      </c>
      <c r="G337" s="173">
        <v>462273980</v>
      </c>
      <c r="H337" s="174">
        <v>0.24041347773889415</v>
      </c>
      <c r="I337" s="173">
        <v>7786816.9699999997</v>
      </c>
      <c r="J337" s="173">
        <v>476</v>
      </c>
      <c r="K337" s="173">
        <v>486</v>
      </c>
      <c r="L337" s="173">
        <v>103805826</v>
      </c>
      <c r="M337" s="174">
        <v>7.5013294244197809E-2</v>
      </c>
      <c r="N337" s="173">
        <v>8383552</v>
      </c>
      <c r="O337" s="173">
        <v>208</v>
      </c>
      <c r="P337" s="173">
        <v>0</v>
      </c>
      <c r="Q337" s="173">
        <v>47194000</v>
      </c>
      <c r="R337" s="174">
        <v>0.17764020850108064</v>
      </c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</row>
    <row r="338" spans="1:123" ht="12.5">
      <c r="A338" s="25"/>
      <c r="B338" s="25"/>
      <c r="C338" s="169" t="s">
        <v>89</v>
      </c>
      <c r="D338" s="173">
        <v>121415</v>
      </c>
      <c r="E338" s="173">
        <v>4</v>
      </c>
      <c r="F338" s="173">
        <v>5</v>
      </c>
      <c r="G338" s="173">
        <v>425000</v>
      </c>
      <c r="H338" s="174">
        <v>0.28568235294117644</v>
      </c>
      <c r="I338" s="173">
        <v>0</v>
      </c>
      <c r="J338" s="173">
        <v>0</v>
      </c>
      <c r="K338" s="173">
        <v>0</v>
      </c>
      <c r="L338" s="173">
        <v>0</v>
      </c>
      <c r="M338" s="174"/>
      <c r="N338" s="173">
        <v>0</v>
      </c>
      <c r="O338" s="173">
        <v>0</v>
      </c>
      <c r="P338" s="173">
        <v>0</v>
      </c>
      <c r="Q338" s="173">
        <v>0</v>
      </c>
      <c r="R338" s="174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</row>
    <row r="339" spans="1:123" ht="12.5">
      <c r="A339" s="25"/>
      <c r="B339" s="25"/>
      <c r="C339" s="169" t="s">
        <v>38</v>
      </c>
      <c r="D339" s="173">
        <v>428822210.93000001</v>
      </c>
      <c r="E339" s="173">
        <v>11687</v>
      </c>
      <c r="F339" s="173">
        <v>19934.763862527478</v>
      </c>
      <c r="G339" s="173">
        <v>1728578981</v>
      </c>
      <c r="H339" s="174">
        <v>0.24807788110550907</v>
      </c>
      <c r="I339" s="173">
        <v>37175336.549999997</v>
      </c>
      <c r="J339" s="173">
        <v>2990</v>
      </c>
      <c r="K339" s="173">
        <v>5118</v>
      </c>
      <c r="L339" s="173">
        <v>414483270</v>
      </c>
      <c r="M339" s="174">
        <v>8.9690801151033187E-2</v>
      </c>
      <c r="N339" s="173">
        <v>8319632</v>
      </c>
      <c r="O339" s="173">
        <v>451</v>
      </c>
      <c r="P339" s="173">
        <v>0</v>
      </c>
      <c r="Q339" s="173">
        <v>98004000</v>
      </c>
      <c r="R339" s="174">
        <v>8.4890739153503939E-2</v>
      </c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</row>
    <row r="340" spans="1:123" ht="12.5">
      <c r="A340" s="25"/>
      <c r="B340" s="25"/>
      <c r="C340" s="169" t="s">
        <v>90</v>
      </c>
      <c r="D340" s="173">
        <v>0</v>
      </c>
      <c r="E340" s="173">
        <v>0</v>
      </c>
      <c r="F340" s="173">
        <v>0</v>
      </c>
      <c r="G340" s="173">
        <v>0</v>
      </c>
      <c r="H340" s="174"/>
      <c r="I340" s="173">
        <v>0</v>
      </c>
      <c r="J340" s="173">
        <v>0</v>
      </c>
      <c r="K340" s="173">
        <v>0</v>
      </c>
      <c r="L340" s="173">
        <v>0</v>
      </c>
      <c r="M340" s="174"/>
      <c r="N340" s="173">
        <v>0</v>
      </c>
      <c r="O340" s="173">
        <v>0</v>
      </c>
      <c r="P340" s="173">
        <v>0</v>
      </c>
      <c r="Q340" s="173">
        <v>0</v>
      </c>
      <c r="R340" s="174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</row>
    <row r="341" spans="1:123" ht="12.5">
      <c r="A341" s="25"/>
      <c r="B341" s="25"/>
      <c r="C341" s="169" t="s">
        <v>88</v>
      </c>
      <c r="D341" s="173">
        <v>0</v>
      </c>
      <c r="E341" s="173">
        <v>0</v>
      </c>
      <c r="F341" s="173">
        <v>0</v>
      </c>
      <c r="G341" s="173">
        <v>0</v>
      </c>
      <c r="H341" s="174"/>
      <c r="I341" s="173">
        <v>0</v>
      </c>
      <c r="J341" s="173">
        <v>0</v>
      </c>
      <c r="K341" s="173">
        <v>0</v>
      </c>
      <c r="L341" s="173">
        <v>0</v>
      </c>
      <c r="M341" s="174"/>
      <c r="N341" s="173">
        <v>0</v>
      </c>
      <c r="O341" s="173">
        <v>0</v>
      </c>
      <c r="P341" s="173">
        <v>0</v>
      </c>
      <c r="Q341" s="173">
        <v>0</v>
      </c>
      <c r="R341" s="174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</row>
    <row r="342" spans="1:123" ht="12.5">
      <c r="A342" s="25"/>
      <c r="B342" s="25"/>
      <c r="C342" s="169" t="s">
        <v>41</v>
      </c>
      <c r="D342" s="173">
        <v>725189.3</v>
      </c>
      <c r="E342" s="173">
        <v>7</v>
      </c>
      <c r="F342" s="173">
        <v>7</v>
      </c>
      <c r="G342" s="173">
        <v>1448000</v>
      </c>
      <c r="H342" s="174">
        <v>0.50082133977900556</v>
      </c>
      <c r="I342" s="173">
        <v>11500</v>
      </c>
      <c r="J342" s="173">
        <v>2</v>
      </c>
      <c r="K342" s="173">
        <v>2</v>
      </c>
      <c r="L342" s="173">
        <v>460000</v>
      </c>
      <c r="M342" s="174">
        <v>2.5000000000000001E-2</v>
      </c>
      <c r="N342" s="173">
        <v>0</v>
      </c>
      <c r="O342" s="173">
        <v>0</v>
      </c>
      <c r="P342" s="173">
        <v>0</v>
      </c>
      <c r="Q342" s="173">
        <v>0</v>
      </c>
      <c r="R342" s="174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</row>
    <row r="343" spans="1:123" ht="12.5">
      <c r="A343" s="25"/>
      <c r="B343" s="25"/>
      <c r="C343" s="169" t="s">
        <v>42</v>
      </c>
      <c r="D343" s="173">
        <v>6717.5</v>
      </c>
      <c r="E343" s="173">
        <v>0</v>
      </c>
      <c r="F343" s="173">
        <v>0</v>
      </c>
      <c r="G343" s="173">
        <v>0</v>
      </c>
      <c r="H343" s="174"/>
      <c r="I343" s="173">
        <v>20898</v>
      </c>
      <c r="J343" s="173">
        <v>1</v>
      </c>
      <c r="K343" s="173">
        <v>1</v>
      </c>
      <c r="L343" s="173">
        <v>139380</v>
      </c>
      <c r="M343" s="174">
        <v>0.14993542832544124</v>
      </c>
      <c r="N343" s="173">
        <v>0</v>
      </c>
      <c r="O343" s="173">
        <v>0</v>
      </c>
      <c r="P343" s="173">
        <v>0</v>
      </c>
      <c r="Q343" s="173">
        <v>0</v>
      </c>
      <c r="R343" s="174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</row>
    <row r="344" spans="1:123" ht="12.5">
      <c r="A344" s="25"/>
      <c r="B344" s="25"/>
      <c r="C344" s="169" t="s">
        <v>43</v>
      </c>
      <c r="D344" s="173">
        <v>219957076.02999997</v>
      </c>
      <c r="E344" s="173">
        <v>4322</v>
      </c>
      <c r="F344" s="173">
        <v>5071.1238344831336</v>
      </c>
      <c r="G344" s="173">
        <v>708685415</v>
      </c>
      <c r="H344" s="174">
        <v>0.31037336365953005</v>
      </c>
      <c r="I344" s="173">
        <v>6176266.0099999988</v>
      </c>
      <c r="J344" s="173">
        <v>717</v>
      </c>
      <c r="K344" s="173">
        <v>814</v>
      </c>
      <c r="L344" s="173">
        <v>101142066</v>
      </c>
      <c r="M344" s="174">
        <v>6.1065254589519648E-2</v>
      </c>
      <c r="N344" s="173">
        <v>5612743</v>
      </c>
      <c r="O344" s="173">
        <v>118</v>
      </c>
      <c r="P344" s="173">
        <v>0</v>
      </c>
      <c r="Q344" s="173">
        <v>23877000</v>
      </c>
      <c r="R344" s="174">
        <v>0.23506902039619718</v>
      </c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</row>
    <row r="345" spans="1:123" ht="12.5">
      <c r="A345" s="25"/>
      <c r="B345" s="25"/>
      <c r="C345" s="169" t="s">
        <v>44</v>
      </c>
      <c r="D345" s="173">
        <v>444866284.56999999</v>
      </c>
      <c r="E345" s="173">
        <v>11957</v>
      </c>
      <c r="F345" s="173">
        <v>17133.336842105266</v>
      </c>
      <c r="G345" s="173">
        <v>1855890301</v>
      </c>
      <c r="H345" s="174">
        <v>0.23970505386568103</v>
      </c>
      <c r="I345" s="173">
        <v>38894727.700000003</v>
      </c>
      <c r="J345" s="173">
        <v>3150</v>
      </c>
      <c r="K345" s="173">
        <v>4654</v>
      </c>
      <c r="L345" s="173">
        <v>420977819</v>
      </c>
      <c r="M345" s="174">
        <v>9.2391394378904326E-2</v>
      </c>
      <c r="N345" s="173">
        <v>7848265</v>
      </c>
      <c r="O345" s="173">
        <v>412</v>
      </c>
      <c r="P345" s="173">
        <v>0</v>
      </c>
      <c r="Q345" s="173">
        <v>85193000</v>
      </c>
      <c r="R345" s="174">
        <v>9.2123355205239871E-2</v>
      </c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</row>
    <row r="346" spans="1:123" ht="12.5">
      <c r="A346" s="25"/>
      <c r="B346" s="25"/>
      <c r="C346" s="169" t="s">
        <v>45</v>
      </c>
      <c r="D346" s="173">
        <v>217431.8</v>
      </c>
      <c r="E346" s="173">
        <v>10</v>
      </c>
      <c r="F346" s="173">
        <v>14</v>
      </c>
      <c r="G346" s="173">
        <v>760000</v>
      </c>
      <c r="H346" s="174">
        <v>0.28609447368421054</v>
      </c>
      <c r="I346" s="173">
        <v>7441.5</v>
      </c>
      <c r="J346" s="173">
        <v>2</v>
      </c>
      <c r="K346" s="173">
        <v>2</v>
      </c>
      <c r="L346" s="173">
        <v>144610</v>
      </c>
      <c r="M346" s="174">
        <v>5.1459096881266854E-2</v>
      </c>
      <c r="N346" s="173">
        <v>0</v>
      </c>
      <c r="O346" s="173">
        <v>0</v>
      </c>
      <c r="P346" s="173">
        <v>0</v>
      </c>
      <c r="Q346" s="173">
        <v>0</v>
      </c>
      <c r="R346" s="174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</row>
    <row r="347" spans="1:123" ht="12.5">
      <c r="A347" s="25"/>
      <c r="B347" s="25"/>
      <c r="C347" s="169" t="s">
        <v>46</v>
      </c>
      <c r="D347" s="173">
        <v>90133222.960000008</v>
      </c>
      <c r="E347" s="173">
        <v>978</v>
      </c>
      <c r="F347" s="173">
        <v>1236.5846666666666</v>
      </c>
      <c r="G347" s="173">
        <v>462135000</v>
      </c>
      <c r="H347" s="174">
        <v>0.19503656498642175</v>
      </c>
      <c r="I347" s="173">
        <v>25893208.699999999</v>
      </c>
      <c r="J347" s="173">
        <v>403</v>
      </c>
      <c r="K347" s="173">
        <v>421</v>
      </c>
      <c r="L347" s="173">
        <v>158211119</v>
      </c>
      <c r="M347" s="174">
        <v>0.16366238266730165</v>
      </c>
      <c r="N347" s="173">
        <v>0</v>
      </c>
      <c r="O347" s="173">
        <v>0</v>
      </c>
      <c r="P347" s="173">
        <v>0</v>
      </c>
      <c r="Q347" s="173">
        <v>0</v>
      </c>
      <c r="R347" s="174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</row>
    <row r="348" spans="1:123" ht="12.5">
      <c r="A348" s="25"/>
      <c r="B348" s="25"/>
      <c r="C348" s="169" t="s">
        <v>47</v>
      </c>
      <c r="D348" s="173">
        <v>0</v>
      </c>
      <c r="E348" s="173">
        <v>0</v>
      </c>
      <c r="F348" s="173">
        <v>0</v>
      </c>
      <c r="G348" s="173">
        <v>0</v>
      </c>
      <c r="H348" s="174"/>
      <c r="I348" s="173">
        <v>0</v>
      </c>
      <c r="J348" s="173">
        <v>0</v>
      </c>
      <c r="K348" s="173">
        <v>0</v>
      </c>
      <c r="L348" s="173">
        <v>0</v>
      </c>
      <c r="M348" s="174"/>
      <c r="N348" s="173">
        <v>0</v>
      </c>
      <c r="O348" s="173">
        <v>0</v>
      </c>
      <c r="P348" s="173">
        <v>0</v>
      </c>
      <c r="Q348" s="173">
        <v>0</v>
      </c>
      <c r="R348" s="174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</row>
    <row r="349" spans="1:123" ht="12.5">
      <c r="A349" s="25"/>
      <c r="B349" s="25"/>
      <c r="C349" s="169" t="s">
        <v>48</v>
      </c>
      <c r="D349" s="173">
        <v>58658.62</v>
      </c>
      <c r="E349" s="173">
        <v>0</v>
      </c>
      <c r="F349" s="173">
        <v>0</v>
      </c>
      <c r="G349" s="173">
        <v>0</v>
      </c>
      <c r="H349" s="174"/>
      <c r="I349" s="173">
        <v>0</v>
      </c>
      <c r="J349" s="173">
        <v>3</v>
      </c>
      <c r="K349" s="173">
        <v>2</v>
      </c>
      <c r="L349" s="173">
        <v>450000</v>
      </c>
      <c r="M349" s="174">
        <v>0</v>
      </c>
      <c r="N349" s="173">
        <v>0</v>
      </c>
      <c r="O349" s="173">
        <v>0</v>
      </c>
      <c r="P349" s="173">
        <v>0</v>
      </c>
      <c r="Q349" s="173">
        <v>0</v>
      </c>
      <c r="R349" s="174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</row>
    <row r="350" spans="1:123" ht="12.5">
      <c r="A350" s="25"/>
      <c r="B350" s="25"/>
      <c r="C350" s="169" t="s">
        <v>49</v>
      </c>
      <c r="D350" s="173">
        <v>80911954.729999989</v>
      </c>
      <c r="E350" s="173">
        <v>2124</v>
      </c>
      <c r="F350" s="173">
        <v>2650.36</v>
      </c>
      <c r="G350" s="173">
        <v>404939930</v>
      </c>
      <c r="H350" s="174">
        <v>0.19981224062047917</v>
      </c>
      <c r="I350" s="173">
        <v>4157695.45</v>
      </c>
      <c r="J350" s="173">
        <v>504</v>
      </c>
      <c r="K350" s="173">
        <v>591</v>
      </c>
      <c r="L350" s="173">
        <v>83814575</v>
      </c>
      <c r="M350" s="174">
        <v>4.9605876424237673E-2</v>
      </c>
      <c r="N350" s="173">
        <v>0</v>
      </c>
      <c r="O350" s="173">
        <v>0</v>
      </c>
      <c r="P350" s="173">
        <v>0</v>
      </c>
      <c r="Q350" s="173">
        <v>0</v>
      </c>
      <c r="R350" s="174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</row>
    <row r="351" spans="1:123" ht="12.5">
      <c r="A351" s="25"/>
      <c r="B351" s="25"/>
      <c r="C351" s="169" t="s">
        <v>50</v>
      </c>
      <c r="D351" s="173">
        <v>239293873.06999996</v>
      </c>
      <c r="E351" s="173">
        <v>5853</v>
      </c>
      <c r="F351" s="173">
        <v>7146.3107142857152</v>
      </c>
      <c r="G351" s="173">
        <v>1023196941</v>
      </c>
      <c r="H351" s="174">
        <v>0.23386883158205216</v>
      </c>
      <c r="I351" s="173">
        <v>16405236.9</v>
      </c>
      <c r="J351" s="173">
        <v>1362</v>
      </c>
      <c r="K351" s="173">
        <v>1605</v>
      </c>
      <c r="L351" s="173">
        <v>210481398</v>
      </c>
      <c r="M351" s="174">
        <v>7.7941504835500955E-2</v>
      </c>
      <c r="N351" s="173">
        <v>5073102</v>
      </c>
      <c r="O351" s="173">
        <v>232</v>
      </c>
      <c r="P351" s="173">
        <v>0</v>
      </c>
      <c r="Q351" s="173">
        <v>51292000</v>
      </c>
      <c r="R351" s="174">
        <v>9.8906301177571557E-2</v>
      </c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</row>
    <row r="352" spans="1:123" ht="12.5">
      <c r="A352" s="25"/>
      <c r="B352" s="25"/>
      <c r="C352" s="169" t="s">
        <v>51</v>
      </c>
      <c r="D352" s="173">
        <v>323000359.52000004</v>
      </c>
      <c r="E352" s="173">
        <v>6130</v>
      </c>
      <c r="F352" s="173">
        <v>7601.0091252556422</v>
      </c>
      <c r="G352" s="173">
        <v>1501147516</v>
      </c>
      <c r="H352" s="174">
        <v>0.21516896645885669</v>
      </c>
      <c r="I352" s="173">
        <v>18137975.579999998</v>
      </c>
      <c r="J352" s="173">
        <v>1530</v>
      </c>
      <c r="K352" s="173">
        <v>1826</v>
      </c>
      <c r="L352" s="173">
        <v>335426291</v>
      </c>
      <c r="M352" s="174">
        <v>5.4074400447041877E-2</v>
      </c>
      <c r="N352" s="173">
        <v>1075808</v>
      </c>
      <c r="O352" s="173">
        <v>8</v>
      </c>
      <c r="P352" s="173">
        <v>0</v>
      </c>
      <c r="Q352" s="173">
        <v>1540000</v>
      </c>
      <c r="R352" s="174">
        <v>0.69857662337662341</v>
      </c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</row>
    <row r="353" spans="1:123" ht="12.5">
      <c r="A353" s="25"/>
      <c r="B353" s="25"/>
      <c r="C353" s="169" t="s">
        <v>52</v>
      </c>
      <c r="D353" s="173">
        <v>589948696.11000001</v>
      </c>
      <c r="E353" s="173">
        <v>12214</v>
      </c>
      <c r="F353" s="173">
        <v>24008.318328459336</v>
      </c>
      <c r="G353" s="173">
        <v>2242555457</v>
      </c>
      <c r="H353" s="174">
        <v>0.26306983591799754</v>
      </c>
      <c r="I353" s="173">
        <v>56166333.649999999</v>
      </c>
      <c r="J353" s="173">
        <v>3739</v>
      </c>
      <c r="K353" s="173">
        <v>8150</v>
      </c>
      <c r="L353" s="173">
        <v>691185488</v>
      </c>
      <c r="M353" s="174">
        <v>8.1260869368831423E-2</v>
      </c>
      <c r="N353" s="173">
        <v>27232757</v>
      </c>
      <c r="O353" s="173">
        <v>940</v>
      </c>
      <c r="P353" s="173">
        <v>4</v>
      </c>
      <c r="Q353" s="173">
        <v>181763149</v>
      </c>
      <c r="R353" s="174">
        <v>0.1498255127611153</v>
      </c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</row>
    <row r="354" spans="1:123" ht="12.5">
      <c r="A354" s="25"/>
      <c r="B354" s="25"/>
      <c r="C354" s="169" t="s">
        <v>53</v>
      </c>
      <c r="D354" s="173">
        <v>819404038.92999995</v>
      </c>
      <c r="E354" s="173">
        <v>20298</v>
      </c>
      <c r="F354" s="173">
        <v>27883.024328327832</v>
      </c>
      <c r="G354" s="173">
        <v>3983606778</v>
      </c>
      <c r="H354" s="174">
        <v>0.20569400661111134</v>
      </c>
      <c r="I354" s="173">
        <v>57713075.43</v>
      </c>
      <c r="J354" s="173">
        <v>5512</v>
      </c>
      <c r="K354" s="173">
        <v>7529.8785714285714</v>
      </c>
      <c r="L354" s="173">
        <v>989085498</v>
      </c>
      <c r="M354" s="174">
        <v>5.8349935922324077E-2</v>
      </c>
      <c r="N354" s="173">
        <v>18799247</v>
      </c>
      <c r="O354" s="173">
        <v>829</v>
      </c>
      <c r="P354" s="173">
        <v>0</v>
      </c>
      <c r="Q354" s="173">
        <v>174761491</v>
      </c>
      <c r="R354" s="174">
        <v>0.10757087784287672</v>
      </c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</row>
    <row r="355" spans="1:123" ht="12.5">
      <c r="A355" s="25"/>
      <c r="B355" s="25"/>
      <c r="C355" s="169" t="s">
        <v>54</v>
      </c>
      <c r="D355" s="173">
        <v>0</v>
      </c>
      <c r="E355" s="173">
        <v>0</v>
      </c>
      <c r="F355" s="173">
        <v>0</v>
      </c>
      <c r="G355" s="173">
        <v>0</v>
      </c>
      <c r="H355" s="174"/>
      <c r="I355" s="173">
        <v>0</v>
      </c>
      <c r="J355" s="173">
        <v>0</v>
      </c>
      <c r="K355" s="173">
        <v>0</v>
      </c>
      <c r="L355" s="173">
        <v>0</v>
      </c>
      <c r="M355" s="174"/>
      <c r="N355" s="173">
        <v>0</v>
      </c>
      <c r="O355" s="173">
        <v>0</v>
      </c>
      <c r="P355" s="173">
        <v>0</v>
      </c>
      <c r="Q355" s="173">
        <v>0</v>
      </c>
      <c r="R355" s="174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</row>
    <row r="356" spans="1:123" ht="12.5">
      <c r="A356" s="25"/>
      <c r="B356" s="25"/>
      <c r="C356" s="169" t="s">
        <v>55</v>
      </c>
      <c r="D356" s="173">
        <v>0</v>
      </c>
      <c r="E356" s="173">
        <v>0</v>
      </c>
      <c r="F356" s="173">
        <v>0</v>
      </c>
      <c r="G356" s="173">
        <v>0</v>
      </c>
      <c r="H356" s="174"/>
      <c r="I356" s="173">
        <v>0</v>
      </c>
      <c r="J356" s="173">
        <v>0</v>
      </c>
      <c r="K356" s="173">
        <v>0</v>
      </c>
      <c r="L356" s="173">
        <v>0</v>
      </c>
      <c r="M356" s="174"/>
      <c r="N356" s="173">
        <v>0</v>
      </c>
      <c r="O356" s="173">
        <v>0</v>
      </c>
      <c r="P356" s="173">
        <v>0</v>
      </c>
      <c r="Q356" s="173">
        <v>0</v>
      </c>
      <c r="R356" s="174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</row>
    <row r="357" spans="1:123" ht="12.5">
      <c r="A357" s="25"/>
      <c r="B357" s="25"/>
      <c r="C357" s="169" t="s">
        <v>91</v>
      </c>
      <c r="D357" s="173">
        <v>0</v>
      </c>
      <c r="E357" s="173">
        <v>0</v>
      </c>
      <c r="F357" s="173">
        <v>0</v>
      </c>
      <c r="G357" s="173">
        <v>0</v>
      </c>
      <c r="H357" s="174"/>
      <c r="I357" s="173">
        <v>0</v>
      </c>
      <c r="J357" s="173">
        <v>0</v>
      </c>
      <c r="K357" s="173">
        <v>0</v>
      </c>
      <c r="L357" s="173">
        <v>0</v>
      </c>
      <c r="M357" s="174"/>
      <c r="N357" s="173">
        <v>0</v>
      </c>
      <c r="O357" s="173">
        <v>0</v>
      </c>
      <c r="P357" s="173">
        <v>0</v>
      </c>
      <c r="Q357" s="173">
        <v>0</v>
      </c>
      <c r="R357" s="174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</row>
    <row r="358" spans="1:123" ht="12.5">
      <c r="A358" s="25"/>
      <c r="B358" s="25"/>
      <c r="C358" s="169" t="s">
        <v>92</v>
      </c>
      <c r="D358" s="173">
        <v>0</v>
      </c>
      <c r="E358" s="173">
        <v>0</v>
      </c>
      <c r="F358" s="173">
        <v>0</v>
      </c>
      <c r="G358" s="173">
        <v>0</v>
      </c>
      <c r="H358" s="174"/>
      <c r="I358" s="173">
        <v>0</v>
      </c>
      <c r="J358" s="173">
        <v>0</v>
      </c>
      <c r="K358" s="173">
        <v>0</v>
      </c>
      <c r="L358" s="173">
        <v>0</v>
      </c>
      <c r="M358" s="174"/>
      <c r="N358" s="173">
        <v>0</v>
      </c>
      <c r="O358" s="173">
        <v>0</v>
      </c>
      <c r="P358" s="173">
        <v>0</v>
      </c>
      <c r="Q358" s="173">
        <v>0</v>
      </c>
      <c r="R358" s="174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</row>
    <row r="359" spans="1:123" ht="12.5">
      <c r="A359" s="25"/>
      <c r="B359" s="25"/>
      <c r="C359" s="169" t="s">
        <v>58</v>
      </c>
      <c r="D359" s="173">
        <v>179745.15</v>
      </c>
      <c r="E359" s="173">
        <v>0</v>
      </c>
      <c r="F359" s="173">
        <v>1</v>
      </c>
      <c r="G359" s="173">
        <v>92150</v>
      </c>
      <c r="H359" s="174">
        <v>1.9505713510580573</v>
      </c>
      <c r="I359" s="173">
        <v>0</v>
      </c>
      <c r="J359" s="173">
        <v>0</v>
      </c>
      <c r="K359" s="173">
        <v>0</v>
      </c>
      <c r="L359" s="173">
        <v>0</v>
      </c>
      <c r="M359" s="174"/>
      <c r="N359" s="173">
        <v>0</v>
      </c>
      <c r="O359" s="173">
        <v>0</v>
      </c>
      <c r="P359" s="173">
        <v>0</v>
      </c>
      <c r="Q359" s="173">
        <v>0</v>
      </c>
      <c r="R359" s="174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</row>
    <row r="360" spans="1:123" ht="12.5">
      <c r="A360" s="25"/>
      <c r="B360" s="25"/>
      <c r="C360" s="169" t="s">
        <v>59</v>
      </c>
      <c r="D360" s="173">
        <v>229503.59</v>
      </c>
      <c r="E360" s="173">
        <v>0</v>
      </c>
      <c r="F360" s="173">
        <v>3.6315789473684212</v>
      </c>
      <c r="G360" s="173">
        <v>345000</v>
      </c>
      <c r="H360" s="174">
        <v>0.6652277971014493</v>
      </c>
      <c r="I360" s="173">
        <v>0</v>
      </c>
      <c r="J360" s="173">
        <v>0</v>
      </c>
      <c r="K360" s="173">
        <v>0</v>
      </c>
      <c r="L360" s="173">
        <v>0</v>
      </c>
      <c r="M360" s="174"/>
      <c r="N360" s="173">
        <v>0</v>
      </c>
      <c r="O360" s="173">
        <v>0</v>
      </c>
      <c r="P360" s="173">
        <v>0</v>
      </c>
      <c r="Q360" s="173">
        <v>0</v>
      </c>
      <c r="R360" s="174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</row>
    <row r="361" spans="1:123" ht="12.5">
      <c r="A361" s="25"/>
      <c r="B361" s="25"/>
      <c r="C361" s="169" t="s">
        <v>60</v>
      </c>
      <c r="D361" s="173">
        <v>4466561</v>
      </c>
      <c r="E361" s="173">
        <v>1</v>
      </c>
      <c r="F361" s="173">
        <v>112</v>
      </c>
      <c r="G361" s="173">
        <v>13124550</v>
      </c>
      <c r="H361" s="174">
        <v>0.3403210776750441</v>
      </c>
      <c r="I361" s="173">
        <v>23000</v>
      </c>
      <c r="J361" s="173">
        <v>6</v>
      </c>
      <c r="K361" s="173">
        <v>9</v>
      </c>
      <c r="L361" s="173">
        <v>1035000</v>
      </c>
      <c r="M361" s="174">
        <v>2.2222222222222223E-2</v>
      </c>
      <c r="N361" s="173">
        <v>0</v>
      </c>
      <c r="O361" s="173">
        <v>0</v>
      </c>
      <c r="P361" s="173">
        <v>0</v>
      </c>
      <c r="Q361" s="173">
        <v>0</v>
      </c>
      <c r="R361" s="174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</row>
    <row r="362" spans="1:123" ht="13">
      <c r="A362" s="25"/>
      <c r="B362" s="25"/>
      <c r="C362" s="49" t="s">
        <v>3</v>
      </c>
      <c r="D362" s="50">
        <v>3437118474.0999999</v>
      </c>
      <c r="E362" s="50">
        <v>80090</v>
      </c>
      <c r="F362" s="50">
        <v>118963.56749055571</v>
      </c>
      <c r="G362" s="50">
        <v>14681409544</v>
      </c>
      <c r="H362" s="202">
        <v>0.2341136567166115</v>
      </c>
      <c r="I362" s="50">
        <v>276884704.06999999</v>
      </c>
      <c r="J362" s="50">
        <v>21211</v>
      </c>
      <c r="K362" s="50">
        <v>32503.87857142857</v>
      </c>
      <c r="L362" s="50">
        <v>3590536543</v>
      </c>
      <c r="M362" s="202">
        <v>7.7115133282741805E-2</v>
      </c>
      <c r="N362" s="50">
        <v>82345106</v>
      </c>
      <c r="O362" s="50">
        <v>3198</v>
      </c>
      <c r="P362" s="50">
        <v>4</v>
      </c>
      <c r="Q362" s="50">
        <v>663624640</v>
      </c>
      <c r="R362" s="179">
        <v>0.12408385861019265</v>
      </c>
      <c r="S362" s="25"/>
      <c r="T362" s="42"/>
      <c r="U362" s="42"/>
      <c r="V362" s="42"/>
      <c r="W362" s="42"/>
      <c r="X362" s="42"/>
      <c r="Y362" s="41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</row>
    <row r="363" spans="1:123" ht="12.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</row>
    <row r="364" spans="1:123" ht="12.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</row>
  </sheetData>
  <mergeCells count="94">
    <mergeCell ref="DB2:DF2"/>
    <mergeCell ref="DG2:DK2"/>
    <mergeCell ref="AW2:BA2"/>
    <mergeCell ref="BM2:BQ2"/>
    <mergeCell ref="BR2:BV2"/>
    <mergeCell ref="BW2:CA2"/>
    <mergeCell ref="CB2:CF2"/>
    <mergeCell ref="CR2:CV2"/>
    <mergeCell ref="CW2:DA2"/>
    <mergeCell ref="C2:G2"/>
    <mergeCell ref="H2:L2"/>
    <mergeCell ref="M2:Q2"/>
    <mergeCell ref="R2:V2"/>
    <mergeCell ref="AH2:AL2"/>
    <mergeCell ref="AM2:AQ2"/>
    <mergeCell ref="AR2:AV2"/>
    <mergeCell ref="R68:V68"/>
    <mergeCell ref="W68:AB68"/>
    <mergeCell ref="AF75:AJ75"/>
    <mergeCell ref="AK75:AO75"/>
    <mergeCell ref="AP75:AT75"/>
    <mergeCell ref="AU75:AY75"/>
    <mergeCell ref="AZ75:BD75"/>
    <mergeCell ref="CN75:CR75"/>
    <mergeCell ref="CS75:CW75"/>
    <mergeCell ref="CX75:DB75"/>
    <mergeCell ref="DC75:DG75"/>
    <mergeCell ref="DH75:DL75"/>
    <mergeCell ref="DM75:DQ75"/>
    <mergeCell ref="DR75:DS75"/>
    <mergeCell ref="BE75:BI75"/>
    <mergeCell ref="BJ75:BN75"/>
    <mergeCell ref="BO75:BS75"/>
    <mergeCell ref="BT75:BX75"/>
    <mergeCell ref="BY75:CC75"/>
    <mergeCell ref="CD75:CH75"/>
    <mergeCell ref="CI75:CM75"/>
    <mergeCell ref="C35:G35"/>
    <mergeCell ref="H35:L35"/>
    <mergeCell ref="M35:Q35"/>
    <mergeCell ref="R35:V35"/>
    <mergeCell ref="C68:G68"/>
    <mergeCell ref="H68:L68"/>
    <mergeCell ref="M68:Q68"/>
    <mergeCell ref="D301:H301"/>
    <mergeCell ref="D333:H333"/>
    <mergeCell ref="I333:M333"/>
    <mergeCell ref="N333:R333"/>
    <mergeCell ref="C266:G266"/>
    <mergeCell ref="H266:L266"/>
    <mergeCell ref="M266:Q266"/>
    <mergeCell ref="R266:V266"/>
    <mergeCell ref="I301:M301"/>
    <mergeCell ref="N301:R301"/>
    <mergeCell ref="U301:Y301"/>
    <mergeCell ref="AU112:AY112"/>
    <mergeCell ref="AZ112:BD112"/>
    <mergeCell ref="BE112:BI112"/>
    <mergeCell ref="BJ112:BN112"/>
    <mergeCell ref="BO112:BS112"/>
    <mergeCell ref="BT112:BX112"/>
    <mergeCell ref="BY112:CC112"/>
    <mergeCell ref="DM112:DQ112"/>
    <mergeCell ref="DR112:DS112"/>
    <mergeCell ref="CD112:CH112"/>
    <mergeCell ref="CI112:CM112"/>
    <mergeCell ref="CN112:CR112"/>
    <mergeCell ref="CS112:CW112"/>
    <mergeCell ref="CX112:DB112"/>
    <mergeCell ref="DC112:DG112"/>
    <mergeCell ref="DH112:DL112"/>
    <mergeCell ref="C101:G101"/>
    <mergeCell ref="H101:L101"/>
    <mergeCell ref="M101:Q101"/>
    <mergeCell ref="R101:V101"/>
    <mergeCell ref="AF112:AJ112"/>
    <mergeCell ref="AP112:AT112"/>
    <mergeCell ref="C134:G134"/>
    <mergeCell ref="H134:L134"/>
    <mergeCell ref="M134:Q134"/>
    <mergeCell ref="R134:V134"/>
    <mergeCell ref="C200:G200"/>
    <mergeCell ref="H200:L200"/>
    <mergeCell ref="M233:Q233"/>
    <mergeCell ref="R233:V233"/>
    <mergeCell ref="AK112:AO112"/>
    <mergeCell ref="M200:Q200"/>
    <mergeCell ref="R200:V200"/>
    <mergeCell ref="H167:L167"/>
    <mergeCell ref="M167:Q167"/>
    <mergeCell ref="R167:V167"/>
    <mergeCell ref="C233:G233"/>
    <mergeCell ref="H233:L233"/>
    <mergeCell ref="C167:G1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S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6328125" defaultRowHeight="15.75" customHeight="1"/>
  <cols>
    <col min="1" max="1" width="16.36328125" customWidth="1"/>
    <col min="2" max="2" width="8.26953125" customWidth="1"/>
    <col min="3" max="22" width="14.7265625" customWidth="1"/>
    <col min="23" max="23" width="5.90625" customWidth="1"/>
    <col min="24" max="24" width="15.08984375" customWidth="1"/>
    <col min="25" max="28" width="17.36328125" customWidth="1"/>
    <col min="30" max="31" width="7.08984375" customWidth="1"/>
    <col min="34" max="53" width="13.7265625" customWidth="1"/>
    <col min="54" max="54" width="5.90625" customWidth="1"/>
    <col min="56" max="60" width="13.7265625" customWidth="1"/>
    <col min="61" max="62" width="6.08984375" customWidth="1"/>
    <col min="65" max="84" width="14.36328125" customWidth="1"/>
    <col min="85" max="85" width="5.90625" customWidth="1"/>
    <col min="87" max="91" width="16.26953125" customWidth="1"/>
    <col min="92" max="93" width="5.36328125" customWidth="1"/>
    <col min="96" max="115" width="14.6328125" customWidth="1"/>
    <col min="116" max="116" width="5.90625" customWidth="1"/>
    <col min="118" max="122" width="15.6328125" customWidth="1"/>
  </cols>
  <sheetData>
    <row r="1" spans="1:123" ht="33.75" customHeight="1">
      <c r="A1" s="180"/>
      <c r="B1" s="180"/>
      <c r="C1" s="190" t="s">
        <v>93</v>
      </c>
      <c r="D1" s="180"/>
      <c r="E1" s="180"/>
      <c r="F1" s="180"/>
      <c r="G1" s="55"/>
      <c r="H1" s="180"/>
      <c r="I1" s="180"/>
      <c r="J1" s="180"/>
      <c r="K1" s="180"/>
      <c r="L1" s="55"/>
      <c r="M1" s="180"/>
      <c r="N1" s="180"/>
      <c r="O1" s="180"/>
      <c r="P1" s="180"/>
      <c r="Q1" s="55"/>
      <c r="R1" s="180"/>
      <c r="S1" s="180"/>
      <c r="T1" s="180"/>
      <c r="U1" s="180"/>
      <c r="V1" s="55"/>
      <c r="W1" s="75"/>
      <c r="X1" s="75"/>
      <c r="Y1" s="75"/>
      <c r="Z1" s="75"/>
      <c r="AA1" s="75"/>
      <c r="AB1" s="75"/>
      <c r="AC1" s="75"/>
      <c r="AD1" s="75"/>
      <c r="AE1" s="75"/>
      <c r="AF1" s="181"/>
      <c r="AG1" s="181"/>
      <c r="AH1" s="195" t="s">
        <v>94</v>
      </c>
      <c r="AI1" s="181"/>
      <c r="AJ1" s="181"/>
      <c r="AK1" s="181"/>
      <c r="AL1" s="182"/>
      <c r="AM1" s="181"/>
      <c r="AN1" s="181"/>
      <c r="AO1" s="181"/>
      <c r="AP1" s="181"/>
      <c r="AQ1" s="182"/>
      <c r="AR1" s="181"/>
      <c r="AS1" s="181"/>
      <c r="AT1" s="181"/>
      <c r="AU1" s="181"/>
      <c r="AV1" s="181"/>
      <c r="AW1" s="181"/>
      <c r="AX1" s="181"/>
      <c r="AY1" s="181"/>
      <c r="AZ1" s="181"/>
      <c r="BA1" s="182"/>
      <c r="BB1" s="183"/>
      <c r="BC1" s="183"/>
      <c r="BD1" s="183"/>
      <c r="BE1" s="183"/>
      <c r="BF1" s="183"/>
      <c r="BG1" s="183"/>
      <c r="BH1" s="183"/>
      <c r="BI1" s="75"/>
      <c r="BJ1" s="75"/>
      <c r="BK1" s="181"/>
      <c r="BL1" s="181"/>
      <c r="BM1" s="195" t="s">
        <v>95</v>
      </c>
      <c r="BN1" s="181"/>
      <c r="BO1" s="181"/>
      <c r="BP1" s="181"/>
      <c r="BQ1" s="182"/>
      <c r="BR1" s="181"/>
      <c r="BS1" s="181"/>
      <c r="BT1" s="181"/>
      <c r="BU1" s="181"/>
      <c r="BV1" s="182"/>
      <c r="BW1" s="181"/>
      <c r="BX1" s="181"/>
      <c r="BY1" s="181"/>
      <c r="BZ1" s="181"/>
      <c r="CA1" s="181"/>
      <c r="CB1" s="181"/>
      <c r="CC1" s="181"/>
      <c r="CD1" s="181"/>
      <c r="CE1" s="181"/>
      <c r="CF1" s="182"/>
      <c r="CG1" s="183"/>
      <c r="CH1" s="183"/>
      <c r="CI1" s="183"/>
      <c r="CJ1" s="183"/>
      <c r="CK1" s="183"/>
      <c r="CL1" s="183"/>
      <c r="CM1" s="183"/>
      <c r="CN1" s="75"/>
      <c r="CO1" s="75"/>
      <c r="CP1" s="181"/>
      <c r="CQ1" s="181"/>
      <c r="CR1" s="195" t="s">
        <v>96</v>
      </c>
      <c r="CS1" s="181"/>
      <c r="CT1" s="181"/>
      <c r="CU1" s="181"/>
      <c r="CV1" s="182"/>
      <c r="CW1" s="181"/>
      <c r="CX1" s="181"/>
      <c r="CY1" s="181"/>
      <c r="CZ1" s="181"/>
      <c r="DA1" s="182"/>
      <c r="DB1" s="181"/>
      <c r="DC1" s="181"/>
      <c r="DD1" s="181"/>
      <c r="DE1" s="181"/>
      <c r="DF1" s="181"/>
      <c r="DG1" s="181"/>
      <c r="DH1" s="181"/>
      <c r="DI1" s="181"/>
      <c r="DJ1" s="181"/>
      <c r="DK1" s="182"/>
      <c r="DL1" s="183"/>
      <c r="DM1" s="183"/>
      <c r="DN1" s="183"/>
      <c r="DO1" s="183"/>
      <c r="DP1" s="183"/>
      <c r="DQ1" s="183"/>
      <c r="DR1" s="183"/>
      <c r="DS1" s="75"/>
    </row>
    <row r="2" spans="1:123" ht="33.75" customHeight="1">
      <c r="A2" s="60" t="s">
        <v>7</v>
      </c>
      <c r="B2" s="203" t="s">
        <v>82</v>
      </c>
      <c r="C2" s="353" t="s">
        <v>80</v>
      </c>
      <c r="D2" s="354"/>
      <c r="E2" s="354"/>
      <c r="F2" s="354"/>
      <c r="G2" s="355"/>
      <c r="H2" s="356" t="s">
        <v>81</v>
      </c>
      <c r="I2" s="354"/>
      <c r="J2" s="354"/>
      <c r="K2" s="354"/>
      <c r="L2" s="355"/>
      <c r="M2" s="357" t="s">
        <v>83</v>
      </c>
      <c r="N2" s="354"/>
      <c r="O2" s="354"/>
      <c r="P2" s="354"/>
      <c r="Q2" s="355"/>
      <c r="R2" s="358" t="s">
        <v>84</v>
      </c>
      <c r="S2" s="354"/>
      <c r="T2" s="354"/>
      <c r="U2" s="354"/>
      <c r="V2" s="355"/>
      <c r="W2" s="204"/>
      <c r="X2" s="204"/>
      <c r="Y2" s="204"/>
      <c r="Z2" s="204"/>
      <c r="AA2" s="204"/>
      <c r="AB2" s="204"/>
      <c r="AC2" s="204"/>
      <c r="AD2" s="204"/>
      <c r="AE2" s="204"/>
      <c r="AF2" s="205" t="s">
        <v>7</v>
      </c>
      <c r="AG2" s="206" t="s">
        <v>82</v>
      </c>
      <c r="AH2" s="386" t="s">
        <v>80</v>
      </c>
      <c r="AI2" s="354"/>
      <c r="AJ2" s="354"/>
      <c r="AK2" s="354"/>
      <c r="AL2" s="355"/>
      <c r="AM2" s="384" t="s">
        <v>81</v>
      </c>
      <c r="AN2" s="354"/>
      <c r="AO2" s="354"/>
      <c r="AP2" s="354"/>
      <c r="AQ2" s="355"/>
      <c r="AR2" s="385" t="s">
        <v>83</v>
      </c>
      <c r="AS2" s="354"/>
      <c r="AT2" s="354"/>
      <c r="AU2" s="354"/>
      <c r="AV2" s="355"/>
      <c r="AW2" s="387" t="s">
        <v>84</v>
      </c>
      <c r="AX2" s="354"/>
      <c r="AY2" s="354"/>
      <c r="AZ2" s="354"/>
      <c r="BA2" s="355"/>
      <c r="BB2" s="207"/>
      <c r="BC2" s="208"/>
      <c r="BD2" s="208"/>
      <c r="BE2" s="208"/>
      <c r="BF2" s="208"/>
      <c r="BG2" s="208"/>
      <c r="BH2" s="208"/>
      <c r="BI2" s="204"/>
      <c r="BJ2" s="204"/>
      <c r="BK2" s="205" t="s">
        <v>7</v>
      </c>
      <c r="BL2" s="206" t="s">
        <v>82</v>
      </c>
      <c r="BM2" s="386" t="s">
        <v>80</v>
      </c>
      <c r="BN2" s="354"/>
      <c r="BO2" s="354"/>
      <c r="BP2" s="354"/>
      <c r="BQ2" s="355"/>
      <c r="BR2" s="384" t="s">
        <v>81</v>
      </c>
      <c r="BS2" s="354"/>
      <c r="BT2" s="354"/>
      <c r="BU2" s="354"/>
      <c r="BV2" s="355"/>
      <c r="BW2" s="385" t="s">
        <v>83</v>
      </c>
      <c r="BX2" s="354"/>
      <c r="BY2" s="354"/>
      <c r="BZ2" s="354"/>
      <c r="CA2" s="355"/>
      <c r="CB2" s="387" t="s">
        <v>84</v>
      </c>
      <c r="CC2" s="354"/>
      <c r="CD2" s="354"/>
      <c r="CE2" s="354"/>
      <c r="CF2" s="355"/>
      <c r="CG2" s="207"/>
      <c r="CH2" s="208"/>
      <c r="CI2" s="208"/>
      <c r="CJ2" s="208"/>
      <c r="CK2" s="208"/>
      <c r="CL2" s="208"/>
      <c r="CM2" s="208"/>
      <c r="CN2" s="204"/>
      <c r="CO2" s="204"/>
      <c r="CP2" s="205" t="s">
        <v>7</v>
      </c>
      <c r="CQ2" s="206" t="s">
        <v>82</v>
      </c>
      <c r="CR2" s="386" t="s">
        <v>80</v>
      </c>
      <c r="CS2" s="354"/>
      <c r="CT2" s="354"/>
      <c r="CU2" s="354"/>
      <c r="CV2" s="355"/>
      <c r="CW2" s="384" t="s">
        <v>81</v>
      </c>
      <c r="CX2" s="354"/>
      <c r="CY2" s="354"/>
      <c r="CZ2" s="354"/>
      <c r="DA2" s="355"/>
      <c r="DB2" s="385" t="s">
        <v>83</v>
      </c>
      <c r="DC2" s="354"/>
      <c r="DD2" s="354"/>
      <c r="DE2" s="354"/>
      <c r="DF2" s="355"/>
      <c r="DG2" s="387" t="s">
        <v>84</v>
      </c>
      <c r="DH2" s="354"/>
      <c r="DI2" s="354"/>
      <c r="DJ2" s="354"/>
      <c r="DK2" s="355"/>
      <c r="DL2" s="207"/>
      <c r="DM2" s="208"/>
      <c r="DN2" s="208"/>
      <c r="DO2" s="208"/>
      <c r="DP2" s="208"/>
      <c r="DQ2" s="208"/>
      <c r="DR2" s="208"/>
      <c r="DS2" s="204"/>
    </row>
    <row r="3" spans="1:123" ht="33.75" customHeight="1">
      <c r="A3" s="60" t="s">
        <v>77</v>
      </c>
      <c r="B3" s="209" t="s">
        <v>77</v>
      </c>
      <c r="C3" s="63" t="s">
        <v>9</v>
      </c>
      <c r="D3" s="81" t="s">
        <v>0</v>
      </c>
      <c r="E3" s="81" t="s">
        <v>1</v>
      </c>
      <c r="F3" s="82" t="s">
        <v>2</v>
      </c>
      <c r="G3" s="82" t="s">
        <v>10</v>
      </c>
      <c r="H3" s="65" t="s">
        <v>9</v>
      </c>
      <c r="I3" s="76" t="s">
        <v>0</v>
      </c>
      <c r="J3" s="76" t="s">
        <v>1</v>
      </c>
      <c r="K3" s="83" t="s">
        <v>2</v>
      </c>
      <c r="L3" s="83" t="s">
        <v>10</v>
      </c>
      <c r="M3" s="67" t="s">
        <v>9</v>
      </c>
      <c r="N3" s="77" t="s">
        <v>0</v>
      </c>
      <c r="O3" s="77" t="s">
        <v>1</v>
      </c>
      <c r="P3" s="84" t="s">
        <v>2</v>
      </c>
      <c r="Q3" s="84" t="s">
        <v>10</v>
      </c>
      <c r="R3" s="69" t="s">
        <v>9</v>
      </c>
      <c r="S3" s="78" t="s">
        <v>0</v>
      </c>
      <c r="T3" s="78" t="s">
        <v>1</v>
      </c>
      <c r="U3" s="89" t="s">
        <v>2</v>
      </c>
      <c r="V3" s="89" t="s">
        <v>10</v>
      </c>
      <c r="W3" s="204"/>
      <c r="X3" s="210" t="s">
        <v>4</v>
      </c>
      <c r="Y3" s="73" t="s">
        <v>9</v>
      </c>
      <c r="Z3" s="74" t="s">
        <v>0</v>
      </c>
      <c r="AA3" s="74" t="s">
        <v>1</v>
      </c>
      <c r="AB3" s="74" t="s">
        <v>86</v>
      </c>
      <c r="AC3" s="74" t="s">
        <v>33</v>
      </c>
      <c r="AD3" s="204"/>
      <c r="AE3" s="204"/>
      <c r="AF3" s="211" t="s">
        <v>77</v>
      </c>
      <c r="AG3" s="206" t="s">
        <v>77</v>
      </c>
      <c r="AH3" s="212" t="s">
        <v>9</v>
      </c>
      <c r="AI3" s="213" t="s">
        <v>0</v>
      </c>
      <c r="AJ3" s="213" t="s">
        <v>1</v>
      </c>
      <c r="AK3" s="212" t="s">
        <v>2</v>
      </c>
      <c r="AL3" s="214" t="s">
        <v>10</v>
      </c>
      <c r="AM3" s="215" t="s">
        <v>9</v>
      </c>
      <c r="AN3" s="216" t="s">
        <v>0</v>
      </c>
      <c r="AO3" s="216" t="s">
        <v>1</v>
      </c>
      <c r="AP3" s="215" t="s">
        <v>2</v>
      </c>
      <c r="AQ3" s="217" t="s">
        <v>10</v>
      </c>
      <c r="AR3" s="218" t="s">
        <v>9</v>
      </c>
      <c r="AS3" s="219" t="s">
        <v>0</v>
      </c>
      <c r="AT3" s="219" t="s">
        <v>1</v>
      </c>
      <c r="AU3" s="218" t="s">
        <v>2</v>
      </c>
      <c r="AV3" s="219" t="s">
        <v>10</v>
      </c>
      <c r="AW3" s="220" t="s">
        <v>9</v>
      </c>
      <c r="AX3" s="221" t="s">
        <v>0</v>
      </c>
      <c r="AY3" s="221" t="s">
        <v>1</v>
      </c>
      <c r="AZ3" s="220" t="s">
        <v>2</v>
      </c>
      <c r="BA3" s="222" t="s">
        <v>10</v>
      </c>
      <c r="BB3" s="223"/>
      <c r="BC3" s="224" t="s">
        <v>4</v>
      </c>
      <c r="BD3" s="225" t="s">
        <v>9</v>
      </c>
      <c r="BE3" s="225" t="s">
        <v>0</v>
      </c>
      <c r="BF3" s="226" t="s">
        <v>1</v>
      </c>
      <c r="BG3" s="226" t="s">
        <v>86</v>
      </c>
      <c r="BH3" s="226" t="s">
        <v>33</v>
      </c>
      <c r="BI3" s="204"/>
      <c r="BJ3" s="227"/>
      <c r="BK3" s="211" t="s">
        <v>77</v>
      </c>
      <c r="BL3" s="206" t="s">
        <v>77</v>
      </c>
      <c r="BM3" s="212" t="s">
        <v>9</v>
      </c>
      <c r="BN3" s="213" t="s">
        <v>0</v>
      </c>
      <c r="BO3" s="213" t="s">
        <v>1</v>
      </c>
      <c r="BP3" s="212" t="s">
        <v>2</v>
      </c>
      <c r="BQ3" s="214" t="s">
        <v>10</v>
      </c>
      <c r="BR3" s="215" t="s">
        <v>9</v>
      </c>
      <c r="BS3" s="216" t="s">
        <v>0</v>
      </c>
      <c r="BT3" s="216" t="s">
        <v>1</v>
      </c>
      <c r="BU3" s="215" t="s">
        <v>2</v>
      </c>
      <c r="BV3" s="217" t="s">
        <v>10</v>
      </c>
      <c r="BW3" s="218" t="s">
        <v>9</v>
      </c>
      <c r="BX3" s="219" t="s">
        <v>0</v>
      </c>
      <c r="BY3" s="219" t="s">
        <v>1</v>
      </c>
      <c r="BZ3" s="218" t="s">
        <v>2</v>
      </c>
      <c r="CA3" s="219" t="s">
        <v>10</v>
      </c>
      <c r="CB3" s="220" t="s">
        <v>9</v>
      </c>
      <c r="CC3" s="221" t="s">
        <v>0</v>
      </c>
      <c r="CD3" s="221" t="s">
        <v>1</v>
      </c>
      <c r="CE3" s="220" t="s">
        <v>2</v>
      </c>
      <c r="CF3" s="222" t="s">
        <v>10</v>
      </c>
      <c r="CG3" s="223"/>
      <c r="CH3" s="224" t="s">
        <v>4</v>
      </c>
      <c r="CI3" s="225" t="s">
        <v>9</v>
      </c>
      <c r="CJ3" s="225" t="s">
        <v>0</v>
      </c>
      <c r="CK3" s="226" t="s">
        <v>1</v>
      </c>
      <c r="CL3" s="226" t="s">
        <v>86</v>
      </c>
      <c r="CM3" s="226" t="s">
        <v>33</v>
      </c>
      <c r="CN3" s="227"/>
      <c r="CO3" s="204"/>
      <c r="CP3" s="211" t="s">
        <v>77</v>
      </c>
      <c r="CQ3" s="206" t="s">
        <v>77</v>
      </c>
      <c r="CR3" s="212" t="s">
        <v>9</v>
      </c>
      <c r="CS3" s="213" t="s">
        <v>0</v>
      </c>
      <c r="CT3" s="213" t="s">
        <v>1</v>
      </c>
      <c r="CU3" s="212" t="s">
        <v>2</v>
      </c>
      <c r="CV3" s="214" t="s">
        <v>10</v>
      </c>
      <c r="CW3" s="215" t="s">
        <v>9</v>
      </c>
      <c r="CX3" s="216" t="s">
        <v>0</v>
      </c>
      <c r="CY3" s="216" t="s">
        <v>1</v>
      </c>
      <c r="CZ3" s="215" t="s">
        <v>2</v>
      </c>
      <c r="DA3" s="217" t="s">
        <v>10</v>
      </c>
      <c r="DB3" s="218" t="s">
        <v>9</v>
      </c>
      <c r="DC3" s="219" t="s">
        <v>0</v>
      </c>
      <c r="DD3" s="219" t="s">
        <v>1</v>
      </c>
      <c r="DE3" s="218" t="s">
        <v>2</v>
      </c>
      <c r="DF3" s="219" t="s">
        <v>10</v>
      </c>
      <c r="DG3" s="220" t="s">
        <v>9</v>
      </c>
      <c r="DH3" s="221" t="s">
        <v>0</v>
      </c>
      <c r="DI3" s="221" t="s">
        <v>1</v>
      </c>
      <c r="DJ3" s="220" t="s">
        <v>2</v>
      </c>
      <c r="DK3" s="222" t="s">
        <v>10</v>
      </c>
      <c r="DL3" s="223"/>
      <c r="DM3" s="224" t="s">
        <v>4</v>
      </c>
      <c r="DN3" s="225" t="s">
        <v>9</v>
      </c>
      <c r="DO3" s="225" t="s">
        <v>0</v>
      </c>
      <c r="DP3" s="226" t="s">
        <v>1</v>
      </c>
      <c r="DQ3" s="226" t="s">
        <v>86</v>
      </c>
      <c r="DR3" s="226" t="s">
        <v>33</v>
      </c>
      <c r="DS3" s="204"/>
    </row>
    <row r="4" spans="1:123" ht="14.5">
      <c r="A4" s="51" t="s">
        <v>29</v>
      </c>
      <c r="B4" s="196" t="s">
        <v>106</v>
      </c>
      <c r="C4" s="19">
        <v>0</v>
      </c>
      <c r="D4" s="19">
        <v>0</v>
      </c>
      <c r="E4" s="19">
        <v>0</v>
      </c>
      <c r="F4" s="19">
        <v>0</v>
      </c>
      <c r="G4" s="149">
        <v>0</v>
      </c>
      <c r="H4" s="19">
        <v>0</v>
      </c>
      <c r="I4" s="19">
        <v>0</v>
      </c>
      <c r="J4" s="19">
        <v>0</v>
      </c>
      <c r="K4" s="19">
        <v>0</v>
      </c>
      <c r="L4" s="149">
        <v>0</v>
      </c>
      <c r="M4" s="19">
        <v>0</v>
      </c>
      <c r="N4" s="19">
        <v>0</v>
      </c>
      <c r="O4" s="19">
        <v>0</v>
      </c>
      <c r="P4" s="19">
        <v>0</v>
      </c>
      <c r="Q4" s="149">
        <v>0</v>
      </c>
      <c r="R4" s="19">
        <v>0</v>
      </c>
      <c r="S4" s="19">
        <v>0</v>
      </c>
      <c r="T4" s="19">
        <v>0</v>
      </c>
      <c r="U4" s="19">
        <v>0</v>
      </c>
      <c r="V4" s="149">
        <v>0</v>
      </c>
      <c r="W4" s="15"/>
      <c r="X4" s="22" t="s">
        <v>31</v>
      </c>
      <c r="Y4" s="23">
        <v>702215535.12350011</v>
      </c>
      <c r="Z4" s="23">
        <v>42814</v>
      </c>
      <c r="AA4" s="23">
        <v>57257.866666670001</v>
      </c>
      <c r="AB4" s="23">
        <v>8229367753</v>
      </c>
      <c r="AC4" s="165">
        <v>8.7402022625290246E-2</v>
      </c>
      <c r="AD4" s="15"/>
      <c r="AE4" s="16"/>
      <c r="AF4" s="150" t="s">
        <v>29</v>
      </c>
      <c r="AG4" s="151" t="s">
        <v>106</v>
      </c>
      <c r="AH4" s="46">
        <v>0</v>
      </c>
      <c r="AI4" s="46">
        <v>0</v>
      </c>
      <c r="AJ4" s="46">
        <v>0</v>
      </c>
      <c r="AK4" s="46">
        <v>0</v>
      </c>
      <c r="AL4" s="152">
        <v>0</v>
      </c>
      <c r="AM4" s="46">
        <v>0</v>
      </c>
      <c r="AN4" s="46">
        <v>0</v>
      </c>
      <c r="AO4" s="46">
        <v>0</v>
      </c>
      <c r="AP4" s="46">
        <v>0</v>
      </c>
      <c r="AQ4" s="152">
        <v>0</v>
      </c>
      <c r="AR4" s="46">
        <v>0</v>
      </c>
      <c r="AS4" s="46">
        <v>0</v>
      </c>
      <c r="AT4" s="46">
        <v>0</v>
      </c>
      <c r="AU4" s="46">
        <v>0</v>
      </c>
      <c r="AV4" s="152">
        <v>0</v>
      </c>
      <c r="AW4" s="46">
        <v>0</v>
      </c>
      <c r="AX4" s="46">
        <v>0</v>
      </c>
      <c r="AY4" s="46">
        <v>0</v>
      </c>
      <c r="AZ4" s="46">
        <v>0</v>
      </c>
      <c r="BA4" s="152">
        <v>0</v>
      </c>
      <c r="BB4" s="153"/>
      <c r="BC4" s="154" t="s">
        <v>31</v>
      </c>
      <c r="BD4" s="155">
        <v>510511414.01349998</v>
      </c>
      <c r="BE4" s="155">
        <v>33231</v>
      </c>
      <c r="BF4" s="155">
        <v>50713</v>
      </c>
      <c r="BG4" s="155">
        <v>6101625691</v>
      </c>
      <c r="BH4" s="156">
        <v>2.6677346154979294E-2</v>
      </c>
      <c r="BI4" s="16"/>
      <c r="BJ4" s="15"/>
      <c r="BK4" s="150" t="s">
        <v>29</v>
      </c>
      <c r="BL4" s="151" t="s">
        <v>106</v>
      </c>
      <c r="BM4" s="46">
        <v>0</v>
      </c>
      <c r="BN4" s="46">
        <v>0</v>
      </c>
      <c r="BO4" s="46">
        <v>0</v>
      </c>
      <c r="BP4" s="46">
        <v>0</v>
      </c>
      <c r="BQ4" s="152">
        <v>0</v>
      </c>
      <c r="BR4" s="46">
        <v>0</v>
      </c>
      <c r="BS4" s="46">
        <v>0</v>
      </c>
      <c r="BT4" s="46">
        <v>0</v>
      </c>
      <c r="BU4" s="46">
        <v>0</v>
      </c>
      <c r="BV4" s="152">
        <v>0</v>
      </c>
      <c r="BW4" s="46">
        <v>0</v>
      </c>
      <c r="BX4" s="46">
        <v>0</v>
      </c>
      <c r="BY4" s="46">
        <v>0</v>
      </c>
      <c r="BZ4" s="46">
        <v>0</v>
      </c>
      <c r="CA4" s="152">
        <v>0</v>
      </c>
      <c r="CB4" s="46">
        <v>0</v>
      </c>
      <c r="CC4" s="46">
        <v>0</v>
      </c>
      <c r="CD4" s="46">
        <v>0</v>
      </c>
      <c r="CE4" s="46">
        <v>0</v>
      </c>
      <c r="CF4" s="152">
        <v>0</v>
      </c>
      <c r="CG4" s="153"/>
      <c r="CH4" s="154" t="s">
        <v>31</v>
      </c>
      <c r="CI4" s="155">
        <v>37177416</v>
      </c>
      <c r="CJ4" s="155">
        <v>0</v>
      </c>
      <c r="CK4" s="155">
        <v>2431.8666666700001</v>
      </c>
      <c r="CL4" s="155">
        <v>271312500</v>
      </c>
      <c r="CM4" s="156">
        <v>0.13702802487906013</v>
      </c>
      <c r="CN4" s="15"/>
      <c r="CO4" s="15"/>
      <c r="CP4" s="150" t="s">
        <v>29</v>
      </c>
      <c r="CQ4" s="151" t="s">
        <v>106</v>
      </c>
      <c r="CR4" s="46">
        <v>0</v>
      </c>
      <c r="CS4" s="46">
        <v>0</v>
      </c>
      <c r="CT4" s="46">
        <v>0</v>
      </c>
      <c r="CU4" s="46">
        <v>0</v>
      </c>
      <c r="CV4" s="152">
        <v>0</v>
      </c>
      <c r="CW4" s="46">
        <v>0</v>
      </c>
      <c r="CX4" s="46">
        <v>0</v>
      </c>
      <c r="CY4" s="46">
        <v>0</v>
      </c>
      <c r="CZ4" s="46">
        <v>0</v>
      </c>
      <c r="DA4" s="152">
        <v>0</v>
      </c>
      <c r="DB4" s="46">
        <v>0</v>
      </c>
      <c r="DC4" s="46">
        <v>0</v>
      </c>
      <c r="DD4" s="46">
        <v>0</v>
      </c>
      <c r="DE4" s="46">
        <v>0</v>
      </c>
      <c r="DF4" s="152">
        <v>0</v>
      </c>
      <c r="DG4" s="46">
        <v>0</v>
      </c>
      <c r="DH4" s="46">
        <v>0</v>
      </c>
      <c r="DI4" s="46">
        <v>0</v>
      </c>
      <c r="DJ4" s="46">
        <v>0</v>
      </c>
      <c r="DK4" s="152">
        <v>0</v>
      </c>
      <c r="DL4" s="153"/>
      <c r="DM4" s="154" t="s">
        <v>31</v>
      </c>
      <c r="DN4" s="155">
        <v>110746369.47999999</v>
      </c>
      <c r="DO4" s="155">
        <v>2726</v>
      </c>
      <c r="DP4" s="155">
        <v>3981</v>
      </c>
      <c r="DQ4" s="155">
        <v>508153191</v>
      </c>
      <c r="DR4" s="156">
        <v>0.21793894329790794</v>
      </c>
      <c r="DS4" s="15"/>
    </row>
    <row r="5" spans="1:123" ht="14.5">
      <c r="A5" s="51" t="s">
        <v>35</v>
      </c>
      <c r="B5" s="196" t="s">
        <v>106</v>
      </c>
      <c r="C5" s="19">
        <v>0</v>
      </c>
      <c r="D5" s="19">
        <v>0</v>
      </c>
      <c r="E5" s="19">
        <v>0</v>
      </c>
      <c r="F5" s="19">
        <v>0</v>
      </c>
      <c r="G5" s="149">
        <v>0</v>
      </c>
      <c r="H5" s="19">
        <v>0</v>
      </c>
      <c r="I5" s="19">
        <v>0</v>
      </c>
      <c r="J5" s="19">
        <v>0</v>
      </c>
      <c r="K5" s="19">
        <v>0</v>
      </c>
      <c r="L5" s="149">
        <v>0</v>
      </c>
      <c r="M5" s="19">
        <v>0</v>
      </c>
      <c r="N5" s="19">
        <v>0</v>
      </c>
      <c r="O5" s="19">
        <v>0</v>
      </c>
      <c r="P5" s="19">
        <v>0</v>
      </c>
      <c r="Q5" s="149">
        <v>0</v>
      </c>
      <c r="R5" s="19">
        <v>0</v>
      </c>
      <c r="S5" s="19">
        <v>0</v>
      </c>
      <c r="T5" s="19">
        <v>0</v>
      </c>
      <c r="U5" s="19">
        <v>0</v>
      </c>
      <c r="V5" s="149">
        <v>0</v>
      </c>
      <c r="W5" s="15"/>
      <c r="X5" s="27" t="s">
        <v>32</v>
      </c>
      <c r="Y5" s="23">
        <v>46707990</v>
      </c>
      <c r="Z5" s="23">
        <v>1743</v>
      </c>
      <c r="AA5" s="23">
        <v>1831</v>
      </c>
      <c r="AB5" s="23">
        <v>339353000</v>
      </c>
      <c r="AC5" s="165">
        <v>0.13763835887703954</v>
      </c>
      <c r="AD5" s="15"/>
      <c r="AE5" s="16"/>
      <c r="AF5" s="150" t="s">
        <v>35</v>
      </c>
      <c r="AG5" s="151" t="s">
        <v>106</v>
      </c>
      <c r="AH5" s="46">
        <v>0</v>
      </c>
      <c r="AI5" s="46">
        <v>0</v>
      </c>
      <c r="AJ5" s="46">
        <v>0</v>
      </c>
      <c r="AK5" s="46">
        <v>0</v>
      </c>
      <c r="AL5" s="152">
        <v>0</v>
      </c>
      <c r="AM5" s="46">
        <v>0</v>
      </c>
      <c r="AN5" s="46">
        <v>0</v>
      </c>
      <c r="AO5" s="46">
        <v>0</v>
      </c>
      <c r="AP5" s="46">
        <v>0</v>
      </c>
      <c r="AQ5" s="152">
        <v>0</v>
      </c>
      <c r="AR5" s="46">
        <v>0</v>
      </c>
      <c r="AS5" s="46">
        <v>0</v>
      </c>
      <c r="AT5" s="46">
        <v>0</v>
      </c>
      <c r="AU5" s="46">
        <v>0</v>
      </c>
      <c r="AV5" s="152">
        <v>0</v>
      </c>
      <c r="AW5" s="46">
        <v>0</v>
      </c>
      <c r="AX5" s="46">
        <v>0</v>
      </c>
      <c r="AY5" s="46">
        <v>0</v>
      </c>
      <c r="AZ5" s="46">
        <v>0</v>
      </c>
      <c r="BA5" s="152">
        <v>0</v>
      </c>
      <c r="BB5" s="153"/>
      <c r="BC5" s="155" t="s">
        <v>32</v>
      </c>
      <c r="BD5" s="46">
        <v>46707990</v>
      </c>
      <c r="BE5" s="46">
        <v>1743</v>
      </c>
      <c r="BF5" s="46">
        <v>1831</v>
      </c>
      <c r="BG5" s="46">
        <v>339353000</v>
      </c>
      <c r="BH5" s="152">
        <v>0.13763835887703954</v>
      </c>
      <c r="BI5" s="16"/>
      <c r="BJ5" s="15"/>
      <c r="BK5" s="150" t="s">
        <v>35</v>
      </c>
      <c r="BL5" s="151" t="s">
        <v>106</v>
      </c>
      <c r="BM5" s="46">
        <v>0</v>
      </c>
      <c r="BN5" s="46">
        <v>0</v>
      </c>
      <c r="BO5" s="46">
        <v>0</v>
      </c>
      <c r="BP5" s="46">
        <v>0</v>
      </c>
      <c r="BQ5" s="152">
        <v>0</v>
      </c>
      <c r="BR5" s="46">
        <v>0</v>
      </c>
      <c r="BS5" s="46">
        <v>0</v>
      </c>
      <c r="BT5" s="46">
        <v>0</v>
      </c>
      <c r="BU5" s="46">
        <v>0</v>
      </c>
      <c r="BV5" s="152">
        <v>0</v>
      </c>
      <c r="BW5" s="46">
        <v>0</v>
      </c>
      <c r="BX5" s="46">
        <v>0</v>
      </c>
      <c r="BY5" s="46">
        <v>0</v>
      </c>
      <c r="BZ5" s="46">
        <v>0</v>
      </c>
      <c r="CA5" s="152">
        <v>0</v>
      </c>
      <c r="CB5" s="46">
        <v>0</v>
      </c>
      <c r="CC5" s="46">
        <v>0</v>
      </c>
      <c r="CD5" s="46">
        <v>0</v>
      </c>
      <c r="CE5" s="46">
        <v>0</v>
      </c>
      <c r="CF5" s="152">
        <v>0</v>
      </c>
      <c r="CG5" s="153"/>
      <c r="CH5" s="155" t="s">
        <v>32</v>
      </c>
      <c r="CI5" s="46">
        <v>0</v>
      </c>
      <c r="CJ5" s="46">
        <v>0</v>
      </c>
      <c r="CK5" s="46">
        <v>0</v>
      </c>
      <c r="CL5" s="46">
        <v>0</v>
      </c>
      <c r="CM5" s="152">
        <v>0</v>
      </c>
      <c r="CN5" s="15"/>
      <c r="CO5" s="15"/>
      <c r="CP5" s="150" t="s">
        <v>35</v>
      </c>
      <c r="CQ5" s="151" t="s">
        <v>106</v>
      </c>
      <c r="CR5" s="46">
        <v>0</v>
      </c>
      <c r="CS5" s="46">
        <v>0</v>
      </c>
      <c r="CT5" s="46">
        <v>0</v>
      </c>
      <c r="CU5" s="46">
        <v>0</v>
      </c>
      <c r="CV5" s="152">
        <v>0</v>
      </c>
      <c r="CW5" s="46">
        <v>0</v>
      </c>
      <c r="CX5" s="46">
        <v>0</v>
      </c>
      <c r="CY5" s="46">
        <v>0</v>
      </c>
      <c r="CZ5" s="46">
        <v>0</v>
      </c>
      <c r="DA5" s="152">
        <v>0</v>
      </c>
      <c r="DB5" s="46">
        <v>0</v>
      </c>
      <c r="DC5" s="46">
        <v>0</v>
      </c>
      <c r="DD5" s="46">
        <v>0</v>
      </c>
      <c r="DE5" s="46">
        <v>0</v>
      </c>
      <c r="DF5" s="152">
        <v>0</v>
      </c>
      <c r="DG5" s="46">
        <v>0</v>
      </c>
      <c r="DH5" s="46">
        <v>0</v>
      </c>
      <c r="DI5" s="46">
        <v>0</v>
      </c>
      <c r="DJ5" s="46">
        <v>0</v>
      </c>
      <c r="DK5" s="152">
        <v>0</v>
      </c>
      <c r="DL5" s="153"/>
      <c r="DM5" s="155" t="s">
        <v>32</v>
      </c>
      <c r="DN5" s="46">
        <v>0</v>
      </c>
      <c r="DO5" s="46">
        <v>0</v>
      </c>
      <c r="DP5" s="46">
        <v>0</v>
      </c>
      <c r="DQ5" s="46">
        <v>0</v>
      </c>
      <c r="DR5" s="152">
        <v>0</v>
      </c>
      <c r="DS5" s="15"/>
    </row>
    <row r="6" spans="1:123" ht="14.5">
      <c r="A6" s="51" t="s">
        <v>36</v>
      </c>
      <c r="B6" s="196" t="s">
        <v>106</v>
      </c>
      <c r="C6" s="19">
        <v>0</v>
      </c>
      <c r="D6" s="19">
        <v>0</v>
      </c>
      <c r="E6" s="19">
        <v>0</v>
      </c>
      <c r="F6" s="19">
        <v>0</v>
      </c>
      <c r="G6" s="149">
        <v>0</v>
      </c>
      <c r="H6" s="19">
        <v>0</v>
      </c>
      <c r="I6" s="19">
        <v>0</v>
      </c>
      <c r="J6" s="19">
        <v>0</v>
      </c>
      <c r="K6" s="19">
        <v>0</v>
      </c>
      <c r="L6" s="149">
        <v>0</v>
      </c>
      <c r="M6" s="19">
        <v>0</v>
      </c>
      <c r="N6" s="19">
        <v>0</v>
      </c>
      <c r="O6" s="19">
        <v>0</v>
      </c>
      <c r="P6" s="19">
        <v>0</v>
      </c>
      <c r="Q6" s="149">
        <v>0</v>
      </c>
      <c r="R6" s="19">
        <v>0</v>
      </c>
      <c r="S6" s="19">
        <v>0</v>
      </c>
      <c r="T6" s="19">
        <v>0</v>
      </c>
      <c r="U6" s="19">
        <v>0</v>
      </c>
      <c r="V6" s="149">
        <v>0</v>
      </c>
      <c r="W6" s="15"/>
      <c r="X6" s="28" t="s">
        <v>3</v>
      </c>
      <c r="Y6" s="29">
        <v>748923525.12350011</v>
      </c>
      <c r="Z6" s="29">
        <v>44557</v>
      </c>
      <c r="AA6" s="29">
        <v>59088.866666670001</v>
      </c>
      <c r="AB6" s="29">
        <v>8568720753</v>
      </c>
      <c r="AC6" s="48">
        <v>0.2250403815023298</v>
      </c>
      <c r="AD6" s="15"/>
      <c r="AE6" s="16"/>
      <c r="AF6" s="150" t="s">
        <v>36</v>
      </c>
      <c r="AG6" s="151" t="s">
        <v>106</v>
      </c>
      <c r="AH6" s="46">
        <v>0</v>
      </c>
      <c r="AI6" s="46">
        <v>0</v>
      </c>
      <c r="AJ6" s="46">
        <v>0</v>
      </c>
      <c r="AK6" s="46">
        <v>0</v>
      </c>
      <c r="AL6" s="152">
        <v>0</v>
      </c>
      <c r="AM6" s="46">
        <v>0</v>
      </c>
      <c r="AN6" s="46">
        <v>0</v>
      </c>
      <c r="AO6" s="46">
        <v>0</v>
      </c>
      <c r="AP6" s="46">
        <v>0</v>
      </c>
      <c r="AQ6" s="152">
        <v>0</v>
      </c>
      <c r="AR6" s="46">
        <v>0</v>
      </c>
      <c r="AS6" s="46">
        <v>0</v>
      </c>
      <c r="AT6" s="46">
        <v>0</v>
      </c>
      <c r="AU6" s="46">
        <v>0</v>
      </c>
      <c r="AV6" s="152">
        <v>0</v>
      </c>
      <c r="AW6" s="46">
        <v>0</v>
      </c>
      <c r="AX6" s="46">
        <v>0</v>
      </c>
      <c r="AY6" s="46">
        <v>0</v>
      </c>
      <c r="AZ6" s="46">
        <v>0</v>
      </c>
      <c r="BA6" s="152">
        <v>0</v>
      </c>
      <c r="BB6" s="153"/>
      <c r="BC6" s="157" t="s">
        <v>3</v>
      </c>
      <c r="BD6" s="158">
        <v>557219404.01349998</v>
      </c>
      <c r="BE6" s="158">
        <v>34974</v>
      </c>
      <c r="BF6" s="158">
        <v>52544</v>
      </c>
      <c r="BG6" s="158">
        <v>6440978691</v>
      </c>
      <c r="BH6" s="159">
        <v>0.16431570503201884</v>
      </c>
      <c r="BI6" s="16"/>
      <c r="BJ6" s="15"/>
      <c r="BK6" s="150" t="s">
        <v>36</v>
      </c>
      <c r="BL6" s="151" t="s">
        <v>106</v>
      </c>
      <c r="BM6" s="46">
        <v>0</v>
      </c>
      <c r="BN6" s="46">
        <v>0</v>
      </c>
      <c r="BO6" s="46">
        <v>0</v>
      </c>
      <c r="BP6" s="46">
        <v>0</v>
      </c>
      <c r="BQ6" s="152">
        <v>0</v>
      </c>
      <c r="BR6" s="46">
        <v>0</v>
      </c>
      <c r="BS6" s="46">
        <v>0</v>
      </c>
      <c r="BT6" s="46">
        <v>0</v>
      </c>
      <c r="BU6" s="46">
        <v>0</v>
      </c>
      <c r="BV6" s="152">
        <v>0</v>
      </c>
      <c r="BW6" s="46">
        <v>0</v>
      </c>
      <c r="BX6" s="46">
        <v>0</v>
      </c>
      <c r="BY6" s="46">
        <v>0</v>
      </c>
      <c r="BZ6" s="46">
        <v>0</v>
      </c>
      <c r="CA6" s="152">
        <v>0</v>
      </c>
      <c r="CB6" s="46">
        <v>0</v>
      </c>
      <c r="CC6" s="46">
        <v>0</v>
      </c>
      <c r="CD6" s="46">
        <v>0</v>
      </c>
      <c r="CE6" s="46">
        <v>0</v>
      </c>
      <c r="CF6" s="152">
        <v>0</v>
      </c>
      <c r="CG6" s="153"/>
      <c r="CH6" s="157" t="s">
        <v>3</v>
      </c>
      <c r="CI6" s="158">
        <v>37177416</v>
      </c>
      <c r="CJ6" s="158">
        <v>0</v>
      </c>
      <c r="CK6" s="158">
        <v>2431.8666666700001</v>
      </c>
      <c r="CL6" s="158">
        <v>271312500</v>
      </c>
      <c r="CM6" s="159">
        <v>0.13702802487906013</v>
      </c>
      <c r="CN6" s="15"/>
      <c r="CO6" s="15"/>
      <c r="CP6" s="150" t="s">
        <v>36</v>
      </c>
      <c r="CQ6" s="151" t="s">
        <v>106</v>
      </c>
      <c r="CR6" s="46">
        <v>0</v>
      </c>
      <c r="CS6" s="46">
        <v>0</v>
      </c>
      <c r="CT6" s="46">
        <v>0</v>
      </c>
      <c r="CU6" s="46">
        <v>0</v>
      </c>
      <c r="CV6" s="152">
        <v>0</v>
      </c>
      <c r="CW6" s="46">
        <v>0</v>
      </c>
      <c r="CX6" s="46">
        <v>0</v>
      </c>
      <c r="CY6" s="46">
        <v>0</v>
      </c>
      <c r="CZ6" s="46">
        <v>0</v>
      </c>
      <c r="DA6" s="152">
        <v>0</v>
      </c>
      <c r="DB6" s="46">
        <v>0</v>
      </c>
      <c r="DC6" s="46">
        <v>0</v>
      </c>
      <c r="DD6" s="46">
        <v>0</v>
      </c>
      <c r="DE6" s="46">
        <v>0</v>
      </c>
      <c r="DF6" s="152">
        <v>0</v>
      </c>
      <c r="DG6" s="46">
        <v>0</v>
      </c>
      <c r="DH6" s="46">
        <v>0</v>
      </c>
      <c r="DI6" s="46">
        <v>0</v>
      </c>
      <c r="DJ6" s="46">
        <v>0</v>
      </c>
      <c r="DK6" s="152">
        <v>0</v>
      </c>
      <c r="DL6" s="153"/>
      <c r="DM6" s="157" t="s">
        <v>3</v>
      </c>
      <c r="DN6" s="158">
        <v>110746369.47999999</v>
      </c>
      <c r="DO6" s="158">
        <v>2726</v>
      </c>
      <c r="DP6" s="158">
        <v>3981</v>
      </c>
      <c r="DQ6" s="158">
        <v>508153191</v>
      </c>
      <c r="DR6" s="159">
        <v>0.21793894329790794</v>
      </c>
      <c r="DS6" s="15"/>
    </row>
    <row r="7" spans="1:123" ht="14.5">
      <c r="A7" s="51" t="s">
        <v>89</v>
      </c>
      <c r="B7" s="196" t="s">
        <v>106</v>
      </c>
      <c r="C7" s="19">
        <v>0</v>
      </c>
      <c r="D7" s="19">
        <v>0</v>
      </c>
      <c r="E7" s="19">
        <v>0</v>
      </c>
      <c r="F7" s="19">
        <v>0</v>
      </c>
      <c r="G7" s="149">
        <v>0</v>
      </c>
      <c r="H7" s="19">
        <v>0</v>
      </c>
      <c r="I7" s="19">
        <v>0</v>
      </c>
      <c r="J7" s="19">
        <v>0</v>
      </c>
      <c r="K7" s="19">
        <v>0</v>
      </c>
      <c r="L7" s="149">
        <v>0</v>
      </c>
      <c r="M7" s="19">
        <v>0</v>
      </c>
      <c r="N7" s="19">
        <v>0</v>
      </c>
      <c r="O7" s="19">
        <v>0</v>
      </c>
      <c r="P7" s="19">
        <v>0</v>
      </c>
      <c r="Q7" s="149">
        <v>0</v>
      </c>
      <c r="R7" s="19">
        <v>0</v>
      </c>
      <c r="S7" s="19">
        <v>0</v>
      </c>
      <c r="T7" s="19">
        <v>0</v>
      </c>
      <c r="U7" s="19">
        <v>0</v>
      </c>
      <c r="V7" s="149">
        <v>0</v>
      </c>
      <c r="W7" s="15"/>
      <c r="X7" s="21"/>
      <c r="Y7" s="15"/>
      <c r="Z7" s="34"/>
      <c r="AA7" s="15"/>
      <c r="AB7" s="15"/>
      <c r="AC7" s="15"/>
      <c r="AD7" s="15"/>
      <c r="AE7" s="16"/>
      <c r="AF7" s="150" t="s">
        <v>89</v>
      </c>
      <c r="AG7" s="151" t="s">
        <v>106</v>
      </c>
      <c r="AH7" s="46">
        <v>0</v>
      </c>
      <c r="AI7" s="46">
        <v>0</v>
      </c>
      <c r="AJ7" s="46">
        <v>0</v>
      </c>
      <c r="AK7" s="46">
        <v>0</v>
      </c>
      <c r="AL7" s="152">
        <v>0</v>
      </c>
      <c r="AM7" s="46">
        <v>0</v>
      </c>
      <c r="AN7" s="46">
        <v>0</v>
      </c>
      <c r="AO7" s="46">
        <v>0</v>
      </c>
      <c r="AP7" s="46">
        <v>0</v>
      </c>
      <c r="AQ7" s="152">
        <v>0</v>
      </c>
      <c r="AR7" s="46">
        <v>0</v>
      </c>
      <c r="AS7" s="46">
        <v>0</v>
      </c>
      <c r="AT7" s="46">
        <v>0</v>
      </c>
      <c r="AU7" s="46">
        <v>0</v>
      </c>
      <c r="AV7" s="152">
        <v>0</v>
      </c>
      <c r="AW7" s="46">
        <v>0</v>
      </c>
      <c r="AX7" s="46">
        <v>0</v>
      </c>
      <c r="AY7" s="46">
        <v>0</v>
      </c>
      <c r="AZ7" s="46">
        <v>0</v>
      </c>
      <c r="BA7" s="152">
        <v>0</v>
      </c>
      <c r="BB7" s="6"/>
      <c r="BC7" s="6"/>
      <c r="BD7" s="7"/>
      <c r="BE7" s="6"/>
      <c r="BF7" s="6"/>
      <c r="BG7" s="6"/>
      <c r="BH7" s="6"/>
      <c r="BI7" s="16"/>
      <c r="BJ7" s="15"/>
      <c r="BK7" s="150" t="s">
        <v>89</v>
      </c>
      <c r="BL7" s="151" t="s">
        <v>106</v>
      </c>
      <c r="BM7" s="46">
        <v>0</v>
      </c>
      <c r="BN7" s="46">
        <v>0</v>
      </c>
      <c r="BO7" s="46">
        <v>0</v>
      </c>
      <c r="BP7" s="46">
        <v>0</v>
      </c>
      <c r="BQ7" s="152">
        <v>0</v>
      </c>
      <c r="BR7" s="46">
        <v>0</v>
      </c>
      <c r="BS7" s="46">
        <v>0</v>
      </c>
      <c r="BT7" s="46">
        <v>0</v>
      </c>
      <c r="BU7" s="46">
        <v>0</v>
      </c>
      <c r="BV7" s="152">
        <v>0</v>
      </c>
      <c r="BW7" s="46">
        <v>0</v>
      </c>
      <c r="BX7" s="46">
        <v>0</v>
      </c>
      <c r="BY7" s="46">
        <v>0</v>
      </c>
      <c r="BZ7" s="46">
        <v>0</v>
      </c>
      <c r="CA7" s="152">
        <v>0</v>
      </c>
      <c r="CB7" s="46">
        <v>0</v>
      </c>
      <c r="CC7" s="46">
        <v>0</v>
      </c>
      <c r="CD7" s="46">
        <v>0</v>
      </c>
      <c r="CE7" s="46">
        <v>0</v>
      </c>
      <c r="CF7" s="152">
        <v>0</v>
      </c>
      <c r="CG7" s="6"/>
      <c r="CH7" s="6"/>
      <c r="CI7" s="7"/>
      <c r="CJ7" s="6"/>
      <c r="CK7" s="6"/>
      <c r="CL7" s="6"/>
      <c r="CM7" s="6"/>
      <c r="CN7" s="15"/>
      <c r="CO7" s="15"/>
      <c r="CP7" s="150" t="s">
        <v>89</v>
      </c>
      <c r="CQ7" s="151" t="s">
        <v>106</v>
      </c>
      <c r="CR7" s="46">
        <v>0</v>
      </c>
      <c r="CS7" s="46">
        <v>0</v>
      </c>
      <c r="CT7" s="46">
        <v>0</v>
      </c>
      <c r="CU7" s="46">
        <v>0</v>
      </c>
      <c r="CV7" s="152">
        <v>0</v>
      </c>
      <c r="CW7" s="46">
        <v>0</v>
      </c>
      <c r="CX7" s="46">
        <v>0</v>
      </c>
      <c r="CY7" s="46">
        <v>0</v>
      </c>
      <c r="CZ7" s="46">
        <v>0</v>
      </c>
      <c r="DA7" s="152">
        <v>0</v>
      </c>
      <c r="DB7" s="46">
        <v>0</v>
      </c>
      <c r="DC7" s="46">
        <v>0</v>
      </c>
      <c r="DD7" s="46">
        <v>0</v>
      </c>
      <c r="DE7" s="46">
        <v>0</v>
      </c>
      <c r="DF7" s="152">
        <v>0</v>
      </c>
      <c r="DG7" s="46">
        <v>0</v>
      </c>
      <c r="DH7" s="46">
        <v>0</v>
      </c>
      <c r="DI7" s="46">
        <v>0</v>
      </c>
      <c r="DJ7" s="46">
        <v>0</v>
      </c>
      <c r="DK7" s="152">
        <v>0</v>
      </c>
      <c r="DL7" s="6"/>
      <c r="DM7" s="6"/>
      <c r="DN7" s="7"/>
      <c r="DO7" s="6"/>
      <c r="DP7" s="6"/>
      <c r="DQ7" s="6"/>
      <c r="DR7" s="6"/>
      <c r="DS7" s="15"/>
    </row>
    <row r="8" spans="1:123" ht="14.5">
      <c r="A8" s="51" t="s">
        <v>38</v>
      </c>
      <c r="B8" s="196" t="s">
        <v>106</v>
      </c>
      <c r="C8" s="19">
        <v>52228310.109999999</v>
      </c>
      <c r="D8" s="19">
        <v>1580</v>
      </c>
      <c r="E8" s="19">
        <v>3487</v>
      </c>
      <c r="F8" s="19">
        <v>317813270</v>
      </c>
      <c r="G8" s="149">
        <v>0.16433646747978772</v>
      </c>
      <c r="H8" s="19">
        <v>5654152.9700000007</v>
      </c>
      <c r="I8" s="19">
        <v>1026</v>
      </c>
      <c r="J8" s="19">
        <v>2092</v>
      </c>
      <c r="K8" s="19">
        <v>179706128</v>
      </c>
      <c r="L8" s="149">
        <v>3.1463328674022739E-2</v>
      </c>
      <c r="M8" s="19">
        <v>0</v>
      </c>
      <c r="N8" s="19">
        <v>0</v>
      </c>
      <c r="O8" s="19">
        <v>0</v>
      </c>
      <c r="P8" s="19">
        <v>0</v>
      </c>
      <c r="Q8" s="149">
        <v>0</v>
      </c>
      <c r="R8" s="19">
        <v>58958279.079999998</v>
      </c>
      <c r="S8" s="19">
        <v>2635</v>
      </c>
      <c r="T8" s="19">
        <v>5611</v>
      </c>
      <c r="U8" s="19">
        <v>502175398</v>
      </c>
      <c r="V8" s="149">
        <v>0.11740574969385498</v>
      </c>
      <c r="W8" s="15"/>
      <c r="X8" s="21"/>
      <c r="Y8" s="30"/>
      <c r="Z8" s="30"/>
      <c r="AA8" s="30"/>
      <c r="AB8" s="15"/>
      <c r="AC8" s="15"/>
      <c r="AD8" s="15"/>
      <c r="AE8" s="16"/>
      <c r="AF8" s="150" t="s">
        <v>38</v>
      </c>
      <c r="AG8" s="151" t="s">
        <v>106</v>
      </c>
      <c r="AH8" s="46">
        <v>45769996</v>
      </c>
      <c r="AI8" s="46">
        <v>1480</v>
      </c>
      <c r="AJ8" s="46">
        <v>3252</v>
      </c>
      <c r="AK8" s="46">
        <v>293030000</v>
      </c>
      <c r="AL8" s="152">
        <v>0.15619559772036992</v>
      </c>
      <c r="AM8" s="46">
        <v>4400491.68</v>
      </c>
      <c r="AN8" s="46">
        <v>899</v>
      </c>
      <c r="AO8" s="46">
        <v>1890</v>
      </c>
      <c r="AP8" s="46">
        <v>159400181</v>
      </c>
      <c r="AQ8" s="152">
        <v>2.7606566394049452E-2</v>
      </c>
      <c r="AR8" s="46">
        <v>0</v>
      </c>
      <c r="AS8" s="46">
        <v>0</v>
      </c>
      <c r="AT8" s="46">
        <v>0</v>
      </c>
      <c r="AU8" s="46">
        <v>0</v>
      </c>
      <c r="AV8" s="152">
        <v>0</v>
      </c>
      <c r="AW8" s="46">
        <v>0</v>
      </c>
      <c r="AX8" s="46">
        <v>0</v>
      </c>
      <c r="AY8" s="46">
        <v>0</v>
      </c>
      <c r="AZ8" s="46">
        <v>0</v>
      </c>
      <c r="BA8" s="152">
        <v>0</v>
      </c>
      <c r="BB8" s="6"/>
      <c r="BC8" s="6"/>
      <c r="BD8" s="6"/>
      <c r="BE8" s="6"/>
      <c r="BF8" s="6"/>
      <c r="BG8" s="6"/>
      <c r="BH8" s="6"/>
      <c r="BI8" s="16"/>
      <c r="BJ8" s="15"/>
      <c r="BK8" s="150" t="s">
        <v>38</v>
      </c>
      <c r="BL8" s="151" t="s">
        <v>106</v>
      </c>
      <c r="BM8" s="46">
        <v>2795664</v>
      </c>
      <c r="BN8" s="46">
        <v>0</v>
      </c>
      <c r="BO8" s="46">
        <v>36</v>
      </c>
      <c r="BP8" s="46">
        <v>2909000</v>
      </c>
      <c r="BQ8" s="152">
        <v>0.9610395324853902</v>
      </c>
      <c r="BR8" s="46">
        <v>0</v>
      </c>
      <c r="BS8" s="46">
        <v>0</v>
      </c>
      <c r="BT8" s="46">
        <v>0</v>
      </c>
      <c r="BU8" s="46">
        <v>0</v>
      </c>
      <c r="BV8" s="152">
        <v>0</v>
      </c>
      <c r="BW8" s="46">
        <v>0</v>
      </c>
      <c r="BX8" s="46">
        <v>0</v>
      </c>
      <c r="BY8" s="46">
        <v>0</v>
      </c>
      <c r="BZ8" s="46">
        <v>0</v>
      </c>
      <c r="CA8" s="152">
        <v>0</v>
      </c>
      <c r="CB8" s="46">
        <v>0</v>
      </c>
      <c r="CC8" s="46">
        <v>0</v>
      </c>
      <c r="CD8" s="46">
        <v>0</v>
      </c>
      <c r="CE8" s="46">
        <v>0</v>
      </c>
      <c r="CF8" s="152">
        <v>0</v>
      </c>
      <c r="CG8" s="6"/>
      <c r="CH8" s="6"/>
      <c r="CI8" s="6"/>
      <c r="CJ8" s="6"/>
      <c r="CK8" s="6"/>
      <c r="CL8" s="6"/>
      <c r="CM8" s="6"/>
      <c r="CN8" s="15"/>
      <c r="CO8" s="15"/>
      <c r="CP8" s="150" t="s">
        <v>38</v>
      </c>
      <c r="CQ8" s="151" t="s">
        <v>106</v>
      </c>
      <c r="CR8" s="46">
        <v>4977654.1099999994</v>
      </c>
      <c r="CS8" s="46">
        <v>134</v>
      </c>
      <c r="CT8" s="46">
        <v>199</v>
      </c>
      <c r="CU8" s="46">
        <v>21874270</v>
      </c>
      <c r="CV8" s="152">
        <v>0.22755749609015521</v>
      </c>
      <c r="CW8" s="46">
        <v>1253661.2899999998</v>
      </c>
      <c r="CX8" s="46">
        <v>127</v>
      </c>
      <c r="CY8" s="46">
        <v>202</v>
      </c>
      <c r="CZ8" s="46">
        <v>20305947</v>
      </c>
      <c r="DA8" s="152">
        <v>6.1738627112539975E-2</v>
      </c>
      <c r="DB8" s="46">
        <v>0</v>
      </c>
      <c r="DC8" s="46">
        <v>0</v>
      </c>
      <c r="DD8" s="46">
        <v>0</v>
      </c>
      <c r="DE8" s="46">
        <v>0</v>
      </c>
      <c r="DF8" s="152">
        <v>0</v>
      </c>
      <c r="DG8" s="46">
        <v>0</v>
      </c>
      <c r="DH8" s="46">
        <v>0</v>
      </c>
      <c r="DI8" s="46">
        <v>0</v>
      </c>
      <c r="DJ8" s="46">
        <v>0</v>
      </c>
      <c r="DK8" s="152">
        <v>0</v>
      </c>
      <c r="DL8" s="6"/>
      <c r="DM8" s="6"/>
      <c r="DN8" s="6"/>
      <c r="DO8" s="6"/>
      <c r="DP8" s="6"/>
      <c r="DQ8" s="6"/>
      <c r="DR8" s="6"/>
      <c r="DS8" s="15"/>
    </row>
    <row r="9" spans="1:123" ht="14.5">
      <c r="A9" s="51" t="s">
        <v>90</v>
      </c>
      <c r="B9" s="196" t="s">
        <v>106</v>
      </c>
      <c r="C9" s="19">
        <v>0</v>
      </c>
      <c r="D9" s="19">
        <v>0</v>
      </c>
      <c r="E9" s="19">
        <v>0</v>
      </c>
      <c r="F9" s="19">
        <v>0</v>
      </c>
      <c r="G9" s="149">
        <v>0</v>
      </c>
      <c r="H9" s="19">
        <v>0</v>
      </c>
      <c r="I9" s="19">
        <v>0</v>
      </c>
      <c r="J9" s="19">
        <v>0</v>
      </c>
      <c r="K9" s="19">
        <v>0</v>
      </c>
      <c r="L9" s="149">
        <v>0</v>
      </c>
      <c r="M9" s="19">
        <v>0</v>
      </c>
      <c r="N9" s="19">
        <v>0</v>
      </c>
      <c r="O9" s="19">
        <v>0</v>
      </c>
      <c r="P9" s="19">
        <v>0</v>
      </c>
      <c r="Q9" s="149">
        <v>0</v>
      </c>
      <c r="R9" s="19">
        <v>0</v>
      </c>
      <c r="S9" s="19">
        <v>0</v>
      </c>
      <c r="T9" s="19">
        <v>0</v>
      </c>
      <c r="U9" s="19">
        <v>0</v>
      </c>
      <c r="V9" s="149">
        <v>0</v>
      </c>
      <c r="W9" s="15"/>
      <c r="X9" s="25"/>
      <c r="Y9" s="25"/>
      <c r="Z9" s="25"/>
      <c r="AA9" s="25"/>
      <c r="AB9" s="25"/>
      <c r="AC9" s="25"/>
      <c r="AD9" s="15"/>
      <c r="AE9" s="16"/>
      <c r="AF9" s="150" t="s">
        <v>90</v>
      </c>
      <c r="AG9" s="151" t="s">
        <v>106</v>
      </c>
      <c r="AH9" s="46">
        <v>0</v>
      </c>
      <c r="AI9" s="46">
        <v>0</v>
      </c>
      <c r="AJ9" s="46">
        <v>0</v>
      </c>
      <c r="AK9" s="46">
        <v>0</v>
      </c>
      <c r="AL9" s="152">
        <v>0</v>
      </c>
      <c r="AM9" s="46">
        <v>0</v>
      </c>
      <c r="AN9" s="46">
        <v>0</v>
      </c>
      <c r="AO9" s="46">
        <v>0</v>
      </c>
      <c r="AP9" s="46">
        <v>0</v>
      </c>
      <c r="AQ9" s="152">
        <v>0</v>
      </c>
      <c r="AR9" s="46">
        <v>0</v>
      </c>
      <c r="AS9" s="46">
        <v>0</v>
      </c>
      <c r="AT9" s="46">
        <v>0</v>
      </c>
      <c r="AU9" s="46">
        <v>0</v>
      </c>
      <c r="AV9" s="152">
        <v>0</v>
      </c>
      <c r="AW9" s="46">
        <v>0</v>
      </c>
      <c r="AX9" s="46">
        <v>0</v>
      </c>
      <c r="AY9" s="46">
        <v>0</v>
      </c>
      <c r="AZ9" s="46">
        <v>0</v>
      </c>
      <c r="BA9" s="152">
        <v>0</v>
      </c>
      <c r="BB9" s="6"/>
      <c r="BC9" s="6"/>
      <c r="BD9" s="13"/>
      <c r="BE9" s="13"/>
      <c r="BF9" s="13"/>
      <c r="BG9" s="6"/>
      <c r="BH9" s="6"/>
      <c r="BI9" s="16"/>
      <c r="BJ9" s="15"/>
      <c r="BK9" s="150" t="s">
        <v>90</v>
      </c>
      <c r="BL9" s="151" t="s">
        <v>106</v>
      </c>
      <c r="BM9" s="46">
        <v>0</v>
      </c>
      <c r="BN9" s="46">
        <v>0</v>
      </c>
      <c r="BO9" s="46">
        <v>0</v>
      </c>
      <c r="BP9" s="46">
        <v>0</v>
      </c>
      <c r="BQ9" s="152">
        <v>0</v>
      </c>
      <c r="BR9" s="46">
        <v>0</v>
      </c>
      <c r="BS9" s="46">
        <v>0</v>
      </c>
      <c r="BT9" s="46">
        <v>0</v>
      </c>
      <c r="BU9" s="46">
        <v>0</v>
      </c>
      <c r="BV9" s="152">
        <v>0</v>
      </c>
      <c r="BW9" s="46">
        <v>0</v>
      </c>
      <c r="BX9" s="46">
        <v>0</v>
      </c>
      <c r="BY9" s="46">
        <v>0</v>
      </c>
      <c r="BZ9" s="46">
        <v>0</v>
      </c>
      <c r="CA9" s="152">
        <v>0</v>
      </c>
      <c r="CB9" s="46">
        <v>0</v>
      </c>
      <c r="CC9" s="46">
        <v>0</v>
      </c>
      <c r="CD9" s="46">
        <v>0</v>
      </c>
      <c r="CE9" s="46">
        <v>0</v>
      </c>
      <c r="CF9" s="152">
        <v>0</v>
      </c>
      <c r="CG9" s="6"/>
      <c r="CH9" s="6"/>
      <c r="CI9" s="13"/>
      <c r="CJ9" s="13"/>
      <c r="CK9" s="13"/>
      <c r="CL9" s="6"/>
      <c r="CM9" s="6"/>
      <c r="CN9" s="15"/>
      <c r="CO9" s="15"/>
      <c r="CP9" s="150" t="s">
        <v>90</v>
      </c>
      <c r="CQ9" s="151" t="s">
        <v>106</v>
      </c>
      <c r="CR9" s="46">
        <v>0</v>
      </c>
      <c r="CS9" s="46">
        <v>0</v>
      </c>
      <c r="CT9" s="46">
        <v>0</v>
      </c>
      <c r="CU9" s="46">
        <v>0</v>
      </c>
      <c r="CV9" s="152">
        <v>0</v>
      </c>
      <c r="CW9" s="46">
        <v>0</v>
      </c>
      <c r="CX9" s="46">
        <v>0</v>
      </c>
      <c r="CY9" s="46">
        <v>0</v>
      </c>
      <c r="CZ9" s="46">
        <v>0</v>
      </c>
      <c r="DA9" s="152">
        <v>0</v>
      </c>
      <c r="DB9" s="46">
        <v>0</v>
      </c>
      <c r="DC9" s="46">
        <v>0</v>
      </c>
      <c r="DD9" s="46">
        <v>0</v>
      </c>
      <c r="DE9" s="46">
        <v>0</v>
      </c>
      <c r="DF9" s="152">
        <v>0</v>
      </c>
      <c r="DG9" s="46">
        <v>0</v>
      </c>
      <c r="DH9" s="46">
        <v>0</v>
      </c>
      <c r="DI9" s="46">
        <v>0</v>
      </c>
      <c r="DJ9" s="46">
        <v>0</v>
      </c>
      <c r="DK9" s="152">
        <v>0</v>
      </c>
      <c r="DL9" s="6"/>
      <c r="DM9" s="6"/>
      <c r="DN9" s="13"/>
      <c r="DO9" s="13"/>
      <c r="DP9" s="13"/>
      <c r="DQ9" s="6"/>
      <c r="DR9" s="6"/>
      <c r="DS9" s="15"/>
    </row>
    <row r="10" spans="1:123" ht="14.5">
      <c r="A10" s="51" t="s">
        <v>88</v>
      </c>
      <c r="B10" s="196" t="s">
        <v>106</v>
      </c>
      <c r="C10" s="19">
        <v>0</v>
      </c>
      <c r="D10" s="19">
        <v>0</v>
      </c>
      <c r="E10" s="19">
        <v>0</v>
      </c>
      <c r="F10" s="19">
        <v>0</v>
      </c>
      <c r="G10" s="149">
        <v>0</v>
      </c>
      <c r="H10" s="19">
        <v>0</v>
      </c>
      <c r="I10" s="19">
        <v>0</v>
      </c>
      <c r="J10" s="19">
        <v>0</v>
      </c>
      <c r="K10" s="19">
        <v>0</v>
      </c>
      <c r="L10" s="149">
        <v>0</v>
      </c>
      <c r="M10" s="19">
        <v>0</v>
      </c>
      <c r="N10" s="19">
        <v>0</v>
      </c>
      <c r="O10" s="19">
        <v>0</v>
      </c>
      <c r="P10" s="19">
        <v>0</v>
      </c>
      <c r="Q10" s="149">
        <v>0</v>
      </c>
      <c r="R10" s="19">
        <v>0</v>
      </c>
      <c r="S10" s="19">
        <v>0</v>
      </c>
      <c r="T10" s="19">
        <v>0</v>
      </c>
      <c r="U10" s="19">
        <v>0</v>
      </c>
      <c r="V10" s="149">
        <v>0</v>
      </c>
      <c r="W10" s="15"/>
      <c r="X10" s="15"/>
      <c r="Y10" s="15"/>
      <c r="Z10" s="16"/>
      <c r="AA10" s="15"/>
      <c r="AB10" s="15"/>
      <c r="AC10" s="15"/>
      <c r="AD10" s="15"/>
      <c r="AE10" s="16"/>
      <c r="AF10" s="150" t="s">
        <v>88</v>
      </c>
      <c r="AG10" s="151" t="s">
        <v>106</v>
      </c>
      <c r="AH10" s="46">
        <v>0</v>
      </c>
      <c r="AI10" s="46">
        <v>0</v>
      </c>
      <c r="AJ10" s="46">
        <v>0</v>
      </c>
      <c r="AK10" s="46">
        <v>0</v>
      </c>
      <c r="AL10" s="152">
        <v>0</v>
      </c>
      <c r="AM10" s="46">
        <v>0</v>
      </c>
      <c r="AN10" s="46">
        <v>0</v>
      </c>
      <c r="AO10" s="46">
        <v>0</v>
      </c>
      <c r="AP10" s="46">
        <v>0</v>
      </c>
      <c r="AQ10" s="152">
        <v>0</v>
      </c>
      <c r="AR10" s="46">
        <v>0</v>
      </c>
      <c r="AS10" s="46">
        <v>0</v>
      </c>
      <c r="AT10" s="46">
        <v>0</v>
      </c>
      <c r="AU10" s="46">
        <v>0</v>
      </c>
      <c r="AV10" s="152">
        <v>0</v>
      </c>
      <c r="AW10" s="46">
        <v>0</v>
      </c>
      <c r="AX10" s="46">
        <v>0</v>
      </c>
      <c r="AY10" s="46">
        <v>0</v>
      </c>
      <c r="AZ10" s="46">
        <v>0</v>
      </c>
      <c r="BA10" s="152">
        <v>0</v>
      </c>
      <c r="BB10" s="6"/>
      <c r="BC10" s="6"/>
      <c r="BD10" s="7"/>
      <c r="BE10" s="6"/>
      <c r="BF10" s="6"/>
      <c r="BG10" s="6"/>
      <c r="BH10" s="6"/>
      <c r="BI10" s="16"/>
      <c r="BJ10" s="15"/>
      <c r="BK10" s="150" t="s">
        <v>88</v>
      </c>
      <c r="BL10" s="151" t="s">
        <v>106</v>
      </c>
      <c r="BM10" s="46">
        <v>0</v>
      </c>
      <c r="BN10" s="46">
        <v>0</v>
      </c>
      <c r="BO10" s="46">
        <v>0</v>
      </c>
      <c r="BP10" s="46">
        <v>0</v>
      </c>
      <c r="BQ10" s="152">
        <v>0</v>
      </c>
      <c r="BR10" s="46">
        <v>0</v>
      </c>
      <c r="BS10" s="46">
        <v>0</v>
      </c>
      <c r="BT10" s="46">
        <v>0</v>
      </c>
      <c r="BU10" s="46">
        <v>0</v>
      </c>
      <c r="BV10" s="152">
        <v>0</v>
      </c>
      <c r="BW10" s="46">
        <v>0</v>
      </c>
      <c r="BX10" s="46">
        <v>0</v>
      </c>
      <c r="BY10" s="46">
        <v>0</v>
      </c>
      <c r="BZ10" s="46">
        <v>0</v>
      </c>
      <c r="CA10" s="152">
        <v>0</v>
      </c>
      <c r="CB10" s="46">
        <v>0</v>
      </c>
      <c r="CC10" s="46">
        <v>0</v>
      </c>
      <c r="CD10" s="46">
        <v>0</v>
      </c>
      <c r="CE10" s="46">
        <v>0</v>
      </c>
      <c r="CF10" s="152">
        <v>0</v>
      </c>
      <c r="CG10" s="6"/>
      <c r="CH10" s="6"/>
      <c r="CI10" s="7"/>
      <c r="CJ10" s="6"/>
      <c r="CK10" s="6"/>
      <c r="CL10" s="6"/>
      <c r="CM10" s="6"/>
      <c r="CN10" s="15"/>
      <c r="CO10" s="15"/>
      <c r="CP10" s="150" t="s">
        <v>88</v>
      </c>
      <c r="CQ10" s="151" t="s">
        <v>106</v>
      </c>
      <c r="CR10" s="46">
        <v>0</v>
      </c>
      <c r="CS10" s="46">
        <v>0</v>
      </c>
      <c r="CT10" s="46">
        <v>0</v>
      </c>
      <c r="CU10" s="46">
        <v>0</v>
      </c>
      <c r="CV10" s="152">
        <v>0</v>
      </c>
      <c r="CW10" s="46">
        <v>0</v>
      </c>
      <c r="CX10" s="46">
        <v>0</v>
      </c>
      <c r="CY10" s="46">
        <v>0</v>
      </c>
      <c r="CZ10" s="46">
        <v>0</v>
      </c>
      <c r="DA10" s="152">
        <v>0</v>
      </c>
      <c r="DB10" s="46">
        <v>0</v>
      </c>
      <c r="DC10" s="46">
        <v>0</v>
      </c>
      <c r="DD10" s="46">
        <v>0</v>
      </c>
      <c r="DE10" s="46">
        <v>0</v>
      </c>
      <c r="DF10" s="152">
        <v>0</v>
      </c>
      <c r="DG10" s="46">
        <v>0</v>
      </c>
      <c r="DH10" s="46">
        <v>0</v>
      </c>
      <c r="DI10" s="46">
        <v>0</v>
      </c>
      <c r="DJ10" s="46">
        <v>0</v>
      </c>
      <c r="DK10" s="152">
        <v>0</v>
      </c>
      <c r="DL10" s="6"/>
      <c r="DM10" s="6"/>
      <c r="DN10" s="7"/>
      <c r="DO10" s="6"/>
      <c r="DP10" s="6"/>
      <c r="DQ10" s="6"/>
      <c r="DR10" s="6"/>
      <c r="DS10" s="15"/>
    </row>
    <row r="11" spans="1:123" ht="14.5">
      <c r="A11" s="51" t="s">
        <v>41</v>
      </c>
      <c r="B11" s="196" t="s">
        <v>106</v>
      </c>
      <c r="C11" s="19">
        <v>0</v>
      </c>
      <c r="D11" s="19">
        <v>0</v>
      </c>
      <c r="E11" s="19">
        <v>0</v>
      </c>
      <c r="F11" s="19">
        <v>0</v>
      </c>
      <c r="G11" s="149">
        <v>0</v>
      </c>
      <c r="H11" s="19">
        <v>0</v>
      </c>
      <c r="I11" s="19">
        <v>0</v>
      </c>
      <c r="J11" s="19">
        <v>0</v>
      </c>
      <c r="K11" s="19">
        <v>0</v>
      </c>
      <c r="L11" s="149">
        <v>0</v>
      </c>
      <c r="M11" s="19">
        <v>0</v>
      </c>
      <c r="N11" s="19">
        <v>0</v>
      </c>
      <c r="O11" s="19">
        <v>0</v>
      </c>
      <c r="P11" s="19">
        <v>0</v>
      </c>
      <c r="Q11" s="149">
        <v>0</v>
      </c>
      <c r="R11" s="19">
        <v>0</v>
      </c>
      <c r="S11" s="19">
        <v>0</v>
      </c>
      <c r="T11" s="19">
        <v>0</v>
      </c>
      <c r="U11" s="19">
        <v>0</v>
      </c>
      <c r="V11" s="149">
        <v>0</v>
      </c>
      <c r="W11" s="15"/>
      <c r="X11" s="15"/>
      <c r="Y11" s="15"/>
      <c r="Z11" s="16"/>
      <c r="AA11" s="15"/>
      <c r="AB11" s="15"/>
      <c r="AC11" s="15"/>
      <c r="AD11" s="15"/>
      <c r="AE11" s="16"/>
      <c r="AF11" s="150" t="s">
        <v>41</v>
      </c>
      <c r="AG11" s="151" t="s">
        <v>106</v>
      </c>
      <c r="AH11" s="46">
        <v>0</v>
      </c>
      <c r="AI11" s="46">
        <v>0</v>
      </c>
      <c r="AJ11" s="46">
        <v>0</v>
      </c>
      <c r="AK11" s="46">
        <v>0</v>
      </c>
      <c r="AL11" s="152">
        <v>0</v>
      </c>
      <c r="AM11" s="46">
        <v>0</v>
      </c>
      <c r="AN11" s="46">
        <v>0</v>
      </c>
      <c r="AO11" s="46">
        <v>0</v>
      </c>
      <c r="AP11" s="46">
        <v>0</v>
      </c>
      <c r="AQ11" s="152">
        <v>0</v>
      </c>
      <c r="AR11" s="46">
        <v>0</v>
      </c>
      <c r="AS11" s="46">
        <v>0</v>
      </c>
      <c r="AT11" s="46">
        <v>0</v>
      </c>
      <c r="AU11" s="46">
        <v>0</v>
      </c>
      <c r="AV11" s="152">
        <v>0</v>
      </c>
      <c r="AW11" s="46">
        <v>0</v>
      </c>
      <c r="AX11" s="46">
        <v>0</v>
      </c>
      <c r="AY11" s="46">
        <v>0</v>
      </c>
      <c r="AZ11" s="46">
        <v>0</v>
      </c>
      <c r="BA11" s="152">
        <v>0</v>
      </c>
      <c r="BB11" s="6"/>
      <c r="BC11" s="6"/>
      <c r="BD11" s="7"/>
      <c r="BE11" s="6"/>
      <c r="BF11" s="6"/>
      <c r="BG11" s="6"/>
      <c r="BH11" s="6"/>
      <c r="BI11" s="16"/>
      <c r="BJ11" s="15"/>
      <c r="BK11" s="150" t="s">
        <v>41</v>
      </c>
      <c r="BL11" s="151" t="s">
        <v>106</v>
      </c>
      <c r="BM11" s="46">
        <v>0</v>
      </c>
      <c r="BN11" s="46">
        <v>0</v>
      </c>
      <c r="BO11" s="46">
        <v>0</v>
      </c>
      <c r="BP11" s="46">
        <v>0</v>
      </c>
      <c r="BQ11" s="152">
        <v>0</v>
      </c>
      <c r="BR11" s="46">
        <v>0</v>
      </c>
      <c r="BS11" s="46">
        <v>0</v>
      </c>
      <c r="BT11" s="46">
        <v>0</v>
      </c>
      <c r="BU11" s="46">
        <v>0</v>
      </c>
      <c r="BV11" s="152">
        <v>0</v>
      </c>
      <c r="BW11" s="46">
        <v>0</v>
      </c>
      <c r="BX11" s="46">
        <v>0</v>
      </c>
      <c r="BY11" s="46">
        <v>0</v>
      </c>
      <c r="BZ11" s="46">
        <v>0</v>
      </c>
      <c r="CA11" s="152">
        <v>0</v>
      </c>
      <c r="CB11" s="46">
        <v>0</v>
      </c>
      <c r="CC11" s="46">
        <v>0</v>
      </c>
      <c r="CD11" s="46">
        <v>0</v>
      </c>
      <c r="CE11" s="46">
        <v>0</v>
      </c>
      <c r="CF11" s="152">
        <v>0</v>
      </c>
      <c r="CG11" s="6"/>
      <c r="CH11" s="6"/>
      <c r="CI11" s="7"/>
      <c r="CJ11" s="6"/>
      <c r="CK11" s="6"/>
      <c r="CL11" s="6"/>
      <c r="CM11" s="6"/>
      <c r="CN11" s="15"/>
      <c r="CO11" s="15"/>
      <c r="CP11" s="150" t="s">
        <v>41</v>
      </c>
      <c r="CQ11" s="151" t="s">
        <v>106</v>
      </c>
      <c r="CR11" s="46">
        <v>0</v>
      </c>
      <c r="CS11" s="46">
        <v>0</v>
      </c>
      <c r="CT11" s="46">
        <v>0</v>
      </c>
      <c r="CU11" s="46">
        <v>0</v>
      </c>
      <c r="CV11" s="152">
        <v>0</v>
      </c>
      <c r="CW11" s="46">
        <v>0</v>
      </c>
      <c r="CX11" s="46">
        <v>0</v>
      </c>
      <c r="CY11" s="46">
        <v>0</v>
      </c>
      <c r="CZ11" s="46">
        <v>0</v>
      </c>
      <c r="DA11" s="152">
        <v>0</v>
      </c>
      <c r="DB11" s="46">
        <v>0</v>
      </c>
      <c r="DC11" s="46">
        <v>0</v>
      </c>
      <c r="DD11" s="46">
        <v>0</v>
      </c>
      <c r="DE11" s="46">
        <v>0</v>
      </c>
      <c r="DF11" s="152">
        <v>0</v>
      </c>
      <c r="DG11" s="46">
        <v>0</v>
      </c>
      <c r="DH11" s="46">
        <v>0</v>
      </c>
      <c r="DI11" s="46">
        <v>0</v>
      </c>
      <c r="DJ11" s="46">
        <v>0</v>
      </c>
      <c r="DK11" s="152">
        <v>0</v>
      </c>
      <c r="DL11" s="6"/>
      <c r="DM11" s="6"/>
      <c r="DN11" s="7"/>
      <c r="DO11" s="6"/>
      <c r="DP11" s="6"/>
      <c r="DQ11" s="6"/>
      <c r="DR11" s="6"/>
      <c r="DS11" s="15"/>
    </row>
    <row r="12" spans="1:123" ht="14.5">
      <c r="A12" s="51" t="s">
        <v>42</v>
      </c>
      <c r="B12" s="196" t="s">
        <v>106</v>
      </c>
      <c r="C12" s="19">
        <v>0</v>
      </c>
      <c r="D12" s="19">
        <v>0</v>
      </c>
      <c r="E12" s="19">
        <v>0</v>
      </c>
      <c r="F12" s="19">
        <v>0</v>
      </c>
      <c r="G12" s="149">
        <v>0</v>
      </c>
      <c r="H12" s="19">
        <v>0</v>
      </c>
      <c r="I12" s="19">
        <v>0</v>
      </c>
      <c r="J12" s="19">
        <v>0</v>
      </c>
      <c r="K12" s="19">
        <v>0</v>
      </c>
      <c r="L12" s="149">
        <v>0</v>
      </c>
      <c r="M12" s="19">
        <v>0</v>
      </c>
      <c r="N12" s="19">
        <v>0</v>
      </c>
      <c r="O12" s="19">
        <v>0</v>
      </c>
      <c r="P12" s="19">
        <v>0</v>
      </c>
      <c r="Q12" s="149">
        <v>0</v>
      </c>
      <c r="R12" s="19">
        <v>0</v>
      </c>
      <c r="S12" s="19">
        <v>0</v>
      </c>
      <c r="T12" s="19">
        <v>0</v>
      </c>
      <c r="U12" s="19">
        <v>0</v>
      </c>
      <c r="V12" s="149">
        <v>0</v>
      </c>
      <c r="W12" s="15"/>
      <c r="X12" s="15"/>
      <c r="Y12" s="15"/>
      <c r="Z12" s="16"/>
      <c r="AA12" s="15"/>
      <c r="AB12" s="15"/>
      <c r="AC12" s="15"/>
      <c r="AD12" s="15"/>
      <c r="AE12" s="16"/>
      <c r="AF12" s="150" t="s">
        <v>42</v>
      </c>
      <c r="AG12" s="151" t="s">
        <v>106</v>
      </c>
      <c r="AH12" s="46">
        <v>0</v>
      </c>
      <c r="AI12" s="46">
        <v>0</v>
      </c>
      <c r="AJ12" s="46">
        <v>0</v>
      </c>
      <c r="AK12" s="46">
        <v>0</v>
      </c>
      <c r="AL12" s="152">
        <v>0</v>
      </c>
      <c r="AM12" s="46">
        <v>0</v>
      </c>
      <c r="AN12" s="46">
        <v>0</v>
      </c>
      <c r="AO12" s="46">
        <v>0</v>
      </c>
      <c r="AP12" s="46">
        <v>0</v>
      </c>
      <c r="AQ12" s="152">
        <v>0</v>
      </c>
      <c r="AR12" s="46">
        <v>0</v>
      </c>
      <c r="AS12" s="46">
        <v>0</v>
      </c>
      <c r="AT12" s="46">
        <v>0</v>
      </c>
      <c r="AU12" s="46">
        <v>0</v>
      </c>
      <c r="AV12" s="152">
        <v>0</v>
      </c>
      <c r="AW12" s="46">
        <v>0</v>
      </c>
      <c r="AX12" s="46">
        <v>0</v>
      </c>
      <c r="AY12" s="46">
        <v>0</v>
      </c>
      <c r="AZ12" s="46">
        <v>0</v>
      </c>
      <c r="BA12" s="152">
        <v>0</v>
      </c>
      <c r="BB12" s="6"/>
      <c r="BC12" s="6"/>
      <c r="BD12" s="7"/>
      <c r="BE12" s="6"/>
      <c r="BF12" s="6"/>
      <c r="BG12" s="6"/>
      <c r="BH12" s="6"/>
      <c r="BI12" s="16"/>
      <c r="BJ12" s="15"/>
      <c r="BK12" s="150" t="s">
        <v>42</v>
      </c>
      <c r="BL12" s="151" t="s">
        <v>106</v>
      </c>
      <c r="BM12" s="46">
        <v>0</v>
      </c>
      <c r="BN12" s="46">
        <v>0</v>
      </c>
      <c r="BO12" s="46">
        <v>0</v>
      </c>
      <c r="BP12" s="46">
        <v>0</v>
      </c>
      <c r="BQ12" s="152">
        <v>0</v>
      </c>
      <c r="BR12" s="46">
        <v>0</v>
      </c>
      <c r="BS12" s="46">
        <v>0</v>
      </c>
      <c r="BT12" s="46">
        <v>0</v>
      </c>
      <c r="BU12" s="46">
        <v>0</v>
      </c>
      <c r="BV12" s="152">
        <v>0</v>
      </c>
      <c r="BW12" s="46">
        <v>0</v>
      </c>
      <c r="BX12" s="46">
        <v>0</v>
      </c>
      <c r="BY12" s="46">
        <v>0</v>
      </c>
      <c r="BZ12" s="46">
        <v>0</v>
      </c>
      <c r="CA12" s="152">
        <v>0</v>
      </c>
      <c r="CB12" s="46">
        <v>0</v>
      </c>
      <c r="CC12" s="46">
        <v>0</v>
      </c>
      <c r="CD12" s="46">
        <v>0</v>
      </c>
      <c r="CE12" s="46">
        <v>0</v>
      </c>
      <c r="CF12" s="152">
        <v>0</v>
      </c>
      <c r="CG12" s="6"/>
      <c r="CH12" s="6"/>
      <c r="CI12" s="7"/>
      <c r="CJ12" s="6"/>
      <c r="CK12" s="6"/>
      <c r="CL12" s="6"/>
      <c r="CM12" s="6"/>
      <c r="CN12" s="15"/>
      <c r="CO12" s="15"/>
      <c r="CP12" s="150" t="s">
        <v>42</v>
      </c>
      <c r="CQ12" s="151" t="s">
        <v>106</v>
      </c>
      <c r="CR12" s="46">
        <v>0</v>
      </c>
      <c r="CS12" s="46">
        <v>0</v>
      </c>
      <c r="CT12" s="46">
        <v>0</v>
      </c>
      <c r="CU12" s="46">
        <v>0</v>
      </c>
      <c r="CV12" s="152">
        <v>0</v>
      </c>
      <c r="CW12" s="46">
        <v>0</v>
      </c>
      <c r="CX12" s="46">
        <v>0</v>
      </c>
      <c r="CY12" s="46">
        <v>0</v>
      </c>
      <c r="CZ12" s="46">
        <v>0</v>
      </c>
      <c r="DA12" s="152">
        <v>0</v>
      </c>
      <c r="DB12" s="46">
        <v>0</v>
      </c>
      <c r="DC12" s="46">
        <v>0</v>
      </c>
      <c r="DD12" s="46">
        <v>0</v>
      </c>
      <c r="DE12" s="46">
        <v>0</v>
      </c>
      <c r="DF12" s="152">
        <v>0</v>
      </c>
      <c r="DG12" s="46">
        <v>0</v>
      </c>
      <c r="DH12" s="46">
        <v>0</v>
      </c>
      <c r="DI12" s="46">
        <v>0</v>
      </c>
      <c r="DJ12" s="46">
        <v>0</v>
      </c>
      <c r="DK12" s="152">
        <v>0</v>
      </c>
      <c r="DL12" s="6"/>
      <c r="DM12" s="6"/>
      <c r="DN12" s="7"/>
      <c r="DO12" s="6"/>
      <c r="DP12" s="6"/>
      <c r="DQ12" s="6"/>
      <c r="DR12" s="6"/>
      <c r="DS12" s="15"/>
    </row>
    <row r="13" spans="1:123" ht="14.5">
      <c r="A13" s="51" t="s">
        <v>43</v>
      </c>
      <c r="B13" s="196" t="s">
        <v>106</v>
      </c>
      <c r="C13" s="19">
        <v>13490289.059999999</v>
      </c>
      <c r="D13" s="19">
        <v>350</v>
      </c>
      <c r="E13" s="19">
        <v>451</v>
      </c>
      <c r="F13" s="19">
        <v>66084702</v>
      </c>
      <c r="G13" s="149">
        <v>0.20413633793793909</v>
      </c>
      <c r="H13" s="19">
        <v>520059.60000000003</v>
      </c>
      <c r="I13" s="19">
        <v>131</v>
      </c>
      <c r="J13" s="19">
        <v>172</v>
      </c>
      <c r="K13" s="19">
        <v>22664231</v>
      </c>
      <c r="L13" s="149">
        <v>2.2946271594213811E-2</v>
      </c>
      <c r="M13" s="19">
        <v>0</v>
      </c>
      <c r="N13" s="19">
        <v>0</v>
      </c>
      <c r="O13" s="19">
        <v>0</v>
      </c>
      <c r="P13" s="19">
        <v>0</v>
      </c>
      <c r="Q13" s="149">
        <v>0</v>
      </c>
      <c r="R13" s="19">
        <v>14010348.659999998</v>
      </c>
      <c r="S13" s="19">
        <v>481</v>
      </c>
      <c r="T13" s="19">
        <v>623</v>
      </c>
      <c r="U13" s="19">
        <v>88748933</v>
      </c>
      <c r="V13" s="149">
        <v>0.1578649814302556</v>
      </c>
      <c r="W13" s="15"/>
      <c r="X13" s="15"/>
      <c r="Y13" s="15"/>
      <c r="Z13" s="16"/>
      <c r="AA13" s="15"/>
      <c r="AB13" s="15"/>
      <c r="AC13" s="15"/>
      <c r="AD13" s="15"/>
      <c r="AE13" s="16"/>
      <c r="AF13" s="150" t="s">
        <v>43</v>
      </c>
      <c r="AG13" s="151" t="s">
        <v>106</v>
      </c>
      <c r="AH13" s="46">
        <v>6536056</v>
      </c>
      <c r="AI13" s="46">
        <v>237</v>
      </c>
      <c r="AJ13" s="46">
        <v>299</v>
      </c>
      <c r="AK13" s="46">
        <v>43272000</v>
      </c>
      <c r="AL13" s="152">
        <v>0.1510458495100758</v>
      </c>
      <c r="AM13" s="46">
        <v>186001.8</v>
      </c>
      <c r="AN13" s="46">
        <v>95</v>
      </c>
      <c r="AO13" s="46">
        <v>131</v>
      </c>
      <c r="AP13" s="46">
        <v>16983601</v>
      </c>
      <c r="AQ13" s="152">
        <v>1.0951847019957663E-2</v>
      </c>
      <c r="AR13" s="46">
        <v>0</v>
      </c>
      <c r="AS13" s="46">
        <v>0</v>
      </c>
      <c r="AT13" s="46">
        <v>0</v>
      </c>
      <c r="AU13" s="46">
        <v>0</v>
      </c>
      <c r="AV13" s="152">
        <v>0</v>
      </c>
      <c r="AW13" s="46">
        <v>0</v>
      </c>
      <c r="AX13" s="46">
        <v>0</v>
      </c>
      <c r="AY13" s="46">
        <v>0</v>
      </c>
      <c r="AZ13" s="46">
        <v>0</v>
      </c>
      <c r="BA13" s="152">
        <v>0</v>
      </c>
      <c r="BB13" s="6"/>
      <c r="BC13" s="6"/>
      <c r="BD13" s="7"/>
      <c r="BE13" s="6"/>
      <c r="BF13" s="6"/>
      <c r="BG13" s="6"/>
      <c r="BH13" s="6"/>
      <c r="BI13" s="16"/>
      <c r="BJ13" s="15"/>
      <c r="BK13" s="150" t="s">
        <v>43</v>
      </c>
      <c r="BL13" s="151" t="s">
        <v>106</v>
      </c>
      <c r="BM13" s="46">
        <v>984632</v>
      </c>
      <c r="BN13" s="46">
        <v>0</v>
      </c>
      <c r="BO13" s="46">
        <v>20</v>
      </c>
      <c r="BP13" s="46">
        <v>2561000</v>
      </c>
      <c r="BQ13" s="152">
        <v>0.3844716907458024</v>
      </c>
      <c r="BR13" s="46">
        <v>0</v>
      </c>
      <c r="BS13" s="46">
        <v>0</v>
      </c>
      <c r="BT13" s="46">
        <v>0</v>
      </c>
      <c r="BU13" s="46">
        <v>0</v>
      </c>
      <c r="BV13" s="152">
        <v>0</v>
      </c>
      <c r="BW13" s="46">
        <v>0</v>
      </c>
      <c r="BX13" s="46">
        <v>0</v>
      </c>
      <c r="BY13" s="46">
        <v>0</v>
      </c>
      <c r="BZ13" s="46">
        <v>0</v>
      </c>
      <c r="CA13" s="152">
        <v>0</v>
      </c>
      <c r="CB13" s="46">
        <v>0</v>
      </c>
      <c r="CC13" s="46">
        <v>0</v>
      </c>
      <c r="CD13" s="46">
        <v>0</v>
      </c>
      <c r="CE13" s="46">
        <v>0</v>
      </c>
      <c r="CF13" s="152">
        <v>0</v>
      </c>
      <c r="CG13" s="6"/>
      <c r="CH13" s="6"/>
      <c r="CI13" s="7"/>
      <c r="CJ13" s="6"/>
      <c r="CK13" s="6"/>
      <c r="CL13" s="6"/>
      <c r="CM13" s="6"/>
      <c r="CN13" s="15"/>
      <c r="CO13" s="15"/>
      <c r="CP13" s="150" t="s">
        <v>43</v>
      </c>
      <c r="CQ13" s="151" t="s">
        <v>106</v>
      </c>
      <c r="CR13" s="46">
        <v>5969601.0600000015</v>
      </c>
      <c r="CS13" s="46">
        <v>113</v>
      </c>
      <c r="CT13" s="46">
        <v>132</v>
      </c>
      <c r="CU13" s="46">
        <v>20251702</v>
      </c>
      <c r="CV13" s="152">
        <v>0.29477033880905423</v>
      </c>
      <c r="CW13" s="46">
        <v>334057.80000000005</v>
      </c>
      <c r="CX13" s="46">
        <v>36</v>
      </c>
      <c r="CY13" s="46">
        <v>41</v>
      </c>
      <c r="CZ13" s="46">
        <v>5680630</v>
      </c>
      <c r="DA13" s="152">
        <v>5.8806470409091954E-2</v>
      </c>
      <c r="DB13" s="46">
        <v>0</v>
      </c>
      <c r="DC13" s="46">
        <v>0</v>
      </c>
      <c r="DD13" s="46">
        <v>0</v>
      </c>
      <c r="DE13" s="46">
        <v>0</v>
      </c>
      <c r="DF13" s="152">
        <v>0</v>
      </c>
      <c r="DG13" s="46">
        <v>0</v>
      </c>
      <c r="DH13" s="46">
        <v>0</v>
      </c>
      <c r="DI13" s="46">
        <v>0</v>
      </c>
      <c r="DJ13" s="46">
        <v>0</v>
      </c>
      <c r="DK13" s="152">
        <v>0</v>
      </c>
      <c r="DL13" s="6"/>
      <c r="DM13" s="6"/>
      <c r="DN13" s="7"/>
      <c r="DO13" s="6"/>
      <c r="DP13" s="6"/>
      <c r="DQ13" s="6"/>
      <c r="DR13" s="6"/>
      <c r="DS13" s="15"/>
    </row>
    <row r="14" spans="1:123" ht="14.5">
      <c r="A14" s="51" t="s">
        <v>44</v>
      </c>
      <c r="B14" s="196" t="s">
        <v>106</v>
      </c>
      <c r="C14" s="19">
        <v>0</v>
      </c>
      <c r="D14" s="19">
        <v>0</v>
      </c>
      <c r="E14" s="19">
        <v>0</v>
      </c>
      <c r="F14" s="19">
        <v>0</v>
      </c>
      <c r="G14" s="149">
        <v>0</v>
      </c>
      <c r="H14" s="19">
        <v>0</v>
      </c>
      <c r="I14" s="19">
        <v>0</v>
      </c>
      <c r="J14" s="19">
        <v>0</v>
      </c>
      <c r="K14" s="19">
        <v>0</v>
      </c>
      <c r="L14" s="149">
        <v>0</v>
      </c>
      <c r="M14" s="19">
        <v>0</v>
      </c>
      <c r="N14" s="19">
        <v>0</v>
      </c>
      <c r="O14" s="19">
        <v>0</v>
      </c>
      <c r="P14" s="19">
        <v>0</v>
      </c>
      <c r="Q14" s="149">
        <v>0</v>
      </c>
      <c r="R14" s="19">
        <v>0</v>
      </c>
      <c r="S14" s="19">
        <v>0</v>
      </c>
      <c r="T14" s="19">
        <v>0</v>
      </c>
      <c r="U14" s="19">
        <v>0</v>
      </c>
      <c r="V14" s="149">
        <v>0</v>
      </c>
      <c r="W14" s="15"/>
      <c r="X14" s="15"/>
      <c r="Y14" s="15"/>
      <c r="Z14" s="16"/>
      <c r="AA14" s="15"/>
      <c r="AB14" s="15"/>
      <c r="AC14" s="15"/>
      <c r="AD14" s="15"/>
      <c r="AE14" s="16"/>
      <c r="AF14" s="150" t="s">
        <v>44</v>
      </c>
      <c r="AG14" s="151" t="s">
        <v>106</v>
      </c>
      <c r="AH14" s="46">
        <v>0</v>
      </c>
      <c r="AI14" s="46">
        <v>0</v>
      </c>
      <c r="AJ14" s="46">
        <v>0</v>
      </c>
      <c r="AK14" s="46">
        <v>0</v>
      </c>
      <c r="AL14" s="152">
        <v>0</v>
      </c>
      <c r="AM14" s="46">
        <v>0</v>
      </c>
      <c r="AN14" s="46">
        <v>0</v>
      </c>
      <c r="AO14" s="46">
        <v>0</v>
      </c>
      <c r="AP14" s="46">
        <v>0</v>
      </c>
      <c r="AQ14" s="152">
        <v>0</v>
      </c>
      <c r="AR14" s="46">
        <v>0</v>
      </c>
      <c r="AS14" s="46">
        <v>0</v>
      </c>
      <c r="AT14" s="46">
        <v>0</v>
      </c>
      <c r="AU14" s="46">
        <v>0</v>
      </c>
      <c r="AV14" s="152">
        <v>0</v>
      </c>
      <c r="AW14" s="46">
        <v>0</v>
      </c>
      <c r="AX14" s="46">
        <v>0</v>
      </c>
      <c r="AY14" s="46">
        <v>0</v>
      </c>
      <c r="AZ14" s="46">
        <v>0</v>
      </c>
      <c r="BA14" s="152">
        <v>0</v>
      </c>
      <c r="BB14" s="6"/>
      <c r="BC14" s="6"/>
      <c r="BD14" s="7"/>
      <c r="BE14" s="6"/>
      <c r="BF14" s="6"/>
      <c r="BG14" s="6"/>
      <c r="BH14" s="6"/>
      <c r="BI14" s="16"/>
      <c r="BJ14" s="15"/>
      <c r="BK14" s="150" t="s">
        <v>44</v>
      </c>
      <c r="BL14" s="151" t="s">
        <v>106</v>
      </c>
      <c r="BM14" s="46">
        <v>0</v>
      </c>
      <c r="BN14" s="46">
        <v>0</v>
      </c>
      <c r="BO14" s="46">
        <v>0</v>
      </c>
      <c r="BP14" s="46">
        <v>0</v>
      </c>
      <c r="BQ14" s="152">
        <v>0</v>
      </c>
      <c r="BR14" s="46">
        <v>0</v>
      </c>
      <c r="BS14" s="46">
        <v>0</v>
      </c>
      <c r="BT14" s="46">
        <v>0</v>
      </c>
      <c r="BU14" s="46">
        <v>0</v>
      </c>
      <c r="BV14" s="152">
        <v>0</v>
      </c>
      <c r="BW14" s="46">
        <v>0</v>
      </c>
      <c r="BX14" s="46">
        <v>0</v>
      </c>
      <c r="BY14" s="46">
        <v>0</v>
      </c>
      <c r="BZ14" s="46">
        <v>0</v>
      </c>
      <c r="CA14" s="152">
        <v>0</v>
      </c>
      <c r="CB14" s="46">
        <v>0</v>
      </c>
      <c r="CC14" s="46">
        <v>0</v>
      </c>
      <c r="CD14" s="46">
        <v>0</v>
      </c>
      <c r="CE14" s="46">
        <v>0</v>
      </c>
      <c r="CF14" s="152">
        <v>0</v>
      </c>
      <c r="CG14" s="6"/>
      <c r="CH14" s="6"/>
      <c r="CI14" s="7"/>
      <c r="CJ14" s="6"/>
      <c r="CK14" s="6"/>
      <c r="CL14" s="6"/>
      <c r="CM14" s="6"/>
      <c r="CN14" s="15"/>
      <c r="CO14" s="15"/>
      <c r="CP14" s="150" t="s">
        <v>44</v>
      </c>
      <c r="CQ14" s="151" t="s">
        <v>106</v>
      </c>
      <c r="CR14" s="46">
        <v>0</v>
      </c>
      <c r="CS14" s="46">
        <v>0</v>
      </c>
      <c r="CT14" s="46">
        <v>0</v>
      </c>
      <c r="CU14" s="46">
        <v>0</v>
      </c>
      <c r="CV14" s="152">
        <v>0</v>
      </c>
      <c r="CW14" s="46">
        <v>0</v>
      </c>
      <c r="CX14" s="46">
        <v>0</v>
      </c>
      <c r="CY14" s="46">
        <v>0</v>
      </c>
      <c r="CZ14" s="46">
        <v>0</v>
      </c>
      <c r="DA14" s="152">
        <v>0</v>
      </c>
      <c r="DB14" s="46">
        <v>0</v>
      </c>
      <c r="DC14" s="46">
        <v>0</v>
      </c>
      <c r="DD14" s="46">
        <v>0</v>
      </c>
      <c r="DE14" s="46">
        <v>0</v>
      </c>
      <c r="DF14" s="152">
        <v>0</v>
      </c>
      <c r="DG14" s="46">
        <v>0</v>
      </c>
      <c r="DH14" s="46">
        <v>0</v>
      </c>
      <c r="DI14" s="46">
        <v>0</v>
      </c>
      <c r="DJ14" s="46">
        <v>0</v>
      </c>
      <c r="DK14" s="152">
        <v>0</v>
      </c>
      <c r="DL14" s="6"/>
      <c r="DM14" s="6"/>
      <c r="DN14" s="7"/>
      <c r="DO14" s="6"/>
      <c r="DP14" s="6"/>
      <c r="DQ14" s="6"/>
      <c r="DR14" s="6"/>
      <c r="DS14" s="15"/>
    </row>
    <row r="15" spans="1:123" ht="14.5">
      <c r="A15" s="51" t="s">
        <v>45</v>
      </c>
      <c r="B15" s="196" t="s">
        <v>106</v>
      </c>
      <c r="C15" s="19">
        <v>0</v>
      </c>
      <c r="D15" s="19">
        <v>0</v>
      </c>
      <c r="E15" s="19">
        <v>0</v>
      </c>
      <c r="F15" s="19">
        <v>0</v>
      </c>
      <c r="G15" s="149">
        <v>0</v>
      </c>
      <c r="H15" s="19">
        <v>0</v>
      </c>
      <c r="I15" s="19">
        <v>0</v>
      </c>
      <c r="J15" s="19">
        <v>0</v>
      </c>
      <c r="K15" s="19">
        <v>0</v>
      </c>
      <c r="L15" s="149">
        <v>0</v>
      </c>
      <c r="M15" s="19">
        <v>0</v>
      </c>
      <c r="N15" s="19">
        <v>0</v>
      </c>
      <c r="O15" s="19">
        <v>0</v>
      </c>
      <c r="P15" s="19">
        <v>0</v>
      </c>
      <c r="Q15" s="149">
        <v>0</v>
      </c>
      <c r="R15" s="19">
        <v>0</v>
      </c>
      <c r="S15" s="19">
        <v>0</v>
      </c>
      <c r="T15" s="19">
        <v>0</v>
      </c>
      <c r="U15" s="19">
        <v>0</v>
      </c>
      <c r="V15" s="149">
        <v>0</v>
      </c>
      <c r="W15" s="15"/>
      <c r="X15" s="15"/>
      <c r="Y15" s="15"/>
      <c r="Z15" s="16"/>
      <c r="AA15" s="15"/>
      <c r="AB15" s="15"/>
      <c r="AC15" s="15"/>
      <c r="AD15" s="15"/>
      <c r="AE15" s="16"/>
      <c r="AF15" s="150" t="s">
        <v>45</v>
      </c>
      <c r="AG15" s="151" t="s">
        <v>106</v>
      </c>
      <c r="AH15" s="46">
        <v>0</v>
      </c>
      <c r="AI15" s="46">
        <v>0</v>
      </c>
      <c r="AJ15" s="46">
        <v>0</v>
      </c>
      <c r="AK15" s="46">
        <v>0</v>
      </c>
      <c r="AL15" s="152">
        <v>0</v>
      </c>
      <c r="AM15" s="46">
        <v>0</v>
      </c>
      <c r="AN15" s="46">
        <v>0</v>
      </c>
      <c r="AO15" s="46">
        <v>0</v>
      </c>
      <c r="AP15" s="46">
        <v>0</v>
      </c>
      <c r="AQ15" s="152">
        <v>0</v>
      </c>
      <c r="AR15" s="46">
        <v>0</v>
      </c>
      <c r="AS15" s="46">
        <v>0</v>
      </c>
      <c r="AT15" s="46">
        <v>0</v>
      </c>
      <c r="AU15" s="46">
        <v>0</v>
      </c>
      <c r="AV15" s="152">
        <v>0</v>
      </c>
      <c r="AW15" s="46">
        <v>0</v>
      </c>
      <c r="AX15" s="46">
        <v>0</v>
      </c>
      <c r="AY15" s="46">
        <v>0</v>
      </c>
      <c r="AZ15" s="46">
        <v>0</v>
      </c>
      <c r="BA15" s="152">
        <v>0</v>
      </c>
      <c r="BB15" s="6"/>
      <c r="BC15" s="6"/>
      <c r="BD15" s="7"/>
      <c r="BE15" s="6"/>
      <c r="BF15" s="6"/>
      <c r="BG15" s="6"/>
      <c r="BH15" s="6"/>
      <c r="BI15" s="16"/>
      <c r="BJ15" s="15"/>
      <c r="BK15" s="150" t="s">
        <v>45</v>
      </c>
      <c r="BL15" s="151" t="s">
        <v>106</v>
      </c>
      <c r="BM15" s="46">
        <v>0</v>
      </c>
      <c r="BN15" s="46">
        <v>0</v>
      </c>
      <c r="BO15" s="46">
        <v>0</v>
      </c>
      <c r="BP15" s="46">
        <v>0</v>
      </c>
      <c r="BQ15" s="152">
        <v>0</v>
      </c>
      <c r="BR15" s="46">
        <v>0</v>
      </c>
      <c r="BS15" s="46">
        <v>0</v>
      </c>
      <c r="BT15" s="46">
        <v>0</v>
      </c>
      <c r="BU15" s="46">
        <v>0</v>
      </c>
      <c r="BV15" s="152">
        <v>0</v>
      </c>
      <c r="BW15" s="46">
        <v>0</v>
      </c>
      <c r="BX15" s="46">
        <v>0</v>
      </c>
      <c r="BY15" s="46">
        <v>0</v>
      </c>
      <c r="BZ15" s="46">
        <v>0</v>
      </c>
      <c r="CA15" s="152">
        <v>0</v>
      </c>
      <c r="CB15" s="46">
        <v>0</v>
      </c>
      <c r="CC15" s="46">
        <v>0</v>
      </c>
      <c r="CD15" s="46">
        <v>0</v>
      </c>
      <c r="CE15" s="46">
        <v>0</v>
      </c>
      <c r="CF15" s="152">
        <v>0</v>
      </c>
      <c r="CG15" s="6"/>
      <c r="CH15" s="6"/>
      <c r="CI15" s="7"/>
      <c r="CJ15" s="6"/>
      <c r="CK15" s="6"/>
      <c r="CL15" s="6"/>
      <c r="CM15" s="6"/>
      <c r="CN15" s="15"/>
      <c r="CO15" s="15"/>
      <c r="CP15" s="150" t="s">
        <v>45</v>
      </c>
      <c r="CQ15" s="151" t="s">
        <v>106</v>
      </c>
      <c r="CR15" s="46">
        <v>0</v>
      </c>
      <c r="CS15" s="46">
        <v>0</v>
      </c>
      <c r="CT15" s="46">
        <v>0</v>
      </c>
      <c r="CU15" s="46">
        <v>0</v>
      </c>
      <c r="CV15" s="152">
        <v>0</v>
      </c>
      <c r="CW15" s="46">
        <v>0</v>
      </c>
      <c r="CX15" s="46">
        <v>0</v>
      </c>
      <c r="CY15" s="46">
        <v>0</v>
      </c>
      <c r="CZ15" s="46">
        <v>0</v>
      </c>
      <c r="DA15" s="152">
        <v>0</v>
      </c>
      <c r="DB15" s="46">
        <v>0</v>
      </c>
      <c r="DC15" s="46">
        <v>0</v>
      </c>
      <c r="DD15" s="46">
        <v>0</v>
      </c>
      <c r="DE15" s="46">
        <v>0</v>
      </c>
      <c r="DF15" s="152">
        <v>0</v>
      </c>
      <c r="DG15" s="46">
        <v>0</v>
      </c>
      <c r="DH15" s="46">
        <v>0</v>
      </c>
      <c r="DI15" s="46">
        <v>0</v>
      </c>
      <c r="DJ15" s="46">
        <v>0</v>
      </c>
      <c r="DK15" s="152">
        <v>0</v>
      </c>
      <c r="DL15" s="6"/>
      <c r="DM15" s="6"/>
      <c r="DN15" s="7"/>
      <c r="DO15" s="6"/>
      <c r="DP15" s="6"/>
      <c r="DQ15" s="6"/>
      <c r="DR15" s="6"/>
      <c r="DS15" s="15"/>
    </row>
    <row r="16" spans="1:123" ht="14.5">
      <c r="A16" s="51" t="s">
        <v>46</v>
      </c>
      <c r="B16" s="196" t="s">
        <v>106</v>
      </c>
      <c r="C16" s="19">
        <v>0</v>
      </c>
      <c r="D16" s="19">
        <v>0</v>
      </c>
      <c r="E16" s="19">
        <v>0</v>
      </c>
      <c r="F16" s="19">
        <v>0</v>
      </c>
      <c r="G16" s="149">
        <v>0</v>
      </c>
      <c r="H16" s="19">
        <v>0</v>
      </c>
      <c r="I16" s="19">
        <v>0</v>
      </c>
      <c r="J16" s="19">
        <v>0</v>
      </c>
      <c r="K16" s="19">
        <v>0</v>
      </c>
      <c r="L16" s="149">
        <v>0</v>
      </c>
      <c r="M16" s="19">
        <v>0</v>
      </c>
      <c r="N16" s="19">
        <v>0</v>
      </c>
      <c r="O16" s="19">
        <v>0</v>
      </c>
      <c r="P16" s="19">
        <v>0</v>
      </c>
      <c r="Q16" s="149">
        <v>0</v>
      </c>
      <c r="R16" s="19">
        <v>0</v>
      </c>
      <c r="S16" s="19">
        <v>0</v>
      </c>
      <c r="T16" s="19">
        <v>0</v>
      </c>
      <c r="U16" s="19">
        <v>0</v>
      </c>
      <c r="V16" s="149">
        <v>0</v>
      </c>
      <c r="W16" s="15"/>
      <c r="X16" s="15"/>
      <c r="Y16" s="15"/>
      <c r="Z16" s="16"/>
      <c r="AA16" s="15"/>
      <c r="AB16" s="15"/>
      <c r="AC16" s="15"/>
      <c r="AD16" s="15"/>
      <c r="AE16" s="16"/>
      <c r="AF16" s="150" t="s">
        <v>46</v>
      </c>
      <c r="AG16" s="151" t="s">
        <v>106</v>
      </c>
      <c r="AH16" s="46">
        <v>0</v>
      </c>
      <c r="AI16" s="46">
        <v>0</v>
      </c>
      <c r="AJ16" s="46">
        <v>0</v>
      </c>
      <c r="AK16" s="46">
        <v>0</v>
      </c>
      <c r="AL16" s="152">
        <v>0</v>
      </c>
      <c r="AM16" s="46">
        <v>0</v>
      </c>
      <c r="AN16" s="46">
        <v>0</v>
      </c>
      <c r="AO16" s="46">
        <v>0</v>
      </c>
      <c r="AP16" s="46">
        <v>0</v>
      </c>
      <c r="AQ16" s="152">
        <v>0</v>
      </c>
      <c r="AR16" s="46">
        <v>0</v>
      </c>
      <c r="AS16" s="46">
        <v>0</v>
      </c>
      <c r="AT16" s="46">
        <v>0</v>
      </c>
      <c r="AU16" s="46">
        <v>0</v>
      </c>
      <c r="AV16" s="152">
        <v>0</v>
      </c>
      <c r="AW16" s="46">
        <v>0</v>
      </c>
      <c r="AX16" s="46">
        <v>0</v>
      </c>
      <c r="AY16" s="46">
        <v>0</v>
      </c>
      <c r="AZ16" s="46">
        <v>0</v>
      </c>
      <c r="BA16" s="152">
        <v>0</v>
      </c>
      <c r="BB16" s="6"/>
      <c r="BC16" s="6"/>
      <c r="BD16" s="7"/>
      <c r="BE16" s="6"/>
      <c r="BF16" s="6"/>
      <c r="BG16" s="6"/>
      <c r="BH16" s="6"/>
      <c r="BI16" s="16"/>
      <c r="BJ16" s="15"/>
      <c r="BK16" s="150" t="s">
        <v>46</v>
      </c>
      <c r="BL16" s="151" t="s">
        <v>106</v>
      </c>
      <c r="BM16" s="46">
        <v>0</v>
      </c>
      <c r="BN16" s="46">
        <v>0</v>
      </c>
      <c r="BO16" s="46">
        <v>0</v>
      </c>
      <c r="BP16" s="46">
        <v>0</v>
      </c>
      <c r="BQ16" s="152">
        <v>0</v>
      </c>
      <c r="BR16" s="46">
        <v>0</v>
      </c>
      <c r="BS16" s="46">
        <v>0</v>
      </c>
      <c r="BT16" s="46">
        <v>0</v>
      </c>
      <c r="BU16" s="46">
        <v>0</v>
      </c>
      <c r="BV16" s="152">
        <v>0</v>
      </c>
      <c r="BW16" s="46">
        <v>0</v>
      </c>
      <c r="BX16" s="46">
        <v>0</v>
      </c>
      <c r="BY16" s="46">
        <v>0</v>
      </c>
      <c r="BZ16" s="46">
        <v>0</v>
      </c>
      <c r="CA16" s="152">
        <v>0</v>
      </c>
      <c r="CB16" s="46">
        <v>0</v>
      </c>
      <c r="CC16" s="46">
        <v>0</v>
      </c>
      <c r="CD16" s="46">
        <v>0</v>
      </c>
      <c r="CE16" s="46">
        <v>0</v>
      </c>
      <c r="CF16" s="152">
        <v>0</v>
      </c>
      <c r="CG16" s="6"/>
      <c r="CH16" s="6"/>
      <c r="CI16" s="7"/>
      <c r="CJ16" s="6"/>
      <c r="CK16" s="6"/>
      <c r="CL16" s="6"/>
      <c r="CM16" s="6"/>
      <c r="CN16" s="15"/>
      <c r="CO16" s="15"/>
      <c r="CP16" s="150" t="s">
        <v>46</v>
      </c>
      <c r="CQ16" s="151" t="s">
        <v>106</v>
      </c>
      <c r="CR16" s="46">
        <v>0</v>
      </c>
      <c r="CS16" s="46">
        <v>0</v>
      </c>
      <c r="CT16" s="46">
        <v>0</v>
      </c>
      <c r="CU16" s="46">
        <v>0</v>
      </c>
      <c r="CV16" s="152">
        <v>0</v>
      </c>
      <c r="CW16" s="46">
        <v>0</v>
      </c>
      <c r="CX16" s="46">
        <v>0</v>
      </c>
      <c r="CY16" s="46">
        <v>0</v>
      </c>
      <c r="CZ16" s="46">
        <v>0</v>
      </c>
      <c r="DA16" s="152">
        <v>0</v>
      </c>
      <c r="DB16" s="46">
        <v>0</v>
      </c>
      <c r="DC16" s="46">
        <v>0</v>
      </c>
      <c r="DD16" s="46">
        <v>0</v>
      </c>
      <c r="DE16" s="46">
        <v>0</v>
      </c>
      <c r="DF16" s="152">
        <v>0</v>
      </c>
      <c r="DG16" s="46">
        <v>0</v>
      </c>
      <c r="DH16" s="46">
        <v>0</v>
      </c>
      <c r="DI16" s="46">
        <v>0</v>
      </c>
      <c r="DJ16" s="46">
        <v>0</v>
      </c>
      <c r="DK16" s="152">
        <v>0</v>
      </c>
      <c r="DL16" s="6"/>
      <c r="DM16" s="6"/>
      <c r="DN16" s="7"/>
      <c r="DO16" s="6"/>
      <c r="DP16" s="6"/>
      <c r="DQ16" s="6"/>
      <c r="DR16" s="6"/>
      <c r="DS16" s="15"/>
    </row>
    <row r="17" spans="1:123" ht="14.5">
      <c r="A17" s="51" t="s">
        <v>47</v>
      </c>
      <c r="B17" s="196" t="s">
        <v>106</v>
      </c>
      <c r="C17" s="19">
        <v>0</v>
      </c>
      <c r="D17" s="19">
        <v>0</v>
      </c>
      <c r="E17" s="19">
        <v>0</v>
      </c>
      <c r="F17" s="19">
        <v>0</v>
      </c>
      <c r="G17" s="149">
        <v>0</v>
      </c>
      <c r="H17" s="19">
        <v>0</v>
      </c>
      <c r="I17" s="19">
        <v>0</v>
      </c>
      <c r="J17" s="19">
        <v>0</v>
      </c>
      <c r="K17" s="19">
        <v>0</v>
      </c>
      <c r="L17" s="149">
        <v>0</v>
      </c>
      <c r="M17" s="19">
        <v>0</v>
      </c>
      <c r="N17" s="19">
        <v>0</v>
      </c>
      <c r="O17" s="19">
        <v>0</v>
      </c>
      <c r="P17" s="19">
        <v>0</v>
      </c>
      <c r="Q17" s="149">
        <v>0</v>
      </c>
      <c r="R17" s="19">
        <v>0</v>
      </c>
      <c r="S17" s="19">
        <v>0</v>
      </c>
      <c r="T17" s="19">
        <v>0</v>
      </c>
      <c r="U17" s="19">
        <v>0</v>
      </c>
      <c r="V17" s="149">
        <v>0</v>
      </c>
      <c r="W17" s="15"/>
      <c r="X17" s="15"/>
      <c r="Y17" s="15"/>
      <c r="Z17" s="16"/>
      <c r="AA17" s="15"/>
      <c r="AB17" s="15"/>
      <c r="AC17" s="15"/>
      <c r="AD17" s="15"/>
      <c r="AE17" s="16"/>
      <c r="AF17" s="150" t="s">
        <v>47</v>
      </c>
      <c r="AG17" s="151" t="s">
        <v>106</v>
      </c>
      <c r="AH17" s="46">
        <v>0</v>
      </c>
      <c r="AI17" s="46">
        <v>0</v>
      </c>
      <c r="AJ17" s="46">
        <v>0</v>
      </c>
      <c r="AK17" s="46">
        <v>0</v>
      </c>
      <c r="AL17" s="152">
        <v>0</v>
      </c>
      <c r="AM17" s="46">
        <v>0</v>
      </c>
      <c r="AN17" s="46">
        <v>0</v>
      </c>
      <c r="AO17" s="46">
        <v>0</v>
      </c>
      <c r="AP17" s="46">
        <v>0</v>
      </c>
      <c r="AQ17" s="152">
        <v>0</v>
      </c>
      <c r="AR17" s="46">
        <v>0</v>
      </c>
      <c r="AS17" s="46">
        <v>0</v>
      </c>
      <c r="AT17" s="46">
        <v>0</v>
      </c>
      <c r="AU17" s="46">
        <v>0</v>
      </c>
      <c r="AV17" s="152">
        <v>0</v>
      </c>
      <c r="AW17" s="46">
        <v>0</v>
      </c>
      <c r="AX17" s="46">
        <v>0</v>
      </c>
      <c r="AY17" s="46">
        <v>0</v>
      </c>
      <c r="AZ17" s="46">
        <v>0</v>
      </c>
      <c r="BA17" s="152">
        <v>0</v>
      </c>
      <c r="BB17" s="6"/>
      <c r="BC17" s="6"/>
      <c r="BD17" s="7"/>
      <c r="BE17" s="6"/>
      <c r="BF17" s="6"/>
      <c r="BG17" s="6"/>
      <c r="BH17" s="6"/>
      <c r="BI17" s="16"/>
      <c r="BJ17" s="15"/>
      <c r="BK17" s="150" t="s">
        <v>47</v>
      </c>
      <c r="BL17" s="151" t="s">
        <v>106</v>
      </c>
      <c r="BM17" s="46">
        <v>0</v>
      </c>
      <c r="BN17" s="46">
        <v>0</v>
      </c>
      <c r="BO17" s="46">
        <v>0</v>
      </c>
      <c r="BP17" s="46">
        <v>0</v>
      </c>
      <c r="BQ17" s="152">
        <v>0</v>
      </c>
      <c r="BR17" s="46">
        <v>0</v>
      </c>
      <c r="BS17" s="46">
        <v>0</v>
      </c>
      <c r="BT17" s="46">
        <v>0</v>
      </c>
      <c r="BU17" s="46">
        <v>0</v>
      </c>
      <c r="BV17" s="152">
        <v>0</v>
      </c>
      <c r="BW17" s="46">
        <v>0</v>
      </c>
      <c r="BX17" s="46">
        <v>0</v>
      </c>
      <c r="BY17" s="46">
        <v>0</v>
      </c>
      <c r="BZ17" s="46">
        <v>0</v>
      </c>
      <c r="CA17" s="152">
        <v>0</v>
      </c>
      <c r="CB17" s="46">
        <v>0</v>
      </c>
      <c r="CC17" s="46">
        <v>0</v>
      </c>
      <c r="CD17" s="46">
        <v>0</v>
      </c>
      <c r="CE17" s="46">
        <v>0</v>
      </c>
      <c r="CF17" s="152">
        <v>0</v>
      </c>
      <c r="CG17" s="6"/>
      <c r="CH17" s="6"/>
      <c r="CI17" s="7"/>
      <c r="CJ17" s="6"/>
      <c r="CK17" s="6"/>
      <c r="CL17" s="6"/>
      <c r="CM17" s="6"/>
      <c r="CN17" s="15"/>
      <c r="CO17" s="15"/>
      <c r="CP17" s="150" t="s">
        <v>47</v>
      </c>
      <c r="CQ17" s="151" t="s">
        <v>106</v>
      </c>
      <c r="CR17" s="46">
        <v>0</v>
      </c>
      <c r="CS17" s="46">
        <v>0</v>
      </c>
      <c r="CT17" s="46">
        <v>0</v>
      </c>
      <c r="CU17" s="46">
        <v>0</v>
      </c>
      <c r="CV17" s="152">
        <v>0</v>
      </c>
      <c r="CW17" s="46">
        <v>0</v>
      </c>
      <c r="CX17" s="46">
        <v>0</v>
      </c>
      <c r="CY17" s="46">
        <v>0</v>
      </c>
      <c r="CZ17" s="46">
        <v>0</v>
      </c>
      <c r="DA17" s="152">
        <v>0</v>
      </c>
      <c r="DB17" s="46">
        <v>0</v>
      </c>
      <c r="DC17" s="46">
        <v>0</v>
      </c>
      <c r="DD17" s="46">
        <v>0</v>
      </c>
      <c r="DE17" s="46">
        <v>0</v>
      </c>
      <c r="DF17" s="152">
        <v>0</v>
      </c>
      <c r="DG17" s="46">
        <v>0</v>
      </c>
      <c r="DH17" s="46">
        <v>0</v>
      </c>
      <c r="DI17" s="46">
        <v>0</v>
      </c>
      <c r="DJ17" s="46">
        <v>0</v>
      </c>
      <c r="DK17" s="152">
        <v>0</v>
      </c>
      <c r="DL17" s="6"/>
      <c r="DM17" s="6"/>
      <c r="DN17" s="7"/>
      <c r="DO17" s="6"/>
      <c r="DP17" s="6"/>
      <c r="DQ17" s="6"/>
      <c r="DR17" s="6"/>
      <c r="DS17" s="15"/>
    </row>
    <row r="18" spans="1:123" ht="13">
      <c r="A18" s="51" t="s">
        <v>48</v>
      </c>
      <c r="B18" s="196" t="s">
        <v>106</v>
      </c>
      <c r="C18" s="19">
        <v>0</v>
      </c>
      <c r="D18" s="19">
        <v>0</v>
      </c>
      <c r="E18" s="19">
        <v>0</v>
      </c>
      <c r="F18" s="19">
        <v>0</v>
      </c>
      <c r="G18" s="149">
        <v>0</v>
      </c>
      <c r="H18" s="19">
        <v>0</v>
      </c>
      <c r="I18" s="19">
        <v>0</v>
      </c>
      <c r="J18" s="19">
        <v>0</v>
      </c>
      <c r="K18" s="19">
        <v>0</v>
      </c>
      <c r="L18" s="149">
        <v>0</v>
      </c>
      <c r="M18" s="19">
        <v>0</v>
      </c>
      <c r="N18" s="19">
        <v>0</v>
      </c>
      <c r="O18" s="19">
        <v>0</v>
      </c>
      <c r="P18" s="19">
        <v>0</v>
      </c>
      <c r="Q18" s="149">
        <v>0</v>
      </c>
      <c r="R18" s="19">
        <v>0</v>
      </c>
      <c r="S18" s="19">
        <v>0</v>
      </c>
      <c r="T18" s="19">
        <v>0</v>
      </c>
      <c r="U18" s="19">
        <v>0</v>
      </c>
      <c r="V18" s="149">
        <v>0</v>
      </c>
      <c r="W18" s="15"/>
      <c r="X18" s="15"/>
      <c r="Y18" s="15"/>
      <c r="Z18" s="16"/>
      <c r="AA18" s="15"/>
      <c r="AB18" s="15"/>
      <c r="AC18" s="15"/>
      <c r="AD18" s="15"/>
      <c r="AE18" s="16"/>
      <c r="AF18" s="160" t="s">
        <v>48</v>
      </c>
      <c r="AG18" s="151" t="s">
        <v>106</v>
      </c>
      <c r="AH18" s="46">
        <v>0</v>
      </c>
      <c r="AI18" s="46">
        <v>0</v>
      </c>
      <c r="AJ18" s="46">
        <v>0</v>
      </c>
      <c r="AK18" s="46">
        <v>0</v>
      </c>
      <c r="AL18" s="152">
        <v>0</v>
      </c>
      <c r="AM18" s="46">
        <v>0</v>
      </c>
      <c r="AN18" s="46">
        <v>0</v>
      </c>
      <c r="AO18" s="46">
        <v>0</v>
      </c>
      <c r="AP18" s="46">
        <v>0</v>
      </c>
      <c r="AQ18" s="152">
        <v>0</v>
      </c>
      <c r="AR18" s="46">
        <v>0</v>
      </c>
      <c r="AS18" s="46">
        <v>0</v>
      </c>
      <c r="AT18" s="46">
        <v>0</v>
      </c>
      <c r="AU18" s="46">
        <v>0</v>
      </c>
      <c r="AV18" s="152">
        <v>0</v>
      </c>
      <c r="AW18" s="46">
        <v>0</v>
      </c>
      <c r="AX18" s="46">
        <v>0</v>
      </c>
      <c r="AY18" s="46">
        <v>0</v>
      </c>
      <c r="AZ18" s="46">
        <v>0</v>
      </c>
      <c r="BA18" s="152">
        <v>0</v>
      </c>
      <c r="BB18" s="6"/>
      <c r="BC18" s="6"/>
      <c r="BD18" s="7"/>
      <c r="BE18" s="6"/>
      <c r="BF18" s="6"/>
      <c r="BG18" s="6"/>
      <c r="BH18" s="6"/>
      <c r="BI18" s="16"/>
      <c r="BJ18" s="15"/>
      <c r="BK18" s="160" t="s">
        <v>48</v>
      </c>
      <c r="BL18" s="151" t="s">
        <v>106</v>
      </c>
      <c r="BM18" s="46">
        <v>0</v>
      </c>
      <c r="BN18" s="46">
        <v>0</v>
      </c>
      <c r="BO18" s="46">
        <v>0</v>
      </c>
      <c r="BP18" s="46">
        <v>0</v>
      </c>
      <c r="BQ18" s="152">
        <v>0</v>
      </c>
      <c r="BR18" s="46">
        <v>0</v>
      </c>
      <c r="BS18" s="46">
        <v>0</v>
      </c>
      <c r="BT18" s="46">
        <v>0</v>
      </c>
      <c r="BU18" s="46">
        <v>0</v>
      </c>
      <c r="BV18" s="152">
        <v>0</v>
      </c>
      <c r="BW18" s="46">
        <v>0</v>
      </c>
      <c r="BX18" s="46">
        <v>0</v>
      </c>
      <c r="BY18" s="46">
        <v>0</v>
      </c>
      <c r="BZ18" s="46">
        <v>0</v>
      </c>
      <c r="CA18" s="152">
        <v>0</v>
      </c>
      <c r="CB18" s="46">
        <v>0</v>
      </c>
      <c r="CC18" s="46">
        <v>0</v>
      </c>
      <c r="CD18" s="46">
        <v>0</v>
      </c>
      <c r="CE18" s="46">
        <v>0</v>
      </c>
      <c r="CF18" s="152">
        <v>0</v>
      </c>
      <c r="CG18" s="6"/>
      <c r="CH18" s="6"/>
      <c r="CI18" s="7"/>
      <c r="CJ18" s="6"/>
      <c r="CK18" s="6"/>
      <c r="CL18" s="6"/>
      <c r="CM18" s="6"/>
      <c r="CN18" s="15"/>
      <c r="CO18" s="15"/>
      <c r="CP18" s="160" t="s">
        <v>48</v>
      </c>
      <c r="CQ18" s="151" t="s">
        <v>106</v>
      </c>
      <c r="CR18" s="46">
        <v>0</v>
      </c>
      <c r="CS18" s="46">
        <v>0</v>
      </c>
      <c r="CT18" s="46">
        <v>0</v>
      </c>
      <c r="CU18" s="46">
        <v>0</v>
      </c>
      <c r="CV18" s="152">
        <v>0</v>
      </c>
      <c r="CW18" s="46">
        <v>0</v>
      </c>
      <c r="CX18" s="46">
        <v>0</v>
      </c>
      <c r="CY18" s="46">
        <v>0</v>
      </c>
      <c r="CZ18" s="46">
        <v>0</v>
      </c>
      <c r="DA18" s="152">
        <v>0</v>
      </c>
      <c r="DB18" s="46">
        <v>0</v>
      </c>
      <c r="DC18" s="46">
        <v>0</v>
      </c>
      <c r="DD18" s="46">
        <v>0</v>
      </c>
      <c r="DE18" s="46">
        <v>0</v>
      </c>
      <c r="DF18" s="152">
        <v>0</v>
      </c>
      <c r="DG18" s="46">
        <v>0</v>
      </c>
      <c r="DH18" s="46">
        <v>0</v>
      </c>
      <c r="DI18" s="46">
        <v>0</v>
      </c>
      <c r="DJ18" s="46">
        <v>0</v>
      </c>
      <c r="DK18" s="152">
        <v>0</v>
      </c>
      <c r="DL18" s="6"/>
      <c r="DM18" s="6"/>
      <c r="DN18" s="7"/>
      <c r="DO18" s="6"/>
      <c r="DP18" s="6"/>
      <c r="DQ18" s="6"/>
      <c r="DR18" s="6"/>
      <c r="DS18" s="15"/>
    </row>
    <row r="19" spans="1:123" ht="13">
      <c r="A19" s="51" t="s">
        <v>49</v>
      </c>
      <c r="B19" s="196" t="s">
        <v>106</v>
      </c>
      <c r="C19" s="19">
        <v>29303611.800000001</v>
      </c>
      <c r="D19" s="19">
        <v>478</v>
      </c>
      <c r="E19" s="19">
        <v>637</v>
      </c>
      <c r="F19" s="19">
        <v>106589710</v>
      </c>
      <c r="G19" s="149">
        <v>0.27491970660207254</v>
      </c>
      <c r="H19" s="19">
        <v>1019766.4799999999</v>
      </c>
      <c r="I19" s="19">
        <v>241</v>
      </c>
      <c r="J19" s="19">
        <v>329</v>
      </c>
      <c r="K19" s="19">
        <v>49537623</v>
      </c>
      <c r="L19" s="149">
        <v>2.0585696653228593E-2</v>
      </c>
      <c r="M19" s="19">
        <v>0</v>
      </c>
      <c r="N19" s="19">
        <v>0</v>
      </c>
      <c r="O19" s="19">
        <v>0</v>
      </c>
      <c r="P19" s="19">
        <v>0</v>
      </c>
      <c r="Q19" s="149">
        <v>0</v>
      </c>
      <c r="R19" s="19">
        <v>38871922.280000001</v>
      </c>
      <c r="S19" s="19">
        <v>943</v>
      </c>
      <c r="T19" s="19">
        <v>1198</v>
      </c>
      <c r="U19" s="19">
        <v>202771333</v>
      </c>
      <c r="V19" s="149">
        <v>0.19170324377164302</v>
      </c>
      <c r="W19" s="15"/>
      <c r="X19" s="15"/>
      <c r="Y19" s="15"/>
      <c r="Z19" s="16"/>
      <c r="AA19" s="15"/>
      <c r="AB19" s="15"/>
      <c r="AC19" s="15"/>
      <c r="AD19" s="15"/>
      <c r="AE19" s="16"/>
      <c r="AF19" s="160" t="s">
        <v>49</v>
      </c>
      <c r="AG19" s="151" t="s">
        <v>106</v>
      </c>
      <c r="AH19" s="46">
        <v>16170451</v>
      </c>
      <c r="AI19" s="46">
        <v>410</v>
      </c>
      <c r="AJ19" s="46">
        <v>476</v>
      </c>
      <c r="AK19" s="46">
        <v>81680000</v>
      </c>
      <c r="AL19" s="152">
        <v>0.19797320029382959</v>
      </c>
      <c r="AM19" s="46">
        <v>761223.47999999986</v>
      </c>
      <c r="AN19" s="46">
        <v>227</v>
      </c>
      <c r="AO19" s="46">
        <v>310</v>
      </c>
      <c r="AP19" s="46">
        <v>46207423</v>
      </c>
      <c r="AQ19" s="152">
        <v>1.647405179899342E-2</v>
      </c>
      <c r="AR19" s="46">
        <v>0</v>
      </c>
      <c r="AS19" s="46">
        <v>0</v>
      </c>
      <c r="AT19" s="46">
        <v>0</v>
      </c>
      <c r="AU19" s="46">
        <v>0</v>
      </c>
      <c r="AV19" s="152">
        <v>0</v>
      </c>
      <c r="AW19" s="46">
        <v>0</v>
      </c>
      <c r="AX19" s="46">
        <v>0</v>
      </c>
      <c r="AY19" s="46">
        <v>0</v>
      </c>
      <c r="AZ19" s="46">
        <v>0</v>
      </c>
      <c r="BA19" s="152">
        <v>0</v>
      </c>
      <c r="BB19" s="6"/>
      <c r="BC19" s="6"/>
      <c r="BD19" s="7"/>
      <c r="BE19" s="6"/>
      <c r="BF19" s="6"/>
      <c r="BG19" s="6"/>
      <c r="BH19" s="6"/>
      <c r="BI19" s="16"/>
      <c r="BJ19" s="15"/>
      <c r="BK19" s="160" t="s">
        <v>49</v>
      </c>
      <c r="BL19" s="151" t="s">
        <v>106</v>
      </c>
      <c r="BM19" s="46">
        <v>2891623</v>
      </c>
      <c r="BN19" s="46">
        <v>0</v>
      </c>
      <c r="BO19" s="46">
        <v>53</v>
      </c>
      <c r="BP19" s="46">
        <v>7996000</v>
      </c>
      <c r="BQ19" s="152">
        <v>0.36163369184592298</v>
      </c>
      <c r="BR19" s="46">
        <v>0</v>
      </c>
      <c r="BS19" s="46">
        <v>0</v>
      </c>
      <c r="BT19" s="46">
        <v>0</v>
      </c>
      <c r="BU19" s="46">
        <v>0</v>
      </c>
      <c r="BV19" s="152">
        <v>0</v>
      </c>
      <c r="BW19" s="46">
        <v>0</v>
      </c>
      <c r="BX19" s="46">
        <v>0</v>
      </c>
      <c r="BY19" s="46">
        <v>0</v>
      </c>
      <c r="BZ19" s="46">
        <v>0</v>
      </c>
      <c r="CA19" s="152">
        <v>0</v>
      </c>
      <c r="CB19" s="46">
        <v>0</v>
      </c>
      <c r="CC19" s="46">
        <v>0</v>
      </c>
      <c r="CD19" s="46">
        <v>0</v>
      </c>
      <c r="CE19" s="46">
        <v>0</v>
      </c>
      <c r="CF19" s="152">
        <v>0</v>
      </c>
      <c r="CG19" s="6"/>
      <c r="CH19" s="6"/>
      <c r="CI19" s="7"/>
      <c r="CJ19" s="6"/>
      <c r="CK19" s="6"/>
      <c r="CL19" s="6"/>
      <c r="CM19" s="6"/>
      <c r="CN19" s="15"/>
      <c r="CO19" s="15"/>
      <c r="CP19" s="160" t="s">
        <v>49</v>
      </c>
      <c r="CQ19" s="151" t="s">
        <v>106</v>
      </c>
      <c r="CR19" s="46">
        <v>7639696.9999999991</v>
      </c>
      <c r="CS19" s="46">
        <v>45</v>
      </c>
      <c r="CT19" s="46">
        <v>54</v>
      </c>
      <c r="CU19" s="46">
        <v>10064510</v>
      </c>
      <c r="CV19" s="152">
        <v>0.75907292058927844</v>
      </c>
      <c r="CW19" s="46">
        <v>258543</v>
      </c>
      <c r="CX19" s="46">
        <v>14</v>
      </c>
      <c r="CY19" s="46">
        <v>19</v>
      </c>
      <c r="CZ19" s="46">
        <v>3330200</v>
      </c>
      <c r="DA19" s="152">
        <v>7.7635877725061558E-2</v>
      </c>
      <c r="DB19" s="46">
        <v>0</v>
      </c>
      <c r="DC19" s="46">
        <v>0</v>
      </c>
      <c r="DD19" s="46">
        <v>0</v>
      </c>
      <c r="DE19" s="46">
        <v>0</v>
      </c>
      <c r="DF19" s="152">
        <v>0</v>
      </c>
      <c r="DG19" s="46">
        <v>0</v>
      </c>
      <c r="DH19" s="46">
        <v>0</v>
      </c>
      <c r="DI19" s="46">
        <v>0</v>
      </c>
      <c r="DJ19" s="46">
        <v>0</v>
      </c>
      <c r="DK19" s="152">
        <v>0</v>
      </c>
      <c r="DL19" s="6"/>
      <c r="DM19" s="6"/>
      <c r="DN19" s="7"/>
      <c r="DO19" s="6"/>
      <c r="DP19" s="6"/>
      <c r="DQ19" s="6"/>
      <c r="DR19" s="6"/>
      <c r="DS19" s="15"/>
    </row>
    <row r="20" spans="1:123" ht="14.5">
      <c r="A20" s="51" t="s">
        <v>50</v>
      </c>
      <c r="B20" s="196" t="s">
        <v>106</v>
      </c>
      <c r="C20" s="19">
        <v>41607162.370000005</v>
      </c>
      <c r="D20" s="19">
        <v>926</v>
      </c>
      <c r="E20" s="19">
        <v>1158</v>
      </c>
      <c r="F20" s="19">
        <v>174629220</v>
      </c>
      <c r="G20" s="149">
        <v>0.23826002526953968</v>
      </c>
      <c r="H20" s="19">
        <v>6609765.9000000004</v>
      </c>
      <c r="I20" s="19">
        <v>804</v>
      </c>
      <c r="J20" s="19">
        <v>941</v>
      </c>
      <c r="K20" s="19">
        <v>129567500</v>
      </c>
      <c r="L20" s="149">
        <v>5.1014072973546612E-2</v>
      </c>
      <c r="M20" s="19">
        <v>0</v>
      </c>
      <c r="N20" s="19">
        <v>0</v>
      </c>
      <c r="O20" s="19">
        <v>0</v>
      </c>
      <c r="P20" s="19">
        <v>0</v>
      </c>
      <c r="Q20" s="149">
        <v>0</v>
      </c>
      <c r="R20" s="19">
        <v>52112321.270000003</v>
      </c>
      <c r="S20" s="19">
        <v>1877</v>
      </c>
      <c r="T20" s="19">
        <v>2252</v>
      </c>
      <c r="U20" s="19">
        <v>330013720</v>
      </c>
      <c r="V20" s="149">
        <v>0.15790955985102681</v>
      </c>
      <c r="W20" s="15"/>
      <c r="X20" s="15"/>
      <c r="Y20" s="15"/>
      <c r="Z20" s="16"/>
      <c r="AA20" s="15"/>
      <c r="AB20" s="15"/>
      <c r="AC20" s="15"/>
      <c r="AD20" s="15"/>
      <c r="AE20" s="16"/>
      <c r="AF20" s="150" t="s">
        <v>50</v>
      </c>
      <c r="AG20" s="151" t="s">
        <v>106</v>
      </c>
      <c r="AH20" s="46">
        <v>29328088</v>
      </c>
      <c r="AI20" s="46">
        <v>811</v>
      </c>
      <c r="AJ20" s="46">
        <v>953</v>
      </c>
      <c r="AK20" s="46">
        <v>141004000</v>
      </c>
      <c r="AL20" s="152">
        <v>0.20799472355394172</v>
      </c>
      <c r="AM20" s="46">
        <v>6065634.9000000004</v>
      </c>
      <c r="AN20" s="46">
        <v>749</v>
      </c>
      <c r="AO20" s="46">
        <v>878</v>
      </c>
      <c r="AP20" s="46">
        <v>118972660</v>
      </c>
      <c r="AQ20" s="152">
        <v>5.0983435185865393E-2</v>
      </c>
      <c r="AR20" s="46">
        <v>0</v>
      </c>
      <c r="AS20" s="46">
        <v>0</v>
      </c>
      <c r="AT20" s="46">
        <v>0</v>
      </c>
      <c r="AU20" s="46">
        <v>0</v>
      </c>
      <c r="AV20" s="152">
        <v>0</v>
      </c>
      <c r="AW20" s="46">
        <v>0</v>
      </c>
      <c r="AX20" s="46">
        <v>0</v>
      </c>
      <c r="AY20" s="46">
        <v>0</v>
      </c>
      <c r="AZ20" s="46">
        <v>0</v>
      </c>
      <c r="BA20" s="152">
        <v>0</v>
      </c>
      <c r="BB20" s="6"/>
      <c r="BC20" s="6"/>
      <c r="BD20" s="7"/>
      <c r="BE20" s="6"/>
      <c r="BF20" s="6"/>
      <c r="BG20" s="6"/>
      <c r="BH20" s="6"/>
      <c r="BI20" s="16"/>
      <c r="BJ20" s="15"/>
      <c r="BK20" s="150" t="s">
        <v>50</v>
      </c>
      <c r="BL20" s="151" t="s">
        <v>106</v>
      </c>
      <c r="BM20" s="46">
        <v>1125690</v>
      </c>
      <c r="BN20" s="46">
        <v>0</v>
      </c>
      <c r="BO20" s="46">
        <v>72</v>
      </c>
      <c r="BP20" s="46">
        <v>10847000</v>
      </c>
      <c r="BQ20" s="152">
        <v>0.10377892504840049</v>
      </c>
      <c r="BR20" s="46">
        <v>0</v>
      </c>
      <c r="BS20" s="46">
        <v>0</v>
      </c>
      <c r="BT20" s="46">
        <v>0</v>
      </c>
      <c r="BU20" s="46">
        <v>0</v>
      </c>
      <c r="BV20" s="152">
        <v>0</v>
      </c>
      <c r="BW20" s="46">
        <v>0</v>
      </c>
      <c r="BX20" s="46">
        <v>0</v>
      </c>
      <c r="BY20" s="46">
        <v>0</v>
      </c>
      <c r="BZ20" s="46">
        <v>0</v>
      </c>
      <c r="CA20" s="152">
        <v>0</v>
      </c>
      <c r="CB20" s="46">
        <v>0</v>
      </c>
      <c r="CC20" s="46">
        <v>0</v>
      </c>
      <c r="CD20" s="46">
        <v>0</v>
      </c>
      <c r="CE20" s="46">
        <v>0</v>
      </c>
      <c r="CF20" s="152">
        <v>0</v>
      </c>
      <c r="CG20" s="6"/>
      <c r="CH20" s="6"/>
      <c r="CI20" s="7"/>
      <c r="CJ20" s="6"/>
      <c r="CK20" s="6"/>
      <c r="CL20" s="6"/>
      <c r="CM20" s="6"/>
      <c r="CN20" s="15"/>
      <c r="CO20" s="15"/>
      <c r="CP20" s="150" t="s">
        <v>50</v>
      </c>
      <c r="CQ20" s="151" t="s">
        <v>106</v>
      </c>
      <c r="CR20" s="46">
        <v>8307731.1699999981</v>
      </c>
      <c r="CS20" s="46">
        <v>115</v>
      </c>
      <c r="CT20" s="46">
        <v>133</v>
      </c>
      <c r="CU20" s="46">
        <v>22778220</v>
      </c>
      <c r="CV20" s="152">
        <v>0.36472258016649228</v>
      </c>
      <c r="CW20" s="46">
        <v>401091</v>
      </c>
      <c r="CX20" s="46">
        <v>47</v>
      </c>
      <c r="CY20" s="46">
        <v>55</v>
      </c>
      <c r="CZ20" s="46">
        <v>9332840</v>
      </c>
      <c r="DA20" s="152">
        <v>4.2976307319101154E-2</v>
      </c>
      <c r="DB20" s="46">
        <v>0</v>
      </c>
      <c r="DC20" s="46">
        <v>0</v>
      </c>
      <c r="DD20" s="46">
        <v>0</v>
      </c>
      <c r="DE20" s="46">
        <v>0</v>
      </c>
      <c r="DF20" s="152">
        <v>0</v>
      </c>
      <c r="DG20" s="46">
        <v>0</v>
      </c>
      <c r="DH20" s="46">
        <v>0</v>
      </c>
      <c r="DI20" s="46">
        <v>0</v>
      </c>
      <c r="DJ20" s="46">
        <v>0</v>
      </c>
      <c r="DK20" s="152">
        <v>0</v>
      </c>
      <c r="DL20" s="6"/>
      <c r="DM20" s="6"/>
      <c r="DN20" s="7"/>
      <c r="DO20" s="6"/>
      <c r="DP20" s="6"/>
      <c r="DQ20" s="6"/>
      <c r="DR20" s="6"/>
      <c r="DS20" s="15"/>
    </row>
    <row r="21" spans="1:123" ht="13">
      <c r="A21" s="51" t="s">
        <v>51</v>
      </c>
      <c r="B21" s="196" t="s">
        <v>106</v>
      </c>
      <c r="C21" s="19">
        <v>29376226.32</v>
      </c>
      <c r="D21" s="19">
        <v>788</v>
      </c>
      <c r="E21" s="19">
        <v>1328</v>
      </c>
      <c r="F21" s="19">
        <v>231796651</v>
      </c>
      <c r="G21" s="149">
        <v>0.12673274697139605</v>
      </c>
      <c r="H21" s="19">
        <v>4656618.8000000007</v>
      </c>
      <c r="I21" s="19">
        <v>467</v>
      </c>
      <c r="J21" s="19">
        <v>603</v>
      </c>
      <c r="K21" s="19">
        <v>111480493</v>
      </c>
      <c r="L21" s="149">
        <v>4.1770705122375094E-2</v>
      </c>
      <c r="M21" s="19">
        <v>0</v>
      </c>
      <c r="N21" s="19">
        <v>0</v>
      </c>
      <c r="O21" s="19">
        <v>0</v>
      </c>
      <c r="P21" s="19">
        <v>0</v>
      </c>
      <c r="Q21" s="149">
        <v>0</v>
      </c>
      <c r="R21" s="19">
        <v>36533648.120000005</v>
      </c>
      <c r="S21" s="19">
        <v>1352</v>
      </c>
      <c r="T21" s="19">
        <v>2028</v>
      </c>
      <c r="U21" s="19">
        <v>367396144</v>
      </c>
      <c r="V21" s="149">
        <v>9.943938910801417E-2</v>
      </c>
      <c r="W21" s="15"/>
      <c r="X21" s="15"/>
      <c r="Y21" s="15"/>
      <c r="Z21" s="16"/>
      <c r="AA21" s="15"/>
      <c r="AB21" s="15"/>
      <c r="AC21" s="15"/>
      <c r="AD21" s="15"/>
      <c r="AE21" s="16"/>
      <c r="AF21" s="160" t="s">
        <v>51</v>
      </c>
      <c r="AG21" s="151" t="s">
        <v>106</v>
      </c>
      <c r="AH21" s="46">
        <v>16683999</v>
      </c>
      <c r="AI21" s="46">
        <v>635</v>
      </c>
      <c r="AJ21" s="46">
        <v>997</v>
      </c>
      <c r="AK21" s="46">
        <v>174239666</v>
      </c>
      <c r="AL21" s="152">
        <v>9.5753162199013864E-2</v>
      </c>
      <c r="AM21" s="46">
        <v>3997673</v>
      </c>
      <c r="AN21" s="46">
        <v>402</v>
      </c>
      <c r="AO21" s="46">
        <v>519</v>
      </c>
      <c r="AP21" s="46">
        <v>96151077</v>
      </c>
      <c r="AQ21" s="152">
        <v>4.1576996584240029E-2</v>
      </c>
      <c r="AR21" s="46">
        <v>0</v>
      </c>
      <c r="AS21" s="46">
        <v>0</v>
      </c>
      <c r="AT21" s="46">
        <v>0</v>
      </c>
      <c r="AU21" s="46">
        <v>0</v>
      </c>
      <c r="AV21" s="152">
        <v>0</v>
      </c>
      <c r="AW21" s="46">
        <v>0</v>
      </c>
      <c r="AX21" s="46">
        <v>0</v>
      </c>
      <c r="AY21" s="46">
        <v>0</v>
      </c>
      <c r="AZ21" s="46">
        <v>0</v>
      </c>
      <c r="BA21" s="152">
        <v>0</v>
      </c>
      <c r="BB21" s="6"/>
      <c r="BC21" s="6"/>
      <c r="BD21" s="7"/>
      <c r="BE21" s="6"/>
      <c r="BF21" s="6"/>
      <c r="BG21" s="6"/>
      <c r="BH21" s="6"/>
      <c r="BI21" s="16"/>
      <c r="BJ21" s="15"/>
      <c r="BK21" s="160" t="s">
        <v>51</v>
      </c>
      <c r="BL21" s="151" t="s">
        <v>106</v>
      </c>
      <c r="BM21" s="46">
        <v>1420409</v>
      </c>
      <c r="BN21" s="46">
        <v>0</v>
      </c>
      <c r="BO21" s="46">
        <v>109</v>
      </c>
      <c r="BP21" s="46">
        <v>19845000</v>
      </c>
      <c r="BQ21" s="152">
        <v>7.157515747039557E-2</v>
      </c>
      <c r="BR21" s="46">
        <v>0</v>
      </c>
      <c r="BS21" s="46">
        <v>0</v>
      </c>
      <c r="BT21" s="46">
        <v>0</v>
      </c>
      <c r="BU21" s="46">
        <v>0</v>
      </c>
      <c r="BV21" s="152">
        <v>0</v>
      </c>
      <c r="BW21" s="46">
        <v>0</v>
      </c>
      <c r="BX21" s="46">
        <v>0</v>
      </c>
      <c r="BY21" s="46">
        <v>0</v>
      </c>
      <c r="BZ21" s="46">
        <v>0</v>
      </c>
      <c r="CA21" s="152">
        <v>0</v>
      </c>
      <c r="CB21" s="46">
        <v>0</v>
      </c>
      <c r="CC21" s="46">
        <v>0</v>
      </c>
      <c r="CD21" s="46">
        <v>0</v>
      </c>
      <c r="CE21" s="46">
        <v>0</v>
      </c>
      <c r="CF21" s="152">
        <v>0</v>
      </c>
      <c r="CG21" s="6"/>
      <c r="CH21" s="6"/>
      <c r="CI21" s="7"/>
      <c r="CJ21" s="6"/>
      <c r="CK21" s="6"/>
      <c r="CL21" s="6"/>
      <c r="CM21" s="6"/>
      <c r="CN21" s="15"/>
      <c r="CO21" s="15"/>
      <c r="CP21" s="160" t="s">
        <v>51</v>
      </c>
      <c r="CQ21" s="151" t="s">
        <v>106</v>
      </c>
      <c r="CR21" s="46">
        <v>11271818.32</v>
      </c>
      <c r="CS21" s="46">
        <v>153</v>
      </c>
      <c r="CT21" s="46">
        <v>222</v>
      </c>
      <c r="CU21" s="46">
        <v>37711985</v>
      </c>
      <c r="CV21" s="152">
        <v>0.29889220416268197</v>
      </c>
      <c r="CW21" s="46">
        <v>658945.80000000005</v>
      </c>
      <c r="CX21" s="46">
        <v>65</v>
      </c>
      <c r="CY21" s="46">
        <v>84</v>
      </c>
      <c r="CZ21" s="46">
        <v>15329416</v>
      </c>
      <c r="DA21" s="152">
        <v>4.2985708000878836E-2</v>
      </c>
      <c r="DB21" s="46">
        <v>0</v>
      </c>
      <c r="DC21" s="46">
        <v>0</v>
      </c>
      <c r="DD21" s="46">
        <v>0</v>
      </c>
      <c r="DE21" s="46">
        <v>0</v>
      </c>
      <c r="DF21" s="152">
        <v>0</v>
      </c>
      <c r="DG21" s="46">
        <v>0</v>
      </c>
      <c r="DH21" s="46">
        <v>0</v>
      </c>
      <c r="DI21" s="46">
        <v>0</v>
      </c>
      <c r="DJ21" s="46">
        <v>0</v>
      </c>
      <c r="DK21" s="152">
        <v>0</v>
      </c>
      <c r="DL21" s="6"/>
      <c r="DM21" s="6"/>
      <c r="DN21" s="7"/>
      <c r="DO21" s="6"/>
      <c r="DP21" s="6"/>
      <c r="DQ21" s="6"/>
      <c r="DR21" s="6"/>
      <c r="DS21" s="15"/>
    </row>
    <row r="22" spans="1:123" ht="14.5">
      <c r="A22" s="51" t="s">
        <v>52</v>
      </c>
      <c r="B22" s="196" t="s">
        <v>106</v>
      </c>
      <c r="C22" s="19">
        <v>185806522.68000004</v>
      </c>
      <c r="D22" s="19">
        <v>6481</v>
      </c>
      <c r="E22" s="19">
        <v>11174.866666669999</v>
      </c>
      <c r="F22" s="19">
        <v>1312178302</v>
      </c>
      <c r="G22" s="149">
        <v>0.14160158142898482</v>
      </c>
      <c r="H22" s="19">
        <v>32048169.703500006</v>
      </c>
      <c r="I22" s="19">
        <v>7111</v>
      </c>
      <c r="J22" s="19">
        <v>13775</v>
      </c>
      <c r="K22" s="19">
        <v>1245514157</v>
      </c>
      <c r="L22" s="149">
        <v>2.5730875496985623E-2</v>
      </c>
      <c r="M22" s="19">
        <v>0</v>
      </c>
      <c r="N22" s="19">
        <v>0</v>
      </c>
      <c r="O22" s="19">
        <v>0</v>
      </c>
      <c r="P22" s="19">
        <v>0</v>
      </c>
      <c r="Q22" s="149">
        <v>0</v>
      </c>
      <c r="R22" s="19">
        <v>217854692.38350004</v>
      </c>
      <c r="S22" s="19">
        <v>13592</v>
      </c>
      <c r="T22" s="19">
        <v>24949.866666670001</v>
      </c>
      <c r="U22" s="19">
        <v>2557692459</v>
      </c>
      <c r="V22" s="149">
        <v>8.5176265667482279E-2</v>
      </c>
      <c r="W22" s="15"/>
      <c r="X22" s="15"/>
      <c r="Y22" s="15"/>
      <c r="Z22" s="16"/>
      <c r="AA22" s="15"/>
      <c r="AB22" s="15"/>
      <c r="AC22" s="15"/>
      <c r="AD22" s="15"/>
      <c r="AE22" s="16"/>
      <c r="AF22" s="150" t="s">
        <v>52</v>
      </c>
      <c r="AG22" s="151" t="s">
        <v>106</v>
      </c>
      <c r="AH22" s="46">
        <v>124835562</v>
      </c>
      <c r="AI22" s="46">
        <v>5612</v>
      </c>
      <c r="AJ22" s="46">
        <v>8372</v>
      </c>
      <c r="AK22" s="46">
        <v>1034249000</v>
      </c>
      <c r="AL22" s="152">
        <v>0.12070165114977148</v>
      </c>
      <c r="AM22" s="46">
        <v>27214206.653500002</v>
      </c>
      <c r="AN22" s="46">
        <v>6674</v>
      </c>
      <c r="AO22" s="46">
        <v>13036</v>
      </c>
      <c r="AP22" s="46">
        <v>1168446042</v>
      </c>
      <c r="AQ22" s="152">
        <v>2.3290939996611328E-2</v>
      </c>
      <c r="AR22" s="46">
        <v>0</v>
      </c>
      <c r="AS22" s="46">
        <v>0</v>
      </c>
      <c r="AT22" s="46">
        <v>0</v>
      </c>
      <c r="AU22" s="46">
        <v>0</v>
      </c>
      <c r="AV22" s="152">
        <v>0</v>
      </c>
      <c r="AW22" s="46">
        <v>0</v>
      </c>
      <c r="AX22" s="46">
        <v>0</v>
      </c>
      <c r="AY22" s="46">
        <v>0</v>
      </c>
      <c r="AZ22" s="46">
        <v>0</v>
      </c>
      <c r="BA22" s="152">
        <v>0</v>
      </c>
      <c r="BB22" s="6"/>
      <c r="BC22" s="6"/>
      <c r="BD22" s="7"/>
      <c r="BE22" s="6"/>
      <c r="BF22" s="6"/>
      <c r="BG22" s="6"/>
      <c r="BH22" s="6"/>
      <c r="BI22" s="16"/>
      <c r="BJ22" s="15"/>
      <c r="BK22" s="150" t="s">
        <v>52</v>
      </c>
      <c r="BL22" s="151" t="s">
        <v>106</v>
      </c>
      <c r="BM22" s="46">
        <v>14743160</v>
      </c>
      <c r="BN22" s="46">
        <v>0</v>
      </c>
      <c r="BO22" s="46">
        <v>1495.8666666700001</v>
      </c>
      <c r="BP22" s="46">
        <v>135426500</v>
      </c>
      <c r="BQ22" s="152">
        <v>0.10886466090462354</v>
      </c>
      <c r="BR22" s="46">
        <v>0</v>
      </c>
      <c r="BS22" s="46">
        <v>0</v>
      </c>
      <c r="BT22" s="46">
        <v>0</v>
      </c>
      <c r="BU22" s="46">
        <v>0</v>
      </c>
      <c r="BV22" s="152">
        <v>0</v>
      </c>
      <c r="BW22" s="46">
        <v>0</v>
      </c>
      <c r="BX22" s="46">
        <v>0</v>
      </c>
      <c r="BY22" s="46">
        <v>0</v>
      </c>
      <c r="BZ22" s="46">
        <v>0</v>
      </c>
      <c r="CA22" s="152">
        <v>0</v>
      </c>
      <c r="CB22" s="46">
        <v>0</v>
      </c>
      <c r="CC22" s="46">
        <v>0</v>
      </c>
      <c r="CD22" s="46">
        <v>0</v>
      </c>
      <c r="CE22" s="46">
        <v>0</v>
      </c>
      <c r="CF22" s="152">
        <v>0</v>
      </c>
      <c r="CG22" s="6"/>
      <c r="CH22" s="6"/>
      <c r="CI22" s="7"/>
      <c r="CJ22" s="6"/>
      <c r="CK22" s="6"/>
      <c r="CL22" s="6"/>
      <c r="CM22" s="6"/>
      <c r="CN22" s="15"/>
      <c r="CO22" s="15"/>
      <c r="CP22" s="150" t="s">
        <v>52</v>
      </c>
      <c r="CQ22" s="151" t="s">
        <v>106</v>
      </c>
      <c r="CR22" s="46">
        <v>46227800.679999992</v>
      </c>
      <c r="CS22" s="46">
        <v>869</v>
      </c>
      <c r="CT22" s="46">
        <v>1307</v>
      </c>
      <c r="CU22" s="46">
        <v>142502802</v>
      </c>
      <c r="CV22" s="152">
        <v>0.3243992400935386</v>
      </c>
      <c r="CW22" s="46">
        <v>4833963.05</v>
      </c>
      <c r="CX22" s="46">
        <v>437</v>
      </c>
      <c r="CY22" s="46">
        <v>739</v>
      </c>
      <c r="CZ22" s="46">
        <v>77068115</v>
      </c>
      <c r="DA22" s="152">
        <v>6.2723255265812586E-2</v>
      </c>
      <c r="DB22" s="46">
        <v>0</v>
      </c>
      <c r="DC22" s="46">
        <v>0</v>
      </c>
      <c r="DD22" s="46">
        <v>0</v>
      </c>
      <c r="DE22" s="46">
        <v>0</v>
      </c>
      <c r="DF22" s="152">
        <v>0</v>
      </c>
      <c r="DG22" s="46">
        <v>0</v>
      </c>
      <c r="DH22" s="46">
        <v>0</v>
      </c>
      <c r="DI22" s="46">
        <v>0</v>
      </c>
      <c r="DJ22" s="46">
        <v>0</v>
      </c>
      <c r="DK22" s="152">
        <v>0</v>
      </c>
      <c r="DL22" s="6"/>
      <c r="DM22" s="6"/>
      <c r="DN22" s="7"/>
      <c r="DO22" s="6"/>
      <c r="DP22" s="6"/>
      <c r="DQ22" s="6"/>
      <c r="DR22" s="6"/>
      <c r="DS22" s="15"/>
    </row>
    <row r="23" spans="1:123" ht="13">
      <c r="A23" s="51" t="s">
        <v>53</v>
      </c>
      <c r="B23" s="196" t="s">
        <v>106</v>
      </c>
      <c r="C23" s="19">
        <v>226784682.84999999</v>
      </c>
      <c r="D23" s="19">
        <v>8821</v>
      </c>
      <c r="E23" s="19">
        <v>12456</v>
      </c>
      <c r="F23" s="19">
        <v>1761109787</v>
      </c>
      <c r="G23" s="149">
        <v>0.12877373376950066</v>
      </c>
      <c r="H23" s="19">
        <v>33226852.48</v>
      </c>
      <c r="I23" s="19">
        <v>6750</v>
      </c>
      <c r="J23" s="19">
        <v>8654</v>
      </c>
      <c r="K23" s="19">
        <v>1180530808</v>
      </c>
      <c r="L23" s="149">
        <v>2.8145688579098903E-2</v>
      </c>
      <c r="M23" s="19">
        <v>0</v>
      </c>
      <c r="N23" s="19">
        <v>0</v>
      </c>
      <c r="O23" s="19">
        <v>0</v>
      </c>
      <c r="P23" s="19">
        <v>0</v>
      </c>
      <c r="Q23" s="149">
        <v>0</v>
      </c>
      <c r="R23" s="19">
        <v>290698969.32999998</v>
      </c>
      <c r="S23" s="19">
        <v>16817</v>
      </c>
      <c r="T23" s="19">
        <v>22427</v>
      </c>
      <c r="U23" s="19">
        <v>3179757595</v>
      </c>
      <c r="V23" s="149">
        <v>9.142173912473979E-2</v>
      </c>
      <c r="W23" s="15"/>
      <c r="X23" s="15"/>
      <c r="Y23" s="15"/>
      <c r="Z23" s="16"/>
      <c r="AA23" s="15"/>
      <c r="AB23" s="15"/>
      <c r="AC23" s="15"/>
      <c r="AD23" s="15"/>
      <c r="AE23" s="16"/>
      <c r="AF23" s="160" t="s">
        <v>53</v>
      </c>
      <c r="AG23" s="151" t="s">
        <v>106</v>
      </c>
      <c r="AH23" s="46">
        <v>196667878</v>
      </c>
      <c r="AI23" s="46">
        <v>8434</v>
      </c>
      <c r="AJ23" s="46">
        <v>11174</v>
      </c>
      <c r="AK23" s="46">
        <v>1586094000</v>
      </c>
      <c r="AL23" s="152">
        <v>0.12399509612923319</v>
      </c>
      <c r="AM23" s="46">
        <v>31894152.5</v>
      </c>
      <c r="AN23" s="46">
        <v>6566</v>
      </c>
      <c r="AO23" s="46">
        <v>8426</v>
      </c>
      <c r="AP23" s="46">
        <v>1141896041</v>
      </c>
      <c r="AQ23" s="152">
        <v>2.7930872299083486E-2</v>
      </c>
      <c r="AR23" s="46">
        <v>0</v>
      </c>
      <c r="AS23" s="46">
        <v>0</v>
      </c>
      <c r="AT23" s="46">
        <v>0</v>
      </c>
      <c r="AU23" s="46">
        <v>0</v>
      </c>
      <c r="AV23" s="152">
        <v>0</v>
      </c>
      <c r="AW23" s="46">
        <v>0</v>
      </c>
      <c r="AX23" s="46">
        <v>0</v>
      </c>
      <c r="AY23" s="46">
        <v>0</v>
      </c>
      <c r="AZ23" s="46">
        <v>0</v>
      </c>
      <c r="BA23" s="152">
        <v>0</v>
      </c>
      <c r="BB23" s="6"/>
      <c r="BC23" s="6"/>
      <c r="BD23" s="7"/>
      <c r="BE23" s="6"/>
      <c r="BF23" s="6"/>
      <c r="BG23" s="6"/>
      <c r="BH23" s="6"/>
      <c r="BI23" s="16"/>
      <c r="BJ23" s="15"/>
      <c r="BK23" s="160" t="s">
        <v>53</v>
      </c>
      <c r="BL23" s="151" t="s">
        <v>106</v>
      </c>
      <c r="BM23" s="46">
        <v>13216238</v>
      </c>
      <c r="BN23" s="46">
        <v>0</v>
      </c>
      <c r="BO23" s="46">
        <v>646</v>
      </c>
      <c r="BP23" s="46">
        <v>91728000</v>
      </c>
      <c r="BQ23" s="152">
        <v>0.1440807387057387</v>
      </c>
      <c r="BR23" s="46">
        <v>0</v>
      </c>
      <c r="BS23" s="46">
        <v>0</v>
      </c>
      <c r="BT23" s="46">
        <v>0</v>
      </c>
      <c r="BU23" s="46">
        <v>0</v>
      </c>
      <c r="BV23" s="152">
        <v>0</v>
      </c>
      <c r="BW23" s="46">
        <v>0</v>
      </c>
      <c r="BX23" s="46">
        <v>0</v>
      </c>
      <c r="BY23" s="46">
        <v>0</v>
      </c>
      <c r="BZ23" s="46">
        <v>0</v>
      </c>
      <c r="CA23" s="152">
        <v>0</v>
      </c>
      <c r="CB23" s="46">
        <v>0</v>
      </c>
      <c r="CC23" s="46">
        <v>0</v>
      </c>
      <c r="CD23" s="46">
        <v>0</v>
      </c>
      <c r="CE23" s="46">
        <v>0</v>
      </c>
      <c r="CF23" s="152">
        <v>0</v>
      </c>
      <c r="CG23" s="6"/>
      <c r="CH23" s="6"/>
      <c r="CI23" s="7"/>
      <c r="CJ23" s="6"/>
      <c r="CK23" s="6"/>
      <c r="CL23" s="6"/>
      <c r="CM23" s="6"/>
      <c r="CN23" s="15"/>
      <c r="CO23" s="15"/>
      <c r="CP23" s="160" t="s">
        <v>53</v>
      </c>
      <c r="CQ23" s="151" t="s">
        <v>106</v>
      </c>
      <c r="CR23" s="46">
        <v>16900566.850000001</v>
      </c>
      <c r="CS23" s="46">
        <v>387</v>
      </c>
      <c r="CT23" s="46">
        <v>553</v>
      </c>
      <c r="CU23" s="46">
        <v>83287787</v>
      </c>
      <c r="CV23" s="152">
        <v>0.20291770809086332</v>
      </c>
      <c r="CW23" s="46">
        <v>1711238.35</v>
      </c>
      <c r="CX23" s="46">
        <v>184</v>
      </c>
      <c r="CY23" s="46">
        <v>241</v>
      </c>
      <c r="CZ23" s="46">
        <v>38634767</v>
      </c>
      <c r="DA23" s="152">
        <v>4.4292705324196727E-2</v>
      </c>
      <c r="DB23" s="46">
        <v>0</v>
      </c>
      <c r="DC23" s="46">
        <v>0</v>
      </c>
      <c r="DD23" s="46">
        <v>0</v>
      </c>
      <c r="DE23" s="46">
        <v>0</v>
      </c>
      <c r="DF23" s="152">
        <v>0</v>
      </c>
      <c r="DG23" s="46">
        <v>0</v>
      </c>
      <c r="DH23" s="46">
        <v>0</v>
      </c>
      <c r="DI23" s="46">
        <v>0</v>
      </c>
      <c r="DJ23" s="46">
        <v>0</v>
      </c>
      <c r="DK23" s="152">
        <v>0</v>
      </c>
      <c r="DL23" s="6"/>
      <c r="DM23" s="6"/>
      <c r="DN23" s="7"/>
      <c r="DO23" s="6"/>
      <c r="DP23" s="6"/>
      <c r="DQ23" s="6"/>
      <c r="DR23" s="6"/>
      <c r="DS23" s="15"/>
    </row>
    <row r="24" spans="1:123" ht="14.5">
      <c r="A24" s="51" t="s">
        <v>54</v>
      </c>
      <c r="B24" s="196" t="s">
        <v>106</v>
      </c>
      <c r="C24" s="19">
        <v>0</v>
      </c>
      <c r="D24" s="19">
        <v>0</v>
      </c>
      <c r="E24" s="19">
        <v>0</v>
      </c>
      <c r="F24" s="19">
        <v>0</v>
      </c>
      <c r="G24" s="149">
        <v>0</v>
      </c>
      <c r="H24" s="19">
        <v>0</v>
      </c>
      <c r="I24" s="19">
        <v>0</v>
      </c>
      <c r="J24" s="19">
        <v>0</v>
      </c>
      <c r="K24" s="19">
        <v>0</v>
      </c>
      <c r="L24" s="149">
        <v>0</v>
      </c>
      <c r="M24" s="19">
        <v>0</v>
      </c>
      <c r="N24" s="19">
        <v>0</v>
      </c>
      <c r="O24" s="19">
        <v>0</v>
      </c>
      <c r="P24" s="19">
        <v>0</v>
      </c>
      <c r="Q24" s="149">
        <v>0</v>
      </c>
      <c r="R24" s="19">
        <v>0</v>
      </c>
      <c r="S24" s="19">
        <v>0</v>
      </c>
      <c r="T24" s="19">
        <v>0</v>
      </c>
      <c r="U24" s="19">
        <v>0</v>
      </c>
      <c r="V24" s="149">
        <v>0</v>
      </c>
      <c r="W24" s="15"/>
      <c r="X24" s="15"/>
      <c r="Y24" s="15"/>
      <c r="Z24" s="16"/>
      <c r="AA24" s="15"/>
      <c r="AB24" s="15"/>
      <c r="AC24" s="15"/>
      <c r="AD24" s="15"/>
      <c r="AE24" s="16"/>
      <c r="AF24" s="150" t="s">
        <v>54</v>
      </c>
      <c r="AG24" s="151" t="s">
        <v>106</v>
      </c>
      <c r="AH24" s="46">
        <v>0</v>
      </c>
      <c r="AI24" s="46">
        <v>0</v>
      </c>
      <c r="AJ24" s="46">
        <v>0</v>
      </c>
      <c r="AK24" s="46">
        <v>0</v>
      </c>
      <c r="AL24" s="152">
        <v>0</v>
      </c>
      <c r="AM24" s="46">
        <v>0</v>
      </c>
      <c r="AN24" s="46">
        <v>0</v>
      </c>
      <c r="AO24" s="46">
        <v>0</v>
      </c>
      <c r="AP24" s="46">
        <v>0</v>
      </c>
      <c r="AQ24" s="152">
        <v>0</v>
      </c>
      <c r="AR24" s="46">
        <v>0</v>
      </c>
      <c r="AS24" s="46">
        <v>0</v>
      </c>
      <c r="AT24" s="46">
        <v>0</v>
      </c>
      <c r="AU24" s="46">
        <v>0</v>
      </c>
      <c r="AV24" s="152">
        <v>0</v>
      </c>
      <c r="AW24" s="46">
        <v>0</v>
      </c>
      <c r="AX24" s="46">
        <v>0</v>
      </c>
      <c r="AY24" s="46">
        <v>0</v>
      </c>
      <c r="AZ24" s="46">
        <v>0</v>
      </c>
      <c r="BA24" s="152">
        <v>0</v>
      </c>
      <c r="BB24" s="6"/>
      <c r="BC24" s="6"/>
      <c r="BD24" s="7"/>
      <c r="BE24" s="6"/>
      <c r="BF24" s="6"/>
      <c r="BG24" s="6"/>
      <c r="BH24" s="6"/>
      <c r="BI24" s="16"/>
      <c r="BJ24" s="15"/>
      <c r="BK24" s="150" t="s">
        <v>54</v>
      </c>
      <c r="BL24" s="151" t="s">
        <v>106</v>
      </c>
      <c r="BM24" s="46">
        <v>0</v>
      </c>
      <c r="BN24" s="46">
        <v>0</v>
      </c>
      <c r="BO24" s="46">
        <v>0</v>
      </c>
      <c r="BP24" s="46">
        <v>0</v>
      </c>
      <c r="BQ24" s="152">
        <v>0</v>
      </c>
      <c r="BR24" s="46">
        <v>0</v>
      </c>
      <c r="BS24" s="46">
        <v>0</v>
      </c>
      <c r="BT24" s="46">
        <v>0</v>
      </c>
      <c r="BU24" s="46">
        <v>0</v>
      </c>
      <c r="BV24" s="152">
        <v>0</v>
      </c>
      <c r="BW24" s="46">
        <v>0</v>
      </c>
      <c r="BX24" s="46">
        <v>0</v>
      </c>
      <c r="BY24" s="46">
        <v>0</v>
      </c>
      <c r="BZ24" s="46">
        <v>0</v>
      </c>
      <c r="CA24" s="152">
        <v>0</v>
      </c>
      <c r="CB24" s="46">
        <v>0</v>
      </c>
      <c r="CC24" s="46">
        <v>0</v>
      </c>
      <c r="CD24" s="46">
        <v>0</v>
      </c>
      <c r="CE24" s="46">
        <v>0</v>
      </c>
      <c r="CF24" s="152">
        <v>0</v>
      </c>
      <c r="CG24" s="6"/>
      <c r="CH24" s="6"/>
      <c r="CI24" s="7"/>
      <c r="CJ24" s="6"/>
      <c r="CK24" s="6"/>
      <c r="CL24" s="6"/>
      <c r="CM24" s="6"/>
      <c r="CN24" s="15"/>
      <c r="CO24" s="15"/>
      <c r="CP24" s="150" t="s">
        <v>54</v>
      </c>
      <c r="CQ24" s="151" t="s">
        <v>106</v>
      </c>
      <c r="CR24" s="46">
        <v>0</v>
      </c>
      <c r="CS24" s="46">
        <v>0</v>
      </c>
      <c r="CT24" s="46">
        <v>0</v>
      </c>
      <c r="CU24" s="46">
        <v>0</v>
      </c>
      <c r="CV24" s="152">
        <v>0</v>
      </c>
      <c r="CW24" s="46">
        <v>0</v>
      </c>
      <c r="CX24" s="46">
        <v>0</v>
      </c>
      <c r="CY24" s="46">
        <v>0</v>
      </c>
      <c r="CZ24" s="46">
        <v>0</v>
      </c>
      <c r="DA24" s="152">
        <v>0</v>
      </c>
      <c r="DB24" s="46">
        <v>0</v>
      </c>
      <c r="DC24" s="46">
        <v>0</v>
      </c>
      <c r="DD24" s="46">
        <v>0</v>
      </c>
      <c r="DE24" s="46">
        <v>0</v>
      </c>
      <c r="DF24" s="152">
        <v>0</v>
      </c>
      <c r="DG24" s="46">
        <v>0</v>
      </c>
      <c r="DH24" s="46">
        <v>0</v>
      </c>
      <c r="DI24" s="46">
        <v>0</v>
      </c>
      <c r="DJ24" s="46">
        <v>0</v>
      </c>
      <c r="DK24" s="152">
        <v>0</v>
      </c>
      <c r="DL24" s="6"/>
      <c r="DM24" s="6"/>
      <c r="DN24" s="7"/>
      <c r="DO24" s="6"/>
      <c r="DP24" s="6"/>
      <c r="DQ24" s="6"/>
      <c r="DR24" s="6"/>
      <c r="DS24" s="15"/>
    </row>
    <row r="25" spans="1:123" ht="14.5">
      <c r="A25" s="51" t="s">
        <v>55</v>
      </c>
      <c r="B25" s="196" t="s">
        <v>106</v>
      </c>
      <c r="C25" s="19">
        <v>0</v>
      </c>
      <c r="D25" s="19">
        <v>0</v>
      </c>
      <c r="E25" s="19">
        <v>0</v>
      </c>
      <c r="F25" s="19">
        <v>0</v>
      </c>
      <c r="G25" s="149">
        <v>0</v>
      </c>
      <c r="H25" s="19">
        <v>0</v>
      </c>
      <c r="I25" s="19">
        <v>0</v>
      </c>
      <c r="J25" s="19">
        <v>0</v>
      </c>
      <c r="K25" s="19">
        <v>0</v>
      </c>
      <c r="L25" s="149">
        <v>0</v>
      </c>
      <c r="M25" s="19">
        <v>0</v>
      </c>
      <c r="N25" s="19">
        <v>0</v>
      </c>
      <c r="O25" s="19">
        <v>0</v>
      </c>
      <c r="P25" s="19">
        <v>0</v>
      </c>
      <c r="Q25" s="149">
        <v>0</v>
      </c>
      <c r="R25" s="19">
        <v>0</v>
      </c>
      <c r="S25" s="19">
        <v>0</v>
      </c>
      <c r="T25" s="19">
        <v>0</v>
      </c>
      <c r="U25" s="19">
        <v>0</v>
      </c>
      <c r="V25" s="149">
        <v>0</v>
      </c>
      <c r="W25" s="15"/>
      <c r="X25" s="15"/>
      <c r="Y25" s="15"/>
      <c r="Z25" s="16"/>
      <c r="AA25" s="15"/>
      <c r="AB25" s="15"/>
      <c r="AC25" s="15"/>
      <c r="AD25" s="15"/>
      <c r="AE25" s="16"/>
      <c r="AF25" s="150" t="s">
        <v>55</v>
      </c>
      <c r="AG25" s="151" t="s">
        <v>106</v>
      </c>
      <c r="AH25" s="46">
        <v>0</v>
      </c>
      <c r="AI25" s="46">
        <v>0</v>
      </c>
      <c r="AJ25" s="46">
        <v>0</v>
      </c>
      <c r="AK25" s="46">
        <v>0</v>
      </c>
      <c r="AL25" s="152">
        <v>0</v>
      </c>
      <c r="AM25" s="46">
        <v>0</v>
      </c>
      <c r="AN25" s="46">
        <v>0</v>
      </c>
      <c r="AO25" s="46">
        <v>0</v>
      </c>
      <c r="AP25" s="46">
        <v>0</v>
      </c>
      <c r="AQ25" s="152">
        <v>0</v>
      </c>
      <c r="AR25" s="46">
        <v>0</v>
      </c>
      <c r="AS25" s="46">
        <v>0</v>
      </c>
      <c r="AT25" s="46">
        <v>0</v>
      </c>
      <c r="AU25" s="46">
        <v>0</v>
      </c>
      <c r="AV25" s="152">
        <v>0</v>
      </c>
      <c r="AW25" s="46">
        <v>0</v>
      </c>
      <c r="AX25" s="46">
        <v>0</v>
      </c>
      <c r="AY25" s="46">
        <v>0</v>
      </c>
      <c r="AZ25" s="46">
        <v>0</v>
      </c>
      <c r="BA25" s="152">
        <v>0</v>
      </c>
      <c r="BB25" s="6"/>
      <c r="BC25" s="6"/>
      <c r="BD25" s="7"/>
      <c r="BE25" s="6"/>
      <c r="BF25" s="6"/>
      <c r="BG25" s="6"/>
      <c r="BH25" s="6"/>
      <c r="BI25" s="16"/>
      <c r="BJ25" s="15"/>
      <c r="BK25" s="150" t="s">
        <v>55</v>
      </c>
      <c r="BL25" s="151" t="s">
        <v>106</v>
      </c>
      <c r="BM25" s="46">
        <v>0</v>
      </c>
      <c r="BN25" s="46">
        <v>0</v>
      </c>
      <c r="BO25" s="46">
        <v>0</v>
      </c>
      <c r="BP25" s="46">
        <v>0</v>
      </c>
      <c r="BQ25" s="152">
        <v>0</v>
      </c>
      <c r="BR25" s="46">
        <v>0</v>
      </c>
      <c r="BS25" s="46">
        <v>0</v>
      </c>
      <c r="BT25" s="46">
        <v>0</v>
      </c>
      <c r="BU25" s="46">
        <v>0</v>
      </c>
      <c r="BV25" s="152">
        <v>0</v>
      </c>
      <c r="BW25" s="46">
        <v>0</v>
      </c>
      <c r="BX25" s="46">
        <v>0</v>
      </c>
      <c r="BY25" s="46">
        <v>0</v>
      </c>
      <c r="BZ25" s="46">
        <v>0</v>
      </c>
      <c r="CA25" s="152">
        <v>0</v>
      </c>
      <c r="CB25" s="46">
        <v>0</v>
      </c>
      <c r="CC25" s="46">
        <v>0</v>
      </c>
      <c r="CD25" s="46">
        <v>0</v>
      </c>
      <c r="CE25" s="46">
        <v>0</v>
      </c>
      <c r="CF25" s="152">
        <v>0</v>
      </c>
      <c r="CG25" s="6"/>
      <c r="CH25" s="6"/>
      <c r="CI25" s="7"/>
      <c r="CJ25" s="6"/>
      <c r="CK25" s="6"/>
      <c r="CL25" s="6"/>
      <c r="CM25" s="6"/>
      <c r="CN25" s="15"/>
      <c r="CO25" s="15"/>
      <c r="CP25" s="150" t="s">
        <v>55</v>
      </c>
      <c r="CQ25" s="151" t="s">
        <v>106</v>
      </c>
      <c r="CR25" s="46">
        <v>0</v>
      </c>
      <c r="CS25" s="46">
        <v>0</v>
      </c>
      <c r="CT25" s="46">
        <v>0</v>
      </c>
      <c r="CU25" s="46">
        <v>0</v>
      </c>
      <c r="CV25" s="152">
        <v>0</v>
      </c>
      <c r="CW25" s="46">
        <v>0</v>
      </c>
      <c r="CX25" s="46">
        <v>0</v>
      </c>
      <c r="CY25" s="46">
        <v>0</v>
      </c>
      <c r="CZ25" s="46">
        <v>0</v>
      </c>
      <c r="DA25" s="152">
        <v>0</v>
      </c>
      <c r="DB25" s="46">
        <v>0</v>
      </c>
      <c r="DC25" s="46">
        <v>0</v>
      </c>
      <c r="DD25" s="46">
        <v>0</v>
      </c>
      <c r="DE25" s="46">
        <v>0</v>
      </c>
      <c r="DF25" s="152">
        <v>0</v>
      </c>
      <c r="DG25" s="46">
        <v>0</v>
      </c>
      <c r="DH25" s="46">
        <v>0</v>
      </c>
      <c r="DI25" s="46">
        <v>0</v>
      </c>
      <c r="DJ25" s="46">
        <v>0</v>
      </c>
      <c r="DK25" s="152">
        <v>0</v>
      </c>
      <c r="DL25" s="6"/>
      <c r="DM25" s="6"/>
      <c r="DN25" s="7"/>
      <c r="DO25" s="6"/>
      <c r="DP25" s="6"/>
      <c r="DQ25" s="6"/>
      <c r="DR25" s="6"/>
      <c r="DS25" s="15"/>
    </row>
    <row r="26" spans="1:123" ht="14.5">
      <c r="A26" s="51" t="s">
        <v>91</v>
      </c>
      <c r="B26" s="196" t="s">
        <v>106</v>
      </c>
      <c r="C26" s="19">
        <v>0</v>
      </c>
      <c r="D26" s="19">
        <v>0</v>
      </c>
      <c r="E26" s="19">
        <v>0</v>
      </c>
      <c r="F26" s="19">
        <v>0</v>
      </c>
      <c r="G26" s="149">
        <v>0</v>
      </c>
      <c r="H26" s="19">
        <v>0</v>
      </c>
      <c r="I26" s="19">
        <v>0</v>
      </c>
      <c r="J26" s="19">
        <v>0</v>
      </c>
      <c r="K26" s="19">
        <v>0</v>
      </c>
      <c r="L26" s="149">
        <v>0</v>
      </c>
      <c r="M26" s="19">
        <v>0</v>
      </c>
      <c r="N26" s="19">
        <v>0</v>
      </c>
      <c r="O26" s="19">
        <v>0</v>
      </c>
      <c r="P26" s="19">
        <v>0</v>
      </c>
      <c r="Q26" s="149">
        <v>0</v>
      </c>
      <c r="R26" s="19">
        <v>0</v>
      </c>
      <c r="S26" s="19">
        <v>0</v>
      </c>
      <c r="T26" s="19">
        <v>0</v>
      </c>
      <c r="U26" s="19">
        <v>0</v>
      </c>
      <c r="V26" s="149">
        <v>0</v>
      </c>
      <c r="W26" s="15"/>
      <c r="X26" s="15"/>
      <c r="Y26" s="15"/>
      <c r="Z26" s="16"/>
      <c r="AA26" s="15"/>
      <c r="AB26" s="15"/>
      <c r="AC26" s="15"/>
      <c r="AD26" s="15"/>
      <c r="AE26" s="16"/>
      <c r="AF26" s="150" t="s">
        <v>91</v>
      </c>
      <c r="AG26" s="151" t="s">
        <v>106</v>
      </c>
      <c r="AH26" s="46">
        <v>0</v>
      </c>
      <c r="AI26" s="46">
        <v>0</v>
      </c>
      <c r="AJ26" s="46">
        <v>0</v>
      </c>
      <c r="AK26" s="46">
        <v>0</v>
      </c>
      <c r="AL26" s="152">
        <v>0</v>
      </c>
      <c r="AM26" s="46">
        <v>0</v>
      </c>
      <c r="AN26" s="46">
        <v>0</v>
      </c>
      <c r="AO26" s="46">
        <v>0</v>
      </c>
      <c r="AP26" s="46">
        <v>0</v>
      </c>
      <c r="AQ26" s="152">
        <v>0</v>
      </c>
      <c r="AR26" s="46">
        <v>0</v>
      </c>
      <c r="AS26" s="46">
        <v>0</v>
      </c>
      <c r="AT26" s="46">
        <v>0</v>
      </c>
      <c r="AU26" s="46">
        <v>0</v>
      </c>
      <c r="AV26" s="152">
        <v>0</v>
      </c>
      <c r="AW26" s="46">
        <v>0</v>
      </c>
      <c r="AX26" s="46">
        <v>0</v>
      </c>
      <c r="AY26" s="46">
        <v>0</v>
      </c>
      <c r="AZ26" s="46">
        <v>0</v>
      </c>
      <c r="BA26" s="152">
        <v>0</v>
      </c>
      <c r="BB26" s="6"/>
      <c r="BC26" s="6"/>
      <c r="BD26" s="7"/>
      <c r="BE26" s="6"/>
      <c r="BF26" s="6"/>
      <c r="BG26" s="6"/>
      <c r="BH26" s="6"/>
      <c r="BI26" s="16"/>
      <c r="BJ26" s="15"/>
      <c r="BK26" s="150" t="s">
        <v>91</v>
      </c>
      <c r="BL26" s="151" t="s">
        <v>106</v>
      </c>
      <c r="BM26" s="46">
        <v>0</v>
      </c>
      <c r="BN26" s="46">
        <v>0</v>
      </c>
      <c r="BO26" s="46">
        <v>0</v>
      </c>
      <c r="BP26" s="46">
        <v>0</v>
      </c>
      <c r="BQ26" s="152">
        <v>0</v>
      </c>
      <c r="BR26" s="46">
        <v>0</v>
      </c>
      <c r="BS26" s="46">
        <v>0</v>
      </c>
      <c r="BT26" s="46">
        <v>0</v>
      </c>
      <c r="BU26" s="46">
        <v>0</v>
      </c>
      <c r="BV26" s="152">
        <v>0</v>
      </c>
      <c r="BW26" s="46">
        <v>0</v>
      </c>
      <c r="BX26" s="46">
        <v>0</v>
      </c>
      <c r="BY26" s="46">
        <v>0</v>
      </c>
      <c r="BZ26" s="46">
        <v>0</v>
      </c>
      <c r="CA26" s="152">
        <v>0</v>
      </c>
      <c r="CB26" s="46">
        <v>0</v>
      </c>
      <c r="CC26" s="46">
        <v>0</v>
      </c>
      <c r="CD26" s="46">
        <v>0</v>
      </c>
      <c r="CE26" s="46">
        <v>0</v>
      </c>
      <c r="CF26" s="152">
        <v>0</v>
      </c>
      <c r="CG26" s="6"/>
      <c r="CH26" s="6"/>
      <c r="CI26" s="7"/>
      <c r="CJ26" s="6"/>
      <c r="CK26" s="6"/>
      <c r="CL26" s="6"/>
      <c r="CM26" s="6"/>
      <c r="CN26" s="15"/>
      <c r="CO26" s="15"/>
      <c r="CP26" s="150" t="s">
        <v>91</v>
      </c>
      <c r="CQ26" s="151" t="s">
        <v>106</v>
      </c>
      <c r="CR26" s="46">
        <v>0</v>
      </c>
      <c r="CS26" s="46">
        <v>0</v>
      </c>
      <c r="CT26" s="46">
        <v>0</v>
      </c>
      <c r="CU26" s="46">
        <v>0</v>
      </c>
      <c r="CV26" s="152">
        <v>0</v>
      </c>
      <c r="CW26" s="46">
        <v>0</v>
      </c>
      <c r="CX26" s="46">
        <v>0</v>
      </c>
      <c r="CY26" s="46">
        <v>0</v>
      </c>
      <c r="CZ26" s="46">
        <v>0</v>
      </c>
      <c r="DA26" s="152">
        <v>0</v>
      </c>
      <c r="DB26" s="46">
        <v>0</v>
      </c>
      <c r="DC26" s="46">
        <v>0</v>
      </c>
      <c r="DD26" s="46">
        <v>0</v>
      </c>
      <c r="DE26" s="46">
        <v>0</v>
      </c>
      <c r="DF26" s="152">
        <v>0</v>
      </c>
      <c r="DG26" s="46">
        <v>0</v>
      </c>
      <c r="DH26" s="46">
        <v>0</v>
      </c>
      <c r="DI26" s="46">
        <v>0</v>
      </c>
      <c r="DJ26" s="46">
        <v>0</v>
      </c>
      <c r="DK26" s="152">
        <v>0</v>
      </c>
      <c r="DL26" s="6"/>
      <c r="DM26" s="6"/>
      <c r="DN26" s="7"/>
      <c r="DO26" s="6"/>
      <c r="DP26" s="6"/>
      <c r="DQ26" s="6"/>
      <c r="DR26" s="6"/>
      <c r="DS26" s="15"/>
    </row>
    <row r="27" spans="1:123" ht="14.5">
      <c r="A27" s="51" t="s">
        <v>92</v>
      </c>
      <c r="B27" s="196" t="s">
        <v>106</v>
      </c>
      <c r="C27" s="19">
        <v>0</v>
      </c>
      <c r="D27" s="19">
        <v>0</v>
      </c>
      <c r="E27" s="19">
        <v>0</v>
      </c>
      <c r="F27" s="19">
        <v>0</v>
      </c>
      <c r="G27" s="149">
        <v>0</v>
      </c>
      <c r="H27" s="19">
        <v>0</v>
      </c>
      <c r="I27" s="19">
        <v>0</v>
      </c>
      <c r="J27" s="19">
        <v>0</v>
      </c>
      <c r="K27" s="19">
        <v>0</v>
      </c>
      <c r="L27" s="149">
        <v>0</v>
      </c>
      <c r="M27" s="19">
        <v>0</v>
      </c>
      <c r="N27" s="19">
        <v>0</v>
      </c>
      <c r="O27" s="19">
        <v>0</v>
      </c>
      <c r="P27" s="19">
        <v>0</v>
      </c>
      <c r="Q27" s="149">
        <v>0</v>
      </c>
      <c r="R27" s="19">
        <v>0</v>
      </c>
      <c r="S27" s="19">
        <v>0</v>
      </c>
      <c r="T27" s="19">
        <v>0</v>
      </c>
      <c r="U27" s="19">
        <v>0</v>
      </c>
      <c r="V27" s="149">
        <v>0</v>
      </c>
      <c r="W27" s="15"/>
      <c r="X27" s="15"/>
      <c r="Y27" s="15"/>
      <c r="Z27" s="16"/>
      <c r="AA27" s="15"/>
      <c r="AB27" s="15"/>
      <c r="AC27" s="15"/>
      <c r="AD27" s="15"/>
      <c r="AE27" s="16"/>
      <c r="AF27" s="150" t="s">
        <v>92</v>
      </c>
      <c r="AG27" s="151" t="s">
        <v>106</v>
      </c>
      <c r="AH27" s="46">
        <v>0</v>
      </c>
      <c r="AI27" s="46">
        <v>0</v>
      </c>
      <c r="AJ27" s="46">
        <v>0</v>
      </c>
      <c r="AK27" s="46">
        <v>0</v>
      </c>
      <c r="AL27" s="152">
        <v>0</v>
      </c>
      <c r="AM27" s="46">
        <v>0</v>
      </c>
      <c r="AN27" s="46">
        <v>0</v>
      </c>
      <c r="AO27" s="46">
        <v>0</v>
      </c>
      <c r="AP27" s="46">
        <v>0</v>
      </c>
      <c r="AQ27" s="152">
        <v>0</v>
      </c>
      <c r="AR27" s="46">
        <v>0</v>
      </c>
      <c r="AS27" s="46">
        <v>0</v>
      </c>
      <c r="AT27" s="46">
        <v>0</v>
      </c>
      <c r="AU27" s="46">
        <v>0</v>
      </c>
      <c r="AV27" s="152">
        <v>0</v>
      </c>
      <c r="AW27" s="46">
        <v>0</v>
      </c>
      <c r="AX27" s="46">
        <v>0</v>
      </c>
      <c r="AY27" s="46">
        <v>0</v>
      </c>
      <c r="AZ27" s="46">
        <v>0</v>
      </c>
      <c r="BA27" s="152">
        <v>0</v>
      </c>
      <c r="BB27" s="6"/>
      <c r="BC27" s="6"/>
      <c r="BD27" s="7"/>
      <c r="BE27" s="6"/>
      <c r="BF27" s="6"/>
      <c r="BG27" s="6"/>
      <c r="BH27" s="6"/>
      <c r="BI27" s="16"/>
      <c r="BJ27" s="15"/>
      <c r="BK27" s="150" t="s">
        <v>92</v>
      </c>
      <c r="BL27" s="151" t="s">
        <v>106</v>
      </c>
      <c r="BM27" s="46">
        <v>0</v>
      </c>
      <c r="BN27" s="46">
        <v>0</v>
      </c>
      <c r="BO27" s="46">
        <v>0</v>
      </c>
      <c r="BP27" s="46">
        <v>0</v>
      </c>
      <c r="BQ27" s="152">
        <v>0</v>
      </c>
      <c r="BR27" s="46">
        <v>0</v>
      </c>
      <c r="BS27" s="46">
        <v>0</v>
      </c>
      <c r="BT27" s="46">
        <v>0</v>
      </c>
      <c r="BU27" s="46">
        <v>0</v>
      </c>
      <c r="BV27" s="152">
        <v>0</v>
      </c>
      <c r="BW27" s="46">
        <v>0</v>
      </c>
      <c r="BX27" s="46">
        <v>0</v>
      </c>
      <c r="BY27" s="46">
        <v>0</v>
      </c>
      <c r="BZ27" s="46">
        <v>0</v>
      </c>
      <c r="CA27" s="152">
        <v>0</v>
      </c>
      <c r="CB27" s="46">
        <v>0</v>
      </c>
      <c r="CC27" s="46">
        <v>0</v>
      </c>
      <c r="CD27" s="46">
        <v>0</v>
      </c>
      <c r="CE27" s="46">
        <v>0</v>
      </c>
      <c r="CF27" s="152">
        <v>0</v>
      </c>
      <c r="CG27" s="6"/>
      <c r="CH27" s="6"/>
      <c r="CI27" s="7"/>
      <c r="CJ27" s="6"/>
      <c r="CK27" s="6"/>
      <c r="CL27" s="6"/>
      <c r="CM27" s="6"/>
      <c r="CN27" s="15"/>
      <c r="CO27" s="15"/>
      <c r="CP27" s="150" t="s">
        <v>92</v>
      </c>
      <c r="CQ27" s="151" t="s">
        <v>106</v>
      </c>
      <c r="CR27" s="46">
        <v>0</v>
      </c>
      <c r="CS27" s="46">
        <v>0</v>
      </c>
      <c r="CT27" s="46">
        <v>0</v>
      </c>
      <c r="CU27" s="46">
        <v>0</v>
      </c>
      <c r="CV27" s="152">
        <v>0</v>
      </c>
      <c r="CW27" s="46">
        <v>0</v>
      </c>
      <c r="CX27" s="46">
        <v>0</v>
      </c>
      <c r="CY27" s="46">
        <v>0</v>
      </c>
      <c r="CZ27" s="46">
        <v>0</v>
      </c>
      <c r="DA27" s="152">
        <v>0</v>
      </c>
      <c r="DB27" s="46">
        <v>0</v>
      </c>
      <c r="DC27" s="46">
        <v>0</v>
      </c>
      <c r="DD27" s="46">
        <v>0</v>
      </c>
      <c r="DE27" s="46">
        <v>0</v>
      </c>
      <c r="DF27" s="152">
        <v>0</v>
      </c>
      <c r="DG27" s="46">
        <v>0</v>
      </c>
      <c r="DH27" s="46">
        <v>0</v>
      </c>
      <c r="DI27" s="46">
        <v>0</v>
      </c>
      <c r="DJ27" s="46">
        <v>0</v>
      </c>
      <c r="DK27" s="152">
        <v>0</v>
      </c>
      <c r="DL27" s="6"/>
      <c r="DM27" s="6"/>
      <c r="DN27" s="7"/>
      <c r="DO27" s="6"/>
      <c r="DP27" s="6"/>
      <c r="DQ27" s="6"/>
      <c r="DR27" s="6"/>
      <c r="DS27" s="15"/>
    </row>
    <row r="28" spans="1:123" ht="14.5">
      <c r="A28" s="51" t="s">
        <v>58</v>
      </c>
      <c r="B28" s="196" t="s">
        <v>106</v>
      </c>
      <c r="C28" s="19">
        <v>0</v>
      </c>
      <c r="D28" s="19">
        <v>0</v>
      </c>
      <c r="E28" s="19">
        <v>0</v>
      </c>
      <c r="F28" s="19">
        <v>0</v>
      </c>
      <c r="G28" s="149">
        <v>0</v>
      </c>
      <c r="H28" s="19">
        <v>0</v>
      </c>
      <c r="I28" s="19">
        <v>0</v>
      </c>
      <c r="J28" s="19">
        <v>0</v>
      </c>
      <c r="K28" s="19">
        <v>0</v>
      </c>
      <c r="L28" s="149">
        <v>0</v>
      </c>
      <c r="M28" s="19">
        <v>0</v>
      </c>
      <c r="N28" s="19">
        <v>0</v>
      </c>
      <c r="O28" s="19">
        <v>0</v>
      </c>
      <c r="P28" s="19">
        <v>0</v>
      </c>
      <c r="Q28" s="149">
        <v>0</v>
      </c>
      <c r="R28" s="19">
        <v>0</v>
      </c>
      <c r="S28" s="19">
        <v>0</v>
      </c>
      <c r="T28" s="19">
        <v>0</v>
      </c>
      <c r="U28" s="19">
        <v>0</v>
      </c>
      <c r="V28" s="149">
        <v>0</v>
      </c>
      <c r="W28" s="15"/>
      <c r="X28" s="15"/>
      <c r="Y28" s="15"/>
      <c r="Z28" s="16"/>
      <c r="AA28" s="15"/>
      <c r="AB28" s="15"/>
      <c r="AC28" s="15"/>
      <c r="AD28" s="15"/>
      <c r="AE28" s="16"/>
      <c r="AF28" s="150" t="s">
        <v>58</v>
      </c>
      <c r="AG28" s="151" t="s">
        <v>106</v>
      </c>
      <c r="AH28" s="46">
        <v>0</v>
      </c>
      <c r="AI28" s="46">
        <v>0</v>
      </c>
      <c r="AJ28" s="46">
        <v>0</v>
      </c>
      <c r="AK28" s="46">
        <v>0</v>
      </c>
      <c r="AL28" s="152">
        <v>0</v>
      </c>
      <c r="AM28" s="46">
        <v>0</v>
      </c>
      <c r="AN28" s="46">
        <v>0</v>
      </c>
      <c r="AO28" s="46">
        <v>0</v>
      </c>
      <c r="AP28" s="46">
        <v>0</v>
      </c>
      <c r="AQ28" s="152">
        <v>0</v>
      </c>
      <c r="AR28" s="46">
        <v>0</v>
      </c>
      <c r="AS28" s="46">
        <v>0</v>
      </c>
      <c r="AT28" s="46">
        <v>0</v>
      </c>
      <c r="AU28" s="46">
        <v>0</v>
      </c>
      <c r="AV28" s="152">
        <v>0</v>
      </c>
      <c r="AW28" s="46">
        <v>0</v>
      </c>
      <c r="AX28" s="46">
        <v>0</v>
      </c>
      <c r="AY28" s="46">
        <v>0</v>
      </c>
      <c r="AZ28" s="46">
        <v>0</v>
      </c>
      <c r="BA28" s="152">
        <v>0</v>
      </c>
      <c r="BB28" s="6"/>
      <c r="BC28" s="6"/>
      <c r="BD28" s="7"/>
      <c r="BE28" s="6"/>
      <c r="BF28" s="6"/>
      <c r="BG28" s="6"/>
      <c r="BH28" s="6"/>
      <c r="BI28" s="16"/>
      <c r="BJ28" s="15"/>
      <c r="BK28" s="150" t="s">
        <v>58</v>
      </c>
      <c r="BL28" s="151" t="s">
        <v>106</v>
      </c>
      <c r="BM28" s="46">
        <v>0</v>
      </c>
      <c r="BN28" s="46">
        <v>0</v>
      </c>
      <c r="BO28" s="46">
        <v>0</v>
      </c>
      <c r="BP28" s="46">
        <v>0</v>
      </c>
      <c r="BQ28" s="152">
        <v>0</v>
      </c>
      <c r="BR28" s="46">
        <v>0</v>
      </c>
      <c r="BS28" s="46">
        <v>0</v>
      </c>
      <c r="BT28" s="46">
        <v>0</v>
      </c>
      <c r="BU28" s="46">
        <v>0</v>
      </c>
      <c r="BV28" s="152">
        <v>0</v>
      </c>
      <c r="BW28" s="46">
        <v>0</v>
      </c>
      <c r="BX28" s="46">
        <v>0</v>
      </c>
      <c r="BY28" s="46">
        <v>0</v>
      </c>
      <c r="BZ28" s="46">
        <v>0</v>
      </c>
      <c r="CA28" s="152">
        <v>0</v>
      </c>
      <c r="CB28" s="46">
        <v>0</v>
      </c>
      <c r="CC28" s="46">
        <v>0</v>
      </c>
      <c r="CD28" s="46">
        <v>0</v>
      </c>
      <c r="CE28" s="46">
        <v>0</v>
      </c>
      <c r="CF28" s="152">
        <v>0</v>
      </c>
      <c r="CG28" s="6"/>
      <c r="CH28" s="6"/>
      <c r="CI28" s="7"/>
      <c r="CJ28" s="6"/>
      <c r="CK28" s="6"/>
      <c r="CL28" s="6"/>
      <c r="CM28" s="6"/>
      <c r="CN28" s="15"/>
      <c r="CO28" s="15"/>
      <c r="CP28" s="150" t="s">
        <v>58</v>
      </c>
      <c r="CQ28" s="151" t="s">
        <v>106</v>
      </c>
      <c r="CR28" s="46">
        <v>0</v>
      </c>
      <c r="CS28" s="46">
        <v>0</v>
      </c>
      <c r="CT28" s="46">
        <v>0</v>
      </c>
      <c r="CU28" s="46">
        <v>0</v>
      </c>
      <c r="CV28" s="152">
        <v>0</v>
      </c>
      <c r="CW28" s="46">
        <v>0</v>
      </c>
      <c r="CX28" s="46">
        <v>0</v>
      </c>
      <c r="CY28" s="46">
        <v>0</v>
      </c>
      <c r="CZ28" s="46">
        <v>0</v>
      </c>
      <c r="DA28" s="152">
        <v>0</v>
      </c>
      <c r="DB28" s="46">
        <v>0</v>
      </c>
      <c r="DC28" s="46">
        <v>0</v>
      </c>
      <c r="DD28" s="46">
        <v>0</v>
      </c>
      <c r="DE28" s="46">
        <v>0</v>
      </c>
      <c r="DF28" s="152">
        <v>0</v>
      </c>
      <c r="DG28" s="46">
        <v>0</v>
      </c>
      <c r="DH28" s="46">
        <v>0</v>
      </c>
      <c r="DI28" s="46">
        <v>0</v>
      </c>
      <c r="DJ28" s="46">
        <v>0</v>
      </c>
      <c r="DK28" s="152">
        <v>0</v>
      </c>
      <c r="DL28" s="6"/>
      <c r="DM28" s="6"/>
      <c r="DN28" s="7"/>
      <c r="DO28" s="6"/>
      <c r="DP28" s="6"/>
      <c r="DQ28" s="6"/>
      <c r="DR28" s="6"/>
      <c r="DS28" s="15"/>
    </row>
    <row r="29" spans="1:123" ht="14.5">
      <c r="A29" s="51" t="s">
        <v>59</v>
      </c>
      <c r="B29" s="196" t="s">
        <v>106</v>
      </c>
      <c r="C29" s="19">
        <v>0</v>
      </c>
      <c r="D29" s="19">
        <v>0</v>
      </c>
      <c r="E29" s="19">
        <v>0</v>
      </c>
      <c r="F29" s="19">
        <v>0</v>
      </c>
      <c r="G29" s="149">
        <v>0</v>
      </c>
      <c r="H29" s="19">
        <v>0</v>
      </c>
      <c r="I29" s="19">
        <v>0</v>
      </c>
      <c r="J29" s="19">
        <v>0</v>
      </c>
      <c r="K29" s="19">
        <v>0</v>
      </c>
      <c r="L29" s="149">
        <v>0</v>
      </c>
      <c r="M29" s="19">
        <v>0</v>
      </c>
      <c r="N29" s="19">
        <v>0</v>
      </c>
      <c r="O29" s="19">
        <v>0</v>
      </c>
      <c r="P29" s="19">
        <v>0</v>
      </c>
      <c r="Q29" s="149">
        <v>0</v>
      </c>
      <c r="R29" s="19">
        <v>0</v>
      </c>
      <c r="S29" s="19">
        <v>0</v>
      </c>
      <c r="T29" s="19">
        <v>0</v>
      </c>
      <c r="U29" s="19">
        <v>0</v>
      </c>
      <c r="V29" s="149">
        <v>0</v>
      </c>
      <c r="W29" s="15"/>
      <c r="X29" s="15"/>
      <c r="Y29" s="15"/>
      <c r="Z29" s="16"/>
      <c r="AA29" s="15"/>
      <c r="AB29" s="15"/>
      <c r="AC29" s="15"/>
      <c r="AD29" s="15"/>
      <c r="AE29" s="16"/>
      <c r="AF29" s="150" t="s">
        <v>59</v>
      </c>
      <c r="AG29" s="151" t="s">
        <v>106</v>
      </c>
      <c r="AH29" s="46">
        <v>0</v>
      </c>
      <c r="AI29" s="46">
        <v>0</v>
      </c>
      <c r="AJ29" s="46">
        <v>0</v>
      </c>
      <c r="AK29" s="46">
        <v>0</v>
      </c>
      <c r="AL29" s="152">
        <v>0</v>
      </c>
      <c r="AM29" s="46">
        <v>0</v>
      </c>
      <c r="AN29" s="46">
        <v>0</v>
      </c>
      <c r="AO29" s="46">
        <v>0</v>
      </c>
      <c r="AP29" s="46">
        <v>0</v>
      </c>
      <c r="AQ29" s="152">
        <v>0</v>
      </c>
      <c r="AR29" s="46">
        <v>0</v>
      </c>
      <c r="AS29" s="46">
        <v>0</v>
      </c>
      <c r="AT29" s="46">
        <v>0</v>
      </c>
      <c r="AU29" s="46">
        <v>0</v>
      </c>
      <c r="AV29" s="152">
        <v>0</v>
      </c>
      <c r="AW29" s="46">
        <v>0</v>
      </c>
      <c r="AX29" s="46">
        <v>0</v>
      </c>
      <c r="AY29" s="46">
        <v>0</v>
      </c>
      <c r="AZ29" s="46">
        <v>0</v>
      </c>
      <c r="BA29" s="152">
        <v>0</v>
      </c>
      <c r="BB29" s="6"/>
      <c r="BC29" s="6"/>
      <c r="BD29" s="7"/>
      <c r="BE29" s="6"/>
      <c r="BF29" s="6"/>
      <c r="BG29" s="6"/>
      <c r="BH29" s="6"/>
      <c r="BI29" s="16"/>
      <c r="BJ29" s="15"/>
      <c r="BK29" s="150" t="s">
        <v>59</v>
      </c>
      <c r="BL29" s="151" t="s">
        <v>106</v>
      </c>
      <c r="BM29" s="46">
        <v>0</v>
      </c>
      <c r="BN29" s="46">
        <v>0</v>
      </c>
      <c r="BO29" s="46">
        <v>0</v>
      </c>
      <c r="BP29" s="46">
        <v>0</v>
      </c>
      <c r="BQ29" s="152">
        <v>0</v>
      </c>
      <c r="BR29" s="46">
        <v>0</v>
      </c>
      <c r="BS29" s="46">
        <v>0</v>
      </c>
      <c r="BT29" s="46">
        <v>0</v>
      </c>
      <c r="BU29" s="46">
        <v>0</v>
      </c>
      <c r="BV29" s="152">
        <v>0</v>
      </c>
      <c r="BW29" s="46">
        <v>0</v>
      </c>
      <c r="BX29" s="46">
        <v>0</v>
      </c>
      <c r="BY29" s="46">
        <v>0</v>
      </c>
      <c r="BZ29" s="46">
        <v>0</v>
      </c>
      <c r="CA29" s="152">
        <v>0</v>
      </c>
      <c r="CB29" s="46">
        <v>0</v>
      </c>
      <c r="CC29" s="46">
        <v>0</v>
      </c>
      <c r="CD29" s="46">
        <v>0</v>
      </c>
      <c r="CE29" s="46">
        <v>0</v>
      </c>
      <c r="CF29" s="152">
        <v>0</v>
      </c>
      <c r="CG29" s="6"/>
      <c r="CH29" s="6"/>
      <c r="CI29" s="7"/>
      <c r="CJ29" s="6"/>
      <c r="CK29" s="6"/>
      <c r="CL29" s="6"/>
      <c r="CM29" s="6"/>
      <c r="CN29" s="15"/>
      <c r="CO29" s="15"/>
      <c r="CP29" s="150" t="s">
        <v>59</v>
      </c>
      <c r="CQ29" s="151" t="s">
        <v>106</v>
      </c>
      <c r="CR29" s="46">
        <v>0</v>
      </c>
      <c r="CS29" s="46">
        <v>0</v>
      </c>
      <c r="CT29" s="46">
        <v>0</v>
      </c>
      <c r="CU29" s="46">
        <v>0</v>
      </c>
      <c r="CV29" s="152">
        <v>0</v>
      </c>
      <c r="CW29" s="46">
        <v>0</v>
      </c>
      <c r="CX29" s="46">
        <v>0</v>
      </c>
      <c r="CY29" s="46">
        <v>0</v>
      </c>
      <c r="CZ29" s="46">
        <v>0</v>
      </c>
      <c r="DA29" s="152">
        <v>0</v>
      </c>
      <c r="DB29" s="46">
        <v>0</v>
      </c>
      <c r="DC29" s="46">
        <v>0</v>
      </c>
      <c r="DD29" s="46">
        <v>0</v>
      </c>
      <c r="DE29" s="46">
        <v>0</v>
      </c>
      <c r="DF29" s="152">
        <v>0</v>
      </c>
      <c r="DG29" s="46">
        <v>0</v>
      </c>
      <c r="DH29" s="46">
        <v>0</v>
      </c>
      <c r="DI29" s="46">
        <v>0</v>
      </c>
      <c r="DJ29" s="46">
        <v>0</v>
      </c>
      <c r="DK29" s="152">
        <v>0</v>
      </c>
      <c r="DL29" s="6"/>
      <c r="DM29" s="6"/>
      <c r="DN29" s="7"/>
      <c r="DO29" s="6"/>
      <c r="DP29" s="6"/>
      <c r="DQ29" s="6"/>
      <c r="DR29" s="6"/>
      <c r="DS29" s="15"/>
    </row>
    <row r="30" spans="1:123" ht="14.5">
      <c r="A30" s="51" t="s">
        <v>60</v>
      </c>
      <c r="B30" s="196" t="s">
        <v>106</v>
      </c>
      <c r="C30" s="19">
        <v>0</v>
      </c>
      <c r="D30" s="19">
        <v>0</v>
      </c>
      <c r="E30" s="19">
        <v>0</v>
      </c>
      <c r="F30" s="19">
        <v>0</v>
      </c>
      <c r="G30" s="149">
        <v>0</v>
      </c>
      <c r="H30" s="19">
        <v>0</v>
      </c>
      <c r="I30" s="19">
        <v>0</v>
      </c>
      <c r="J30" s="19">
        <v>0</v>
      </c>
      <c r="K30" s="19">
        <v>0</v>
      </c>
      <c r="L30" s="149">
        <v>0</v>
      </c>
      <c r="M30" s="19">
        <v>0</v>
      </c>
      <c r="N30" s="19">
        <v>0</v>
      </c>
      <c r="O30" s="19">
        <v>0</v>
      </c>
      <c r="P30" s="19">
        <v>0</v>
      </c>
      <c r="Q30" s="149">
        <v>0</v>
      </c>
      <c r="R30" s="19">
        <v>0</v>
      </c>
      <c r="S30" s="19">
        <v>0</v>
      </c>
      <c r="T30" s="19">
        <v>0</v>
      </c>
      <c r="U30" s="19">
        <v>0</v>
      </c>
      <c r="V30" s="149">
        <v>0</v>
      </c>
      <c r="W30" s="15"/>
      <c r="X30" s="15"/>
      <c r="Y30" s="15"/>
      <c r="Z30" s="16"/>
      <c r="AA30" s="15"/>
      <c r="AB30" s="15"/>
      <c r="AC30" s="15"/>
      <c r="AD30" s="15"/>
      <c r="AE30" s="16"/>
      <c r="AF30" s="150" t="s">
        <v>60</v>
      </c>
      <c r="AG30" s="151" t="s">
        <v>106</v>
      </c>
      <c r="AH30" s="46">
        <v>0</v>
      </c>
      <c r="AI30" s="46">
        <v>0</v>
      </c>
      <c r="AJ30" s="46">
        <v>0</v>
      </c>
      <c r="AK30" s="46">
        <v>0</v>
      </c>
      <c r="AL30" s="152">
        <v>0</v>
      </c>
      <c r="AM30" s="46">
        <v>0</v>
      </c>
      <c r="AN30" s="46">
        <v>0</v>
      </c>
      <c r="AO30" s="46">
        <v>0</v>
      </c>
      <c r="AP30" s="46">
        <v>0</v>
      </c>
      <c r="AQ30" s="152">
        <v>0</v>
      </c>
      <c r="AR30" s="46">
        <v>0</v>
      </c>
      <c r="AS30" s="46">
        <v>0</v>
      </c>
      <c r="AT30" s="46">
        <v>0</v>
      </c>
      <c r="AU30" s="46">
        <v>0</v>
      </c>
      <c r="AV30" s="152">
        <v>0</v>
      </c>
      <c r="AW30" s="46">
        <v>0</v>
      </c>
      <c r="AX30" s="46">
        <v>0</v>
      </c>
      <c r="AY30" s="46">
        <v>0</v>
      </c>
      <c r="AZ30" s="46">
        <v>0</v>
      </c>
      <c r="BA30" s="152">
        <v>0</v>
      </c>
      <c r="BB30" s="6"/>
      <c r="BC30" s="6"/>
      <c r="BD30" s="7"/>
      <c r="BE30" s="6"/>
      <c r="BF30" s="6"/>
      <c r="BG30" s="6"/>
      <c r="BH30" s="6"/>
      <c r="BI30" s="16"/>
      <c r="BJ30" s="15"/>
      <c r="BK30" s="150" t="s">
        <v>60</v>
      </c>
      <c r="BL30" s="151" t="s">
        <v>106</v>
      </c>
      <c r="BM30" s="46">
        <v>0</v>
      </c>
      <c r="BN30" s="46">
        <v>0</v>
      </c>
      <c r="BO30" s="46">
        <v>0</v>
      </c>
      <c r="BP30" s="46">
        <v>0</v>
      </c>
      <c r="BQ30" s="152">
        <v>0</v>
      </c>
      <c r="BR30" s="46">
        <v>0</v>
      </c>
      <c r="BS30" s="46">
        <v>0</v>
      </c>
      <c r="BT30" s="46">
        <v>0</v>
      </c>
      <c r="BU30" s="46">
        <v>0</v>
      </c>
      <c r="BV30" s="152">
        <v>0</v>
      </c>
      <c r="BW30" s="46">
        <v>0</v>
      </c>
      <c r="BX30" s="46">
        <v>0</v>
      </c>
      <c r="BY30" s="46">
        <v>0</v>
      </c>
      <c r="BZ30" s="46">
        <v>0</v>
      </c>
      <c r="CA30" s="152">
        <v>0</v>
      </c>
      <c r="CB30" s="46">
        <v>0</v>
      </c>
      <c r="CC30" s="46">
        <v>0</v>
      </c>
      <c r="CD30" s="46">
        <v>0</v>
      </c>
      <c r="CE30" s="46">
        <v>0</v>
      </c>
      <c r="CF30" s="152">
        <v>0</v>
      </c>
      <c r="CG30" s="6"/>
      <c r="CH30" s="6"/>
      <c r="CI30" s="7"/>
      <c r="CJ30" s="6"/>
      <c r="CK30" s="6"/>
      <c r="CL30" s="6"/>
      <c r="CM30" s="6"/>
      <c r="CN30" s="15"/>
      <c r="CO30" s="15"/>
      <c r="CP30" s="150" t="s">
        <v>60</v>
      </c>
      <c r="CQ30" s="151" t="s">
        <v>106</v>
      </c>
      <c r="CR30" s="46">
        <v>0</v>
      </c>
      <c r="CS30" s="46">
        <v>0</v>
      </c>
      <c r="CT30" s="46">
        <v>0</v>
      </c>
      <c r="CU30" s="46">
        <v>0</v>
      </c>
      <c r="CV30" s="152">
        <v>0</v>
      </c>
      <c r="CW30" s="46">
        <v>0</v>
      </c>
      <c r="CX30" s="46">
        <v>0</v>
      </c>
      <c r="CY30" s="46">
        <v>0</v>
      </c>
      <c r="CZ30" s="46">
        <v>0</v>
      </c>
      <c r="DA30" s="152">
        <v>0</v>
      </c>
      <c r="DB30" s="46">
        <v>0</v>
      </c>
      <c r="DC30" s="46">
        <v>0</v>
      </c>
      <c r="DD30" s="46">
        <v>0</v>
      </c>
      <c r="DE30" s="46">
        <v>0</v>
      </c>
      <c r="DF30" s="152">
        <v>0</v>
      </c>
      <c r="DG30" s="46">
        <v>0</v>
      </c>
      <c r="DH30" s="46">
        <v>0</v>
      </c>
      <c r="DI30" s="46">
        <v>0</v>
      </c>
      <c r="DJ30" s="46">
        <v>0</v>
      </c>
      <c r="DK30" s="152">
        <v>0</v>
      </c>
      <c r="DL30" s="6"/>
      <c r="DM30" s="6"/>
      <c r="DN30" s="7"/>
      <c r="DO30" s="6"/>
      <c r="DP30" s="6"/>
      <c r="DQ30" s="6"/>
      <c r="DR30" s="6"/>
      <c r="DS30" s="15"/>
    </row>
    <row r="31" spans="1:123" ht="13">
      <c r="A31" s="161" t="s">
        <v>87</v>
      </c>
      <c r="B31" s="192" t="s">
        <v>106</v>
      </c>
      <c r="C31" s="33">
        <v>578596805.19000006</v>
      </c>
      <c r="D31" s="33">
        <v>19424</v>
      </c>
      <c r="E31" s="33">
        <v>30691.866666670001</v>
      </c>
      <c r="F31" s="33">
        <v>3970201642</v>
      </c>
      <c r="G31" s="162">
        <v>0.14573486622672654</v>
      </c>
      <c r="H31" s="33">
        <v>83735385.933500007</v>
      </c>
      <c r="I31" s="33">
        <v>16530</v>
      </c>
      <c r="J31" s="33">
        <v>26566</v>
      </c>
      <c r="K31" s="33">
        <v>2919000940</v>
      </c>
      <c r="L31" s="162">
        <v>2.8686316878507073E-2</v>
      </c>
      <c r="M31" s="33">
        <v>39883344</v>
      </c>
      <c r="N31" s="33">
        <v>6860</v>
      </c>
      <c r="O31" s="33">
        <v>0</v>
      </c>
      <c r="P31" s="33">
        <v>1340165171</v>
      </c>
      <c r="Q31" s="162">
        <v>2.9760021274273213E-2</v>
      </c>
      <c r="R31" s="33">
        <v>702215535.12350011</v>
      </c>
      <c r="S31" s="33">
        <v>42814</v>
      </c>
      <c r="T31" s="33">
        <v>57257.866666670001</v>
      </c>
      <c r="U31" s="33">
        <v>8229367753</v>
      </c>
      <c r="V31" s="162">
        <v>8.5330435605761909E-2</v>
      </c>
      <c r="W31" s="15"/>
      <c r="X31" s="15"/>
      <c r="Y31" s="15"/>
      <c r="Z31" s="16"/>
      <c r="AA31" s="15"/>
      <c r="AB31" s="15"/>
      <c r="AC31" s="15"/>
      <c r="AD31" s="15"/>
      <c r="AE31" s="16"/>
      <c r="AF31" s="163" t="s">
        <v>87</v>
      </c>
      <c r="AG31" s="164" t="s">
        <v>106</v>
      </c>
      <c r="AH31" s="158">
        <v>435992030</v>
      </c>
      <c r="AI31" s="158">
        <v>17619</v>
      </c>
      <c r="AJ31" s="158">
        <v>25523</v>
      </c>
      <c r="AK31" s="158">
        <v>3353568666</v>
      </c>
      <c r="AL31" s="159">
        <v>0.13000838015344218</v>
      </c>
      <c r="AM31" s="158">
        <v>74519384.013500005</v>
      </c>
      <c r="AN31" s="158">
        <v>15612</v>
      </c>
      <c r="AO31" s="158">
        <v>25190</v>
      </c>
      <c r="AP31" s="158">
        <v>2748057025</v>
      </c>
      <c r="AQ31" s="159">
        <v>7.363507751066695E-3</v>
      </c>
      <c r="AR31" s="158">
        <v>0</v>
      </c>
      <c r="AS31" s="158">
        <v>0</v>
      </c>
      <c r="AT31" s="158">
        <v>0</v>
      </c>
      <c r="AU31" s="158">
        <v>0</v>
      </c>
      <c r="AV31" s="159">
        <v>0</v>
      </c>
      <c r="AW31" s="158">
        <v>0</v>
      </c>
      <c r="AX31" s="158">
        <v>0</v>
      </c>
      <c r="AY31" s="158">
        <v>0</v>
      </c>
      <c r="AZ31" s="158">
        <v>0</v>
      </c>
      <c r="BA31" s="159">
        <v>2.6677346154979294E-2</v>
      </c>
      <c r="BB31" s="6"/>
      <c r="BC31" s="6"/>
      <c r="BD31" s="7"/>
      <c r="BE31" s="6"/>
      <c r="BF31" s="6"/>
      <c r="BG31" s="6"/>
      <c r="BH31" s="6"/>
      <c r="BI31" s="16"/>
      <c r="BJ31" s="15"/>
      <c r="BK31" s="163" t="s">
        <v>87</v>
      </c>
      <c r="BL31" s="164" t="s">
        <v>106</v>
      </c>
      <c r="BM31" s="158">
        <v>37177416</v>
      </c>
      <c r="BN31" s="158">
        <v>0</v>
      </c>
      <c r="BO31" s="158">
        <v>2431.8666666700001</v>
      </c>
      <c r="BP31" s="158">
        <v>271312500</v>
      </c>
      <c r="BQ31" s="159">
        <v>0.13702802487906013</v>
      </c>
      <c r="BR31" s="158">
        <v>0</v>
      </c>
      <c r="BS31" s="158">
        <v>0</v>
      </c>
      <c r="BT31" s="158">
        <v>0</v>
      </c>
      <c r="BU31" s="158">
        <v>0</v>
      </c>
      <c r="BV31" s="159">
        <v>0</v>
      </c>
      <c r="BW31" s="158">
        <v>0</v>
      </c>
      <c r="BX31" s="158">
        <v>0</v>
      </c>
      <c r="BY31" s="158">
        <v>0</v>
      </c>
      <c r="BZ31" s="158">
        <v>0</v>
      </c>
      <c r="CA31" s="159">
        <v>0</v>
      </c>
      <c r="CB31" s="158">
        <v>0</v>
      </c>
      <c r="CC31" s="158">
        <v>0</v>
      </c>
      <c r="CD31" s="158">
        <v>0</v>
      </c>
      <c r="CE31" s="158">
        <v>0</v>
      </c>
      <c r="CF31" s="159">
        <v>0.13702802487906013</v>
      </c>
      <c r="CG31" s="6"/>
      <c r="CH31" s="6"/>
      <c r="CI31" s="7"/>
      <c r="CJ31" s="6"/>
      <c r="CK31" s="6"/>
      <c r="CL31" s="6"/>
      <c r="CM31" s="6"/>
      <c r="CN31" s="15"/>
      <c r="CO31" s="15"/>
      <c r="CP31" s="163" t="s">
        <v>87</v>
      </c>
      <c r="CQ31" s="164" t="s">
        <v>106</v>
      </c>
      <c r="CR31" s="158">
        <v>101294869.19</v>
      </c>
      <c r="CS31" s="158">
        <v>1816</v>
      </c>
      <c r="CT31" s="158">
        <v>2600</v>
      </c>
      <c r="CU31" s="158">
        <v>338471276</v>
      </c>
      <c r="CV31" s="159">
        <v>0.2992716852877052</v>
      </c>
      <c r="CW31" s="158">
        <v>9451500.2899999991</v>
      </c>
      <c r="CX31" s="158">
        <v>910</v>
      </c>
      <c r="CY31" s="158">
        <v>1381</v>
      </c>
      <c r="CZ31" s="158">
        <v>169681915</v>
      </c>
      <c r="DA31" s="159">
        <v>5.5701282543870391E-2</v>
      </c>
      <c r="DB31" s="158">
        <v>0</v>
      </c>
      <c r="DC31" s="158">
        <v>0</v>
      </c>
      <c r="DD31" s="158">
        <v>0</v>
      </c>
      <c r="DE31" s="158">
        <v>0</v>
      </c>
      <c r="DF31" s="159">
        <v>0</v>
      </c>
      <c r="DG31" s="158">
        <v>0</v>
      </c>
      <c r="DH31" s="158">
        <v>0</v>
      </c>
      <c r="DI31" s="158">
        <v>0</v>
      </c>
      <c r="DJ31" s="158">
        <v>0</v>
      </c>
      <c r="DK31" s="159">
        <v>0.21793894329790794</v>
      </c>
      <c r="DL31" s="6"/>
      <c r="DM31" s="6"/>
      <c r="DN31" s="7"/>
      <c r="DO31" s="6"/>
      <c r="DP31" s="6"/>
      <c r="DQ31" s="6"/>
      <c r="DR31" s="6"/>
      <c r="DS31" s="15"/>
    </row>
    <row r="32" spans="1:123" ht="12.5">
      <c r="A32" s="53"/>
      <c r="B32" s="15"/>
      <c r="C32" s="15"/>
      <c r="D32" s="15"/>
      <c r="E32" s="15"/>
      <c r="F32" s="16"/>
      <c r="G32" s="15"/>
      <c r="H32" s="15"/>
      <c r="I32" s="15"/>
      <c r="J32" s="15"/>
      <c r="K32" s="16"/>
      <c r="L32" s="15"/>
      <c r="M32" s="15"/>
      <c r="N32" s="15"/>
      <c r="O32" s="15"/>
      <c r="P32" s="16"/>
      <c r="Q32" s="15"/>
      <c r="R32" s="15"/>
      <c r="S32" s="15"/>
      <c r="T32" s="15"/>
      <c r="U32" s="16"/>
      <c r="V32" s="15"/>
      <c r="W32" s="15"/>
      <c r="X32" s="15"/>
      <c r="Y32" s="15"/>
      <c r="Z32" s="16"/>
      <c r="AA32" s="15"/>
      <c r="AB32" s="15"/>
      <c r="AC32" s="15"/>
      <c r="AD32" s="15"/>
      <c r="AE32" s="16"/>
      <c r="AF32" s="15"/>
      <c r="AG32" s="15"/>
      <c r="AH32" s="15"/>
      <c r="AI32" s="15"/>
      <c r="AJ32" s="16"/>
      <c r="AK32" s="15"/>
      <c r="AL32" s="15"/>
      <c r="AM32" s="15"/>
      <c r="AN32" s="15"/>
      <c r="AO32" s="16"/>
      <c r="AP32" s="15"/>
      <c r="AQ32" s="15"/>
      <c r="AR32" s="15"/>
      <c r="AS32" s="15"/>
      <c r="AT32" s="16"/>
      <c r="AU32" s="15"/>
      <c r="AV32" s="15"/>
      <c r="AW32" s="15"/>
      <c r="AX32" s="15"/>
      <c r="AY32" s="16"/>
      <c r="AZ32" s="15"/>
      <c r="BA32" s="15"/>
      <c r="BB32" s="15"/>
      <c r="BC32" s="15"/>
      <c r="BD32" s="16"/>
      <c r="BE32" s="15"/>
      <c r="BF32" s="15"/>
      <c r="BG32" s="15"/>
      <c r="BH32" s="15"/>
      <c r="BI32" s="16"/>
      <c r="BJ32" s="15"/>
      <c r="BK32" s="15"/>
      <c r="BL32" s="15"/>
      <c r="BM32" s="15"/>
      <c r="BN32" s="16"/>
      <c r="BO32" s="15"/>
      <c r="BP32" s="15"/>
      <c r="BQ32" s="15"/>
      <c r="BR32" s="15"/>
      <c r="BS32" s="16"/>
      <c r="BT32" s="15"/>
      <c r="BU32" s="15"/>
      <c r="BV32" s="15"/>
      <c r="BW32" s="15"/>
      <c r="BX32" s="16"/>
      <c r="BY32" s="15"/>
      <c r="BZ32" s="15"/>
      <c r="CA32" s="15"/>
      <c r="CB32" s="15"/>
      <c r="CC32" s="16"/>
      <c r="CD32" s="15"/>
      <c r="CE32" s="15"/>
      <c r="CF32" s="15"/>
      <c r="CG32" s="15"/>
      <c r="CH32" s="16"/>
      <c r="CI32" s="15"/>
      <c r="CJ32" s="15"/>
      <c r="CK32" s="15"/>
      <c r="CL32" s="15"/>
      <c r="CM32" s="16"/>
      <c r="CN32" s="15"/>
      <c r="CO32" s="15"/>
      <c r="CP32" s="15"/>
      <c r="CQ32" s="15"/>
      <c r="CR32" s="16"/>
      <c r="CS32" s="15"/>
      <c r="CT32" s="15"/>
      <c r="CU32" s="15"/>
      <c r="CV32" s="15"/>
      <c r="CW32" s="16"/>
      <c r="CX32" s="15"/>
      <c r="CY32" s="15"/>
      <c r="CZ32" s="15"/>
      <c r="DA32" s="15"/>
      <c r="DB32" s="16"/>
      <c r="DC32" s="15"/>
      <c r="DD32" s="15"/>
      <c r="DE32" s="15"/>
      <c r="DF32" s="15"/>
      <c r="DG32" s="16"/>
      <c r="DH32" s="15"/>
      <c r="DI32" s="15"/>
      <c r="DJ32" s="15"/>
      <c r="DK32" s="15"/>
      <c r="DL32" s="16"/>
      <c r="DM32" s="15"/>
      <c r="DN32" s="15"/>
      <c r="DO32" s="15"/>
      <c r="DP32" s="15"/>
      <c r="DQ32" s="16"/>
      <c r="DR32" s="15"/>
      <c r="DS32" s="15"/>
    </row>
    <row r="33" spans="1:123" ht="12.5">
      <c r="A33" s="53"/>
      <c r="B33" s="15"/>
      <c r="C33" s="15"/>
      <c r="D33" s="15"/>
      <c r="E33" s="15"/>
      <c r="F33" s="16"/>
      <c r="G33" s="15"/>
      <c r="H33" s="15"/>
      <c r="I33" s="15"/>
      <c r="J33" s="15"/>
      <c r="K33" s="16"/>
      <c r="L33" s="15"/>
      <c r="M33" s="15"/>
      <c r="N33" s="15"/>
      <c r="O33" s="15"/>
      <c r="P33" s="16"/>
      <c r="Q33" s="15"/>
      <c r="R33" s="15"/>
      <c r="S33" s="15"/>
      <c r="T33" s="15"/>
      <c r="U33" s="16"/>
      <c r="V33" s="15"/>
      <c r="W33" s="15"/>
      <c r="X33" s="15"/>
      <c r="Y33" s="15"/>
      <c r="Z33" s="16"/>
      <c r="AA33" s="15"/>
      <c r="AB33" s="15"/>
      <c r="AC33" s="15"/>
      <c r="AD33" s="15"/>
      <c r="AE33" s="16"/>
      <c r="AF33" s="15"/>
      <c r="AG33" s="15"/>
      <c r="AH33" s="15"/>
      <c r="AI33" s="15"/>
      <c r="AJ33" s="16"/>
      <c r="AK33" s="15"/>
      <c r="AL33" s="15"/>
      <c r="AM33" s="15"/>
      <c r="AN33" s="15"/>
      <c r="AO33" s="16"/>
      <c r="AP33" s="15"/>
      <c r="AQ33" s="15"/>
      <c r="AR33" s="15"/>
      <c r="AS33" s="15"/>
      <c r="AT33" s="16"/>
      <c r="AU33" s="15"/>
      <c r="AV33" s="15"/>
      <c r="AW33" s="15"/>
      <c r="AX33" s="15"/>
      <c r="AY33" s="16"/>
      <c r="AZ33" s="15"/>
      <c r="BA33" s="15"/>
      <c r="BB33" s="15"/>
      <c r="BC33" s="15"/>
      <c r="BD33" s="16"/>
      <c r="BE33" s="15"/>
      <c r="BF33" s="15"/>
      <c r="BG33" s="15"/>
      <c r="BH33" s="15"/>
      <c r="BI33" s="16"/>
      <c r="BJ33" s="15"/>
      <c r="BK33" s="15"/>
      <c r="BL33" s="15"/>
      <c r="BM33" s="15"/>
      <c r="BN33" s="16"/>
      <c r="BO33" s="15"/>
      <c r="BP33" s="15"/>
      <c r="BQ33" s="15"/>
      <c r="BR33" s="15"/>
      <c r="BS33" s="16"/>
      <c r="BT33" s="15"/>
      <c r="BU33" s="15"/>
      <c r="BV33" s="15"/>
      <c r="BW33" s="15"/>
      <c r="BX33" s="16"/>
      <c r="BY33" s="15"/>
      <c r="BZ33" s="15"/>
      <c r="CA33" s="15"/>
      <c r="CB33" s="15"/>
      <c r="CC33" s="16"/>
      <c r="CD33" s="15"/>
      <c r="CE33" s="15"/>
      <c r="CF33" s="15"/>
      <c r="CG33" s="15"/>
      <c r="CH33" s="16"/>
      <c r="CI33" s="15"/>
      <c r="CJ33" s="15"/>
      <c r="CK33" s="15"/>
      <c r="CL33" s="15"/>
      <c r="CM33" s="16"/>
      <c r="CN33" s="15"/>
      <c r="CO33" s="15"/>
      <c r="CP33" s="15"/>
      <c r="CQ33" s="15"/>
      <c r="CR33" s="16"/>
      <c r="CS33" s="15"/>
      <c r="CT33" s="15"/>
      <c r="CU33" s="15"/>
      <c r="CV33" s="15"/>
      <c r="CW33" s="16"/>
      <c r="CX33" s="15"/>
      <c r="CY33" s="15"/>
      <c r="CZ33" s="15"/>
      <c r="DA33" s="15"/>
      <c r="DB33" s="16"/>
      <c r="DC33" s="15"/>
      <c r="DD33" s="15"/>
      <c r="DE33" s="15"/>
      <c r="DF33" s="15"/>
      <c r="DG33" s="16"/>
      <c r="DH33" s="15"/>
      <c r="DI33" s="15"/>
      <c r="DJ33" s="15"/>
      <c r="DK33" s="15"/>
      <c r="DL33" s="16"/>
      <c r="DM33" s="15"/>
      <c r="DN33" s="15"/>
      <c r="DO33" s="15"/>
      <c r="DP33" s="15"/>
      <c r="DQ33" s="16"/>
      <c r="DR33" s="15"/>
      <c r="DS33" s="15"/>
    </row>
    <row r="34" spans="1:123" ht="30.75" customHeight="1">
      <c r="A34" s="180"/>
      <c r="B34" s="54"/>
      <c r="C34" s="191" t="s">
        <v>97</v>
      </c>
      <c r="D34" s="54"/>
      <c r="E34" s="54"/>
      <c r="F34" s="55"/>
      <c r="G34" s="55"/>
      <c r="H34" s="54"/>
      <c r="I34" s="54"/>
      <c r="J34" s="54"/>
      <c r="K34" s="55"/>
      <c r="L34" s="55"/>
      <c r="M34" s="54"/>
      <c r="N34" s="54"/>
      <c r="O34" s="54"/>
      <c r="P34" s="55"/>
      <c r="Q34" s="55"/>
      <c r="R34" s="54"/>
      <c r="S34" s="54"/>
      <c r="T34" s="54"/>
      <c r="U34" s="55"/>
      <c r="V34" s="55"/>
      <c r="W34" s="56"/>
      <c r="X34" s="56"/>
      <c r="Y34" s="56"/>
      <c r="Z34" s="57"/>
      <c r="AA34" s="57"/>
      <c r="AB34" s="56"/>
      <c r="AC34" s="56"/>
      <c r="AD34" s="58"/>
      <c r="AE34" s="59"/>
      <c r="AF34" s="58"/>
      <c r="AG34" s="58"/>
      <c r="AH34" s="58"/>
      <c r="AI34" s="58"/>
      <c r="AJ34" s="59"/>
      <c r="AK34" s="58"/>
      <c r="AL34" s="58"/>
      <c r="AM34" s="58"/>
      <c r="AN34" s="58"/>
      <c r="AO34" s="59"/>
      <c r="AP34" s="58"/>
      <c r="AQ34" s="58"/>
      <c r="AR34" s="58"/>
      <c r="AS34" s="58"/>
      <c r="AT34" s="59"/>
      <c r="AU34" s="58"/>
      <c r="AV34" s="58"/>
      <c r="AW34" s="58"/>
      <c r="AX34" s="58"/>
      <c r="AY34" s="59"/>
      <c r="AZ34" s="58"/>
      <c r="BA34" s="58"/>
      <c r="BB34" s="58"/>
      <c r="BC34" s="58"/>
      <c r="BD34" s="59"/>
      <c r="BE34" s="58"/>
      <c r="BF34" s="58"/>
      <c r="BG34" s="58"/>
      <c r="BH34" s="58"/>
      <c r="BI34" s="59"/>
      <c r="BJ34" s="58"/>
      <c r="BK34" s="58"/>
      <c r="BL34" s="58"/>
      <c r="BM34" s="58"/>
      <c r="BN34" s="59"/>
      <c r="BO34" s="58"/>
      <c r="BP34" s="58"/>
      <c r="BQ34" s="58"/>
      <c r="BR34" s="58"/>
      <c r="BS34" s="59"/>
      <c r="BT34" s="58"/>
      <c r="BU34" s="58"/>
      <c r="BV34" s="58"/>
      <c r="BW34" s="58"/>
      <c r="BX34" s="59"/>
      <c r="BY34" s="58"/>
      <c r="BZ34" s="58"/>
      <c r="CA34" s="58"/>
      <c r="CB34" s="58"/>
      <c r="CC34" s="59"/>
      <c r="CD34" s="58"/>
      <c r="CE34" s="58"/>
      <c r="CF34" s="58"/>
      <c r="CG34" s="58"/>
      <c r="CH34" s="59"/>
      <c r="CI34" s="58"/>
      <c r="CJ34" s="58"/>
      <c r="CK34" s="58"/>
      <c r="CL34" s="58"/>
      <c r="CM34" s="59"/>
      <c r="CN34" s="58"/>
      <c r="CO34" s="58"/>
      <c r="CP34" s="58"/>
      <c r="CQ34" s="58"/>
      <c r="CR34" s="59"/>
      <c r="CS34" s="58"/>
      <c r="CT34" s="58"/>
      <c r="CU34" s="58"/>
      <c r="CV34" s="58"/>
      <c r="CW34" s="59"/>
      <c r="CX34" s="58"/>
      <c r="CY34" s="58"/>
      <c r="CZ34" s="58"/>
      <c r="DA34" s="58"/>
      <c r="DB34" s="59"/>
      <c r="DC34" s="58"/>
      <c r="DD34" s="58"/>
      <c r="DE34" s="58"/>
      <c r="DF34" s="58"/>
      <c r="DG34" s="59"/>
      <c r="DH34" s="58"/>
      <c r="DI34" s="58"/>
      <c r="DJ34" s="58"/>
      <c r="DK34" s="58"/>
      <c r="DL34" s="59"/>
      <c r="DM34" s="58"/>
      <c r="DN34" s="58"/>
      <c r="DO34" s="58"/>
      <c r="DP34" s="58"/>
      <c r="DQ34" s="59"/>
      <c r="DR34" s="58"/>
      <c r="DS34" s="58"/>
    </row>
    <row r="35" spans="1:123" ht="30.75" customHeight="1">
      <c r="A35" s="60" t="s">
        <v>7</v>
      </c>
      <c r="B35" s="61" t="s">
        <v>82</v>
      </c>
      <c r="C35" s="368" t="s">
        <v>80</v>
      </c>
      <c r="D35" s="354"/>
      <c r="E35" s="354"/>
      <c r="F35" s="354"/>
      <c r="G35" s="355"/>
      <c r="H35" s="369" t="s">
        <v>81</v>
      </c>
      <c r="I35" s="354"/>
      <c r="J35" s="354"/>
      <c r="K35" s="354"/>
      <c r="L35" s="355"/>
      <c r="M35" s="370" t="s">
        <v>83</v>
      </c>
      <c r="N35" s="354"/>
      <c r="O35" s="354"/>
      <c r="P35" s="354"/>
      <c r="Q35" s="355"/>
      <c r="R35" s="371" t="s">
        <v>84</v>
      </c>
      <c r="S35" s="354"/>
      <c r="T35" s="354"/>
      <c r="U35" s="354"/>
      <c r="V35" s="355"/>
      <c r="W35" s="58"/>
      <c r="X35" s="58"/>
      <c r="Y35" s="58"/>
      <c r="Z35" s="58"/>
      <c r="AA35" s="58"/>
      <c r="AB35" s="58"/>
      <c r="AC35" s="56"/>
      <c r="AD35" s="58"/>
      <c r="AE35" s="59"/>
      <c r="AF35" s="58"/>
      <c r="AG35" s="58"/>
      <c r="AH35" s="58"/>
      <c r="AI35" s="58"/>
      <c r="AJ35" s="59"/>
      <c r="AK35" s="58"/>
      <c r="AL35" s="58"/>
      <c r="AM35" s="58"/>
      <c r="AN35" s="58"/>
      <c r="AO35" s="59"/>
      <c r="AP35" s="58"/>
      <c r="AQ35" s="58"/>
      <c r="AR35" s="58"/>
      <c r="AS35" s="58"/>
      <c r="AT35" s="59"/>
      <c r="AU35" s="58"/>
      <c r="AV35" s="58"/>
      <c r="AW35" s="58"/>
      <c r="AX35" s="58"/>
      <c r="AY35" s="59"/>
      <c r="AZ35" s="58"/>
      <c r="BA35" s="58"/>
      <c r="BB35" s="58"/>
      <c r="BC35" s="58"/>
      <c r="BD35" s="59"/>
      <c r="BE35" s="58"/>
      <c r="BF35" s="58"/>
      <c r="BG35" s="58"/>
      <c r="BH35" s="58"/>
      <c r="BI35" s="59"/>
      <c r="BJ35" s="58"/>
      <c r="BK35" s="58"/>
      <c r="BL35" s="58"/>
      <c r="BM35" s="58"/>
      <c r="BN35" s="59"/>
      <c r="BO35" s="58"/>
      <c r="BP35" s="58"/>
      <c r="BQ35" s="58"/>
      <c r="BR35" s="58"/>
      <c r="BS35" s="59"/>
      <c r="BT35" s="58"/>
      <c r="BU35" s="58"/>
      <c r="BV35" s="58"/>
      <c r="BW35" s="58"/>
      <c r="BX35" s="59"/>
      <c r="BY35" s="58"/>
      <c r="BZ35" s="58"/>
      <c r="CA35" s="58"/>
      <c r="CB35" s="58"/>
      <c r="CC35" s="59"/>
      <c r="CD35" s="58"/>
      <c r="CE35" s="58"/>
      <c r="CF35" s="58"/>
      <c r="CG35" s="58"/>
      <c r="CH35" s="59"/>
      <c r="CI35" s="58"/>
      <c r="CJ35" s="58"/>
      <c r="CK35" s="58"/>
      <c r="CL35" s="58"/>
      <c r="CM35" s="59"/>
      <c r="CN35" s="58"/>
      <c r="CO35" s="58"/>
      <c r="CP35" s="58"/>
      <c r="CQ35" s="58"/>
      <c r="CR35" s="59"/>
      <c r="CS35" s="58"/>
      <c r="CT35" s="58"/>
      <c r="CU35" s="58"/>
      <c r="CV35" s="58"/>
      <c r="CW35" s="59"/>
      <c r="CX35" s="58"/>
      <c r="CY35" s="58"/>
      <c r="CZ35" s="58"/>
      <c r="DA35" s="58"/>
      <c r="DB35" s="59"/>
      <c r="DC35" s="58"/>
      <c r="DD35" s="58"/>
      <c r="DE35" s="58"/>
      <c r="DF35" s="58"/>
      <c r="DG35" s="59"/>
      <c r="DH35" s="58"/>
      <c r="DI35" s="58"/>
      <c r="DJ35" s="58"/>
      <c r="DK35" s="58"/>
      <c r="DL35" s="59"/>
      <c r="DM35" s="58"/>
      <c r="DN35" s="58"/>
      <c r="DO35" s="58"/>
      <c r="DP35" s="58"/>
      <c r="DQ35" s="59"/>
      <c r="DR35" s="58"/>
      <c r="DS35" s="58"/>
    </row>
    <row r="36" spans="1:123" ht="30.75" customHeight="1">
      <c r="A36" s="60" t="s">
        <v>77</v>
      </c>
      <c r="B36" s="62" t="s">
        <v>77</v>
      </c>
      <c r="C36" s="63" t="s">
        <v>9</v>
      </c>
      <c r="D36" s="64" t="s">
        <v>0</v>
      </c>
      <c r="E36" s="64" t="s">
        <v>1</v>
      </c>
      <c r="F36" s="64" t="s">
        <v>2</v>
      </c>
      <c r="G36" s="82" t="s">
        <v>10</v>
      </c>
      <c r="H36" s="65" t="s">
        <v>9</v>
      </c>
      <c r="I36" s="66" t="s">
        <v>0</v>
      </c>
      <c r="J36" s="66" t="s">
        <v>1</v>
      </c>
      <c r="K36" s="66" t="s">
        <v>2</v>
      </c>
      <c r="L36" s="83" t="s">
        <v>10</v>
      </c>
      <c r="M36" s="67" t="s">
        <v>9</v>
      </c>
      <c r="N36" s="68" t="s">
        <v>0</v>
      </c>
      <c r="O36" s="68" t="s">
        <v>1</v>
      </c>
      <c r="P36" s="68" t="s">
        <v>2</v>
      </c>
      <c r="Q36" s="84" t="s">
        <v>10</v>
      </c>
      <c r="R36" s="69" t="s">
        <v>9</v>
      </c>
      <c r="S36" s="70" t="s">
        <v>0</v>
      </c>
      <c r="T36" s="70" t="s">
        <v>1</v>
      </c>
      <c r="U36" s="70" t="s">
        <v>2</v>
      </c>
      <c r="V36" s="89" t="s">
        <v>10</v>
      </c>
      <c r="W36" s="71"/>
      <c r="X36" s="72" t="s">
        <v>4</v>
      </c>
      <c r="Y36" s="73" t="s">
        <v>9</v>
      </c>
      <c r="Z36" s="74" t="s">
        <v>0</v>
      </c>
      <c r="AA36" s="74" t="s">
        <v>1</v>
      </c>
      <c r="AB36" s="74" t="s">
        <v>86</v>
      </c>
      <c r="AC36" s="74" t="s">
        <v>33</v>
      </c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</row>
    <row r="37" spans="1:123" ht="13">
      <c r="A37" s="51" t="s">
        <v>29</v>
      </c>
      <c r="B37" s="197" t="s">
        <v>106</v>
      </c>
      <c r="C37" s="19">
        <v>36743364</v>
      </c>
      <c r="D37" s="19">
        <v>1222</v>
      </c>
      <c r="E37" s="19">
        <v>1903</v>
      </c>
      <c r="F37" s="19">
        <v>127766500</v>
      </c>
      <c r="G37" s="149">
        <v>0.28758214398923038</v>
      </c>
      <c r="H37" s="19">
        <v>1014756.15</v>
      </c>
      <c r="I37" s="19">
        <v>336</v>
      </c>
      <c r="J37" s="19">
        <v>476</v>
      </c>
      <c r="K37" s="19">
        <v>29127588</v>
      </c>
      <c r="L37" s="149">
        <v>3.4838317199487989E-2</v>
      </c>
      <c r="M37" s="19">
        <v>0</v>
      </c>
      <c r="N37" s="19">
        <v>0</v>
      </c>
      <c r="O37" s="19">
        <v>0</v>
      </c>
      <c r="P37" s="19">
        <v>0</v>
      </c>
      <c r="Q37" s="149">
        <v>0</v>
      </c>
      <c r="R37" s="19">
        <v>37758120.149999999</v>
      </c>
      <c r="S37" s="19">
        <v>1558</v>
      </c>
      <c r="T37" s="19">
        <v>2379</v>
      </c>
      <c r="U37" s="19">
        <v>156894088</v>
      </c>
      <c r="V37" s="149">
        <v>0.24065992945508563</v>
      </c>
      <c r="W37" s="21"/>
      <c r="X37" s="22" t="s">
        <v>31</v>
      </c>
      <c r="Y37" s="23">
        <v>2271504002.77</v>
      </c>
      <c r="Z37" s="23">
        <v>65805</v>
      </c>
      <c r="AA37" s="23">
        <v>90465</v>
      </c>
      <c r="AB37" s="23">
        <v>11421663288</v>
      </c>
      <c r="AC37" s="165">
        <v>0.20889089125110413</v>
      </c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</row>
    <row r="38" spans="1:123" ht="13">
      <c r="A38" s="51" t="s">
        <v>35</v>
      </c>
      <c r="B38" s="197" t="s">
        <v>106</v>
      </c>
      <c r="C38" s="19">
        <v>3733567</v>
      </c>
      <c r="D38" s="19">
        <v>120</v>
      </c>
      <c r="E38" s="19">
        <v>124</v>
      </c>
      <c r="F38" s="19">
        <v>14846000</v>
      </c>
      <c r="G38" s="149">
        <v>0.25148639364138486</v>
      </c>
      <c r="H38" s="19">
        <v>123441.2</v>
      </c>
      <c r="I38" s="19">
        <v>28</v>
      </c>
      <c r="J38" s="19">
        <v>28</v>
      </c>
      <c r="K38" s="19">
        <v>3367062</v>
      </c>
      <c r="L38" s="149">
        <v>3.6661397978415604E-2</v>
      </c>
      <c r="M38" s="19">
        <v>0</v>
      </c>
      <c r="N38" s="19">
        <v>0</v>
      </c>
      <c r="O38" s="19">
        <v>0</v>
      </c>
      <c r="P38" s="19">
        <v>0</v>
      </c>
      <c r="Q38" s="149">
        <v>0</v>
      </c>
      <c r="R38" s="19">
        <v>3857008.2</v>
      </c>
      <c r="S38" s="19">
        <v>148</v>
      </c>
      <c r="T38" s="19">
        <v>152</v>
      </c>
      <c r="U38" s="19">
        <v>18213062</v>
      </c>
      <c r="V38" s="149">
        <v>0.21177154066680276</v>
      </c>
      <c r="W38" s="21"/>
      <c r="X38" s="27" t="s">
        <v>32</v>
      </c>
      <c r="Y38" s="23">
        <v>13163368</v>
      </c>
      <c r="Z38" s="23">
        <v>227</v>
      </c>
      <c r="AA38" s="23">
        <v>280</v>
      </c>
      <c r="AB38" s="23">
        <v>47827000</v>
      </c>
      <c r="AC38" s="165">
        <v>0.27522880381374537</v>
      </c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</row>
    <row r="39" spans="1:123" ht="13">
      <c r="A39" s="51" t="s">
        <v>36</v>
      </c>
      <c r="B39" s="198" t="s">
        <v>106</v>
      </c>
      <c r="C39" s="19">
        <v>106260233</v>
      </c>
      <c r="D39" s="19">
        <v>1673</v>
      </c>
      <c r="E39" s="19">
        <v>1763</v>
      </c>
      <c r="F39" s="19">
        <v>401929535</v>
      </c>
      <c r="G39" s="149">
        <v>0.26437527911453435</v>
      </c>
      <c r="H39" s="19">
        <v>6082562.5300000003</v>
      </c>
      <c r="I39" s="19">
        <v>456</v>
      </c>
      <c r="J39" s="19">
        <v>503</v>
      </c>
      <c r="K39" s="19">
        <v>99268716</v>
      </c>
      <c r="L39" s="149">
        <v>6.1273710138448859E-2</v>
      </c>
      <c r="M39" s="19">
        <v>0</v>
      </c>
      <c r="N39" s="19">
        <v>0</v>
      </c>
      <c r="O39" s="19">
        <v>0</v>
      </c>
      <c r="P39" s="19">
        <v>0</v>
      </c>
      <c r="Q39" s="149">
        <v>0</v>
      </c>
      <c r="R39" s="19">
        <v>112342795.53</v>
      </c>
      <c r="S39" s="19">
        <v>2129</v>
      </c>
      <c r="T39" s="19">
        <v>2266</v>
      </c>
      <c r="U39" s="19">
        <v>501198251</v>
      </c>
      <c r="V39" s="149">
        <v>0.22414841892574761</v>
      </c>
      <c r="W39" s="21"/>
      <c r="X39" s="28" t="s">
        <v>3</v>
      </c>
      <c r="Y39" s="29">
        <v>2284667370.77</v>
      </c>
      <c r="Z39" s="29">
        <v>66032</v>
      </c>
      <c r="AA39" s="29">
        <v>90745</v>
      </c>
      <c r="AB39" s="29">
        <v>11469490288</v>
      </c>
      <c r="AC39" s="48">
        <v>0.48411969506484953</v>
      </c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</row>
    <row r="40" spans="1:123" ht="13">
      <c r="A40" s="51" t="s">
        <v>89</v>
      </c>
      <c r="B40" s="196" t="s">
        <v>106</v>
      </c>
      <c r="C40" s="19">
        <v>180660</v>
      </c>
      <c r="D40" s="19">
        <v>1</v>
      </c>
      <c r="E40" s="19">
        <v>2</v>
      </c>
      <c r="F40" s="19">
        <v>170000</v>
      </c>
      <c r="G40" s="149">
        <v>1.0627058823529412</v>
      </c>
      <c r="H40" s="19">
        <v>0</v>
      </c>
      <c r="I40" s="19">
        <v>0</v>
      </c>
      <c r="J40" s="19">
        <v>0</v>
      </c>
      <c r="K40" s="19">
        <v>0</v>
      </c>
      <c r="L40" s="149">
        <v>0</v>
      </c>
      <c r="M40" s="19">
        <v>0</v>
      </c>
      <c r="N40" s="19">
        <v>0</v>
      </c>
      <c r="O40" s="19">
        <v>0</v>
      </c>
      <c r="P40" s="19">
        <v>0</v>
      </c>
      <c r="Q40" s="149">
        <v>0</v>
      </c>
      <c r="R40" s="19">
        <v>180660</v>
      </c>
      <c r="S40" s="19">
        <v>1</v>
      </c>
      <c r="T40" s="19">
        <v>2</v>
      </c>
      <c r="U40" s="19">
        <v>170000</v>
      </c>
      <c r="V40" s="149">
        <v>1.0627058823529412</v>
      </c>
      <c r="W40" s="21"/>
      <c r="X40" s="21"/>
      <c r="Y40" s="15"/>
      <c r="Z40" s="34"/>
      <c r="AA40" s="15"/>
      <c r="AB40" s="15"/>
      <c r="AC40" s="1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</row>
    <row r="41" spans="1:123" ht="13">
      <c r="A41" s="51" t="s">
        <v>38</v>
      </c>
      <c r="B41" s="196" t="s">
        <v>106</v>
      </c>
      <c r="C41" s="19">
        <v>281273801</v>
      </c>
      <c r="D41" s="19">
        <v>8830</v>
      </c>
      <c r="E41" s="19">
        <v>12896</v>
      </c>
      <c r="F41" s="19">
        <v>1131566032</v>
      </c>
      <c r="G41" s="149">
        <v>0.24857038214805657</v>
      </c>
      <c r="H41" s="19">
        <v>9512818.75</v>
      </c>
      <c r="I41" s="19">
        <v>1880</v>
      </c>
      <c r="J41" s="19">
        <v>3049</v>
      </c>
      <c r="K41" s="19">
        <v>248473558</v>
      </c>
      <c r="L41" s="149">
        <v>3.8285034538765687E-2</v>
      </c>
      <c r="M41" s="19">
        <v>0</v>
      </c>
      <c r="N41" s="19">
        <v>0</v>
      </c>
      <c r="O41" s="19">
        <v>0</v>
      </c>
      <c r="P41" s="19">
        <v>0</v>
      </c>
      <c r="Q41" s="149">
        <v>0</v>
      </c>
      <c r="R41" s="19">
        <v>290786619.75</v>
      </c>
      <c r="S41" s="19">
        <v>10710</v>
      </c>
      <c r="T41" s="19">
        <v>15945</v>
      </c>
      <c r="U41" s="19">
        <v>1380039590</v>
      </c>
      <c r="V41" s="149">
        <v>0.21070889694548545</v>
      </c>
      <c r="W41" s="21"/>
      <c r="X41" s="21"/>
      <c r="Y41" s="30"/>
      <c r="Z41" s="30"/>
      <c r="AA41" s="30"/>
      <c r="AB41" s="15"/>
      <c r="AC41" s="1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</row>
    <row r="42" spans="1:123" ht="13">
      <c r="A42" s="51" t="s">
        <v>90</v>
      </c>
      <c r="B42" s="196" t="s">
        <v>106</v>
      </c>
      <c r="C42" s="19">
        <v>0</v>
      </c>
      <c r="D42" s="19">
        <v>0</v>
      </c>
      <c r="E42" s="19">
        <v>0</v>
      </c>
      <c r="F42" s="19">
        <v>0</v>
      </c>
      <c r="G42" s="149">
        <v>0</v>
      </c>
      <c r="H42" s="19">
        <v>0</v>
      </c>
      <c r="I42" s="19">
        <v>0</v>
      </c>
      <c r="J42" s="19">
        <v>0</v>
      </c>
      <c r="K42" s="19">
        <v>0</v>
      </c>
      <c r="L42" s="149">
        <v>0</v>
      </c>
      <c r="M42" s="19">
        <v>0</v>
      </c>
      <c r="N42" s="19">
        <v>0</v>
      </c>
      <c r="O42" s="19">
        <v>0</v>
      </c>
      <c r="P42" s="19">
        <v>0</v>
      </c>
      <c r="Q42" s="149">
        <v>0</v>
      </c>
      <c r="R42" s="19">
        <v>0</v>
      </c>
      <c r="S42" s="19">
        <v>0</v>
      </c>
      <c r="T42" s="19">
        <v>0</v>
      </c>
      <c r="U42" s="19">
        <v>0</v>
      </c>
      <c r="V42" s="149">
        <v>0</v>
      </c>
      <c r="W42" s="21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</row>
    <row r="43" spans="1:123" ht="13">
      <c r="A43" s="51" t="s">
        <v>88</v>
      </c>
      <c r="B43" s="196" t="s">
        <v>106</v>
      </c>
      <c r="C43" s="19">
        <v>0</v>
      </c>
      <c r="D43" s="19">
        <v>0</v>
      </c>
      <c r="E43" s="19">
        <v>0</v>
      </c>
      <c r="F43" s="19">
        <v>0</v>
      </c>
      <c r="G43" s="149">
        <v>0</v>
      </c>
      <c r="H43" s="19">
        <v>0</v>
      </c>
      <c r="I43" s="19">
        <v>0</v>
      </c>
      <c r="J43" s="19">
        <v>0</v>
      </c>
      <c r="K43" s="19">
        <v>0</v>
      </c>
      <c r="L43" s="149">
        <v>0</v>
      </c>
      <c r="M43" s="19">
        <v>0</v>
      </c>
      <c r="N43" s="19">
        <v>0</v>
      </c>
      <c r="O43" s="19">
        <v>0</v>
      </c>
      <c r="P43" s="19">
        <v>0</v>
      </c>
      <c r="Q43" s="149">
        <v>0</v>
      </c>
      <c r="R43" s="19">
        <v>0</v>
      </c>
      <c r="S43" s="19">
        <v>0</v>
      </c>
      <c r="T43" s="19">
        <v>0</v>
      </c>
      <c r="U43" s="19">
        <v>0</v>
      </c>
      <c r="V43" s="149">
        <v>0</v>
      </c>
      <c r="W43" s="21"/>
      <c r="X43" s="15"/>
      <c r="Y43" s="15"/>
      <c r="Z43" s="16"/>
      <c r="AA43" s="15"/>
      <c r="AB43" s="15"/>
      <c r="AC43" s="1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</row>
    <row r="44" spans="1:123" ht="13">
      <c r="A44" s="51" t="s">
        <v>41</v>
      </c>
      <c r="B44" s="196" t="s">
        <v>106</v>
      </c>
      <c r="C44" s="19">
        <v>1351006</v>
      </c>
      <c r="D44" s="19">
        <v>12</v>
      </c>
      <c r="E44" s="19">
        <v>13</v>
      </c>
      <c r="F44" s="19">
        <v>2840000</v>
      </c>
      <c r="G44" s="149">
        <v>0.47570633802816903</v>
      </c>
      <c r="H44" s="19">
        <v>34500</v>
      </c>
      <c r="I44" s="19">
        <v>4</v>
      </c>
      <c r="J44" s="19">
        <v>4</v>
      </c>
      <c r="K44" s="19">
        <v>900000</v>
      </c>
      <c r="L44" s="149">
        <v>3.833333333333333E-2</v>
      </c>
      <c r="M44" s="19">
        <v>0</v>
      </c>
      <c r="N44" s="19">
        <v>0</v>
      </c>
      <c r="O44" s="19">
        <v>0</v>
      </c>
      <c r="P44" s="19">
        <v>0</v>
      </c>
      <c r="Q44" s="149">
        <v>0</v>
      </c>
      <c r="R44" s="19">
        <v>1385506</v>
      </c>
      <c r="S44" s="19">
        <v>16</v>
      </c>
      <c r="T44" s="19">
        <v>17</v>
      </c>
      <c r="U44" s="19">
        <v>3740000</v>
      </c>
      <c r="V44" s="149">
        <v>0.37045614973262031</v>
      </c>
      <c r="W44" s="21"/>
      <c r="X44" s="15"/>
      <c r="Y44" s="15"/>
      <c r="Z44" s="16"/>
      <c r="AA44" s="15"/>
      <c r="AB44" s="15"/>
      <c r="AC44" s="1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</row>
    <row r="45" spans="1:123" ht="13">
      <c r="A45" s="51" t="s">
        <v>42</v>
      </c>
      <c r="B45" s="196" t="s">
        <v>106</v>
      </c>
      <c r="C45" s="19">
        <v>0</v>
      </c>
      <c r="D45" s="19">
        <v>0</v>
      </c>
      <c r="E45" s="19">
        <v>0</v>
      </c>
      <c r="F45" s="19">
        <v>0</v>
      </c>
      <c r="G45" s="149">
        <v>0</v>
      </c>
      <c r="H45" s="19">
        <v>0</v>
      </c>
      <c r="I45" s="19">
        <v>0</v>
      </c>
      <c r="J45" s="19">
        <v>0</v>
      </c>
      <c r="K45" s="19">
        <v>0</v>
      </c>
      <c r="L45" s="149">
        <v>0</v>
      </c>
      <c r="M45" s="19">
        <v>0</v>
      </c>
      <c r="N45" s="19">
        <v>0</v>
      </c>
      <c r="O45" s="19">
        <v>0</v>
      </c>
      <c r="P45" s="19">
        <v>0</v>
      </c>
      <c r="Q45" s="149">
        <v>0</v>
      </c>
      <c r="R45" s="19">
        <v>0</v>
      </c>
      <c r="S45" s="19">
        <v>0</v>
      </c>
      <c r="T45" s="19">
        <v>0</v>
      </c>
      <c r="U45" s="19">
        <v>0</v>
      </c>
      <c r="V45" s="149">
        <v>0</v>
      </c>
      <c r="W45" s="21"/>
      <c r="X45" s="15"/>
      <c r="Y45" s="15"/>
      <c r="Z45" s="16"/>
      <c r="AA45" s="15"/>
      <c r="AB45" s="15"/>
      <c r="AC45" s="1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</row>
    <row r="46" spans="1:123" ht="13">
      <c r="A46" s="51" t="s">
        <v>43</v>
      </c>
      <c r="B46" s="196" t="s">
        <v>106</v>
      </c>
      <c r="C46" s="19">
        <v>140333174</v>
      </c>
      <c r="D46" s="19">
        <v>3068</v>
      </c>
      <c r="E46" s="19">
        <v>3545</v>
      </c>
      <c r="F46" s="19">
        <v>477530000</v>
      </c>
      <c r="G46" s="149">
        <v>0.29387300064917388</v>
      </c>
      <c r="H46" s="19">
        <v>2424196.3300000005</v>
      </c>
      <c r="I46" s="19">
        <v>482</v>
      </c>
      <c r="J46" s="19">
        <v>616</v>
      </c>
      <c r="K46" s="19">
        <v>77946789</v>
      </c>
      <c r="L46" s="149">
        <v>3.1100656757008946E-2</v>
      </c>
      <c r="M46" s="19">
        <v>0</v>
      </c>
      <c r="N46" s="19">
        <v>0</v>
      </c>
      <c r="O46" s="19">
        <v>0</v>
      </c>
      <c r="P46" s="19">
        <v>0</v>
      </c>
      <c r="Q46" s="149">
        <v>0</v>
      </c>
      <c r="R46" s="19">
        <v>142757370.33000001</v>
      </c>
      <c r="S46" s="19">
        <v>3550</v>
      </c>
      <c r="T46" s="19">
        <v>4161</v>
      </c>
      <c r="U46" s="19">
        <v>555476789</v>
      </c>
      <c r="V46" s="149">
        <v>0.2569997039606276</v>
      </c>
      <c r="W46" s="21"/>
      <c r="X46" s="15"/>
      <c r="Y46" s="15"/>
      <c r="Z46" s="16"/>
      <c r="AA46" s="15"/>
      <c r="AB46" s="15"/>
      <c r="AC46" s="1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</row>
    <row r="47" spans="1:123" ht="13">
      <c r="A47" s="51" t="s">
        <v>44</v>
      </c>
      <c r="B47" s="196" t="s">
        <v>106</v>
      </c>
      <c r="C47" s="19">
        <v>196430327</v>
      </c>
      <c r="D47" s="19">
        <v>5567</v>
      </c>
      <c r="E47" s="19">
        <v>8413</v>
      </c>
      <c r="F47" s="19">
        <v>829634950</v>
      </c>
      <c r="G47" s="149">
        <v>0.23676717934797709</v>
      </c>
      <c r="H47" s="19">
        <v>4762984.75</v>
      </c>
      <c r="I47" s="19">
        <v>1376</v>
      </c>
      <c r="J47" s="19">
        <v>2235</v>
      </c>
      <c r="K47" s="19">
        <v>202209107</v>
      </c>
      <c r="L47" s="149">
        <v>2.3554748946099643E-2</v>
      </c>
      <c r="M47" s="19">
        <v>0</v>
      </c>
      <c r="N47" s="19">
        <v>0</v>
      </c>
      <c r="O47" s="19">
        <v>0</v>
      </c>
      <c r="P47" s="19">
        <v>0</v>
      </c>
      <c r="Q47" s="149">
        <v>0</v>
      </c>
      <c r="R47" s="19">
        <v>201193311.75</v>
      </c>
      <c r="S47" s="19">
        <v>6943</v>
      </c>
      <c r="T47" s="19">
        <v>10648</v>
      </c>
      <c r="U47" s="19">
        <v>1031844057</v>
      </c>
      <c r="V47" s="149">
        <v>0.19498422303749335</v>
      </c>
      <c r="W47" s="21"/>
      <c r="X47" s="21"/>
      <c r="Y47" s="21"/>
      <c r="Z47" s="21"/>
      <c r="AA47" s="31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</row>
    <row r="48" spans="1:123" ht="13">
      <c r="A48" s="51" t="s">
        <v>45</v>
      </c>
      <c r="B48" s="196" t="s">
        <v>106</v>
      </c>
      <c r="C48" s="19">
        <v>72375</v>
      </c>
      <c r="D48" s="19">
        <v>6</v>
      </c>
      <c r="E48" s="19">
        <v>7</v>
      </c>
      <c r="F48" s="19">
        <v>350000</v>
      </c>
      <c r="G48" s="149">
        <v>0.20678571428571429</v>
      </c>
      <c r="H48" s="19">
        <v>0</v>
      </c>
      <c r="I48" s="19">
        <v>7</v>
      </c>
      <c r="J48" s="19">
        <v>9</v>
      </c>
      <c r="K48" s="19">
        <v>388000</v>
      </c>
      <c r="L48" s="149">
        <v>0</v>
      </c>
      <c r="M48" s="19">
        <v>0</v>
      </c>
      <c r="N48" s="19">
        <v>0</v>
      </c>
      <c r="O48" s="19">
        <v>0</v>
      </c>
      <c r="P48" s="19">
        <v>0</v>
      </c>
      <c r="Q48" s="149">
        <v>0</v>
      </c>
      <c r="R48" s="19">
        <v>72375</v>
      </c>
      <c r="S48" s="19">
        <v>13</v>
      </c>
      <c r="T48" s="19">
        <v>16</v>
      </c>
      <c r="U48" s="19">
        <v>738000</v>
      </c>
      <c r="V48" s="149">
        <v>9.806910569105691E-2</v>
      </c>
      <c r="W48" s="21"/>
      <c r="X48" s="21"/>
      <c r="Y48" s="21"/>
      <c r="Z48" s="21"/>
      <c r="AA48" s="31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</row>
    <row r="49" spans="1:123" ht="13">
      <c r="A49" s="51" t="s">
        <v>46</v>
      </c>
      <c r="B49" s="196" t="s">
        <v>106</v>
      </c>
      <c r="C49" s="19">
        <v>84564774</v>
      </c>
      <c r="D49" s="19">
        <v>991</v>
      </c>
      <c r="E49" s="19">
        <v>1089</v>
      </c>
      <c r="F49" s="19">
        <v>403371500</v>
      </c>
      <c r="G49" s="149">
        <v>0.20964489062811825</v>
      </c>
      <c r="H49" s="19">
        <v>17236625.850000001</v>
      </c>
      <c r="I49" s="19">
        <v>317</v>
      </c>
      <c r="J49" s="19">
        <v>331</v>
      </c>
      <c r="K49" s="19">
        <v>125123783</v>
      </c>
      <c r="L49" s="149">
        <v>0.13775659140676719</v>
      </c>
      <c r="M49" s="19">
        <v>0</v>
      </c>
      <c r="N49" s="19">
        <v>0</v>
      </c>
      <c r="O49" s="19">
        <v>0</v>
      </c>
      <c r="P49" s="19">
        <v>0</v>
      </c>
      <c r="Q49" s="149">
        <v>0</v>
      </c>
      <c r="R49" s="19">
        <v>101801399.84999999</v>
      </c>
      <c r="S49" s="19">
        <v>1308</v>
      </c>
      <c r="T49" s="19">
        <v>1420</v>
      </c>
      <c r="U49" s="19">
        <v>528495283</v>
      </c>
      <c r="V49" s="149">
        <v>0.19262499235967637</v>
      </c>
      <c r="W49" s="21"/>
      <c r="X49" s="21"/>
      <c r="Y49" s="21"/>
      <c r="Z49" s="21"/>
      <c r="AA49" s="31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</row>
    <row r="50" spans="1:123" ht="13">
      <c r="A50" s="51" t="s">
        <v>47</v>
      </c>
      <c r="B50" s="196" t="s">
        <v>106</v>
      </c>
      <c r="C50" s="19">
        <v>0</v>
      </c>
      <c r="D50" s="19">
        <v>0</v>
      </c>
      <c r="E50" s="19">
        <v>0</v>
      </c>
      <c r="F50" s="19">
        <v>0</v>
      </c>
      <c r="G50" s="149">
        <v>0</v>
      </c>
      <c r="H50" s="19">
        <v>0</v>
      </c>
      <c r="I50" s="19">
        <v>0</v>
      </c>
      <c r="J50" s="19">
        <v>0</v>
      </c>
      <c r="K50" s="19">
        <v>0</v>
      </c>
      <c r="L50" s="149">
        <v>0</v>
      </c>
      <c r="M50" s="19">
        <v>0</v>
      </c>
      <c r="N50" s="19">
        <v>0</v>
      </c>
      <c r="O50" s="19">
        <v>0</v>
      </c>
      <c r="P50" s="19">
        <v>0</v>
      </c>
      <c r="Q50" s="149">
        <v>0</v>
      </c>
      <c r="R50" s="19">
        <v>0</v>
      </c>
      <c r="S50" s="19">
        <v>0</v>
      </c>
      <c r="T50" s="19">
        <v>0</v>
      </c>
      <c r="U50" s="19">
        <v>0</v>
      </c>
      <c r="V50" s="149">
        <v>0</v>
      </c>
      <c r="W50" s="21"/>
      <c r="X50" s="21"/>
      <c r="Y50" s="21"/>
      <c r="Z50" s="21"/>
      <c r="AA50" s="31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</row>
    <row r="51" spans="1:123" ht="13">
      <c r="A51" s="51" t="s">
        <v>48</v>
      </c>
      <c r="B51" s="196" t="s">
        <v>106</v>
      </c>
      <c r="C51" s="19">
        <v>6900</v>
      </c>
      <c r="D51" s="19">
        <v>0</v>
      </c>
      <c r="E51" s="19">
        <v>0</v>
      </c>
      <c r="F51" s="19">
        <v>0</v>
      </c>
      <c r="G51" s="149">
        <v>0</v>
      </c>
      <c r="H51" s="19">
        <v>0</v>
      </c>
      <c r="I51" s="19">
        <v>1</v>
      </c>
      <c r="J51" s="19">
        <v>1</v>
      </c>
      <c r="K51" s="19">
        <v>225000</v>
      </c>
      <c r="L51" s="149">
        <v>0</v>
      </c>
      <c r="M51" s="19">
        <v>0</v>
      </c>
      <c r="N51" s="19">
        <v>0</v>
      </c>
      <c r="O51" s="19">
        <v>0</v>
      </c>
      <c r="P51" s="19">
        <v>0</v>
      </c>
      <c r="Q51" s="149">
        <v>0</v>
      </c>
      <c r="R51" s="19">
        <v>6900</v>
      </c>
      <c r="S51" s="19">
        <v>1</v>
      </c>
      <c r="T51" s="19">
        <v>1</v>
      </c>
      <c r="U51" s="19">
        <v>225000</v>
      </c>
      <c r="V51" s="149">
        <v>3.0666666666666665E-2</v>
      </c>
      <c r="W51" s="21"/>
      <c r="X51" s="21"/>
      <c r="Y51" s="21"/>
      <c r="Z51" s="21"/>
      <c r="AA51" s="31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</row>
    <row r="52" spans="1:123" ht="13">
      <c r="A52" s="51" t="s">
        <v>49</v>
      </c>
      <c r="B52" s="196" t="s">
        <v>106</v>
      </c>
      <c r="C52" s="19">
        <v>62223944</v>
      </c>
      <c r="D52" s="19">
        <v>1470</v>
      </c>
      <c r="E52" s="19">
        <v>1736</v>
      </c>
      <c r="F52" s="19">
        <v>263883000</v>
      </c>
      <c r="G52" s="149">
        <v>0.23580126040707436</v>
      </c>
      <c r="H52" s="19">
        <v>2356014.65</v>
      </c>
      <c r="I52" s="19">
        <v>321</v>
      </c>
      <c r="J52" s="19">
        <v>419</v>
      </c>
      <c r="K52" s="19">
        <v>60248293</v>
      </c>
      <c r="L52" s="149">
        <v>3.9105085516696711E-2</v>
      </c>
      <c r="M52" s="19">
        <v>0</v>
      </c>
      <c r="N52" s="19">
        <v>0</v>
      </c>
      <c r="O52" s="19">
        <v>0</v>
      </c>
      <c r="P52" s="19">
        <v>0</v>
      </c>
      <c r="Q52" s="149">
        <v>0</v>
      </c>
      <c r="R52" s="19">
        <v>64579958.649999999</v>
      </c>
      <c r="S52" s="19">
        <v>1791</v>
      </c>
      <c r="T52" s="19">
        <v>2155</v>
      </c>
      <c r="U52" s="19">
        <v>324131293</v>
      </c>
      <c r="V52" s="149">
        <v>0.199240122890572</v>
      </c>
      <c r="W52" s="21"/>
      <c r="X52" s="21"/>
      <c r="Y52" s="21"/>
      <c r="Z52" s="21"/>
      <c r="AA52" s="31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</row>
    <row r="53" spans="1:123" ht="13">
      <c r="A53" s="51" t="s">
        <v>50</v>
      </c>
      <c r="B53" s="196" t="s">
        <v>106</v>
      </c>
      <c r="C53" s="19">
        <v>198316620</v>
      </c>
      <c r="D53" s="19">
        <v>5233</v>
      </c>
      <c r="E53" s="19">
        <v>5997</v>
      </c>
      <c r="F53" s="19">
        <v>844556000</v>
      </c>
      <c r="G53" s="149">
        <v>0.23481760830542914</v>
      </c>
      <c r="H53" s="19">
        <v>4886871.26</v>
      </c>
      <c r="I53" s="19">
        <v>1005</v>
      </c>
      <c r="J53" s="19">
        <v>1206</v>
      </c>
      <c r="K53" s="19">
        <v>159625968</v>
      </c>
      <c r="L53" s="149">
        <v>3.0614512921857424E-2</v>
      </c>
      <c r="M53" s="19">
        <v>0</v>
      </c>
      <c r="N53" s="19">
        <v>0</v>
      </c>
      <c r="O53" s="19">
        <v>0</v>
      </c>
      <c r="P53" s="19">
        <v>0</v>
      </c>
      <c r="Q53" s="149">
        <v>0</v>
      </c>
      <c r="R53" s="19">
        <v>203203491.25999999</v>
      </c>
      <c r="S53" s="19">
        <v>6238</v>
      </c>
      <c r="T53" s="19">
        <v>7203</v>
      </c>
      <c r="U53" s="19">
        <v>1004181968</v>
      </c>
      <c r="V53" s="149">
        <v>0.20235723975876052</v>
      </c>
      <c r="W53" s="21"/>
      <c r="X53" s="21"/>
      <c r="Y53" s="21"/>
      <c r="Z53" s="21"/>
      <c r="AA53" s="31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</row>
    <row r="54" spans="1:123" ht="13">
      <c r="A54" s="51" t="s">
        <v>51</v>
      </c>
      <c r="B54" s="196" t="s">
        <v>106</v>
      </c>
      <c r="C54" s="19">
        <v>240487942</v>
      </c>
      <c r="D54" s="19">
        <v>4742</v>
      </c>
      <c r="E54" s="19">
        <v>5525</v>
      </c>
      <c r="F54" s="19">
        <v>1086048000</v>
      </c>
      <c r="G54" s="149">
        <v>0.22143399002622352</v>
      </c>
      <c r="H54" s="19">
        <v>9438542.5899999999</v>
      </c>
      <c r="I54" s="19">
        <v>1169</v>
      </c>
      <c r="J54" s="19">
        <v>1403</v>
      </c>
      <c r="K54" s="19">
        <v>258207012</v>
      </c>
      <c r="L54" s="149">
        <v>3.6554168366271941E-2</v>
      </c>
      <c r="M54" s="19">
        <v>0</v>
      </c>
      <c r="N54" s="19">
        <v>0</v>
      </c>
      <c r="O54" s="19">
        <v>0</v>
      </c>
      <c r="P54" s="19">
        <v>0</v>
      </c>
      <c r="Q54" s="149">
        <v>0</v>
      </c>
      <c r="R54" s="19">
        <v>249926484.59</v>
      </c>
      <c r="S54" s="19">
        <v>5911</v>
      </c>
      <c r="T54" s="19">
        <v>6928</v>
      </c>
      <c r="U54" s="19">
        <v>1344255012</v>
      </c>
      <c r="V54" s="149">
        <v>0.18592192877016403</v>
      </c>
      <c r="W54" s="21"/>
      <c r="X54" s="21"/>
      <c r="Y54" s="21"/>
      <c r="Z54" s="21"/>
      <c r="AA54" s="31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</row>
    <row r="55" spans="1:123" ht="13">
      <c r="A55" s="51" t="s">
        <v>52</v>
      </c>
      <c r="B55" s="196" t="s">
        <v>106</v>
      </c>
      <c r="C55" s="19">
        <v>386507289</v>
      </c>
      <c r="D55" s="19">
        <v>8272</v>
      </c>
      <c r="E55" s="19">
        <v>16883</v>
      </c>
      <c r="F55" s="19">
        <v>1479556500</v>
      </c>
      <c r="G55" s="149">
        <v>0.26123185495112894</v>
      </c>
      <c r="H55" s="19">
        <v>22497540.300000001</v>
      </c>
      <c r="I55" s="19">
        <v>2936</v>
      </c>
      <c r="J55" s="19">
        <v>5984</v>
      </c>
      <c r="K55" s="19">
        <v>510674108</v>
      </c>
      <c r="L55" s="149">
        <v>4.4054593619616216E-2</v>
      </c>
      <c r="M55" s="19">
        <v>0</v>
      </c>
      <c r="N55" s="19">
        <v>1</v>
      </c>
      <c r="O55" s="19">
        <v>3</v>
      </c>
      <c r="P55" s="19">
        <v>240805</v>
      </c>
      <c r="Q55" s="149">
        <v>0</v>
      </c>
      <c r="R55" s="19">
        <v>409004829.30000001</v>
      </c>
      <c r="S55" s="19">
        <v>11209</v>
      </c>
      <c r="T55" s="19">
        <v>22870</v>
      </c>
      <c r="U55" s="19">
        <v>1990471413</v>
      </c>
      <c r="V55" s="149">
        <v>0.20548138829261348</v>
      </c>
      <c r="W55" s="21"/>
      <c r="X55" s="21"/>
      <c r="Y55" s="21"/>
      <c r="Z55" s="21"/>
      <c r="AA55" s="31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</row>
    <row r="56" spans="1:123" ht="13">
      <c r="A56" s="51" t="s">
        <v>53</v>
      </c>
      <c r="B56" s="196" t="s">
        <v>106</v>
      </c>
      <c r="C56" s="19">
        <v>381856184</v>
      </c>
      <c r="D56" s="19">
        <v>8988</v>
      </c>
      <c r="E56" s="19">
        <v>11102</v>
      </c>
      <c r="F56" s="19">
        <v>1608344500</v>
      </c>
      <c r="G56" s="149">
        <v>0.23742188567188185</v>
      </c>
      <c r="H56" s="19">
        <v>12996211.41</v>
      </c>
      <c r="I56" s="19">
        <v>2388</v>
      </c>
      <c r="J56" s="19">
        <v>3191</v>
      </c>
      <c r="K56" s="19">
        <v>425379244</v>
      </c>
      <c r="L56" s="149">
        <v>3.0552058177055766E-2</v>
      </c>
      <c r="M56" s="19">
        <v>0</v>
      </c>
      <c r="N56" s="19">
        <v>0</v>
      </c>
      <c r="O56" s="19">
        <v>0</v>
      </c>
      <c r="P56" s="19">
        <v>0</v>
      </c>
      <c r="Q56" s="149">
        <v>0</v>
      </c>
      <c r="R56" s="19">
        <v>394852395.41000003</v>
      </c>
      <c r="S56" s="19">
        <v>11376</v>
      </c>
      <c r="T56" s="19">
        <v>14293</v>
      </c>
      <c r="U56" s="19">
        <v>2033723744</v>
      </c>
      <c r="V56" s="149">
        <v>0.19415242437667091</v>
      </c>
      <c r="W56" s="21"/>
      <c r="X56" s="21"/>
      <c r="Y56" s="21"/>
      <c r="Z56" s="21"/>
      <c r="AA56" s="31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</row>
    <row r="57" spans="1:123" ht="13">
      <c r="A57" s="51" t="s">
        <v>54</v>
      </c>
      <c r="B57" s="196" t="s">
        <v>106</v>
      </c>
      <c r="C57" s="19">
        <v>0</v>
      </c>
      <c r="D57" s="19">
        <v>0</v>
      </c>
      <c r="E57" s="19">
        <v>0</v>
      </c>
      <c r="F57" s="19">
        <v>0</v>
      </c>
      <c r="G57" s="149">
        <v>0</v>
      </c>
      <c r="H57" s="19">
        <v>0</v>
      </c>
      <c r="I57" s="19">
        <v>0</v>
      </c>
      <c r="J57" s="19">
        <v>0</v>
      </c>
      <c r="K57" s="19">
        <v>0</v>
      </c>
      <c r="L57" s="149">
        <v>0</v>
      </c>
      <c r="M57" s="19">
        <v>0</v>
      </c>
      <c r="N57" s="19">
        <v>0</v>
      </c>
      <c r="O57" s="19">
        <v>0</v>
      </c>
      <c r="P57" s="19">
        <v>0</v>
      </c>
      <c r="Q57" s="149">
        <v>0</v>
      </c>
      <c r="R57" s="19">
        <v>0</v>
      </c>
      <c r="S57" s="19">
        <v>0</v>
      </c>
      <c r="T57" s="19">
        <v>0</v>
      </c>
      <c r="U57" s="19">
        <v>0</v>
      </c>
      <c r="V57" s="149">
        <v>0</v>
      </c>
      <c r="W57" s="21"/>
      <c r="X57" s="21"/>
      <c r="Y57" s="21"/>
      <c r="Z57" s="21"/>
      <c r="AA57" s="31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</row>
    <row r="58" spans="1:123" ht="13">
      <c r="A58" s="51" t="s">
        <v>55</v>
      </c>
      <c r="B58" s="196" t="s">
        <v>106</v>
      </c>
      <c r="C58" s="19">
        <v>0</v>
      </c>
      <c r="D58" s="19">
        <v>0</v>
      </c>
      <c r="E58" s="19">
        <v>0</v>
      </c>
      <c r="F58" s="19">
        <v>0</v>
      </c>
      <c r="G58" s="149">
        <v>0</v>
      </c>
      <c r="H58" s="19">
        <v>0</v>
      </c>
      <c r="I58" s="19">
        <v>1</v>
      </c>
      <c r="J58" s="19">
        <v>1</v>
      </c>
      <c r="K58" s="19">
        <v>230000</v>
      </c>
      <c r="L58" s="149">
        <v>0</v>
      </c>
      <c r="M58" s="19">
        <v>0</v>
      </c>
      <c r="N58" s="19">
        <v>0</v>
      </c>
      <c r="O58" s="19">
        <v>0</v>
      </c>
      <c r="P58" s="19">
        <v>0</v>
      </c>
      <c r="Q58" s="149">
        <v>0</v>
      </c>
      <c r="R58" s="19">
        <v>0</v>
      </c>
      <c r="S58" s="19">
        <v>1</v>
      </c>
      <c r="T58" s="19">
        <v>1</v>
      </c>
      <c r="U58" s="19">
        <v>230000</v>
      </c>
      <c r="V58" s="149">
        <v>0</v>
      </c>
      <c r="W58" s="21"/>
      <c r="X58" s="21"/>
      <c r="Y58" s="21"/>
      <c r="Z58" s="21"/>
      <c r="AA58" s="31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</row>
    <row r="59" spans="1:123" ht="13">
      <c r="A59" s="51" t="s">
        <v>91</v>
      </c>
      <c r="B59" s="196" t="s">
        <v>106</v>
      </c>
      <c r="C59" s="19">
        <v>0</v>
      </c>
      <c r="D59" s="19">
        <v>0</v>
      </c>
      <c r="E59" s="19">
        <v>0</v>
      </c>
      <c r="F59" s="19">
        <v>0</v>
      </c>
      <c r="G59" s="149">
        <v>0</v>
      </c>
      <c r="H59" s="19">
        <v>0</v>
      </c>
      <c r="I59" s="19">
        <v>0</v>
      </c>
      <c r="J59" s="19">
        <v>0</v>
      </c>
      <c r="K59" s="19">
        <v>0</v>
      </c>
      <c r="L59" s="149">
        <v>0</v>
      </c>
      <c r="M59" s="19">
        <v>0</v>
      </c>
      <c r="N59" s="19">
        <v>0</v>
      </c>
      <c r="O59" s="19">
        <v>0</v>
      </c>
      <c r="P59" s="19">
        <v>0</v>
      </c>
      <c r="Q59" s="149">
        <v>0</v>
      </c>
      <c r="R59" s="19">
        <v>0</v>
      </c>
      <c r="S59" s="19">
        <v>0</v>
      </c>
      <c r="T59" s="19">
        <v>0</v>
      </c>
      <c r="U59" s="19">
        <v>0</v>
      </c>
      <c r="V59" s="149">
        <v>0</v>
      </c>
      <c r="W59" s="21"/>
      <c r="X59" s="21"/>
      <c r="Y59" s="21"/>
      <c r="Z59" s="21"/>
      <c r="AA59" s="31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</row>
    <row r="60" spans="1:123" ht="13">
      <c r="A60" s="51" t="s">
        <v>92</v>
      </c>
      <c r="B60" s="196" t="s">
        <v>106</v>
      </c>
      <c r="C60" s="19">
        <v>0</v>
      </c>
      <c r="D60" s="19">
        <v>0</v>
      </c>
      <c r="E60" s="19">
        <v>0</v>
      </c>
      <c r="F60" s="19">
        <v>0</v>
      </c>
      <c r="G60" s="149">
        <v>0</v>
      </c>
      <c r="H60" s="19">
        <v>0</v>
      </c>
      <c r="I60" s="19">
        <v>0</v>
      </c>
      <c r="J60" s="19">
        <v>0</v>
      </c>
      <c r="K60" s="19">
        <v>0</v>
      </c>
      <c r="L60" s="149">
        <v>0</v>
      </c>
      <c r="M60" s="19">
        <v>0</v>
      </c>
      <c r="N60" s="19">
        <v>0</v>
      </c>
      <c r="O60" s="19">
        <v>0</v>
      </c>
      <c r="P60" s="19">
        <v>0</v>
      </c>
      <c r="Q60" s="149">
        <v>0</v>
      </c>
      <c r="R60" s="19">
        <v>0</v>
      </c>
      <c r="S60" s="19">
        <v>0</v>
      </c>
      <c r="T60" s="19">
        <v>0</v>
      </c>
      <c r="U60" s="19">
        <v>0</v>
      </c>
      <c r="V60" s="149">
        <v>0</v>
      </c>
      <c r="W60" s="21"/>
      <c r="X60" s="21"/>
      <c r="Y60" s="21"/>
      <c r="Z60" s="21"/>
      <c r="AA60" s="31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</row>
    <row r="61" spans="1:123" ht="13">
      <c r="A61" s="51" t="s">
        <v>58</v>
      </c>
      <c r="B61" s="196" t="s">
        <v>106</v>
      </c>
      <c r="C61" s="19">
        <v>0</v>
      </c>
      <c r="D61" s="19">
        <v>0</v>
      </c>
      <c r="E61" s="19">
        <v>0</v>
      </c>
      <c r="F61" s="19">
        <v>0</v>
      </c>
      <c r="G61" s="149">
        <v>0</v>
      </c>
      <c r="H61" s="19">
        <v>0</v>
      </c>
      <c r="I61" s="19">
        <v>1</v>
      </c>
      <c r="J61" s="19">
        <v>1</v>
      </c>
      <c r="K61" s="19">
        <v>89503</v>
      </c>
      <c r="L61" s="149">
        <v>0</v>
      </c>
      <c r="M61" s="19">
        <v>0</v>
      </c>
      <c r="N61" s="19">
        <v>0</v>
      </c>
      <c r="O61" s="19">
        <v>0</v>
      </c>
      <c r="P61" s="19">
        <v>0</v>
      </c>
      <c r="Q61" s="149">
        <v>0</v>
      </c>
      <c r="R61" s="19">
        <v>0</v>
      </c>
      <c r="S61" s="19">
        <v>1</v>
      </c>
      <c r="T61" s="19">
        <v>1</v>
      </c>
      <c r="U61" s="19">
        <v>89503</v>
      </c>
      <c r="V61" s="149">
        <v>0</v>
      </c>
      <c r="W61" s="21"/>
      <c r="X61" s="21"/>
      <c r="Y61" s="21"/>
      <c r="Z61" s="21"/>
      <c r="AA61" s="31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</row>
    <row r="62" spans="1:123" ht="13">
      <c r="A62" s="51" t="s">
        <v>59</v>
      </c>
      <c r="B62" s="196" t="s">
        <v>106</v>
      </c>
      <c r="C62" s="19">
        <v>0</v>
      </c>
      <c r="D62" s="19">
        <v>0</v>
      </c>
      <c r="E62" s="19">
        <v>0</v>
      </c>
      <c r="F62" s="19">
        <v>0</v>
      </c>
      <c r="G62" s="149">
        <v>0</v>
      </c>
      <c r="H62" s="19">
        <v>0</v>
      </c>
      <c r="I62" s="19">
        <v>0</v>
      </c>
      <c r="J62" s="19">
        <v>0</v>
      </c>
      <c r="K62" s="19">
        <v>0</v>
      </c>
      <c r="L62" s="149">
        <v>0</v>
      </c>
      <c r="M62" s="19">
        <v>0</v>
      </c>
      <c r="N62" s="19">
        <v>0</v>
      </c>
      <c r="O62" s="19">
        <v>0</v>
      </c>
      <c r="P62" s="19">
        <v>0</v>
      </c>
      <c r="Q62" s="149">
        <v>0</v>
      </c>
      <c r="R62" s="19">
        <v>0</v>
      </c>
      <c r="S62" s="19">
        <v>0</v>
      </c>
      <c r="T62" s="19">
        <v>0</v>
      </c>
      <c r="U62" s="19">
        <v>0</v>
      </c>
      <c r="V62" s="149">
        <v>0</v>
      </c>
      <c r="W62" s="21"/>
      <c r="X62" s="21"/>
      <c r="Y62" s="21"/>
      <c r="Z62" s="21"/>
      <c r="AA62" s="31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</row>
    <row r="63" spans="1:123" ht="13">
      <c r="A63" s="51" t="s">
        <v>60</v>
      </c>
      <c r="B63" s="196" t="s">
        <v>106</v>
      </c>
      <c r="C63" s="19">
        <v>0</v>
      </c>
      <c r="D63" s="19">
        <v>0</v>
      </c>
      <c r="E63" s="19">
        <v>0</v>
      </c>
      <c r="F63" s="19">
        <v>0</v>
      </c>
      <c r="G63" s="149">
        <v>0</v>
      </c>
      <c r="H63" s="19">
        <v>0</v>
      </c>
      <c r="I63" s="19">
        <v>0</v>
      </c>
      <c r="J63" s="19">
        <v>0</v>
      </c>
      <c r="K63" s="19">
        <v>0</v>
      </c>
      <c r="L63" s="149">
        <v>0</v>
      </c>
      <c r="M63" s="19">
        <v>0</v>
      </c>
      <c r="N63" s="19">
        <v>0</v>
      </c>
      <c r="O63" s="19">
        <v>0</v>
      </c>
      <c r="P63" s="19">
        <v>0</v>
      </c>
      <c r="Q63" s="149">
        <v>0</v>
      </c>
      <c r="R63" s="19">
        <v>0</v>
      </c>
      <c r="S63" s="19">
        <v>0</v>
      </c>
      <c r="T63" s="19">
        <v>0</v>
      </c>
      <c r="U63" s="19">
        <v>0</v>
      </c>
      <c r="V63" s="149">
        <v>0</v>
      </c>
      <c r="W63" s="21"/>
      <c r="X63" s="21"/>
      <c r="Y63" s="21"/>
      <c r="Z63" s="21"/>
      <c r="AA63" s="31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</row>
    <row r="64" spans="1:123" ht="13">
      <c r="A64" s="161" t="s">
        <v>87</v>
      </c>
      <c r="B64" s="192" t="s">
        <v>106</v>
      </c>
      <c r="C64" s="33">
        <v>2120342160</v>
      </c>
      <c r="D64" s="33">
        <v>50195</v>
      </c>
      <c r="E64" s="33">
        <v>70998</v>
      </c>
      <c r="F64" s="33">
        <v>8672392517</v>
      </c>
      <c r="G64" s="162">
        <v>0.24449333397255871</v>
      </c>
      <c r="H64" s="33">
        <v>93367065.769999996</v>
      </c>
      <c r="I64" s="33">
        <v>12708</v>
      </c>
      <c r="J64" s="33">
        <v>19457</v>
      </c>
      <c r="K64" s="33">
        <v>2201483731</v>
      </c>
      <c r="L64" s="162">
        <v>4.2410972407045236E-2</v>
      </c>
      <c r="M64" s="33">
        <v>57794777</v>
      </c>
      <c r="N64" s="33">
        <v>2902</v>
      </c>
      <c r="O64" s="33">
        <v>10</v>
      </c>
      <c r="P64" s="33">
        <v>547787040</v>
      </c>
      <c r="Q64" s="162">
        <v>0.1055059225205474</v>
      </c>
      <c r="R64" s="33">
        <v>2271504002.77</v>
      </c>
      <c r="S64" s="33">
        <v>65805</v>
      </c>
      <c r="T64" s="33">
        <v>90465</v>
      </c>
      <c r="U64" s="33">
        <v>11421663288</v>
      </c>
      <c r="V64" s="162">
        <v>0.1988768137786483</v>
      </c>
      <c r="W64" s="21"/>
      <c r="X64" s="21"/>
      <c r="Y64" s="21"/>
      <c r="Z64" s="21"/>
      <c r="AA64" s="31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</row>
    <row r="65" spans="1:123" ht="12.5">
      <c r="A65" s="53"/>
      <c r="B65" s="15"/>
      <c r="C65" s="15"/>
      <c r="D65" s="15"/>
      <c r="E65" s="15"/>
      <c r="F65" s="16"/>
      <c r="G65" s="25"/>
      <c r="H65" s="21"/>
      <c r="I65" s="21"/>
      <c r="J65" s="21"/>
      <c r="K65" s="21"/>
      <c r="L65" s="25"/>
      <c r="M65" s="21"/>
      <c r="N65" s="21"/>
      <c r="O65" s="21"/>
      <c r="P65" s="21"/>
      <c r="Q65" s="21"/>
      <c r="R65" s="21"/>
      <c r="S65" s="21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</row>
    <row r="66" spans="1:123" ht="12.5">
      <c r="A66" s="53"/>
      <c r="B66" s="15"/>
      <c r="C66" s="15"/>
      <c r="D66" s="15"/>
      <c r="E66" s="15"/>
      <c r="F66" s="16"/>
      <c r="G66" s="25"/>
      <c r="H66" s="21"/>
      <c r="I66" s="21"/>
      <c r="J66" s="21"/>
      <c r="K66" s="21"/>
      <c r="L66" s="25"/>
      <c r="M66" s="21"/>
      <c r="N66" s="21"/>
      <c r="O66" s="21"/>
      <c r="P66" s="21"/>
      <c r="Q66" s="21"/>
      <c r="R66" s="21"/>
      <c r="S66" s="21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</row>
    <row r="67" spans="1:123" ht="28.5" customHeight="1">
      <c r="A67" s="180"/>
      <c r="B67" s="54"/>
      <c r="C67" s="191" t="s">
        <v>98</v>
      </c>
      <c r="D67" s="54"/>
      <c r="E67" s="54"/>
      <c r="F67" s="55"/>
      <c r="G67" s="55"/>
      <c r="H67" s="54"/>
      <c r="I67" s="54"/>
      <c r="J67" s="54"/>
      <c r="K67" s="54"/>
      <c r="L67" s="55"/>
      <c r="M67" s="54"/>
      <c r="N67" s="54"/>
      <c r="O67" s="54"/>
      <c r="P67" s="54"/>
      <c r="Q67" s="55"/>
      <c r="R67" s="54"/>
      <c r="S67" s="54"/>
      <c r="T67" s="180"/>
      <c r="U67" s="180"/>
      <c r="V67" s="5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</row>
    <row r="68" spans="1:123" ht="28.5" customHeight="1">
      <c r="A68" s="60" t="s">
        <v>7</v>
      </c>
      <c r="B68" s="61" t="s">
        <v>82</v>
      </c>
      <c r="C68" s="353" t="s">
        <v>80</v>
      </c>
      <c r="D68" s="354"/>
      <c r="E68" s="354"/>
      <c r="F68" s="354"/>
      <c r="G68" s="355"/>
      <c r="H68" s="356" t="s">
        <v>81</v>
      </c>
      <c r="I68" s="354"/>
      <c r="J68" s="354"/>
      <c r="K68" s="354"/>
      <c r="L68" s="355"/>
      <c r="M68" s="370" t="s">
        <v>83</v>
      </c>
      <c r="N68" s="354"/>
      <c r="O68" s="354"/>
      <c r="P68" s="354"/>
      <c r="Q68" s="355"/>
      <c r="R68" s="358" t="s">
        <v>84</v>
      </c>
      <c r="S68" s="354"/>
      <c r="T68" s="354"/>
      <c r="U68" s="354"/>
      <c r="V68" s="355"/>
      <c r="W68" s="377"/>
      <c r="X68" s="360"/>
      <c r="Y68" s="360"/>
      <c r="Z68" s="360"/>
      <c r="AA68" s="360"/>
      <c r="AB68" s="360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</row>
    <row r="69" spans="1:123" ht="28.5" customHeight="1">
      <c r="A69" s="60" t="s">
        <v>77</v>
      </c>
      <c r="B69" s="61" t="s">
        <v>77</v>
      </c>
      <c r="C69" s="63" t="s">
        <v>9</v>
      </c>
      <c r="D69" s="81" t="s">
        <v>0</v>
      </c>
      <c r="E69" s="81" t="s">
        <v>1</v>
      </c>
      <c r="F69" s="82" t="s">
        <v>2</v>
      </c>
      <c r="G69" s="82" t="s">
        <v>10</v>
      </c>
      <c r="H69" s="65" t="s">
        <v>9</v>
      </c>
      <c r="I69" s="76" t="s">
        <v>0</v>
      </c>
      <c r="J69" s="76" t="s">
        <v>1</v>
      </c>
      <c r="K69" s="76" t="s">
        <v>2</v>
      </c>
      <c r="L69" s="83" t="s">
        <v>10</v>
      </c>
      <c r="M69" s="67" t="s">
        <v>9</v>
      </c>
      <c r="N69" s="77" t="s">
        <v>0</v>
      </c>
      <c r="O69" s="77" t="s">
        <v>1</v>
      </c>
      <c r="P69" s="77" t="s">
        <v>2</v>
      </c>
      <c r="Q69" s="84" t="s">
        <v>10</v>
      </c>
      <c r="R69" s="69" t="s">
        <v>9</v>
      </c>
      <c r="S69" s="78" t="s">
        <v>0</v>
      </c>
      <c r="T69" s="70" t="s">
        <v>1</v>
      </c>
      <c r="U69" s="70" t="s">
        <v>2</v>
      </c>
      <c r="V69" s="89" t="s">
        <v>10</v>
      </c>
      <c r="W69" s="75"/>
      <c r="X69" s="72" t="s">
        <v>4</v>
      </c>
      <c r="Y69" s="73" t="s">
        <v>9</v>
      </c>
      <c r="Z69" s="74" t="s">
        <v>0</v>
      </c>
      <c r="AA69" s="74" t="s">
        <v>1</v>
      </c>
      <c r="AB69" s="74" t="s">
        <v>86</v>
      </c>
      <c r="AC69" s="74" t="s">
        <v>33</v>
      </c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</row>
    <row r="70" spans="1:123" ht="13">
      <c r="A70" s="51" t="s">
        <v>29</v>
      </c>
      <c r="B70" s="196" t="s">
        <v>106</v>
      </c>
      <c r="C70" s="19">
        <v>31027774.019999996</v>
      </c>
      <c r="D70" s="19">
        <v>1394</v>
      </c>
      <c r="E70" s="19">
        <v>2124</v>
      </c>
      <c r="F70" s="19">
        <v>135377388</v>
      </c>
      <c r="G70" s="149">
        <v>0.22919465708704614</v>
      </c>
      <c r="H70" s="19">
        <v>7731998.6500000004</v>
      </c>
      <c r="I70" s="19">
        <v>434</v>
      </c>
      <c r="J70" s="19">
        <v>642</v>
      </c>
      <c r="K70" s="19">
        <v>40919154</v>
      </c>
      <c r="L70" s="149">
        <v>0.18895793031302652</v>
      </c>
      <c r="M70" s="19">
        <v>0</v>
      </c>
      <c r="N70" s="19">
        <v>0</v>
      </c>
      <c r="O70" s="19">
        <v>0</v>
      </c>
      <c r="P70" s="19">
        <v>0</v>
      </c>
      <c r="Q70" s="149">
        <v>0</v>
      </c>
      <c r="R70" s="19">
        <v>38759772.669999994</v>
      </c>
      <c r="S70" s="19">
        <v>1828</v>
      </c>
      <c r="T70" s="19">
        <v>2766</v>
      </c>
      <c r="U70" s="19">
        <v>176296542</v>
      </c>
      <c r="V70" s="149">
        <v>0.21985554696813051</v>
      </c>
      <c r="W70" s="25"/>
      <c r="X70" s="22" t="s">
        <v>31</v>
      </c>
      <c r="Y70" s="23">
        <v>686613414.89999998</v>
      </c>
      <c r="Z70" s="23">
        <v>19318</v>
      </c>
      <c r="AA70" s="23">
        <v>24244</v>
      </c>
      <c r="AB70" s="23">
        <v>2488831870</v>
      </c>
      <c r="AC70" s="165">
        <v>0.27587778153130127</v>
      </c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</row>
    <row r="71" spans="1:123" ht="13">
      <c r="A71" s="51" t="s">
        <v>35</v>
      </c>
      <c r="B71" s="196" t="s">
        <v>106</v>
      </c>
      <c r="C71" s="19">
        <v>285263.97000000003</v>
      </c>
      <c r="D71" s="19">
        <v>1</v>
      </c>
      <c r="E71" s="19">
        <v>1</v>
      </c>
      <c r="F71" s="19">
        <v>117070</v>
      </c>
      <c r="G71" s="149">
        <v>2.4366957375928933</v>
      </c>
      <c r="H71" s="19">
        <v>52272</v>
      </c>
      <c r="I71" s="19">
        <v>2</v>
      </c>
      <c r="J71" s="19">
        <v>2</v>
      </c>
      <c r="K71" s="19">
        <v>234140</v>
      </c>
      <c r="L71" s="149">
        <v>0.2232510463825062</v>
      </c>
      <c r="M71" s="19">
        <v>0</v>
      </c>
      <c r="N71" s="19">
        <v>0</v>
      </c>
      <c r="O71" s="19">
        <v>0</v>
      </c>
      <c r="P71" s="19">
        <v>0</v>
      </c>
      <c r="Q71" s="149">
        <v>0</v>
      </c>
      <c r="R71" s="19">
        <v>337535.97000000003</v>
      </c>
      <c r="S71" s="19">
        <v>3</v>
      </c>
      <c r="T71" s="19">
        <v>3</v>
      </c>
      <c r="U71" s="19">
        <v>351210</v>
      </c>
      <c r="V71" s="149">
        <v>0.9610659434526353</v>
      </c>
      <c r="W71" s="25"/>
      <c r="X71" s="27" t="s">
        <v>32</v>
      </c>
      <c r="Y71" s="23">
        <v>0</v>
      </c>
      <c r="Z71" s="23">
        <v>0</v>
      </c>
      <c r="AA71" s="23">
        <v>0</v>
      </c>
      <c r="AB71" s="23">
        <v>0</v>
      </c>
      <c r="AC71" s="165">
        <v>0</v>
      </c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</row>
    <row r="72" spans="1:123" ht="13">
      <c r="A72" s="51" t="s">
        <v>36</v>
      </c>
      <c r="B72" s="197" t="s">
        <v>106</v>
      </c>
      <c r="C72" s="19">
        <v>2187029.5099999998</v>
      </c>
      <c r="D72" s="19">
        <v>56</v>
      </c>
      <c r="E72" s="19">
        <v>56</v>
      </c>
      <c r="F72" s="19">
        <v>12381096</v>
      </c>
      <c r="G72" s="149">
        <v>0.17664264213765887</v>
      </c>
      <c r="H72" s="19">
        <v>297666</v>
      </c>
      <c r="I72" s="19">
        <v>12</v>
      </c>
      <c r="J72" s="19">
        <v>12</v>
      </c>
      <c r="K72" s="19">
        <v>2653092</v>
      </c>
      <c r="L72" s="149">
        <v>0.11219588314314015</v>
      </c>
      <c r="M72" s="19">
        <v>0</v>
      </c>
      <c r="N72" s="19">
        <v>0</v>
      </c>
      <c r="O72" s="19">
        <v>0</v>
      </c>
      <c r="P72" s="19">
        <v>0</v>
      </c>
      <c r="Q72" s="149">
        <v>0</v>
      </c>
      <c r="R72" s="19">
        <v>2484695.5099999998</v>
      </c>
      <c r="S72" s="19">
        <v>68</v>
      </c>
      <c r="T72" s="19">
        <v>68</v>
      </c>
      <c r="U72" s="19">
        <v>15034188</v>
      </c>
      <c r="V72" s="149">
        <v>0.16526968466803793</v>
      </c>
      <c r="W72" s="25"/>
      <c r="X72" s="28" t="s">
        <v>3</v>
      </c>
      <c r="Y72" s="29">
        <v>686613414.89999998</v>
      </c>
      <c r="Z72" s="29">
        <v>19318</v>
      </c>
      <c r="AA72" s="29">
        <v>24244</v>
      </c>
      <c r="AB72" s="29">
        <v>2488831870</v>
      </c>
      <c r="AC72" s="48">
        <v>0.27587778153130127</v>
      </c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</row>
    <row r="73" spans="1:123" ht="13">
      <c r="A73" s="51" t="s">
        <v>89</v>
      </c>
      <c r="B73" s="197" t="s">
        <v>106</v>
      </c>
      <c r="C73" s="19">
        <v>3334.6</v>
      </c>
      <c r="D73" s="19">
        <v>0</v>
      </c>
      <c r="E73" s="19">
        <v>0</v>
      </c>
      <c r="F73" s="19">
        <v>0</v>
      </c>
      <c r="G73" s="149">
        <v>0</v>
      </c>
      <c r="H73" s="19">
        <v>0</v>
      </c>
      <c r="I73" s="19">
        <v>0</v>
      </c>
      <c r="J73" s="19">
        <v>0</v>
      </c>
      <c r="K73" s="19">
        <v>0</v>
      </c>
      <c r="L73" s="149">
        <v>0</v>
      </c>
      <c r="M73" s="19">
        <v>0</v>
      </c>
      <c r="N73" s="19">
        <v>0</v>
      </c>
      <c r="O73" s="19">
        <v>0</v>
      </c>
      <c r="P73" s="19">
        <v>0</v>
      </c>
      <c r="Q73" s="149">
        <v>0</v>
      </c>
      <c r="R73" s="19">
        <v>3334.6</v>
      </c>
      <c r="S73" s="19">
        <v>0</v>
      </c>
      <c r="T73" s="19">
        <v>0</v>
      </c>
      <c r="U73" s="19">
        <v>0</v>
      </c>
      <c r="V73" s="149">
        <v>0</v>
      </c>
      <c r="W73" s="25"/>
      <c r="X73" s="21"/>
      <c r="Y73" s="15"/>
      <c r="Z73" s="34"/>
      <c r="AA73" s="15"/>
      <c r="AB73" s="15"/>
      <c r="AC73" s="1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</row>
    <row r="74" spans="1:123" ht="13">
      <c r="A74" s="51" t="s">
        <v>38</v>
      </c>
      <c r="B74" s="197" t="s">
        <v>106</v>
      </c>
      <c r="C74" s="19">
        <v>98262235.109999999</v>
      </c>
      <c r="D74" s="19">
        <v>2670</v>
      </c>
      <c r="E74" s="19">
        <v>4136</v>
      </c>
      <c r="F74" s="19">
        <v>352180400</v>
      </c>
      <c r="G74" s="149">
        <v>0.27901108383657919</v>
      </c>
      <c r="H74" s="19">
        <v>10290143.52</v>
      </c>
      <c r="I74" s="19">
        <v>793</v>
      </c>
      <c r="J74" s="19">
        <v>1140</v>
      </c>
      <c r="K74" s="19">
        <v>97071000</v>
      </c>
      <c r="L74" s="149">
        <v>0.10600636152918996</v>
      </c>
      <c r="M74" s="19">
        <v>0</v>
      </c>
      <c r="N74" s="19">
        <v>0</v>
      </c>
      <c r="O74" s="19">
        <v>0</v>
      </c>
      <c r="P74" s="19">
        <v>0</v>
      </c>
      <c r="Q74" s="149">
        <v>0</v>
      </c>
      <c r="R74" s="19">
        <v>108552378.63</v>
      </c>
      <c r="S74" s="19">
        <v>3463</v>
      </c>
      <c r="T74" s="19">
        <v>5276</v>
      </c>
      <c r="U74" s="19">
        <v>449251400</v>
      </c>
      <c r="V74" s="149">
        <v>0.2416294721173935</v>
      </c>
      <c r="W74" s="25"/>
      <c r="X74" s="21"/>
      <c r="Y74" s="30"/>
      <c r="Z74" s="30"/>
      <c r="AA74" s="30"/>
      <c r="AB74" s="15"/>
      <c r="AC74" s="1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</row>
    <row r="75" spans="1:123" ht="13">
      <c r="A75" s="51" t="s">
        <v>90</v>
      </c>
      <c r="B75" s="197" t="s">
        <v>106</v>
      </c>
      <c r="C75" s="19">
        <v>0</v>
      </c>
      <c r="D75" s="19">
        <v>0</v>
      </c>
      <c r="E75" s="19">
        <v>0</v>
      </c>
      <c r="F75" s="19">
        <v>0</v>
      </c>
      <c r="G75" s="149">
        <v>0</v>
      </c>
      <c r="H75" s="19">
        <v>0</v>
      </c>
      <c r="I75" s="19">
        <v>0</v>
      </c>
      <c r="J75" s="19">
        <v>0</v>
      </c>
      <c r="K75" s="19">
        <v>0</v>
      </c>
      <c r="L75" s="149">
        <v>0</v>
      </c>
      <c r="M75" s="19">
        <v>0</v>
      </c>
      <c r="N75" s="19">
        <v>0</v>
      </c>
      <c r="O75" s="19">
        <v>0</v>
      </c>
      <c r="P75" s="19">
        <v>0</v>
      </c>
      <c r="Q75" s="149">
        <v>0</v>
      </c>
      <c r="R75" s="19">
        <v>0</v>
      </c>
      <c r="S75" s="19">
        <v>0</v>
      </c>
      <c r="T75" s="19">
        <v>0</v>
      </c>
      <c r="U75" s="19">
        <v>0</v>
      </c>
      <c r="V75" s="149">
        <v>0</v>
      </c>
      <c r="W75" s="25"/>
      <c r="X75" s="25"/>
      <c r="Y75" s="25"/>
      <c r="Z75" s="25"/>
      <c r="AA75" s="25"/>
      <c r="AB75" s="25"/>
      <c r="AC75" s="25"/>
      <c r="AD75" s="35"/>
      <c r="AE75" s="35"/>
      <c r="AF75" s="359"/>
      <c r="AG75" s="360"/>
      <c r="AH75" s="360"/>
      <c r="AI75" s="360"/>
      <c r="AJ75" s="360"/>
      <c r="AK75" s="359"/>
      <c r="AL75" s="360"/>
      <c r="AM75" s="360"/>
      <c r="AN75" s="360"/>
      <c r="AO75" s="360"/>
      <c r="AP75" s="359"/>
      <c r="AQ75" s="360"/>
      <c r="AR75" s="360"/>
      <c r="AS75" s="360"/>
      <c r="AT75" s="360"/>
      <c r="AU75" s="359"/>
      <c r="AV75" s="360"/>
      <c r="AW75" s="360"/>
      <c r="AX75" s="360"/>
      <c r="AY75" s="360"/>
      <c r="AZ75" s="359"/>
      <c r="BA75" s="360"/>
      <c r="BB75" s="360"/>
      <c r="BC75" s="360"/>
      <c r="BD75" s="360"/>
      <c r="BE75" s="359"/>
      <c r="BF75" s="360"/>
      <c r="BG75" s="360"/>
      <c r="BH75" s="360"/>
      <c r="BI75" s="360"/>
      <c r="BJ75" s="359"/>
      <c r="BK75" s="360"/>
      <c r="BL75" s="360"/>
      <c r="BM75" s="360"/>
      <c r="BN75" s="360"/>
      <c r="BO75" s="359"/>
      <c r="BP75" s="360"/>
      <c r="BQ75" s="360"/>
      <c r="BR75" s="360"/>
      <c r="BS75" s="360"/>
      <c r="BT75" s="359"/>
      <c r="BU75" s="360"/>
      <c r="BV75" s="360"/>
      <c r="BW75" s="360"/>
      <c r="BX75" s="360"/>
      <c r="BY75" s="359"/>
      <c r="BZ75" s="360"/>
      <c r="CA75" s="360"/>
      <c r="CB75" s="360"/>
      <c r="CC75" s="360"/>
      <c r="CD75" s="359"/>
      <c r="CE75" s="360"/>
      <c r="CF75" s="360"/>
      <c r="CG75" s="360"/>
      <c r="CH75" s="360"/>
      <c r="CI75" s="359"/>
      <c r="CJ75" s="360"/>
      <c r="CK75" s="360"/>
      <c r="CL75" s="360"/>
      <c r="CM75" s="360"/>
      <c r="CN75" s="359"/>
      <c r="CO75" s="360"/>
      <c r="CP75" s="360"/>
      <c r="CQ75" s="360"/>
      <c r="CR75" s="360"/>
      <c r="CS75" s="359"/>
      <c r="CT75" s="360"/>
      <c r="CU75" s="360"/>
      <c r="CV75" s="360"/>
      <c r="CW75" s="360"/>
      <c r="CX75" s="359"/>
      <c r="CY75" s="360"/>
      <c r="CZ75" s="360"/>
      <c r="DA75" s="360"/>
      <c r="DB75" s="360"/>
      <c r="DC75" s="359"/>
      <c r="DD75" s="360"/>
      <c r="DE75" s="360"/>
      <c r="DF75" s="360"/>
      <c r="DG75" s="360"/>
      <c r="DH75" s="359"/>
      <c r="DI75" s="360"/>
      <c r="DJ75" s="360"/>
      <c r="DK75" s="360"/>
      <c r="DL75" s="360"/>
      <c r="DM75" s="359"/>
      <c r="DN75" s="360"/>
      <c r="DO75" s="360"/>
      <c r="DP75" s="360"/>
      <c r="DQ75" s="360"/>
      <c r="DR75" s="359"/>
      <c r="DS75" s="360"/>
    </row>
    <row r="76" spans="1:123" ht="13">
      <c r="A76" s="51" t="s">
        <v>88</v>
      </c>
      <c r="B76" s="198" t="s">
        <v>106</v>
      </c>
      <c r="C76" s="19">
        <v>0</v>
      </c>
      <c r="D76" s="19">
        <v>0</v>
      </c>
      <c r="E76" s="19">
        <v>0</v>
      </c>
      <c r="F76" s="19">
        <v>0</v>
      </c>
      <c r="G76" s="149">
        <v>0</v>
      </c>
      <c r="H76" s="19">
        <v>0</v>
      </c>
      <c r="I76" s="19">
        <v>0</v>
      </c>
      <c r="J76" s="19">
        <v>0</v>
      </c>
      <c r="K76" s="19">
        <v>0</v>
      </c>
      <c r="L76" s="149">
        <v>0</v>
      </c>
      <c r="M76" s="19">
        <v>0</v>
      </c>
      <c r="N76" s="19">
        <v>0</v>
      </c>
      <c r="O76" s="19">
        <v>0</v>
      </c>
      <c r="P76" s="19">
        <v>0</v>
      </c>
      <c r="Q76" s="149">
        <v>0</v>
      </c>
      <c r="R76" s="19">
        <v>0</v>
      </c>
      <c r="S76" s="19">
        <v>0</v>
      </c>
      <c r="T76" s="19">
        <v>0</v>
      </c>
      <c r="U76" s="19">
        <v>0</v>
      </c>
      <c r="V76" s="149">
        <v>0</v>
      </c>
      <c r="W76" s="25"/>
      <c r="X76" s="15"/>
      <c r="Y76" s="15"/>
      <c r="Z76" s="16"/>
      <c r="AA76" s="15"/>
      <c r="AB76" s="15"/>
      <c r="AC76" s="15"/>
      <c r="AD76" s="35"/>
      <c r="AE76" s="35"/>
      <c r="AF76" s="36"/>
      <c r="AG76" s="35"/>
      <c r="AH76" s="35"/>
      <c r="AI76" s="35"/>
      <c r="AJ76" s="35"/>
      <c r="AK76" s="36"/>
      <c r="AL76" s="35"/>
      <c r="AM76" s="35"/>
      <c r="AN76" s="35"/>
      <c r="AO76" s="35"/>
      <c r="AP76" s="36"/>
      <c r="AQ76" s="35"/>
      <c r="AR76" s="35"/>
      <c r="AS76" s="35"/>
      <c r="AT76" s="35"/>
      <c r="AU76" s="36"/>
      <c r="AV76" s="35"/>
      <c r="AW76" s="35"/>
      <c r="AX76" s="35"/>
      <c r="AY76" s="35"/>
      <c r="AZ76" s="36"/>
      <c r="BA76" s="35"/>
      <c r="BB76" s="35"/>
      <c r="BC76" s="35"/>
      <c r="BD76" s="35"/>
      <c r="BE76" s="36"/>
      <c r="BF76" s="35"/>
      <c r="BG76" s="35"/>
      <c r="BH76" s="35"/>
      <c r="BI76" s="35"/>
      <c r="BJ76" s="36"/>
      <c r="BK76" s="35"/>
      <c r="BL76" s="35"/>
      <c r="BM76" s="35"/>
      <c r="BN76" s="35"/>
      <c r="BO76" s="36"/>
      <c r="BP76" s="35"/>
      <c r="BQ76" s="35"/>
      <c r="BR76" s="35"/>
      <c r="BS76" s="35"/>
      <c r="BT76" s="36"/>
      <c r="BU76" s="35"/>
      <c r="BV76" s="35"/>
      <c r="BW76" s="35"/>
      <c r="BX76" s="35"/>
      <c r="BY76" s="36"/>
      <c r="BZ76" s="35"/>
      <c r="CA76" s="35"/>
      <c r="CB76" s="35"/>
      <c r="CC76" s="35"/>
      <c r="CD76" s="36"/>
      <c r="CE76" s="35"/>
      <c r="CF76" s="35"/>
      <c r="CG76" s="35"/>
      <c r="CH76" s="35"/>
      <c r="CI76" s="36"/>
      <c r="CJ76" s="35"/>
      <c r="CK76" s="35"/>
      <c r="CL76" s="35"/>
      <c r="CM76" s="35"/>
      <c r="CN76" s="36"/>
      <c r="CO76" s="35"/>
      <c r="CP76" s="35"/>
      <c r="CQ76" s="35"/>
      <c r="CR76" s="35"/>
      <c r="CS76" s="36"/>
      <c r="CT76" s="35"/>
      <c r="CU76" s="35"/>
      <c r="CV76" s="35"/>
      <c r="CW76" s="35"/>
      <c r="CX76" s="36"/>
      <c r="CY76" s="35"/>
      <c r="CZ76" s="35"/>
      <c r="DA76" s="35"/>
      <c r="DB76" s="35"/>
      <c r="DC76" s="36"/>
      <c r="DD76" s="35"/>
      <c r="DE76" s="35"/>
      <c r="DF76" s="35"/>
      <c r="DG76" s="35"/>
      <c r="DH76" s="36"/>
      <c r="DI76" s="35"/>
      <c r="DJ76" s="35"/>
      <c r="DK76" s="35"/>
      <c r="DL76" s="35"/>
      <c r="DM76" s="36"/>
      <c r="DN76" s="35"/>
      <c r="DO76" s="35"/>
      <c r="DP76" s="35"/>
      <c r="DQ76" s="35"/>
      <c r="DR76" s="36"/>
      <c r="DS76" s="35"/>
    </row>
    <row r="77" spans="1:123" ht="13">
      <c r="A77" s="51" t="s">
        <v>41</v>
      </c>
      <c r="B77" s="196" t="s">
        <v>106</v>
      </c>
      <c r="C77" s="19">
        <v>0</v>
      </c>
      <c r="D77" s="19">
        <v>0</v>
      </c>
      <c r="E77" s="19">
        <v>0</v>
      </c>
      <c r="F77" s="19">
        <v>0</v>
      </c>
      <c r="G77" s="149">
        <v>0</v>
      </c>
      <c r="H77" s="19">
        <v>0</v>
      </c>
      <c r="I77" s="19">
        <v>0</v>
      </c>
      <c r="J77" s="19">
        <v>0</v>
      </c>
      <c r="K77" s="19">
        <v>0</v>
      </c>
      <c r="L77" s="149">
        <v>0</v>
      </c>
      <c r="M77" s="19">
        <v>0</v>
      </c>
      <c r="N77" s="19">
        <v>0</v>
      </c>
      <c r="O77" s="19">
        <v>0</v>
      </c>
      <c r="P77" s="19">
        <v>0</v>
      </c>
      <c r="Q77" s="149">
        <v>0</v>
      </c>
      <c r="R77" s="19">
        <v>0</v>
      </c>
      <c r="S77" s="19">
        <v>0</v>
      </c>
      <c r="T77" s="19">
        <v>0</v>
      </c>
      <c r="U77" s="19">
        <v>0</v>
      </c>
      <c r="V77" s="149">
        <v>0</v>
      </c>
      <c r="W77" s="21"/>
      <c r="X77" s="15"/>
      <c r="Y77" s="15"/>
      <c r="Z77" s="16"/>
      <c r="AA77" s="15"/>
      <c r="AB77" s="15"/>
      <c r="AC77" s="15"/>
      <c r="AD77" s="15"/>
      <c r="AE77" s="16"/>
      <c r="AF77" s="15"/>
      <c r="AG77" s="15"/>
      <c r="AH77" s="15"/>
      <c r="AI77" s="15"/>
      <c r="AJ77" s="16"/>
      <c r="AK77" s="15"/>
      <c r="AL77" s="15"/>
      <c r="AM77" s="15"/>
      <c r="AN77" s="15"/>
      <c r="AO77" s="16"/>
      <c r="AP77" s="15"/>
      <c r="AQ77" s="15"/>
      <c r="AR77" s="15"/>
      <c r="AS77" s="15"/>
      <c r="AT77" s="16"/>
      <c r="AU77" s="15"/>
      <c r="AV77" s="15"/>
      <c r="AW77" s="15"/>
      <c r="AX77" s="15"/>
      <c r="AY77" s="16"/>
      <c r="AZ77" s="15"/>
      <c r="BA77" s="15"/>
      <c r="BB77" s="15"/>
      <c r="BC77" s="15"/>
      <c r="BD77" s="16"/>
      <c r="BE77" s="15"/>
      <c r="BF77" s="15"/>
      <c r="BG77" s="15"/>
      <c r="BH77" s="15"/>
      <c r="BI77" s="16"/>
      <c r="BJ77" s="15"/>
      <c r="BK77" s="15"/>
      <c r="BL77" s="15"/>
      <c r="BM77" s="15"/>
      <c r="BN77" s="16"/>
      <c r="BO77" s="15"/>
      <c r="BP77" s="15"/>
      <c r="BQ77" s="15"/>
      <c r="BR77" s="15"/>
      <c r="BS77" s="16"/>
      <c r="BT77" s="15"/>
      <c r="BU77" s="15"/>
      <c r="BV77" s="15"/>
      <c r="BW77" s="15"/>
      <c r="BX77" s="16"/>
      <c r="BY77" s="15"/>
      <c r="BZ77" s="15"/>
      <c r="CA77" s="15"/>
      <c r="CB77" s="15"/>
      <c r="CC77" s="16"/>
      <c r="CD77" s="15"/>
      <c r="CE77" s="15"/>
      <c r="CF77" s="15"/>
      <c r="CG77" s="15"/>
      <c r="CH77" s="16"/>
      <c r="CI77" s="15"/>
      <c r="CJ77" s="15"/>
      <c r="CK77" s="15"/>
      <c r="CL77" s="15"/>
      <c r="CM77" s="16"/>
      <c r="CN77" s="15"/>
      <c r="CO77" s="15"/>
      <c r="CP77" s="15"/>
      <c r="CQ77" s="15"/>
      <c r="CR77" s="16"/>
      <c r="CS77" s="15"/>
      <c r="CT77" s="15"/>
      <c r="CU77" s="15"/>
      <c r="CV77" s="15"/>
      <c r="CW77" s="16"/>
      <c r="CX77" s="15"/>
      <c r="CY77" s="15"/>
      <c r="CZ77" s="15"/>
      <c r="DA77" s="15"/>
      <c r="DB77" s="16"/>
      <c r="DC77" s="15"/>
      <c r="DD77" s="15"/>
      <c r="DE77" s="15"/>
      <c r="DF77" s="15"/>
      <c r="DG77" s="16"/>
      <c r="DH77" s="15"/>
      <c r="DI77" s="15"/>
      <c r="DJ77" s="15"/>
      <c r="DK77" s="15"/>
      <c r="DL77" s="16"/>
      <c r="DM77" s="15"/>
      <c r="DN77" s="15"/>
      <c r="DO77" s="15"/>
      <c r="DP77" s="15"/>
      <c r="DQ77" s="16"/>
      <c r="DR77" s="15"/>
      <c r="DS77" s="15"/>
    </row>
    <row r="78" spans="1:123" ht="13">
      <c r="A78" s="51" t="s">
        <v>42</v>
      </c>
      <c r="B78" s="196" t="s">
        <v>106</v>
      </c>
      <c r="C78" s="19">
        <v>3755.5699999999997</v>
      </c>
      <c r="D78" s="19">
        <v>0</v>
      </c>
      <c r="E78" s="19">
        <v>0</v>
      </c>
      <c r="F78" s="19">
        <v>0</v>
      </c>
      <c r="G78" s="149">
        <v>0</v>
      </c>
      <c r="H78" s="19">
        <v>0</v>
      </c>
      <c r="I78" s="19">
        <v>0</v>
      </c>
      <c r="J78" s="19">
        <v>0</v>
      </c>
      <c r="K78" s="19">
        <v>0</v>
      </c>
      <c r="L78" s="149">
        <v>0</v>
      </c>
      <c r="M78" s="19">
        <v>0</v>
      </c>
      <c r="N78" s="19">
        <v>0</v>
      </c>
      <c r="O78" s="19">
        <v>0</v>
      </c>
      <c r="P78" s="19">
        <v>0</v>
      </c>
      <c r="Q78" s="149">
        <v>0</v>
      </c>
      <c r="R78" s="19">
        <v>3755.5699999999997</v>
      </c>
      <c r="S78" s="19">
        <v>0</v>
      </c>
      <c r="T78" s="19">
        <v>0</v>
      </c>
      <c r="U78" s="19">
        <v>0</v>
      </c>
      <c r="V78" s="149">
        <v>0</v>
      </c>
      <c r="W78" s="21"/>
      <c r="X78" s="15"/>
      <c r="Y78" s="15"/>
      <c r="Z78" s="16"/>
      <c r="AA78" s="15"/>
      <c r="AB78" s="15"/>
      <c r="AC78" s="15"/>
      <c r="AD78" s="15"/>
      <c r="AE78" s="16"/>
      <c r="AF78" s="15"/>
      <c r="AG78" s="15"/>
      <c r="AH78" s="15"/>
      <c r="AI78" s="15"/>
      <c r="AJ78" s="16"/>
      <c r="AK78" s="15"/>
      <c r="AL78" s="15"/>
      <c r="AM78" s="15"/>
      <c r="AN78" s="15"/>
      <c r="AO78" s="16"/>
      <c r="AP78" s="15"/>
      <c r="AQ78" s="15"/>
      <c r="AR78" s="15"/>
      <c r="AS78" s="15"/>
      <c r="AT78" s="16"/>
      <c r="AU78" s="15"/>
      <c r="AV78" s="15"/>
      <c r="AW78" s="15"/>
      <c r="AX78" s="15"/>
      <c r="AY78" s="16"/>
      <c r="AZ78" s="15"/>
      <c r="BA78" s="15"/>
      <c r="BB78" s="15"/>
      <c r="BC78" s="15"/>
      <c r="BD78" s="16"/>
      <c r="BE78" s="15"/>
      <c r="BF78" s="15"/>
      <c r="BG78" s="15"/>
      <c r="BH78" s="15"/>
      <c r="BI78" s="16"/>
      <c r="BJ78" s="15"/>
      <c r="BK78" s="15"/>
      <c r="BL78" s="15"/>
      <c r="BM78" s="15"/>
      <c r="BN78" s="16"/>
      <c r="BO78" s="15"/>
      <c r="BP78" s="15"/>
      <c r="BQ78" s="15"/>
      <c r="BR78" s="15"/>
      <c r="BS78" s="16"/>
      <c r="BT78" s="15"/>
      <c r="BU78" s="15"/>
      <c r="BV78" s="15"/>
      <c r="BW78" s="15"/>
      <c r="BX78" s="16"/>
      <c r="BY78" s="15"/>
      <c r="BZ78" s="15"/>
      <c r="CA78" s="15"/>
      <c r="CB78" s="15"/>
      <c r="CC78" s="16"/>
      <c r="CD78" s="15"/>
      <c r="CE78" s="15"/>
      <c r="CF78" s="15"/>
      <c r="CG78" s="15"/>
      <c r="CH78" s="16"/>
      <c r="CI78" s="15"/>
      <c r="CJ78" s="15"/>
      <c r="CK78" s="15"/>
      <c r="CL78" s="15"/>
      <c r="CM78" s="16"/>
      <c r="CN78" s="15"/>
      <c r="CO78" s="15"/>
      <c r="CP78" s="15"/>
      <c r="CQ78" s="15"/>
      <c r="CR78" s="16"/>
      <c r="CS78" s="15"/>
      <c r="CT78" s="15"/>
      <c r="CU78" s="15"/>
      <c r="CV78" s="15"/>
      <c r="CW78" s="16"/>
      <c r="CX78" s="15"/>
      <c r="CY78" s="15"/>
      <c r="CZ78" s="15"/>
      <c r="DA78" s="15"/>
      <c r="DB78" s="16"/>
      <c r="DC78" s="15"/>
      <c r="DD78" s="15"/>
      <c r="DE78" s="15"/>
      <c r="DF78" s="15"/>
      <c r="DG78" s="16"/>
      <c r="DH78" s="15"/>
      <c r="DI78" s="15"/>
      <c r="DJ78" s="15"/>
      <c r="DK78" s="15"/>
      <c r="DL78" s="16"/>
      <c r="DM78" s="15"/>
      <c r="DN78" s="15"/>
      <c r="DO78" s="15"/>
      <c r="DP78" s="15"/>
      <c r="DQ78" s="16"/>
      <c r="DR78" s="15"/>
      <c r="DS78" s="15"/>
    </row>
    <row r="79" spans="1:123" ht="13">
      <c r="A79" s="51" t="s">
        <v>43</v>
      </c>
      <c r="B79" s="196" t="s">
        <v>106</v>
      </c>
      <c r="C79" s="19">
        <v>39277566.020000003</v>
      </c>
      <c r="D79" s="19">
        <v>774</v>
      </c>
      <c r="E79" s="19">
        <v>833</v>
      </c>
      <c r="F79" s="19">
        <v>108157553</v>
      </c>
      <c r="G79" s="149">
        <v>0.36315139285741793</v>
      </c>
      <c r="H79" s="19">
        <v>2936839.4</v>
      </c>
      <c r="I79" s="19">
        <v>158</v>
      </c>
      <c r="J79" s="19">
        <v>176</v>
      </c>
      <c r="K79" s="19">
        <v>22852016</v>
      </c>
      <c r="L79" s="149">
        <v>0.1285155497878174</v>
      </c>
      <c r="M79" s="19">
        <v>0</v>
      </c>
      <c r="N79" s="19">
        <v>0</v>
      </c>
      <c r="O79" s="19">
        <v>0</v>
      </c>
      <c r="P79" s="19">
        <v>0</v>
      </c>
      <c r="Q79" s="149">
        <v>0</v>
      </c>
      <c r="R79" s="19">
        <v>42214405.420000002</v>
      </c>
      <c r="S79" s="19">
        <v>932</v>
      </c>
      <c r="T79" s="19">
        <v>1009</v>
      </c>
      <c r="U79" s="19">
        <v>131009569</v>
      </c>
      <c r="V79" s="149">
        <v>0.3222238325202032</v>
      </c>
      <c r="W79" s="21"/>
      <c r="X79" s="15"/>
      <c r="Y79" s="15"/>
      <c r="Z79" s="16"/>
      <c r="AA79" s="15"/>
      <c r="AB79" s="15"/>
      <c r="AC79" s="15"/>
      <c r="AD79" s="15"/>
      <c r="AE79" s="16"/>
      <c r="AF79" s="15"/>
      <c r="AG79" s="15"/>
      <c r="AH79" s="15"/>
      <c r="AI79" s="15"/>
      <c r="AJ79" s="16"/>
      <c r="AK79" s="15"/>
      <c r="AL79" s="15"/>
      <c r="AM79" s="15"/>
      <c r="AN79" s="15"/>
      <c r="AO79" s="16"/>
      <c r="AP79" s="15"/>
      <c r="AQ79" s="15"/>
      <c r="AR79" s="15"/>
      <c r="AS79" s="15"/>
      <c r="AT79" s="16"/>
      <c r="AU79" s="15"/>
      <c r="AV79" s="15"/>
      <c r="AW79" s="15"/>
      <c r="AX79" s="15"/>
      <c r="AY79" s="16"/>
      <c r="AZ79" s="15"/>
      <c r="BA79" s="15"/>
      <c r="BB79" s="15"/>
      <c r="BC79" s="15"/>
      <c r="BD79" s="16"/>
      <c r="BE79" s="15"/>
      <c r="BF79" s="15"/>
      <c r="BG79" s="15"/>
      <c r="BH79" s="15"/>
      <c r="BI79" s="16"/>
      <c r="BJ79" s="15"/>
      <c r="BK79" s="15"/>
      <c r="BL79" s="15"/>
      <c r="BM79" s="15"/>
      <c r="BN79" s="16"/>
      <c r="BO79" s="15"/>
      <c r="BP79" s="15"/>
      <c r="BQ79" s="15"/>
      <c r="BR79" s="15"/>
      <c r="BS79" s="16"/>
      <c r="BT79" s="15"/>
      <c r="BU79" s="15"/>
      <c r="BV79" s="15"/>
      <c r="BW79" s="15"/>
      <c r="BX79" s="16"/>
      <c r="BY79" s="15"/>
      <c r="BZ79" s="15"/>
      <c r="CA79" s="15"/>
      <c r="CB79" s="15"/>
      <c r="CC79" s="16"/>
      <c r="CD79" s="15"/>
      <c r="CE79" s="15"/>
      <c r="CF79" s="15"/>
      <c r="CG79" s="15"/>
      <c r="CH79" s="16"/>
      <c r="CI79" s="15"/>
      <c r="CJ79" s="15"/>
      <c r="CK79" s="15"/>
      <c r="CL79" s="15"/>
      <c r="CM79" s="16"/>
      <c r="CN79" s="15"/>
      <c r="CO79" s="15"/>
      <c r="CP79" s="15"/>
      <c r="CQ79" s="15"/>
      <c r="CR79" s="16"/>
      <c r="CS79" s="15"/>
      <c r="CT79" s="15"/>
      <c r="CU79" s="15"/>
      <c r="CV79" s="15"/>
      <c r="CW79" s="16"/>
      <c r="CX79" s="15"/>
      <c r="CY79" s="15"/>
      <c r="CZ79" s="15"/>
      <c r="DA79" s="15"/>
      <c r="DB79" s="16"/>
      <c r="DC79" s="15"/>
      <c r="DD79" s="15"/>
      <c r="DE79" s="15"/>
      <c r="DF79" s="15"/>
      <c r="DG79" s="16"/>
      <c r="DH79" s="15"/>
      <c r="DI79" s="15"/>
      <c r="DJ79" s="15"/>
      <c r="DK79" s="15"/>
      <c r="DL79" s="16"/>
      <c r="DM79" s="15"/>
      <c r="DN79" s="15"/>
      <c r="DO79" s="15"/>
      <c r="DP79" s="15"/>
      <c r="DQ79" s="16"/>
      <c r="DR79" s="15"/>
      <c r="DS79" s="15"/>
    </row>
    <row r="80" spans="1:123" ht="13">
      <c r="A80" s="51" t="s">
        <v>44</v>
      </c>
      <c r="B80" s="196" t="s">
        <v>106</v>
      </c>
      <c r="C80" s="19">
        <v>154959053.32999998</v>
      </c>
      <c r="D80" s="19">
        <v>4190</v>
      </c>
      <c r="E80" s="19">
        <v>4709</v>
      </c>
      <c r="F80" s="19">
        <v>436825676</v>
      </c>
      <c r="G80" s="149">
        <v>0.35473888519776475</v>
      </c>
      <c r="H80" s="19">
        <v>18385398.5</v>
      </c>
      <c r="I80" s="19">
        <v>1176</v>
      </c>
      <c r="J80" s="19">
        <v>1310</v>
      </c>
      <c r="K80" s="19">
        <v>121520840</v>
      </c>
      <c r="L80" s="149">
        <v>0.15129420188339712</v>
      </c>
      <c r="M80" s="19">
        <v>0</v>
      </c>
      <c r="N80" s="19">
        <v>0</v>
      </c>
      <c r="O80" s="19">
        <v>0</v>
      </c>
      <c r="P80" s="19">
        <v>0</v>
      </c>
      <c r="Q80" s="149">
        <v>0</v>
      </c>
      <c r="R80" s="19">
        <v>173344451.82999998</v>
      </c>
      <c r="S80" s="19">
        <v>5366</v>
      </c>
      <c r="T80" s="19">
        <v>6019</v>
      </c>
      <c r="U80" s="19">
        <v>558346516</v>
      </c>
      <c r="V80" s="149">
        <v>0.31046034471897732</v>
      </c>
      <c r="W80" s="21"/>
      <c r="X80" s="21"/>
      <c r="Y80" s="21"/>
      <c r="Z80" s="31"/>
      <c r="AA80" s="21"/>
      <c r="AB80" s="21"/>
      <c r="AC80" s="15"/>
      <c r="AD80" s="15"/>
      <c r="AE80" s="16"/>
      <c r="AF80" s="15"/>
      <c r="AG80" s="15"/>
      <c r="AH80" s="15"/>
      <c r="AI80" s="15"/>
      <c r="AJ80" s="16"/>
      <c r="AK80" s="15"/>
      <c r="AL80" s="15"/>
      <c r="AM80" s="15"/>
      <c r="AN80" s="15"/>
      <c r="AO80" s="16"/>
      <c r="AP80" s="15"/>
      <c r="AQ80" s="15"/>
      <c r="AR80" s="15"/>
      <c r="AS80" s="15"/>
      <c r="AT80" s="16"/>
      <c r="AU80" s="15"/>
      <c r="AV80" s="15"/>
      <c r="AW80" s="15"/>
      <c r="AX80" s="15"/>
      <c r="AY80" s="16"/>
      <c r="AZ80" s="15"/>
      <c r="BA80" s="15"/>
      <c r="BB80" s="15"/>
      <c r="BC80" s="15"/>
      <c r="BD80" s="16"/>
      <c r="BE80" s="15"/>
      <c r="BF80" s="15"/>
      <c r="BG80" s="15"/>
      <c r="BH80" s="15"/>
      <c r="BI80" s="16"/>
      <c r="BJ80" s="15"/>
      <c r="BK80" s="15"/>
      <c r="BL80" s="15"/>
      <c r="BM80" s="15"/>
      <c r="BN80" s="16"/>
      <c r="BO80" s="15"/>
      <c r="BP80" s="15"/>
      <c r="BQ80" s="15"/>
      <c r="BR80" s="15"/>
      <c r="BS80" s="16"/>
      <c r="BT80" s="15"/>
      <c r="BU80" s="15"/>
      <c r="BV80" s="15"/>
      <c r="BW80" s="15"/>
      <c r="BX80" s="16"/>
      <c r="BY80" s="15"/>
      <c r="BZ80" s="15"/>
      <c r="CA80" s="15"/>
      <c r="CB80" s="15"/>
      <c r="CC80" s="16"/>
      <c r="CD80" s="15"/>
      <c r="CE80" s="15"/>
      <c r="CF80" s="15"/>
      <c r="CG80" s="15"/>
      <c r="CH80" s="16"/>
      <c r="CI80" s="15"/>
      <c r="CJ80" s="15"/>
      <c r="CK80" s="15"/>
      <c r="CL80" s="15"/>
      <c r="CM80" s="16"/>
      <c r="CN80" s="15"/>
      <c r="CO80" s="15"/>
      <c r="CP80" s="15"/>
      <c r="CQ80" s="15"/>
      <c r="CR80" s="16"/>
      <c r="CS80" s="15"/>
      <c r="CT80" s="15"/>
      <c r="CU80" s="15"/>
      <c r="CV80" s="15"/>
      <c r="CW80" s="16"/>
      <c r="CX80" s="15"/>
      <c r="CY80" s="15"/>
      <c r="CZ80" s="15"/>
      <c r="DA80" s="15"/>
      <c r="DB80" s="16"/>
      <c r="DC80" s="15"/>
      <c r="DD80" s="15"/>
      <c r="DE80" s="15"/>
      <c r="DF80" s="15"/>
      <c r="DG80" s="16"/>
      <c r="DH80" s="15"/>
      <c r="DI80" s="15"/>
      <c r="DJ80" s="15"/>
      <c r="DK80" s="15"/>
      <c r="DL80" s="16"/>
      <c r="DM80" s="15"/>
      <c r="DN80" s="15"/>
      <c r="DO80" s="15"/>
      <c r="DP80" s="15"/>
      <c r="DQ80" s="16"/>
      <c r="DR80" s="15"/>
      <c r="DS80" s="15"/>
    </row>
    <row r="81" spans="1:123" ht="13">
      <c r="A81" s="51" t="s">
        <v>45</v>
      </c>
      <c r="B81" s="196" t="s">
        <v>106</v>
      </c>
      <c r="C81" s="19">
        <v>0</v>
      </c>
      <c r="D81" s="19">
        <v>0</v>
      </c>
      <c r="E81" s="19">
        <v>0</v>
      </c>
      <c r="F81" s="19">
        <v>0</v>
      </c>
      <c r="G81" s="149">
        <v>0</v>
      </c>
      <c r="H81" s="19">
        <v>0</v>
      </c>
      <c r="I81" s="19">
        <v>0</v>
      </c>
      <c r="J81" s="19">
        <v>0</v>
      </c>
      <c r="K81" s="19">
        <v>0</v>
      </c>
      <c r="L81" s="149">
        <v>0</v>
      </c>
      <c r="M81" s="19">
        <v>0</v>
      </c>
      <c r="N81" s="19">
        <v>0</v>
      </c>
      <c r="O81" s="19">
        <v>0</v>
      </c>
      <c r="P81" s="19">
        <v>0</v>
      </c>
      <c r="Q81" s="149">
        <v>0</v>
      </c>
      <c r="R81" s="19">
        <v>0</v>
      </c>
      <c r="S81" s="19">
        <v>0</v>
      </c>
      <c r="T81" s="19">
        <v>0</v>
      </c>
      <c r="U81" s="19">
        <v>0</v>
      </c>
      <c r="V81" s="149">
        <v>0</v>
      </c>
      <c r="W81" s="21"/>
      <c r="X81" s="21"/>
      <c r="Y81" s="21"/>
      <c r="Z81" s="31"/>
      <c r="AA81" s="21"/>
      <c r="AB81" s="21"/>
      <c r="AC81" s="15"/>
      <c r="AD81" s="15"/>
      <c r="AE81" s="16"/>
      <c r="AF81" s="15"/>
      <c r="AG81" s="15"/>
      <c r="AH81" s="15"/>
      <c r="AI81" s="15"/>
      <c r="AJ81" s="16"/>
      <c r="AK81" s="15"/>
      <c r="AL81" s="15"/>
      <c r="AM81" s="15"/>
      <c r="AN81" s="15"/>
      <c r="AO81" s="16"/>
      <c r="AP81" s="15"/>
      <c r="AQ81" s="15"/>
      <c r="AR81" s="15"/>
      <c r="AS81" s="15"/>
      <c r="AT81" s="16"/>
      <c r="AU81" s="15"/>
      <c r="AV81" s="15"/>
      <c r="AW81" s="15"/>
      <c r="AX81" s="15"/>
      <c r="AY81" s="16"/>
      <c r="AZ81" s="15"/>
      <c r="BA81" s="15"/>
      <c r="BB81" s="15"/>
      <c r="BC81" s="15"/>
      <c r="BD81" s="16"/>
      <c r="BE81" s="15"/>
      <c r="BF81" s="15"/>
      <c r="BG81" s="15"/>
      <c r="BH81" s="15"/>
      <c r="BI81" s="16"/>
      <c r="BJ81" s="15"/>
      <c r="BK81" s="15"/>
      <c r="BL81" s="15"/>
      <c r="BM81" s="15"/>
      <c r="BN81" s="16"/>
      <c r="BO81" s="15"/>
      <c r="BP81" s="15"/>
      <c r="BQ81" s="15"/>
      <c r="BR81" s="15"/>
      <c r="BS81" s="16"/>
      <c r="BT81" s="15"/>
      <c r="BU81" s="15"/>
      <c r="BV81" s="15"/>
      <c r="BW81" s="15"/>
      <c r="BX81" s="16"/>
      <c r="BY81" s="15"/>
      <c r="BZ81" s="15"/>
      <c r="CA81" s="15"/>
      <c r="CB81" s="15"/>
      <c r="CC81" s="16"/>
      <c r="CD81" s="15"/>
      <c r="CE81" s="15"/>
      <c r="CF81" s="15"/>
      <c r="CG81" s="15"/>
      <c r="CH81" s="16"/>
      <c r="CI81" s="15"/>
      <c r="CJ81" s="15"/>
      <c r="CK81" s="15"/>
      <c r="CL81" s="15"/>
      <c r="CM81" s="16"/>
      <c r="CN81" s="15"/>
      <c r="CO81" s="15"/>
      <c r="CP81" s="15"/>
      <c r="CQ81" s="15"/>
      <c r="CR81" s="16"/>
      <c r="CS81" s="15"/>
      <c r="CT81" s="15"/>
      <c r="CU81" s="15"/>
      <c r="CV81" s="15"/>
      <c r="CW81" s="16"/>
      <c r="CX81" s="15"/>
      <c r="CY81" s="15"/>
      <c r="CZ81" s="15"/>
      <c r="DA81" s="15"/>
      <c r="DB81" s="16"/>
      <c r="DC81" s="15"/>
      <c r="DD81" s="15"/>
      <c r="DE81" s="15"/>
      <c r="DF81" s="15"/>
      <c r="DG81" s="16"/>
      <c r="DH81" s="15"/>
      <c r="DI81" s="15"/>
      <c r="DJ81" s="15"/>
      <c r="DK81" s="15"/>
      <c r="DL81" s="16"/>
      <c r="DM81" s="15"/>
      <c r="DN81" s="15"/>
      <c r="DO81" s="15"/>
      <c r="DP81" s="15"/>
      <c r="DQ81" s="16"/>
      <c r="DR81" s="15"/>
      <c r="DS81" s="15"/>
    </row>
    <row r="82" spans="1:123" ht="13">
      <c r="A82" s="51" t="s">
        <v>46</v>
      </c>
      <c r="B82" s="196" t="s">
        <v>106</v>
      </c>
      <c r="C82" s="19">
        <v>4336633.25</v>
      </c>
      <c r="D82" s="19">
        <v>88</v>
      </c>
      <c r="E82" s="19">
        <v>88</v>
      </c>
      <c r="F82" s="19">
        <v>33959024</v>
      </c>
      <c r="G82" s="149">
        <v>0.12770194013820893</v>
      </c>
      <c r="H82" s="19">
        <v>720279</v>
      </c>
      <c r="I82" s="19">
        <v>18</v>
      </c>
      <c r="J82" s="19">
        <v>18</v>
      </c>
      <c r="K82" s="19">
        <v>6946164</v>
      </c>
      <c r="L82" s="149">
        <v>0.10369449958279131</v>
      </c>
      <c r="M82" s="19">
        <v>0</v>
      </c>
      <c r="N82" s="19">
        <v>0</v>
      </c>
      <c r="O82" s="19">
        <v>0</v>
      </c>
      <c r="P82" s="19">
        <v>0</v>
      </c>
      <c r="Q82" s="149">
        <v>0</v>
      </c>
      <c r="R82" s="19">
        <v>5056912.25</v>
      </c>
      <c r="S82" s="19">
        <v>106</v>
      </c>
      <c r="T82" s="19">
        <v>106</v>
      </c>
      <c r="U82" s="19">
        <v>40905188</v>
      </c>
      <c r="V82" s="149">
        <v>0.12362520494955309</v>
      </c>
      <c r="W82" s="21"/>
      <c r="X82" s="21"/>
      <c r="Y82" s="21"/>
      <c r="Z82" s="31"/>
      <c r="AA82" s="21"/>
      <c r="AB82" s="21"/>
      <c r="AC82" s="15"/>
      <c r="AD82" s="15"/>
      <c r="AE82" s="16"/>
      <c r="AF82" s="15"/>
      <c r="AG82" s="15"/>
      <c r="AH82" s="15"/>
      <c r="AI82" s="15"/>
      <c r="AJ82" s="16"/>
      <c r="AK82" s="15"/>
      <c r="AL82" s="15"/>
      <c r="AM82" s="15"/>
      <c r="AN82" s="15"/>
      <c r="AO82" s="16"/>
      <c r="AP82" s="15"/>
      <c r="AQ82" s="15"/>
      <c r="AR82" s="15"/>
      <c r="AS82" s="15"/>
      <c r="AT82" s="16"/>
      <c r="AU82" s="15"/>
      <c r="AV82" s="15"/>
      <c r="AW82" s="15"/>
      <c r="AX82" s="15"/>
      <c r="AY82" s="16"/>
      <c r="AZ82" s="15"/>
      <c r="BA82" s="15"/>
      <c r="BB82" s="15"/>
      <c r="BC82" s="15"/>
      <c r="BD82" s="16"/>
      <c r="BE82" s="15"/>
      <c r="BF82" s="15"/>
      <c r="BG82" s="15"/>
      <c r="BH82" s="15"/>
      <c r="BI82" s="16"/>
      <c r="BJ82" s="15"/>
      <c r="BK82" s="15"/>
      <c r="BL82" s="15"/>
      <c r="BM82" s="15"/>
      <c r="BN82" s="16"/>
      <c r="BO82" s="15"/>
      <c r="BP82" s="15"/>
      <c r="BQ82" s="15"/>
      <c r="BR82" s="15"/>
      <c r="BS82" s="16"/>
      <c r="BT82" s="15"/>
      <c r="BU82" s="15"/>
      <c r="BV82" s="15"/>
      <c r="BW82" s="15"/>
      <c r="BX82" s="16"/>
      <c r="BY82" s="15"/>
      <c r="BZ82" s="15"/>
      <c r="CA82" s="15"/>
      <c r="CB82" s="15"/>
      <c r="CC82" s="16"/>
      <c r="CD82" s="15"/>
      <c r="CE82" s="15"/>
      <c r="CF82" s="15"/>
      <c r="CG82" s="15"/>
      <c r="CH82" s="16"/>
      <c r="CI82" s="15"/>
      <c r="CJ82" s="15"/>
      <c r="CK82" s="15"/>
      <c r="CL82" s="15"/>
      <c r="CM82" s="16"/>
      <c r="CN82" s="15"/>
      <c r="CO82" s="15"/>
      <c r="CP82" s="15"/>
      <c r="CQ82" s="15"/>
      <c r="CR82" s="16"/>
      <c r="CS82" s="15"/>
      <c r="CT82" s="15"/>
      <c r="CU82" s="15"/>
      <c r="CV82" s="15"/>
      <c r="CW82" s="16"/>
      <c r="CX82" s="15"/>
      <c r="CY82" s="15"/>
      <c r="CZ82" s="15"/>
      <c r="DA82" s="15"/>
      <c r="DB82" s="16"/>
      <c r="DC82" s="15"/>
      <c r="DD82" s="15"/>
      <c r="DE82" s="15"/>
      <c r="DF82" s="15"/>
      <c r="DG82" s="16"/>
      <c r="DH82" s="15"/>
      <c r="DI82" s="15"/>
      <c r="DJ82" s="15"/>
      <c r="DK82" s="15"/>
      <c r="DL82" s="16"/>
      <c r="DM82" s="15"/>
      <c r="DN82" s="15"/>
      <c r="DO82" s="15"/>
      <c r="DP82" s="15"/>
      <c r="DQ82" s="16"/>
      <c r="DR82" s="15"/>
      <c r="DS82" s="15"/>
    </row>
    <row r="83" spans="1:123" ht="13">
      <c r="A83" s="51" t="s">
        <v>47</v>
      </c>
      <c r="B83" s="196" t="s">
        <v>106</v>
      </c>
      <c r="C83" s="19">
        <v>0</v>
      </c>
      <c r="D83" s="19">
        <v>0</v>
      </c>
      <c r="E83" s="19">
        <v>0</v>
      </c>
      <c r="F83" s="19">
        <v>0</v>
      </c>
      <c r="G83" s="149">
        <v>0</v>
      </c>
      <c r="H83" s="19">
        <v>0</v>
      </c>
      <c r="I83" s="19">
        <v>0</v>
      </c>
      <c r="J83" s="19">
        <v>0</v>
      </c>
      <c r="K83" s="19">
        <v>0</v>
      </c>
      <c r="L83" s="149">
        <v>0</v>
      </c>
      <c r="M83" s="19">
        <v>0</v>
      </c>
      <c r="N83" s="19">
        <v>0</v>
      </c>
      <c r="O83" s="19">
        <v>0</v>
      </c>
      <c r="P83" s="19">
        <v>0</v>
      </c>
      <c r="Q83" s="149">
        <v>0</v>
      </c>
      <c r="R83" s="19">
        <v>0</v>
      </c>
      <c r="S83" s="19">
        <v>0</v>
      </c>
      <c r="T83" s="19">
        <v>0</v>
      </c>
      <c r="U83" s="19">
        <v>0</v>
      </c>
      <c r="V83" s="149">
        <v>0</v>
      </c>
      <c r="W83" s="21"/>
      <c r="X83" s="21"/>
      <c r="Y83" s="21"/>
      <c r="Z83" s="31"/>
      <c r="AA83" s="21"/>
      <c r="AB83" s="21"/>
      <c r="AC83" s="15"/>
      <c r="AD83" s="15"/>
      <c r="AE83" s="16"/>
      <c r="AF83" s="15"/>
      <c r="AG83" s="15"/>
      <c r="AH83" s="15"/>
      <c r="AI83" s="15"/>
      <c r="AJ83" s="16"/>
      <c r="AK83" s="15"/>
      <c r="AL83" s="15"/>
      <c r="AM83" s="15"/>
      <c r="AN83" s="15"/>
      <c r="AO83" s="16"/>
      <c r="AP83" s="15"/>
      <c r="AQ83" s="15"/>
      <c r="AR83" s="15"/>
      <c r="AS83" s="15"/>
      <c r="AT83" s="16"/>
      <c r="AU83" s="15"/>
      <c r="AV83" s="15"/>
      <c r="AW83" s="15"/>
      <c r="AX83" s="15"/>
      <c r="AY83" s="16"/>
      <c r="AZ83" s="15"/>
      <c r="BA83" s="15"/>
      <c r="BB83" s="15"/>
      <c r="BC83" s="15"/>
      <c r="BD83" s="16"/>
      <c r="BE83" s="15"/>
      <c r="BF83" s="15"/>
      <c r="BG83" s="15"/>
      <c r="BH83" s="15"/>
      <c r="BI83" s="16"/>
      <c r="BJ83" s="15"/>
      <c r="BK83" s="15"/>
      <c r="BL83" s="15"/>
      <c r="BM83" s="15"/>
      <c r="BN83" s="16"/>
      <c r="BO83" s="15"/>
      <c r="BP83" s="15"/>
      <c r="BQ83" s="15"/>
      <c r="BR83" s="15"/>
      <c r="BS83" s="16"/>
      <c r="BT83" s="15"/>
      <c r="BU83" s="15"/>
      <c r="BV83" s="15"/>
      <c r="BW83" s="15"/>
      <c r="BX83" s="16"/>
      <c r="BY83" s="15"/>
      <c r="BZ83" s="15"/>
      <c r="CA83" s="15"/>
      <c r="CB83" s="15"/>
      <c r="CC83" s="16"/>
      <c r="CD83" s="15"/>
      <c r="CE83" s="15"/>
      <c r="CF83" s="15"/>
      <c r="CG83" s="15"/>
      <c r="CH83" s="16"/>
      <c r="CI83" s="15"/>
      <c r="CJ83" s="15"/>
      <c r="CK83" s="15"/>
      <c r="CL83" s="15"/>
      <c r="CM83" s="16"/>
      <c r="CN83" s="15"/>
      <c r="CO83" s="15"/>
      <c r="CP83" s="15"/>
      <c r="CQ83" s="15"/>
      <c r="CR83" s="16"/>
      <c r="CS83" s="15"/>
      <c r="CT83" s="15"/>
      <c r="CU83" s="15"/>
      <c r="CV83" s="15"/>
      <c r="CW83" s="16"/>
      <c r="CX83" s="15"/>
      <c r="CY83" s="15"/>
      <c r="CZ83" s="15"/>
      <c r="DA83" s="15"/>
      <c r="DB83" s="16"/>
      <c r="DC83" s="15"/>
      <c r="DD83" s="15"/>
      <c r="DE83" s="15"/>
      <c r="DF83" s="15"/>
      <c r="DG83" s="16"/>
      <c r="DH83" s="15"/>
      <c r="DI83" s="15"/>
      <c r="DJ83" s="15"/>
      <c r="DK83" s="15"/>
      <c r="DL83" s="16"/>
      <c r="DM83" s="15"/>
      <c r="DN83" s="15"/>
      <c r="DO83" s="15"/>
      <c r="DP83" s="15"/>
      <c r="DQ83" s="16"/>
      <c r="DR83" s="15"/>
      <c r="DS83" s="15"/>
    </row>
    <row r="84" spans="1:123" ht="13">
      <c r="A84" s="51" t="s">
        <v>48</v>
      </c>
      <c r="B84" s="196" t="s">
        <v>106</v>
      </c>
      <c r="C84" s="19">
        <v>0</v>
      </c>
      <c r="D84" s="19">
        <v>0</v>
      </c>
      <c r="E84" s="19">
        <v>0</v>
      </c>
      <c r="F84" s="19">
        <v>0</v>
      </c>
      <c r="G84" s="149">
        <v>0</v>
      </c>
      <c r="H84" s="19">
        <v>0</v>
      </c>
      <c r="I84" s="19">
        <v>0</v>
      </c>
      <c r="J84" s="19">
        <v>0</v>
      </c>
      <c r="K84" s="19">
        <v>0</v>
      </c>
      <c r="L84" s="149">
        <v>0</v>
      </c>
      <c r="M84" s="19">
        <v>0</v>
      </c>
      <c r="N84" s="19">
        <v>0</v>
      </c>
      <c r="O84" s="19">
        <v>0</v>
      </c>
      <c r="P84" s="19">
        <v>0</v>
      </c>
      <c r="Q84" s="149">
        <v>0</v>
      </c>
      <c r="R84" s="19">
        <v>0</v>
      </c>
      <c r="S84" s="19">
        <v>0</v>
      </c>
      <c r="T84" s="19">
        <v>0</v>
      </c>
      <c r="U84" s="19">
        <v>0</v>
      </c>
      <c r="V84" s="149">
        <v>0</v>
      </c>
      <c r="W84" s="21"/>
      <c r="X84" s="21"/>
      <c r="Y84" s="21"/>
      <c r="Z84" s="31"/>
      <c r="AA84" s="21"/>
      <c r="AB84" s="21"/>
      <c r="AC84" s="15"/>
      <c r="AD84" s="15"/>
      <c r="AE84" s="16"/>
      <c r="AF84" s="15"/>
      <c r="AG84" s="15"/>
      <c r="AH84" s="15"/>
      <c r="AI84" s="15"/>
      <c r="AJ84" s="16"/>
      <c r="AK84" s="15"/>
      <c r="AL84" s="15"/>
      <c r="AM84" s="15"/>
      <c r="AN84" s="15"/>
      <c r="AO84" s="16"/>
      <c r="AP84" s="15"/>
      <c r="AQ84" s="15"/>
      <c r="AR84" s="15"/>
      <c r="AS84" s="15"/>
      <c r="AT84" s="16"/>
      <c r="AU84" s="15"/>
      <c r="AV84" s="15"/>
      <c r="AW84" s="15"/>
      <c r="AX84" s="15"/>
      <c r="AY84" s="16"/>
      <c r="AZ84" s="15"/>
      <c r="BA84" s="15"/>
      <c r="BB84" s="15"/>
      <c r="BC84" s="15"/>
      <c r="BD84" s="16"/>
      <c r="BE84" s="15"/>
      <c r="BF84" s="15"/>
      <c r="BG84" s="15"/>
      <c r="BH84" s="15"/>
      <c r="BI84" s="16"/>
      <c r="BJ84" s="15"/>
      <c r="BK84" s="15"/>
      <c r="BL84" s="15"/>
      <c r="BM84" s="15"/>
      <c r="BN84" s="16"/>
      <c r="BO84" s="15"/>
      <c r="BP84" s="15"/>
      <c r="BQ84" s="15"/>
      <c r="BR84" s="15"/>
      <c r="BS84" s="16"/>
      <c r="BT84" s="15"/>
      <c r="BU84" s="15"/>
      <c r="BV84" s="15"/>
      <c r="BW84" s="15"/>
      <c r="BX84" s="16"/>
      <c r="BY84" s="15"/>
      <c r="BZ84" s="15"/>
      <c r="CA84" s="15"/>
      <c r="CB84" s="15"/>
      <c r="CC84" s="16"/>
      <c r="CD84" s="15"/>
      <c r="CE84" s="15"/>
      <c r="CF84" s="15"/>
      <c r="CG84" s="15"/>
      <c r="CH84" s="16"/>
      <c r="CI84" s="15"/>
      <c r="CJ84" s="15"/>
      <c r="CK84" s="15"/>
      <c r="CL84" s="15"/>
      <c r="CM84" s="16"/>
      <c r="CN84" s="15"/>
      <c r="CO84" s="15"/>
      <c r="CP84" s="15"/>
      <c r="CQ84" s="15"/>
      <c r="CR84" s="16"/>
      <c r="CS84" s="15"/>
      <c r="CT84" s="15"/>
      <c r="CU84" s="15"/>
      <c r="CV84" s="15"/>
      <c r="CW84" s="16"/>
      <c r="CX84" s="15"/>
      <c r="CY84" s="15"/>
      <c r="CZ84" s="15"/>
      <c r="DA84" s="15"/>
      <c r="DB84" s="16"/>
      <c r="DC84" s="15"/>
      <c r="DD84" s="15"/>
      <c r="DE84" s="15"/>
      <c r="DF84" s="15"/>
      <c r="DG84" s="16"/>
      <c r="DH84" s="15"/>
      <c r="DI84" s="15"/>
      <c r="DJ84" s="15"/>
      <c r="DK84" s="15"/>
      <c r="DL84" s="16"/>
      <c r="DM84" s="15"/>
      <c r="DN84" s="15"/>
      <c r="DO84" s="15"/>
      <c r="DP84" s="15"/>
      <c r="DQ84" s="16"/>
      <c r="DR84" s="15"/>
      <c r="DS84" s="15"/>
    </row>
    <row r="85" spans="1:123" ht="13">
      <c r="A85" s="51" t="s">
        <v>49</v>
      </c>
      <c r="B85" s="196" t="s">
        <v>106</v>
      </c>
      <c r="C85" s="19">
        <v>7807522.4399999985</v>
      </c>
      <c r="D85" s="19">
        <v>118</v>
      </c>
      <c r="E85" s="19">
        <v>127</v>
      </c>
      <c r="F85" s="19">
        <v>19085941</v>
      </c>
      <c r="G85" s="149">
        <v>0.40907191529094628</v>
      </c>
      <c r="H85" s="19">
        <v>707108.4</v>
      </c>
      <c r="I85" s="19">
        <v>35</v>
      </c>
      <c r="J85" s="19">
        <v>37</v>
      </c>
      <c r="K85" s="19">
        <v>5560471</v>
      </c>
      <c r="L85" s="149">
        <v>0.12716699718423133</v>
      </c>
      <c r="M85" s="19">
        <v>0</v>
      </c>
      <c r="N85" s="19">
        <v>0</v>
      </c>
      <c r="O85" s="19">
        <v>0</v>
      </c>
      <c r="P85" s="19">
        <v>0</v>
      </c>
      <c r="Q85" s="149">
        <v>0</v>
      </c>
      <c r="R85" s="19">
        <v>8514630.839999998</v>
      </c>
      <c r="S85" s="19">
        <v>153</v>
      </c>
      <c r="T85" s="19">
        <v>164</v>
      </c>
      <c r="U85" s="19">
        <v>24646412</v>
      </c>
      <c r="V85" s="149">
        <v>0.34547141547418742</v>
      </c>
      <c r="W85" s="21"/>
      <c r="X85" s="21"/>
      <c r="Y85" s="21"/>
      <c r="Z85" s="31"/>
      <c r="AA85" s="21"/>
      <c r="AB85" s="21"/>
      <c r="AC85" s="15"/>
      <c r="AD85" s="15"/>
      <c r="AE85" s="16"/>
      <c r="AF85" s="15"/>
      <c r="AG85" s="15"/>
      <c r="AH85" s="15"/>
      <c r="AI85" s="15"/>
      <c r="AJ85" s="16"/>
      <c r="AK85" s="15"/>
      <c r="AL85" s="15"/>
      <c r="AM85" s="15"/>
      <c r="AN85" s="15"/>
      <c r="AO85" s="16"/>
      <c r="AP85" s="15"/>
      <c r="AQ85" s="15"/>
      <c r="AR85" s="15"/>
      <c r="AS85" s="15"/>
      <c r="AT85" s="16"/>
      <c r="AU85" s="15"/>
      <c r="AV85" s="15"/>
      <c r="AW85" s="15"/>
      <c r="AX85" s="15"/>
      <c r="AY85" s="16"/>
      <c r="AZ85" s="15"/>
      <c r="BA85" s="15"/>
      <c r="BB85" s="15"/>
      <c r="BC85" s="15"/>
      <c r="BD85" s="16"/>
      <c r="BE85" s="15"/>
      <c r="BF85" s="15"/>
      <c r="BG85" s="15"/>
      <c r="BH85" s="15"/>
      <c r="BI85" s="16"/>
      <c r="BJ85" s="15"/>
      <c r="BK85" s="15"/>
      <c r="BL85" s="15"/>
      <c r="BM85" s="15"/>
      <c r="BN85" s="16"/>
      <c r="BO85" s="15"/>
      <c r="BP85" s="15"/>
      <c r="BQ85" s="15"/>
      <c r="BR85" s="15"/>
      <c r="BS85" s="16"/>
      <c r="BT85" s="15"/>
      <c r="BU85" s="15"/>
      <c r="BV85" s="15"/>
      <c r="BW85" s="15"/>
      <c r="BX85" s="16"/>
      <c r="BY85" s="15"/>
      <c r="BZ85" s="15"/>
      <c r="CA85" s="15"/>
      <c r="CB85" s="15"/>
      <c r="CC85" s="16"/>
      <c r="CD85" s="15"/>
      <c r="CE85" s="15"/>
      <c r="CF85" s="15"/>
      <c r="CG85" s="15"/>
      <c r="CH85" s="16"/>
      <c r="CI85" s="15"/>
      <c r="CJ85" s="15"/>
      <c r="CK85" s="15"/>
      <c r="CL85" s="15"/>
      <c r="CM85" s="16"/>
      <c r="CN85" s="15"/>
      <c r="CO85" s="15"/>
      <c r="CP85" s="15"/>
      <c r="CQ85" s="15"/>
      <c r="CR85" s="16"/>
      <c r="CS85" s="15"/>
      <c r="CT85" s="15"/>
      <c r="CU85" s="15"/>
      <c r="CV85" s="15"/>
      <c r="CW85" s="16"/>
      <c r="CX85" s="15"/>
      <c r="CY85" s="15"/>
      <c r="CZ85" s="15"/>
      <c r="DA85" s="15"/>
      <c r="DB85" s="16"/>
      <c r="DC85" s="15"/>
      <c r="DD85" s="15"/>
      <c r="DE85" s="15"/>
      <c r="DF85" s="15"/>
      <c r="DG85" s="16"/>
      <c r="DH85" s="15"/>
      <c r="DI85" s="15"/>
      <c r="DJ85" s="15"/>
      <c r="DK85" s="15"/>
      <c r="DL85" s="16"/>
      <c r="DM85" s="15"/>
      <c r="DN85" s="15"/>
      <c r="DO85" s="15"/>
      <c r="DP85" s="15"/>
      <c r="DQ85" s="16"/>
      <c r="DR85" s="15"/>
      <c r="DS85" s="15"/>
    </row>
    <row r="86" spans="1:123" ht="13">
      <c r="A86" s="51" t="s">
        <v>50</v>
      </c>
      <c r="B86" s="196" t="s">
        <v>106</v>
      </c>
      <c r="C86" s="19">
        <v>27763050.150000002</v>
      </c>
      <c r="D86" s="19">
        <v>676</v>
      </c>
      <c r="E86" s="19">
        <v>769</v>
      </c>
      <c r="F86" s="19">
        <v>106367311</v>
      </c>
      <c r="G86" s="149">
        <v>0.26101111223917284</v>
      </c>
      <c r="H86" s="19">
        <v>4099280.6999999997</v>
      </c>
      <c r="I86" s="19">
        <v>161</v>
      </c>
      <c r="J86" s="19">
        <v>179</v>
      </c>
      <c r="K86" s="19">
        <v>24759101</v>
      </c>
      <c r="L86" s="149">
        <v>0.1655666213405729</v>
      </c>
      <c r="M86" s="19">
        <v>0</v>
      </c>
      <c r="N86" s="19">
        <v>0</v>
      </c>
      <c r="O86" s="19">
        <v>0</v>
      </c>
      <c r="P86" s="19">
        <v>0</v>
      </c>
      <c r="Q86" s="149">
        <v>0</v>
      </c>
      <c r="R86" s="19">
        <v>31862330.850000001</v>
      </c>
      <c r="S86" s="19">
        <v>837</v>
      </c>
      <c r="T86" s="19">
        <v>948</v>
      </c>
      <c r="U86" s="19">
        <v>131126412</v>
      </c>
      <c r="V86" s="149">
        <v>0.24298942039228527</v>
      </c>
      <c r="W86" s="21"/>
      <c r="X86" s="21"/>
      <c r="Y86" s="21"/>
      <c r="Z86" s="31"/>
      <c r="AA86" s="21"/>
      <c r="AB86" s="21"/>
      <c r="AC86" s="15"/>
      <c r="AD86" s="15"/>
      <c r="AE86" s="16"/>
      <c r="AF86" s="15"/>
      <c r="AG86" s="15"/>
      <c r="AH86" s="15"/>
      <c r="AI86" s="15"/>
      <c r="AJ86" s="16"/>
      <c r="AK86" s="15"/>
      <c r="AL86" s="15"/>
      <c r="AM86" s="15"/>
      <c r="AN86" s="15"/>
      <c r="AO86" s="16"/>
      <c r="AP86" s="15"/>
      <c r="AQ86" s="15"/>
      <c r="AR86" s="15"/>
      <c r="AS86" s="15"/>
      <c r="AT86" s="16"/>
      <c r="AU86" s="15"/>
      <c r="AV86" s="15"/>
      <c r="AW86" s="15"/>
      <c r="AX86" s="15"/>
      <c r="AY86" s="16"/>
      <c r="AZ86" s="15"/>
      <c r="BA86" s="15"/>
      <c r="BB86" s="15"/>
      <c r="BC86" s="15"/>
      <c r="BD86" s="16"/>
      <c r="BE86" s="15"/>
      <c r="BF86" s="15"/>
      <c r="BG86" s="15"/>
      <c r="BH86" s="15"/>
      <c r="BI86" s="16"/>
      <c r="BJ86" s="15"/>
      <c r="BK86" s="15"/>
      <c r="BL86" s="15"/>
      <c r="BM86" s="15"/>
      <c r="BN86" s="16"/>
      <c r="BO86" s="15"/>
      <c r="BP86" s="15"/>
      <c r="BQ86" s="15"/>
      <c r="BR86" s="15"/>
      <c r="BS86" s="16"/>
      <c r="BT86" s="15"/>
      <c r="BU86" s="15"/>
      <c r="BV86" s="15"/>
      <c r="BW86" s="15"/>
      <c r="BX86" s="16"/>
      <c r="BY86" s="15"/>
      <c r="BZ86" s="15"/>
      <c r="CA86" s="15"/>
      <c r="CB86" s="15"/>
      <c r="CC86" s="16"/>
      <c r="CD86" s="15"/>
      <c r="CE86" s="15"/>
      <c r="CF86" s="15"/>
      <c r="CG86" s="15"/>
      <c r="CH86" s="16"/>
      <c r="CI86" s="15"/>
      <c r="CJ86" s="15"/>
      <c r="CK86" s="15"/>
      <c r="CL86" s="15"/>
      <c r="CM86" s="16"/>
      <c r="CN86" s="15"/>
      <c r="CO86" s="15"/>
      <c r="CP86" s="15"/>
      <c r="CQ86" s="15"/>
      <c r="CR86" s="16"/>
      <c r="CS86" s="15"/>
      <c r="CT86" s="15"/>
      <c r="CU86" s="15"/>
      <c r="CV86" s="15"/>
      <c r="CW86" s="16"/>
      <c r="CX86" s="15"/>
      <c r="CY86" s="15"/>
      <c r="CZ86" s="15"/>
      <c r="DA86" s="15"/>
      <c r="DB86" s="16"/>
      <c r="DC86" s="15"/>
      <c r="DD86" s="15"/>
      <c r="DE86" s="15"/>
      <c r="DF86" s="15"/>
      <c r="DG86" s="16"/>
      <c r="DH86" s="15"/>
      <c r="DI86" s="15"/>
      <c r="DJ86" s="15"/>
      <c r="DK86" s="15"/>
      <c r="DL86" s="16"/>
      <c r="DM86" s="15"/>
      <c r="DN86" s="15"/>
      <c r="DO86" s="15"/>
      <c r="DP86" s="15"/>
      <c r="DQ86" s="16"/>
      <c r="DR86" s="15"/>
      <c r="DS86" s="15"/>
    </row>
    <row r="87" spans="1:123" ht="13">
      <c r="A87" s="51" t="s">
        <v>51</v>
      </c>
      <c r="B87" s="196" t="s">
        <v>106</v>
      </c>
      <c r="C87" s="19">
        <v>43256343.32</v>
      </c>
      <c r="D87" s="19">
        <v>677</v>
      </c>
      <c r="E87" s="19">
        <v>688</v>
      </c>
      <c r="F87" s="19">
        <v>132619568</v>
      </c>
      <c r="G87" s="149">
        <v>0.32616863387761902</v>
      </c>
      <c r="H87" s="19">
        <v>3607749</v>
      </c>
      <c r="I87" s="19">
        <v>146</v>
      </c>
      <c r="J87" s="19">
        <v>158</v>
      </c>
      <c r="K87" s="19">
        <v>30456238</v>
      </c>
      <c r="L87" s="149">
        <v>0.11845681662981489</v>
      </c>
      <c r="M87" s="19">
        <v>0</v>
      </c>
      <c r="N87" s="19">
        <v>0</v>
      </c>
      <c r="O87" s="19">
        <v>0</v>
      </c>
      <c r="P87" s="19">
        <v>0</v>
      </c>
      <c r="Q87" s="149">
        <v>0</v>
      </c>
      <c r="R87" s="19">
        <v>46864092.32</v>
      </c>
      <c r="S87" s="19">
        <v>823</v>
      </c>
      <c r="T87" s="19">
        <v>846</v>
      </c>
      <c r="U87" s="19">
        <v>163075806</v>
      </c>
      <c r="V87" s="149">
        <v>0.2873761195452868</v>
      </c>
      <c r="W87" s="21"/>
      <c r="X87" s="21"/>
      <c r="Y87" s="21"/>
      <c r="Z87" s="31"/>
      <c r="AA87" s="21"/>
      <c r="AB87" s="21"/>
      <c r="AC87" s="15"/>
      <c r="AD87" s="15"/>
      <c r="AE87" s="16"/>
      <c r="AF87" s="15"/>
      <c r="AG87" s="15"/>
      <c r="AH87" s="15"/>
      <c r="AI87" s="15"/>
      <c r="AJ87" s="16"/>
      <c r="AK87" s="15"/>
      <c r="AL87" s="15"/>
      <c r="AM87" s="15"/>
      <c r="AN87" s="15"/>
      <c r="AO87" s="16"/>
      <c r="AP87" s="15"/>
      <c r="AQ87" s="15"/>
      <c r="AR87" s="15"/>
      <c r="AS87" s="15"/>
      <c r="AT87" s="16"/>
      <c r="AU87" s="15"/>
      <c r="AV87" s="15"/>
      <c r="AW87" s="15"/>
      <c r="AX87" s="15"/>
      <c r="AY87" s="16"/>
      <c r="AZ87" s="15"/>
      <c r="BA87" s="15"/>
      <c r="BB87" s="15"/>
      <c r="BC87" s="15"/>
      <c r="BD87" s="16"/>
      <c r="BE87" s="15"/>
      <c r="BF87" s="15"/>
      <c r="BG87" s="15"/>
      <c r="BH87" s="15"/>
      <c r="BI87" s="16"/>
      <c r="BJ87" s="15"/>
      <c r="BK87" s="15"/>
      <c r="BL87" s="15"/>
      <c r="BM87" s="15"/>
      <c r="BN87" s="16"/>
      <c r="BO87" s="15"/>
      <c r="BP87" s="15"/>
      <c r="BQ87" s="15"/>
      <c r="BR87" s="15"/>
      <c r="BS87" s="16"/>
      <c r="BT87" s="15"/>
      <c r="BU87" s="15"/>
      <c r="BV87" s="15"/>
      <c r="BW87" s="15"/>
      <c r="BX87" s="16"/>
      <c r="BY87" s="15"/>
      <c r="BZ87" s="15"/>
      <c r="CA87" s="15"/>
      <c r="CB87" s="15"/>
      <c r="CC87" s="16"/>
      <c r="CD87" s="15"/>
      <c r="CE87" s="15"/>
      <c r="CF87" s="15"/>
      <c r="CG87" s="15"/>
      <c r="CH87" s="16"/>
      <c r="CI87" s="15"/>
      <c r="CJ87" s="15"/>
      <c r="CK87" s="15"/>
      <c r="CL87" s="15"/>
      <c r="CM87" s="16"/>
      <c r="CN87" s="15"/>
      <c r="CO87" s="15"/>
      <c r="CP87" s="15"/>
      <c r="CQ87" s="15"/>
      <c r="CR87" s="16"/>
      <c r="CS87" s="15"/>
      <c r="CT87" s="15"/>
      <c r="CU87" s="15"/>
      <c r="CV87" s="15"/>
      <c r="CW87" s="16"/>
      <c r="CX87" s="15"/>
      <c r="CY87" s="15"/>
      <c r="CZ87" s="15"/>
      <c r="DA87" s="15"/>
      <c r="DB87" s="16"/>
      <c r="DC87" s="15"/>
      <c r="DD87" s="15"/>
      <c r="DE87" s="15"/>
      <c r="DF87" s="15"/>
      <c r="DG87" s="16"/>
      <c r="DH87" s="15"/>
      <c r="DI87" s="15"/>
      <c r="DJ87" s="15"/>
      <c r="DK87" s="15"/>
      <c r="DL87" s="16"/>
      <c r="DM87" s="15"/>
      <c r="DN87" s="15"/>
      <c r="DO87" s="15"/>
      <c r="DP87" s="15"/>
      <c r="DQ87" s="16"/>
      <c r="DR87" s="15"/>
      <c r="DS87" s="15"/>
    </row>
    <row r="88" spans="1:123" ht="13">
      <c r="A88" s="51" t="s">
        <v>52</v>
      </c>
      <c r="B88" s="196" t="s">
        <v>106</v>
      </c>
      <c r="C88" s="19">
        <v>101257830.47999999</v>
      </c>
      <c r="D88" s="19">
        <v>2236</v>
      </c>
      <c r="E88" s="19">
        <v>2660</v>
      </c>
      <c r="F88" s="19">
        <v>242025420</v>
      </c>
      <c r="G88" s="149">
        <v>0.41837684025091243</v>
      </c>
      <c r="H88" s="19">
        <v>7907397.330000001</v>
      </c>
      <c r="I88" s="19">
        <v>769</v>
      </c>
      <c r="J88" s="19">
        <v>969</v>
      </c>
      <c r="K88" s="19">
        <v>88166403</v>
      </c>
      <c r="L88" s="149">
        <v>8.9687194452063565E-2</v>
      </c>
      <c r="M88" s="19">
        <v>0</v>
      </c>
      <c r="N88" s="19">
        <v>0</v>
      </c>
      <c r="O88" s="19">
        <v>0</v>
      </c>
      <c r="P88" s="19">
        <v>0</v>
      </c>
      <c r="Q88" s="149">
        <v>0</v>
      </c>
      <c r="R88" s="19">
        <v>109165227.80999999</v>
      </c>
      <c r="S88" s="19">
        <v>3005</v>
      </c>
      <c r="T88" s="19">
        <v>3629</v>
      </c>
      <c r="U88" s="19">
        <v>330191823</v>
      </c>
      <c r="V88" s="149">
        <v>0.33061154215802607</v>
      </c>
      <c r="W88" s="21"/>
      <c r="X88" s="21"/>
      <c r="Y88" s="21"/>
      <c r="Z88" s="31"/>
      <c r="AA88" s="21"/>
      <c r="AB88" s="21"/>
      <c r="AC88" s="15"/>
      <c r="AD88" s="15"/>
      <c r="AE88" s="16"/>
      <c r="AF88" s="15"/>
      <c r="AG88" s="15"/>
      <c r="AH88" s="15"/>
      <c r="AI88" s="15"/>
      <c r="AJ88" s="16"/>
      <c r="AK88" s="15"/>
      <c r="AL88" s="15"/>
      <c r="AM88" s="15"/>
      <c r="AN88" s="15"/>
      <c r="AO88" s="16"/>
      <c r="AP88" s="15"/>
      <c r="AQ88" s="15"/>
      <c r="AR88" s="15"/>
      <c r="AS88" s="15"/>
      <c r="AT88" s="16"/>
      <c r="AU88" s="15"/>
      <c r="AV88" s="15"/>
      <c r="AW88" s="15"/>
      <c r="AX88" s="15"/>
      <c r="AY88" s="16"/>
      <c r="AZ88" s="15"/>
      <c r="BA88" s="15"/>
      <c r="BB88" s="15"/>
      <c r="BC88" s="15"/>
      <c r="BD88" s="16"/>
      <c r="BE88" s="15"/>
      <c r="BF88" s="15"/>
      <c r="BG88" s="15"/>
      <c r="BH88" s="15"/>
      <c r="BI88" s="16"/>
      <c r="BJ88" s="15"/>
      <c r="BK88" s="15"/>
      <c r="BL88" s="15"/>
      <c r="BM88" s="15"/>
      <c r="BN88" s="16"/>
      <c r="BO88" s="15"/>
      <c r="BP88" s="15"/>
      <c r="BQ88" s="15"/>
      <c r="BR88" s="15"/>
      <c r="BS88" s="16"/>
      <c r="BT88" s="15"/>
      <c r="BU88" s="15"/>
      <c r="BV88" s="15"/>
      <c r="BW88" s="15"/>
      <c r="BX88" s="16"/>
      <c r="BY88" s="15"/>
      <c r="BZ88" s="15"/>
      <c r="CA88" s="15"/>
      <c r="CB88" s="15"/>
      <c r="CC88" s="16"/>
      <c r="CD88" s="15"/>
      <c r="CE88" s="15"/>
      <c r="CF88" s="15"/>
      <c r="CG88" s="15"/>
      <c r="CH88" s="16"/>
      <c r="CI88" s="15"/>
      <c r="CJ88" s="15"/>
      <c r="CK88" s="15"/>
      <c r="CL88" s="15"/>
      <c r="CM88" s="16"/>
      <c r="CN88" s="15"/>
      <c r="CO88" s="15"/>
      <c r="CP88" s="15"/>
      <c r="CQ88" s="15"/>
      <c r="CR88" s="16"/>
      <c r="CS88" s="15"/>
      <c r="CT88" s="15"/>
      <c r="CU88" s="15"/>
      <c r="CV88" s="15"/>
      <c r="CW88" s="16"/>
      <c r="CX88" s="15"/>
      <c r="CY88" s="15"/>
      <c r="CZ88" s="15"/>
      <c r="DA88" s="15"/>
      <c r="DB88" s="16"/>
      <c r="DC88" s="15"/>
      <c r="DD88" s="15"/>
      <c r="DE88" s="15"/>
      <c r="DF88" s="15"/>
      <c r="DG88" s="16"/>
      <c r="DH88" s="15"/>
      <c r="DI88" s="15"/>
      <c r="DJ88" s="15"/>
      <c r="DK88" s="15"/>
      <c r="DL88" s="16"/>
      <c r="DM88" s="15"/>
      <c r="DN88" s="15"/>
      <c r="DO88" s="15"/>
      <c r="DP88" s="15"/>
      <c r="DQ88" s="16"/>
      <c r="DR88" s="15"/>
      <c r="DS88" s="15"/>
    </row>
    <row r="89" spans="1:123" ht="13">
      <c r="A89" s="51" t="s">
        <v>53</v>
      </c>
      <c r="B89" s="196" t="s">
        <v>106</v>
      </c>
      <c r="C89" s="19">
        <v>106945058.7</v>
      </c>
      <c r="D89" s="19">
        <v>2093</v>
      </c>
      <c r="E89" s="19">
        <v>2548</v>
      </c>
      <c r="F89" s="19">
        <v>350174188</v>
      </c>
      <c r="G89" s="149">
        <v>0.30540531645353597</v>
      </c>
      <c r="H89" s="19">
        <v>12494163.400000002</v>
      </c>
      <c r="I89" s="19">
        <v>640</v>
      </c>
      <c r="J89" s="19">
        <v>861</v>
      </c>
      <c r="K89" s="19">
        <v>118328091</v>
      </c>
      <c r="L89" s="149">
        <v>0.10558915718500016</v>
      </c>
      <c r="M89" s="19">
        <v>0</v>
      </c>
      <c r="N89" s="19">
        <v>0</v>
      </c>
      <c r="O89" s="19">
        <v>0</v>
      </c>
      <c r="P89" s="19">
        <v>0</v>
      </c>
      <c r="Q89" s="149">
        <v>0</v>
      </c>
      <c r="R89" s="19">
        <v>119439222.10000001</v>
      </c>
      <c r="S89" s="19">
        <v>2733</v>
      </c>
      <c r="T89" s="19">
        <v>3409</v>
      </c>
      <c r="U89" s="19">
        <v>468502279</v>
      </c>
      <c r="V89" s="149">
        <v>0.25493840148427538</v>
      </c>
      <c r="W89" s="21"/>
      <c r="X89" s="21"/>
      <c r="Y89" s="21"/>
      <c r="Z89" s="31"/>
      <c r="AA89" s="21"/>
      <c r="AB89" s="21"/>
      <c r="AC89" s="15"/>
      <c r="AD89" s="15"/>
      <c r="AE89" s="16"/>
      <c r="AF89" s="15"/>
      <c r="AG89" s="15"/>
      <c r="AH89" s="15"/>
      <c r="AI89" s="15"/>
      <c r="AJ89" s="16"/>
      <c r="AK89" s="15"/>
      <c r="AL89" s="15"/>
      <c r="AM89" s="15"/>
      <c r="AN89" s="15"/>
      <c r="AO89" s="16"/>
      <c r="AP89" s="15"/>
      <c r="AQ89" s="15"/>
      <c r="AR89" s="15"/>
      <c r="AS89" s="15"/>
      <c r="AT89" s="16"/>
      <c r="AU89" s="15"/>
      <c r="AV89" s="15"/>
      <c r="AW89" s="15"/>
      <c r="AX89" s="15"/>
      <c r="AY89" s="16"/>
      <c r="AZ89" s="15"/>
      <c r="BA89" s="15"/>
      <c r="BB89" s="15"/>
      <c r="BC89" s="15"/>
      <c r="BD89" s="16"/>
      <c r="BE89" s="15"/>
      <c r="BF89" s="15"/>
      <c r="BG89" s="15"/>
      <c r="BH89" s="15"/>
      <c r="BI89" s="16"/>
      <c r="BJ89" s="15"/>
      <c r="BK89" s="15"/>
      <c r="BL89" s="15"/>
      <c r="BM89" s="15"/>
      <c r="BN89" s="16"/>
      <c r="BO89" s="15"/>
      <c r="BP89" s="15"/>
      <c r="BQ89" s="15"/>
      <c r="BR89" s="15"/>
      <c r="BS89" s="16"/>
      <c r="BT89" s="15"/>
      <c r="BU89" s="15"/>
      <c r="BV89" s="15"/>
      <c r="BW89" s="15"/>
      <c r="BX89" s="16"/>
      <c r="BY89" s="15"/>
      <c r="BZ89" s="15"/>
      <c r="CA89" s="15"/>
      <c r="CB89" s="15"/>
      <c r="CC89" s="16"/>
      <c r="CD89" s="15"/>
      <c r="CE89" s="15"/>
      <c r="CF89" s="15"/>
      <c r="CG89" s="15"/>
      <c r="CH89" s="16"/>
      <c r="CI89" s="15"/>
      <c r="CJ89" s="15"/>
      <c r="CK89" s="15"/>
      <c r="CL89" s="15"/>
      <c r="CM89" s="16"/>
      <c r="CN89" s="15"/>
      <c r="CO89" s="15"/>
      <c r="CP89" s="15"/>
      <c r="CQ89" s="15"/>
      <c r="CR89" s="16"/>
      <c r="CS89" s="15"/>
      <c r="CT89" s="15"/>
      <c r="CU89" s="15"/>
      <c r="CV89" s="15"/>
      <c r="CW89" s="16"/>
      <c r="CX89" s="15"/>
      <c r="CY89" s="15"/>
      <c r="CZ89" s="15"/>
      <c r="DA89" s="15"/>
      <c r="DB89" s="16"/>
      <c r="DC89" s="15"/>
      <c r="DD89" s="15"/>
      <c r="DE89" s="15"/>
      <c r="DF89" s="15"/>
      <c r="DG89" s="16"/>
      <c r="DH89" s="15"/>
      <c r="DI89" s="15"/>
      <c r="DJ89" s="15"/>
      <c r="DK89" s="15"/>
      <c r="DL89" s="16"/>
      <c r="DM89" s="15"/>
      <c r="DN89" s="15"/>
      <c r="DO89" s="15"/>
      <c r="DP89" s="15"/>
      <c r="DQ89" s="16"/>
      <c r="DR89" s="15"/>
      <c r="DS89" s="15"/>
    </row>
    <row r="90" spans="1:123" ht="13">
      <c r="A90" s="51" t="s">
        <v>54</v>
      </c>
      <c r="B90" s="196" t="s">
        <v>106</v>
      </c>
      <c r="C90" s="19">
        <v>0</v>
      </c>
      <c r="D90" s="19">
        <v>0</v>
      </c>
      <c r="E90" s="19">
        <v>0</v>
      </c>
      <c r="F90" s="19">
        <v>0</v>
      </c>
      <c r="G90" s="149">
        <v>0</v>
      </c>
      <c r="H90" s="19">
        <v>0</v>
      </c>
      <c r="I90" s="19">
        <v>0</v>
      </c>
      <c r="J90" s="19">
        <v>0</v>
      </c>
      <c r="K90" s="19">
        <v>0</v>
      </c>
      <c r="L90" s="149">
        <v>0</v>
      </c>
      <c r="M90" s="19">
        <v>0</v>
      </c>
      <c r="N90" s="19">
        <v>0</v>
      </c>
      <c r="O90" s="19">
        <v>0</v>
      </c>
      <c r="P90" s="19">
        <v>0</v>
      </c>
      <c r="Q90" s="149">
        <v>0</v>
      </c>
      <c r="R90" s="19">
        <v>0</v>
      </c>
      <c r="S90" s="19">
        <v>0</v>
      </c>
      <c r="T90" s="19">
        <v>0</v>
      </c>
      <c r="U90" s="19">
        <v>0</v>
      </c>
      <c r="V90" s="149">
        <v>0</v>
      </c>
      <c r="W90" s="21"/>
      <c r="X90" s="21"/>
      <c r="Y90" s="21"/>
      <c r="Z90" s="31"/>
      <c r="AA90" s="21"/>
      <c r="AB90" s="21"/>
      <c r="AC90" s="15"/>
      <c r="AD90" s="15"/>
      <c r="AE90" s="16"/>
      <c r="AF90" s="15"/>
      <c r="AG90" s="15"/>
      <c r="AH90" s="15"/>
      <c r="AI90" s="15"/>
      <c r="AJ90" s="16"/>
      <c r="AK90" s="15"/>
      <c r="AL90" s="15"/>
      <c r="AM90" s="15"/>
      <c r="AN90" s="15"/>
      <c r="AO90" s="16"/>
      <c r="AP90" s="15"/>
      <c r="AQ90" s="15"/>
      <c r="AR90" s="15"/>
      <c r="AS90" s="15"/>
      <c r="AT90" s="16"/>
      <c r="AU90" s="15"/>
      <c r="AV90" s="15"/>
      <c r="AW90" s="15"/>
      <c r="AX90" s="15"/>
      <c r="AY90" s="16"/>
      <c r="AZ90" s="15"/>
      <c r="BA90" s="15"/>
      <c r="BB90" s="15"/>
      <c r="BC90" s="15"/>
      <c r="BD90" s="16"/>
      <c r="BE90" s="15"/>
      <c r="BF90" s="15"/>
      <c r="BG90" s="15"/>
      <c r="BH90" s="15"/>
      <c r="BI90" s="16"/>
      <c r="BJ90" s="15"/>
      <c r="BK90" s="15"/>
      <c r="BL90" s="15"/>
      <c r="BM90" s="15"/>
      <c r="BN90" s="16"/>
      <c r="BO90" s="15"/>
      <c r="BP90" s="15"/>
      <c r="BQ90" s="15"/>
      <c r="BR90" s="15"/>
      <c r="BS90" s="16"/>
      <c r="BT90" s="15"/>
      <c r="BU90" s="15"/>
      <c r="BV90" s="15"/>
      <c r="BW90" s="15"/>
      <c r="BX90" s="16"/>
      <c r="BY90" s="15"/>
      <c r="BZ90" s="15"/>
      <c r="CA90" s="15"/>
      <c r="CB90" s="15"/>
      <c r="CC90" s="16"/>
      <c r="CD90" s="15"/>
      <c r="CE90" s="15"/>
      <c r="CF90" s="15"/>
      <c r="CG90" s="15"/>
      <c r="CH90" s="16"/>
      <c r="CI90" s="15"/>
      <c r="CJ90" s="15"/>
      <c r="CK90" s="15"/>
      <c r="CL90" s="15"/>
      <c r="CM90" s="16"/>
      <c r="CN90" s="15"/>
      <c r="CO90" s="15"/>
      <c r="CP90" s="15"/>
      <c r="CQ90" s="15"/>
      <c r="CR90" s="16"/>
      <c r="CS90" s="15"/>
      <c r="CT90" s="15"/>
      <c r="CU90" s="15"/>
      <c r="CV90" s="15"/>
      <c r="CW90" s="16"/>
      <c r="CX90" s="15"/>
      <c r="CY90" s="15"/>
      <c r="CZ90" s="15"/>
      <c r="DA90" s="15"/>
      <c r="DB90" s="16"/>
      <c r="DC90" s="15"/>
      <c r="DD90" s="15"/>
      <c r="DE90" s="15"/>
      <c r="DF90" s="15"/>
      <c r="DG90" s="16"/>
      <c r="DH90" s="15"/>
      <c r="DI90" s="15"/>
      <c r="DJ90" s="15"/>
      <c r="DK90" s="15"/>
      <c r="DL90" s="16"/>
      <c r="DM90" s="15"/>
      <c r="DN90" s="15"/>
      <c r="DO90" s="15"/>
      <c r="DP90" s="15"/>
      <c r="DQ90" s="16"/>
      <c r="DR90" s="15"/>
      <c r="DS90" s="15"/>
    </row>
    <row r="91" spans="1:123" ht="13">
      <c r="A91" s="51" t="s">
        <v>55</v>
      </c>
      <c r="B91" s="196" t="s">
        <v>106</v>
      </c>
      <c r="C91" s="19">
        <v>0</v>
      </c>
      <c r="D91" s="19">
        <v>0</v>
      </c>
      <c r="E91" s="19">
        <v>0</v>
      </c>
      <c r="F91" s="19">
        <v>0</v>
      </c>
      <c r="G91" s="149">
        <v>0</v>
      </c>
      <c r="H91" s="19">
        <v>0</v>
      </c>
      <c r="I91" s="19">
        <v>0</v>
      </c>
      <c r="J91" s="19">
        <v>0</v>
      </c>
      <c r="K91" s="19">
        <v>0</v>
      </c>
      <c r="L91" s="149">
        <v>0</v>
      </c>
      <c r="M91" s="19">
        <v>0</v>
      </c>
      <c r="N91" s="19">
        <v>0</v>
      </c>
      <c r="O91" s="19">
        <v>0</v>
      </c>
      <c r="P91" s="19">
        <v>0</v>
      </c>
      <c r="Q91" s="149">
        <v>0</v>
      </c>
      <c r="R91" s="19">
        <v>0</v>
      </c>
      <c r="S91" s="19">
        <v>0</v>
      </c>
      <c r="T91" s="19">
        <v>0</v>
      </c>
      <c r="U91" s="19">
        <v>0</v>
      </c>
      <c r="V91" s="149">
        <v>0</v>
      </c>
      <c r="W91" s="21"/>
      <c r="X91" s="21"/>
      <c r="Y91" s="21"/>
      <c r="Z91" s="31"/>
      <c r="AA91" s="21"/>
      <c r="AB91" s="21"/>
      <c r="AC91" s="15"/>
      <c r="AD91" s="15"/>
      <c r="AE91" s="16"/>
      <c r="AF91" s="15"/>
      <c r="AG91" s="15"/>
      <c r="AH91" s="15"/>
      <c r="AI91" s="15"/>
      <c r="AJ91" s="16"/>
      <c r="AK91" s="15"/>
      <c r="AL91" s="15"/>
      <c r="AM91" s="15"/>
      <c r="AN91" s="15"/>
      <c r="AO91" s="16"/>
      <c r="AP91" s="15"/>
      <c r="AQ91" s="15"/>
      <c r="AR91" s="15"/>
      <c r="AS91" s="15"/>
      <c r="AT91" s="16"/>
      <c r="AU91" s="15"/>
      <c r="AV91" s="15"/>
      <c r="AW91" s="15"/>
      <c r="AX91" s="15"/>
      <c r="AY91" s="16"/>
      <c r="AZ91" s="15"/>
      <c r="BA91" s="15"/>
      <c r="BB91" s="15"/>
      <c r="BC91" s="15"/>
      <c r="BD91" s="16"/>
      <c r="BE91" s="15"/>
      <c r="BF91" s="15"/>
      <c r="BG91" s="15"/>
      <c r="BH91" s="15"/>
      <c r="BI91" s="16"/>
      <c r="BJ91" s="15"/>
      <c r="BK91" s="15"/>
      <c r="BL91" s="15"/>
      <c r="BM91" s="15"/>
      <c r="BN91" s="16"/>
      <c r="BO91" s="15"/>
      <c r="BP91" s="15"/>
      <c r="BQ91" s="15"/>
      <c r="BR91" s="15"/>
      <c r="BS91" s="16"/>
      <c r="BT91" s="15"/>
      <c r="BU91" s="15"/>
      <c r="BV91" s="15"/>
      <c r="BW91" s="15"/>
      <c r="BX91" s="16"/>
      <c r="BY91" s="15"/>
      <c r="BZ91" s="15"/>
      <c r="CA91" s="15"/>
      <c r="CB91" s="15"/>
      <c r="CC91" s="16"/>
      <c r="CD91" s="15"/>
      <c r="CE91" s="15"/>
      <c r="CF91" s="15"/>
      <c r="CG91" s="15"/>
      <c r="CH91" s="16"/>
      <c r="CI91" s="15"/>
      <c r="CJ91" s="15"/>
      <c r="CK91" s="15"/>
      <c r="CL91" s="15"/>
      <c r="CM91" s="16"/>
      <c r="CN91" s="15"/>
      <c r="CO91" s="15"/>
      <c r="CP91" s="15"/>
      <c r="CQ91" s="15"/>
      <c r="CR91" s="16"/>
      <c r="CS91" s="15"/>
      <c r="CT91" s="15"/>
      <c r="CU91" s="15"/>
      <c r="CV91" s="15"/>
      <c r="CW91" s="16"/>
      <c r="CX91" s="15"/>
      <c r="CY91" s="15"/>
      <c r="CZ91" s="15"/>
      <c r="DA91" s="15"/>
      <c r="DB91" s="16"/>
      <c r="DC91" s="15"/>
      <c r="DD91" s="15"/>
      <c r="DE91" s="15"/>
      <c r="DF91" s="15"/>
      <c r="DG91" s="16"/>
      <c r="DH91" s="15"/>
      <c r="DI91" s="15"/>
      <c r="DJ91" s="15"/>
      <c r="DK91" s="15"/>
      <c r="DL91" s="16"/>
      <c r="DM91" s="15"/>
      <c r="DN91" s="15"/>
      <c r="DO91" s="15"/>
      <c r="DP91" s="15"/>
      <c r="DQ91" s="16"/>
      <c r="DR91" s="15"/>
      <c r="DS91" s="15"/>
    </row>
    <row r="92" spans="1:123" ht="13">
      <c r="A92" s="51" t="s">
        <v>91</v>
      </c>
      <c r="B92" s="196" t="s">
        <v>106</v>
      </c>
      <c r="C92" s="19">
        <v>0</v>
      </c>
      <c r="D92" s="19">
        <v>0</v>
      </c>
      <c r="E92" s="19">
        <v>0</v>
      </c>
      <c r="F92" s="19">
        <v>0</v>
      </c>
      <c r="G92" s="149">
        <v>0</v>
      </c>
      <c r="H92" s="19">
        <v>0</v>
      </c>
      <c r="I92" s="19">
        <v>0</v>
      </c>
      <c r="J92" s="19">
        <v>0</v>
      </c>
      <c r="K92" s="19">
        <v>0</v>
      </c>
      <c r="L92" s="149">
        <v>0</v>
      </c>
      <c r="M92" s="19">
        <v>0</v>
      </c>
      <c r="N92" s="19">
        <v>0</v>
      </c>
      <c r="O92" s="19">
        <v>0</v>
      </c>
      <c r="P92" s="19">
        <v>0</v>
      </c>
      <c r="Q92" s="149">
        <v>0</v>
      </c>
      <c r="R92" s="19">
        <v>0</v>
      </c>
      <c r="S92" s="19">
        <v>0</v>
      </c>
      <c r="T92" s="19">
        <v>0</v>
      </c>
      <c r="U92" s="19">
        <v>0</v>
      </c>
      <c r="V92" s="149">
        <v>0</v>
      </c>
      <c r="W92" s="21"/>
      <c r="X92" s="21"/>
      <c r="Y92" s="21"/>
      <c r="Z92" s="31"/>
      <c r="AA92" s="21"/>
      <c r="AB92" s="21"/>
      <c r="AC92" s="15"/>
      <c r="AD92" s="15"/>
      <c r="AE92" s="16"/>
      <c r="AF92" s="15"/>
      <c r="AG92" s="15"/>
      <c r="AH92" s="15"/>
      <c r="AI92" s="15"/>
      <c r="AJ92" s="16"/>
      <c r="AK92" s="15"/>
      <c r="AL92" s="15"/>
      <c r="AM92" s="15"/>
      <c r="AN92" s="15"/>
      <c r="AO92" s="16"/>
      <c r="AP92" s="15"/>
      <c r="AQ92" s="15"/>
      <c r="AR92" s="15"/>
      <c r="AS92" s="15"/>
      <c r="AT92" s="16"/>
      <c r="AU92" s="15"/>
      <c r="AV92" s="15"/>
      <c r="AW92" s="15"/>
      <c r="AX92" s="15"/>
      <c r="AY92" s="16"/>
      <c r="AZ92" s="15"/>
      <c r="BA92" s="15"/>
      <c r="BB92" s="15"/>
      <c r="BC92" s="15"/>
      <c r="BD92" s="16"/>
      <c r="BE92" s="15"/>
      <c r="BF92" s="15"/>
      <c r="BG92" s="15"/>
      <c r="BH92" s="15"/>
      <c r="BI92" s="16"/>
      <c r="BJ92" s="15"/>
      <c r="BK92" s="15"/>
      <c r="BL92" s="15"/>
      <c r="BM92" s="15"/>
      <c r="BN92" s="16"/>
      <c r="BO92" s="15"/>
      <c r="BP92" s="15"/>
      <c r="BQ92" s="15"/>
      <c r="BR92" s="15"/>
      <c r="BS92" s="16"/>
      <c r="BT92" s="15"/>
      <c r="BU92" s="15"/>
      <c r="BV92" s="15"/>
      <c r="BW92" s="15"/>
      <c r="BX92" s="16"/>
      <c r="BY92" s="15"/>
      <c r="BZ92" s="15"/>
      <c r="CA92" s="15"/>
      <c r="CB92" s="15"/>
      <c r="CC92" s="16"/>
      <c r="CD92" s="15"/>
      <c r="CE92" s="15"/>
      <c r="CF92" s="15"/>
      <c r="CG92" s="15"/>
      <c r="CH92" s="16"/>
      <c r="CI92" s="15"/>
      <c r="CJ92" s="15"/>
      <c r="CK92" s="15"/>
      <c r="CL92" s="15"/>
      <c r="CM92" s="16"/>
      <c r="CN92" s="15"/>
      <c r="CO92" s="15"/>
      <c r="CP92" s="15"/>
      <c r="CQ92" s="15"/>
      <c r="CR92" s="16"/>
      <c r="CS92" s="15"/>
      <c r="CT92" s="15"/>
      <c r="CU92" s="15"/>
      <c r="CV92" s="15"/>
      <c r="CW92" s="16"/>
      <c r="CX92" s="15"/>
      <c r="CY92" s="15"/>
      <c r="CZ92" s="15"/>
      <c r="DA92" s="15"/>
      <c r="DB92" s="16"/>
      <c r="DC92" s="15"/>
      <c r="DD92" s="15"/>
      <c r="DE92" s="15"/>
      <c r="DF92" s="15"/>
      <c r="DG92" s="16"/>
      <c r="DH92" s="15"/>
      <c r="DI92" s="15"/>
      <c r="DJ92" s="15"/>
      <c r="DK92" s="15"/>
      <c r="DL92" s="16"/>
      <c r="DM92" s="15"/>
      <c r="DN92" s="15"/>
      <c r="DO92" s="15"/>
      <c r="DP92" s="15"/>
      <c r="DQ92" s="16"/>
      <c r="DR92" s="15"/>
      <c r="DS92" s="15"/>
    </row>
    <row r="93" spans="1:123" ht="13">
      <c r="A93" s="51" t="s">
        <v>92</v>
      </c>
      <c r="B93" s="196" t="s">
        <v>106</v>
      </c>
      <c r="C93" s="19">
        <v>0</v>
      </c>
      <c r="D93" s="19">
        <v>0</v>
      </c>
      <c r="E93" s="19">
        <v>0</v>
      </c>
      <c r="F93" s="19">
        <v>0</v>
      </c>
      <c r="G93" s="149">
        <v>0</v>
      </c>
      <c r="H93" s="19">
        <v>0</v>
      </c>
      <c r="I93" s="19">
        <v>0</v>
      </c>
      <c r="J93" s="19">
        <v>0</v>
      </c>
      <c r="K93" s="19">
        <v>0</v>
      </c>
      <c r="L93" s="149">
        <v>0</v>
      </c>
      <c r="M93" s="19">
        <v>0</v>
      </c>
      <c r="N93" s="19">
        <v>0</v>
      </c>
      <c r="O93" s="19">
        <v>0</v>
      </c>
      <c r="P93" s="19">
        <v>0</v>
      </c>
      <c r="Q93" s="149">
        <v>0</v>
      </c>
      <c r="R93" s="19">
        <v>0</v>
      </c>
      <c r="S93" s="19">
        <v>0</v>
      </c>
      <c r="T93" s="19">
        <v>0</v>
      </c>
      <c r="U93" s="19">
        <v>0</v>
      </c>
      <c r="V93" s="149">
        <v>0</v>
      </c>
      <c r="W93" s="21"/>
      <c r="X93" s="21"/>
      <c r="Y93" s="21"/>
      <c r="Z93" s="31"/>
      <c r="AA93" s="21"/>
      <c r="AB93" s="21"/>
      <c r="AC93" s="15"/>
      <c r="AD93" s="15"/>
      <c r="AE93" s="16"/>
      <c r="AF93" s="15"/>
      <c r="AG93" s="15"/>
      <c r="AH93" s="15"/>
      <c r="AI93" s="15"/>
      <c r="AJ93" s="16"/>
      <c r="AK93" s="15"/>
      <c r="AL93" s="15"/>
      <c r="AM93" s="15"/>
      <c r="AN93" s="15"/>
      <c r="AO93" s="16"/>
      <c r="AP93" s="15"/>
      <c r="AQ93" s="15"/>
      <c r="AR93" s="15"/>
      <c r="AS93" s="15"/>
      <c r="AT93" s="16"/>
      <c r="AU93" s="15"/>
      <c r="AV93" s="15"/>
      <c r="AW93" s="15"/>
      <c r="AX93" s="15"/>
      <c r="AY93" s="16"/>
      <c r="AZ93" s="15"/>
      <c r="BA93" s="15"/>
      <c r="BB93" s="15"/>
      <c r="BC93" s="15"/>
      <c r="BD93" s="16"/>
      <c r="BE93" s="15"/>
      <c r="BF93" s="15"/>
      <c r="BG93" s="15"/>
      <c r="BH93" s="15"/>
      <c r="BI93" s="16"/>
      <c r="BJ93" s="15"/>
      <c r="BK93" s="15"/>
      <c r="BL93" s="15"/>
      <c r="BM93" s="15"/>
      <c r="BN93" s="16"/>
      <c r="BO93" s="15"/>
      <c r="BP93" s="15"/>
      <c r="BQ93" s="15"/>
      <c r="BR93" s="15"/>
      <c r="BS93" s="16"/>
      <c r="BT93" s="15"/>
      <c r="BU93" s="15"/>
      <c r="BV93" s="15"/>
      <c r="BW93" s="15"/>
      <c r="BX93" s="16"/>
      <c r="BY93" s="15"/>
      <c r="BZ93" s="15"/>
      <c r="CA93" s="15"/>
      <c r="CB93" s="15"/>
      <c r="CC93" s="16"/>
      <c r="CD93" s="15"/>
      <c r="CE93" s="15"/>
      <c r="CF93" s="15"/>
      <c r="CG93" s="15"/>
      <c r="CH93" s="16"/>
      <c r="CI93" s="15"/>
      <c r="CJ93" s="15"/>
      <c r="CK93" s="15"/>
      <c r="CL93" s="15"/>
      <c r="CM93" s="16"/>
      <c r="CN93" s="15"/>
      <c r="CO93" s="15"/>
      <c r="CP93" s="15"/>
      <c r="CQ93" s="15"/>
      <c r="CR93" s="16"/>
      <c r="CS93" s="15"/>
      <c r="CT93" s="15"/>
      <c r="CU93" s="15"/>
      <c r="CV93" s="15"/>
      <c r="CW93" s="16"/>
      <c r="CX93" s="15"/>
      <c r="CY93" s="15"/>
      <c r="CZ93" s="15"/>
      <c r="DA93" s="15"/>
      <c r="DB93" s="16"/>
      <c r="DC93" s="15"/>
      <c r="DD93" s="15"/>
      <c r="DE93" s="15"/>
      <c r="DF93" s="15"/>
      <c r="DG93" s="16"/>
      <c r="DH93" s="15"/>
      <c r="DI93" s="15"/>
      <c r="DJ93" s="15"/>
      <c r="DK93" s="15"/>
      <c r="DL93" s="16"/>
      <c r="DM93" s="15"/>
      <c r="DN93" s="15"/>
      <c r="DO93" s="15"/>
      <c r="DP93" s="15"/>
      <c r="DQ93" s="16"/>
      <c r="DR93" s="15"/>
      <c r="DS93" s="15"/>
    </row>
    <row r="94" spans="1:123" ht="13">
      <c r="A94" s="51" t="s">
        <v>58</v>
      </c>
      <c r="B94" s="196" t="s">
        <v>106</v>
      </c>
      <c r="C94" s="19">
        <v>1525.78</v>
      </c>
      <c r="D94" s="19">
        <v>0</v>
      </c>
      <c r="E94" s="19">
        <v>0</v>
      </c>
      <c r="F94" s="19">
        <v>0</v>
      </c>
      <c r="G94" s="149">
        <v>0</v>
      </c>
      <c r="H94" s="19">
        <v>0</v>
      </c>
      <c r="I94" s="19">
        <v>0</v>
      </c>
      <c r="J94" s="19">
        <v>0</v>
      </c>
      <c r="K94" s="19">
        <v>0</v>
      </c>
      <c r="L94" s="149">
        <v>0</v>
      </c>
      <c r="M94" s="19">
        <v>0</v>
      </c>
      <c r="N94" s="19">
        <v>0</v>
      </c>
      <c r="O94" s="19">
        <v>0</v>
      </c>
      <c r="P94" s="19">
        <v>0</v>
      </c>
      <c r="Q94" s="149">
        <v>0</v>
      </c>
      <c r="R94" s="19">
        <v>1525.78</v>
      </c>
      <c r="S94" s="19">
        <v>0</v>
      </c>
      <c r="T94" s="19">
        <v>0</v>
      </c>
      <c r="U94" s="19">
        <v>0</v>
      </c>
      <c r="V94" s="149">
        <v>0</v>
      </c>
      <c r="W94" s="21"/>
      <c r="X94" s="21"/>
      <c r="Y94" s="21"/>
      <c r="Z94" s="31"/>
      <c r="AA94" s="21"/>
      <c r="AB94" s="21"/>
      <c r="AC94" s="15"/>
      <c r="AD94" s="15"/>
      <c r="AE94" s="16"/>
      <c r="AF94" s="15"/>
      <c r="AG94" s="15"/>
      <c r="AH94" s="15"/>
      <c r="AI94" s="15"/>
      <c r="AJ94" s="16"/>
      <c r="AK94" s="15"/>
      <c r="AL94" s="15"/>
      <c r="AM94" s="15"/>
      <c r="AN94" s="15"/>
      <c r="AO94" s="16"/>
      <c r="AP94" s="15"/>
      <c r="AQ94" s="15"/>
      <c r="AR94" s="15"/>
      <c r="AS94" s="15"/>
      <c r="AT94" s="16"/>
      <c r="AU94" s="15"/>
      <c r="AV94" s="15"/>
      <c r="AW94" s="15"/>
      <c r="AX94" s="15"/>
      <c r="AY94" s="16"/>
      <c r="AZ94" s="15"/>
      <c r="BA94" s="15"/>
      <c r="BB94" s="15"/>
      <c r="BC94" s="15"/>
      <c r="BD94" s="16"/>
      <c r="BE94" s="15"/>
      <c r="BF94" s="15"/>
      <c r="BG94" s="15"/>
      <c r="BH94" s="15"/>
      <c r="BI94" s="16"/>
      <c r="BJ94" s="15"/>
      <c r="BK94" s="15"/>
      <c r="BL94" s="15"/>
      <c r="BM94" s="15"/>
      <c r="BN94" s="16"/>
      <c r="BO94" s="15"/>
      <c r="BP94" s="15"/>
      <c r="BQ94" s="15"/>
      <c r="BR94" s="15"/>
      <c r="BS94" s="16"/>
      <c r="BT94" s="15"/>
      <c r="BU94" s="15"/>
      <c r="BV94" s="15"/>
      <c r="BW94" s="15"/>
      <c r="BX94" s="16"/>
      <c r="BY94" s="15"/>
      <c r="BZ94" s="15"/>
      <c r="CA94" s="15"/>
      <c r="CB94" s="15"/>
      <c r="CC94" s="16"/>
      <c r="CD94" s="15"/>
      <c r="CE94" s="15"/>
      <c r="CF94" s="15"/>
      <c r="CG94" s="15"/>
      <c r="CH94" s="16"/>
      <c r="CI94" s="15"/>
      <c r="CJ94" s="15"/>
      <c r="CK94" s="15"/>
      <c r="CL94" s="15"/>
      <c r="CM94" s="16"/>
      <c r="CN94" s="15"/>
      <c r="CO94" s="15"/>
      <c r="CP94" s="15"/>
      <c r="CQ94" s="15"/>
      <c r="CR94" s="16"/>
      <c r="CS94" s="15"/>
      <c r="CT94" s="15"/>
      <c r="CU94" s="15"/>
      <c r="CV94" s="15"/>
      <c r="CW94" s="16"/>
      <c r="CX94" s="15"/>
      <c r="CY94" s="15"/>
      <c r="CZ94" s="15"/>
      <c r="DA94" s="15"/>
      <c r="DB94" s="16"/>
      <c r="DC94" s="15"/>
      <c r="DD94" s="15"/>
      <c r="DE94" s="15"/>
      <c r="DF94" s="15"/>
      <c r="DG94" s="16"/>
      <c r="DH94" s="15"/>
      <c r="DI94" s="15"/>
      <c r="DJ94" s="15"/>
      <c r="DK94" s="15"/>
      <c r="DL94" s="16"/>
      <c r="DM94" s="15"/>
      <c r="DN94" s="15"/>
      <c r="DO94" s="15"/>
      <c r="DP94" s="15"/>
      <c r="DQ94" s="16"/>
      <c r="DR94" s="15"/>
      <c r="DS94" s="15"/>
    </row>
    <row r="95" spans="1:123" ht="13">
      <c r="A95" s="51" t="s">
        <v>59</v>
      </c>
      <c r="B95" s="196" t="s">
        <v>106</v>
      </c>
      <c r="C95" s="19">
        <v>9142.75</v>
      </c>
      <c r="D95" s="19">
        <v>1</v>
      </c>
      <c r="E95" s="19">
        <v>1</v>
      </c>
      <c r="F95" s="19">
        <v>94525</v>
      </c>
      <c r="G95" s="149">
        <v>9.6723089129859829E-2</v>
      </c>
      <c r="H95" s="19">
        <v>0</v>
      </c>
      <c r="I95" s="19">
        <v>0</v>
      </c>
      <c r="J95" s="19">
        <v>0</v>
      </c>
      <c r="K95" s="19">
        <v>0</v>
      </c>
      <c r="L95" s="149">
        <v>0</v>
      </c>
      <c r="M95" s="19">
        <v>0</v>
      </c>
      <c r="N95" s="19">
        <v>0</v>
      </c>
      <c r="O95" s="19">
        <v>0</v>
      </c>
      <c r="P95" s="19">
        <v>0</v>
      </c>
      <c r="Q95" s="149">
        <v>0</v>
      </c>
      <c r="R95" s="19">
        <v>9142.75</v>
      </c>
      <c r="S95" s="19">
        <v>1</v>
      </c>
      <c r="T95" s="19">
        <v>1</v>
      </c>
      <c r="U95" s="19">
        <v>94525</v>
      </c>
      <c r="V95" s="149">
        <v>9.6723089129859829E-2</v>
      </c>
      <c r="W95" s="21"/>
      <c r="X95" s="21"/>
      <c r="Y95" s="21"/>
      <c r="Z95" s="31"/>
      <c r="AA95" s="21"/>
      <c r="AB95" s="21"/>
      <c r="AC95" s="15"/>
      <c r="AD95" s="15"/>
      <c r="AE95" s="16"/>
      <c r="AF95" s="15"/>
      <c r="AG95" s="15"/>
      <c r="AH95" s="15"/>
      <c r="AI95" s="15"/>
      <c r="AJ95" s="16"/>
      <c r="AK95" s="15"/>
      <c r="AL95" s="15"/>
      <c r="AM95" s="15"/>
      <c r="AN95" s="15"/>
      <c r="AO95" s="16"/>
      <c r="AP95" s="15"/>
      <c r="AQ95" s="15"/>
      <c r="AR95" s="15"/>
      <c r="AS95" s="15"/>
      <c r="AT95" s="16"/>
      <c r="AU95" s="15"/>
      <c r="AV95" s="15"/>
      <c r="AW95" s="15"/>
      <c r="AX95" s="15"/>
      <c r="AY95" s="16"/>
      <c r="AZ95" s="15"/>
      <c r="BA95" s="15"/>
      <c r="BB95" s="15"/>
      <c r="BC95" s="15"/>
      <c r="BD95" s="16"/>
      <c r="BE95" s="15"/>
      <c r="BF95" s="15"/>
      <c r="BG95" s="15"/>
      <c r="BH95" s="15"/>
      <c r="BI95" s="16"/>
      <c r="BJ95" s="15"/>
      <c r="BK95" s="15"/>
      <c r="BL95" s="15"/>
      <c r="BM95" s="15"/>
      <c r="BN95" s="16"/>
      <c r="BO95" s="15"/>
      <c r="BP95" s="15"/>
      <c r="BQ95" s="15"/>
      <c r="BR95" s="15"/>
      <c r="BS95" s="16"/>
      <c r="BT95" s="15"/>
      <c r="BU95" s="15"/>
      <c r="BV95" s="15"/>
      <c r="BW95" s="15"/>
      <c r="BX95" s="16"/>
      <c r="BY95" s="15"/>
      <c r="BZ95" s="15"/>
      <c r="CA95" s="15"/>
      <c r="CB95" s="15"/>
      <c r="CC95" s="16"/>
      <c r="CD95" s="15"/>
      <c r="CE95" s="15"/>
      <c r="CF95" s="15"/>
      <c r="CG95" s="15"/>
      <c r="CH95" s="16"/>
      <c r="CI95" s="15"/>
      <c r="CJ95" s="15"/>
      <c r="CK95" s="15"/>
      <c r="CL95" s="15"/>
      <c r="CM95" s="16"/>
      <c r="CN95" s="15"/>
      <c r="CO95" s="15"/>
      <c r="CP95" s="15"/>
      <c r="CQ95" s="15"/>
      <c r="CR95" s="16"/>
      <c r="CS95" s="15"/>
      <c r="CT95" s="15"/>
      <c r="CU95" s="15"/>
      <c r="CV95" s="15"/>
      <c r="CW95" s="16"/>
      <c r="CX95" s="15"/>
      <c r="CY95" s="15"/>
      <c r="CZ95" s="15"/>
      <c r="DA95" s="15"/>
      <c r="DB95" s="16"/>
      <c r="DC95" s="15"/>
      <c r="DD95" s="15"/>
      <c r="DE95" s="15"/>
      <c r="DF95" s="15"/>
      <c r="DG95" s="16"/>
      <c r="DH95" s="15"/>
      <c r="DI95" s="15"/>
      <c r="DJ95" s="15"/>
      <c r="DK95" s="15"/>
      <c r="DL95" s="16"/>
      <c r="DM95" s="15"/>
      <c r="DN95" s="15"/>
      <c r="DO95" s="15"/>
      <c r="DP95" s="15"/>
      <c r="DQ95" s="16"/>
      <c r="DR95" s="15"/>
      <c r="DS95" s="15"/>
    </row>
    <row r="96" spans="1:123" ht="13">
      <c r="A96" s="51" t="s">
        <v>60</v>
      </c>
      <c r="B96" s="196" t="s">
        <v>106</v>
      </c>
      <c r="C96" s="19">
        <v>0</v>
      </c>
      <c r="D96" s="19">
        <v>0</v>
      </c>
      <c r="E96" s="19">
        <v>0</v>
      </c>
      <c r="F96" s="19">
        <v>0</v>
      </c>
      <c r="G96" s="149">
        <v>0</v>
      </c>
      <c r="H96" s="19">
        <v>0</v>
      </c>
      <c r="I96" s="19">
        <v>0</v>
      </c>
      <c r="J96" s="19">
        <v>0</v>
      </c>
      <c r="K96" s="19">
        <v>0</v>
      </c>
      <c r="L96" s="149">
        <v>0</v>
      </c>
      <c r="M96" s="19">
        <v>0</v>
      </c>
      <c r="N96" s="19">
        <v>0</v>
      </c>
      <c r="O96" s="19">
        <v>0</v>
      </c>
      <c r="P96" s="19">
        <v>0</v>
      </c>
      <c r="Q96" s="149">
        <v>0</v>
      </c>
      <c r="R96" s="19">
        <v>0</v>
      </c>
      <c r="S96" s="19">
        <v>0</v>
      </c>
      <c r="T96" s="19">
        <v>0</v>
      </c>
      <c r="U96" s="19">
        <v>0</v>
      </c>
      <c r="V96" s="149">
        <v>0</v>
      </c>
      <c r="W96" s="21"/>
      <c r="X96" s="21"/>
      <c r="Y96" s="21"/>
      <c r="Z96" s="31"/>
      <c r="AA96" s="21"/>
      <c r="AB96" s="21"/>
      <c r="AC96" s="15"/>
      <c r="AD96" s="15"/>
      <c r="AE96" s="16"/>
      <c r="AF96" s="15"/>
      <c r="AG96" s="15"/>
      <c r="AH96" s="15"/>
      <c r="AI96" s="15"/>
      <c r="AJ96" s="16"/>
      <c r="AK96" s="15"/>
      <c r="AL96" s="15"/>
      <c r="AM96" s="15"/>
      <c r="AN96" s="15"/>
      <c r="AO96" s="16"/>
      <c r="AP96" s="15"/>
      <c r="AQ96" s="15"/>
      <c r="AR96" s="15"/>
      <c r="AS96" s="15"/>
      <c r="AT96" s="16"/>
      <c r="AU96" s="15"/>
      <c r="AV96" s="15"/>
      <c r="AW96" s="15"/>
      <c r="AX96" s="15"/>
      <c r="AY96" s="16"/>
      <c r="AZ96" s="15"/>
      <c r="BA96" s="15"/>
      <c r="BB96" s="15"/>
      <c r="BC96" s="15"/>
      <c r="BD96" s="16"/>
      <c r="BE96" s="15"/>
      <c r="BF96" s="15"/>
      <c r="BG96" s="15"/>
      <c r="BH96" s="15"/>
      <c r="BI96" s="16"/>
      <c r="BJ96" s="15"/>
      <c r="BK96" s="15"/>
      <c r="BL96" s="15"/>
      <c r="BM96" s="15"/>
      <c r="BN96" s="16"/>
      <c r="BO96" s="15"/>
      <c r="BP96" s="15"/>
      <c r="BQ96" s="15"/>
      <c r="BR96" s="15"/>
      <c r="BS96" s="16"/>
      <c r="BT96" s="15"/>
      <c r="BU96" s="15"/>
      <c r="BV96" s="15"/>
      <c r="BW96" s="15"/>
      <c r="BX96" s="16"/>
      <c r="BY96" s="15"/>
      <c r="BZ96" s="15"/>
      <c r="CA96" s="15"/>
      <c r="CB96" s="15"/>
      <c r="CC96" s="16"/>
      <c r="CD96" s="15"/>
      <c r="CE96" s="15"/>
      <c r="CF96" s="15"/>
      <c r="CG96" s="15"/>
      <c r="CH96" s="16"/>
      <c r="CI96" s="15"/>
      <c r="CJ96" s="15"/>
      <c r="CK96" s="15"/>
      <c r="CL96" s="15"/>
      <c r="CM96" s="16"/>
      <c r="CN96" s="15"/>
      <c r="CO96" s="15"/>
      <c r="CP96" s="15"/>
      <c r="CQ96" s="15"/>
      <c r="CR96" s="16"/>
      <c r="CS96" s="15"/>
      <c r="CT96" s="15"/>
      <c r="CU96" s="15"/>
      <c r="CV96" s="15"/>
      <c r="CW96" s="16"/>
      <c r="CX96" s="15"/>
      <c r="CY96" s="15"/>
      <c r="CZ96" s="15"/>
      <c r="DA96" s="15"/>
      <c r="DB96" s="16"/>
      <c r="DC96" s="15"/>
      <c r="DD96" s="15"/>
      <c r="DE96" s="15"/>
      <c r="DF96" s="15"/>
      <c r="DG96" s="16"/>
      <c r="DH96" s="15"/>
      <c r="DI96" s="15"/>
      <c r="DJ96" s="15"/>
      <c r="DK96" s="15"/>
      <c r="DL96" s="16"/>
      <c r="DM96" s="15"/>
      <c r="DN96" s="15"/>
      <c r="DO96" s="15"/>
      <c r="DP96" s="15"/>
      <c r="DQ96" s="16"/>
      <c r="DR96" s="15"/>
      <c r="DS96" s="15"/>
    </row>
    <row r="97" spans="1:123" ht="13">
      <c r="A97" s="161" t="s">
        <v>87</v>
      </c>
      <c r="B97" s="192" t="s">
        <v>106</v>
      </c>
      <c r="C97" s="33">
        <v>617383119</v>
      </c>
      <c r="D97" s="33">
        <v>14974</v>
      </c>
      <c r="E97" s="33">
        <v>18740</v>
      </c>
      <c r="F97" s="33">
        <v>1929365160</v>
      </c>
      <c r="G97" s="162">
        <v>0.31999288252929786</v>
      </c>
      <c r="H97" s="33">
        <v>69230295.900000006</v>
      </c>
      <c r="I97" s="33">
        <v>4344</v>
      </c>
      <c r="J97" s="33">
        <v>5504</v>
      </c>
      <c r="K97" s="33">
        <v>559466710</v>
      </c>
      <c r="L97" s="162">
        <v>0.12374336964571137</v>
      </c>
      <c r="M97" s="33">
        <v>0</v>
      </c>
      <c r="N97" s="33">
        <v>0</v>
      </c>
      <c r="O97" s="33">
        <v>0</v>
      </c>
      <c r="P97" s="33">
        <v>0</v>
      </c>
      <c r="Q97" s="162">
        <v>0</v>
      </c>
      <c r="R97" s="33">
        <v>686613414.89999998</v>
      </c>
      <c r="S97" s="33">
        <v>19318</v>
      </c>
      <c r="T97" s="33">
        <v>24244</v>
      </c>
      <c r="U97" s="33">
        <v>2488831870</v>
      </c>
      <c r="V97" s="162">
        <v>0.27587778153130127</v>
      </c>
      <c r="W97" s="21"/>
      <c r="X97" s="21"/>
      <c r="Y97" s="21"/>
      <c r="Z97" s="31"/>
      <c r="AA97" s="21"/>
      <c r="AB97" s="21"/>
      <c r="AC97" s="15"/>
      <c r="AD97" s="15"/>
      <c r="AE97" s="16"/>
      <c r="AF97" s="15"/>
      <c r="AG97" s="15"/>
      <c r="AH97" s="15"/>
      <c r="AI97" s="15"/>
      <c r="AJ97" s="16"/>
      <c r="AK97" s="15"/>
      <c r="AL97" s="15"/>
      <c r="AM97" s="15"/>
      <c r="AN97" s="15"/>
      <c r="AO97" s="16"/>
      <c r="AP97" s="15"/>
      <c r="AQ97" s="15"/>
      <c r="AR97" s="15"/>
      <c r="AS97" s="15"/>
      <c r="AT97" s="16"/>
      <c r="AU97" s="15"/>
      <c r="AV97" s="15"/>
      <c r="AW97" s="15"/>
      <c r="AX97" s="15"/>
      <c r="AY97" s="16"/>
      <c r="AZ97" s="15"/>
      <c r="BA97" s="15"/>
      <c r="BB97" s="15"/>
      <c r="BC97" s="15"/>
      <c r="BD97" s="16"/>
      <c r="BE97" s="15"/>
      <c r="BF97" s="15"/>
      <c r="BG97" s="15"/>
      <c r="BH97" s="15"/>
      <c r="BI97" s="16"/>
      <c r="BJ97" s="15"/>
      <c r="BK97" s="15"/>
      <c r="BL97" s="15"/>
      <c r="BM97" s="15"/>
      <c r="BN97" s="16"/>
      <c r="BO97" s="15"/>
      <c r="BP97" s="15"/>
      <c r="BQ97" s="15"/>
      <c r="BR97" s="15"/>
      <c r="BS97" s="16"/>
      <c r="BT97" s="15"/>
      <c r="BU97" s="15"/>
      <c r="BV97" s="15"/>
      <c r="BW97" s="15"/>
      <c r="BX97" s="16"/>
      <c r="BY97" s="15"/>
      <c r="BZ97" s="15"/>
      <c r="CA97" s="15"/>
      <c r="CB97" s="15"/>
      <c r="CC97" s="16"/>
      <c r="CD97" s="15"/>
      <c r="CE97" s="15"/>
      <c r="CF97" s="15"/>
      <c r="CG97" s="15"/>
      <c r="CH97" s="16"/>
      <c r="CI97" s="15"/>
      <c r="CJ97" s="15"/>
      <c r="CK97" s="15"/>
      <c r="CL97" s="15"/>
      <c r="CM97" s="16"/>
      <c r="CN97" s="15"/>
      <c r="CO97" s="15"/>
      <c r="CP97" s="15"/>
      <c r="CQ97" s="15"/>
      <c r="CR97" s="16"/>
      <c r="CS97" s="15"/>
      <c r="CT97" s="15"/>
      <c r="CU97" s="15"/>
      <c r="CV97" s="15"/>
      <c r="CW97" s="16"/>
      <c r="CX97" s="15"/>
      <c r="CY97" s="15"/>
      <c r="CZ97" s="15"/>
      <c r="DA97" s="15"/>
      <c r="DB97" s="16"/>
      <c r="DC97" s="15"/>
      <c r="DD97" s="15"/>
      <c r="DE97" s="15"/>
      <c r="DF97" s="15"/>
      <c r="DG97" s="16"/>
      <c r="DH97" s="15"/>
      <c r="DI97" s="15"/>
      <c r="DJ97" s="15"/>
      <c r="DK97" s="15"/>
      <c r="DL97" s="16"/>
      <c r="DM97" s="15"/>
      <c r="DN97" s="15"/>
      <c r="DO97" s="15"/>
      <c r="DP97" s="15"/>
      <c r="DQ97" s="16"/>
      <c r="DR97" s="15"/>
      <c r="DS97" s="15"/>
    </row>
    <row r="98" spans="1:123" ht="12.5">
      <c r="A98" s="53"/>
      <c r="B98" s="15"/>
      <c r="C98" s="15"/>
      <c r="D98" s="15"/>
      <c r="E98" s="15"/>
      <c r="F98" s="16"/>
      <c r="G98" s="15"/>
      <c r="H98" s="15"/>
      <c r="I98" s="15"/>
      <c r="J98" s="15"/>
      <c r="K98" s="16"/>
      <c r="L98" s="15"/>
      <c r="M98" s="15"/>
      <c r="N98" s="15"/>
      <c r="O98" s="15"/>
      <c r="P98" s="16"/>
      <c r="Q98" s="15"/>
      <c r="R98" s="15"/>
      <c r="S98" s="15"/>
      <c r="T98" s="15"/>
      <c r="U98" s="16"/>
      <c r="V98" s="15"/>
      <c r="W98" s="15"/>
      <c r="X98" s="15"/>
      <c r="Y98" s="15"/>
      <c r="Z98" s="16"/>
      <c r="AA98" s="15"/>
      <c r="AB98" s="15"/>
      <c r="AC98" s="15"/>
      <c r="AD98" s="15"/>
      <c r="AE98" s="16"/>
      <c r="AF98" s="15"/>
      <c r="AG98" s="15"/>
      <c r="AH98" s="15"/>
      <c r="AI98" s="15"/>
      <c r="AJ98" s="16"/>
      <c r="AK98" s="15"/>
      <c r="AL98" s="15"/>
      <c r="AM98" s="15"/>
      <c r="AN98" s="15"/>
      <c r="AO98" s="16"/>
      <c r="AP98" s="15"/>
      <c r="AQ98" s="15"/>
      <c r="AR98" s="15"/>
      <c r="AS98" s="15"/>
      <c r="AT98" s="16"/>
      <c r="AU98" s="15"/>
      <c r="AV98" s="15"/>
      <c r="AW98" s="15"/>
      <c r="AX98" s="15"/>
      <c r="AY98" s="16"/>
      <c r="AZ98" s="15"/>
      <c r="BA98" s="15"/>
      <c r="BB98" s="15"/>
      <c r="BC98" s="15"/>
      <c r="BD98" s="16"/>
      <c r="BE98" s="15"/>
      <c r="BF98" s="15"/>
      <c r="BG98" s="15"/>
      <c r="BH98" s="15"/>
      <c r="BI98" s="16"/>
      <c r="BJ98" s="15"/>
      <c r="BK98" s="15"/>
      <c r="BL98" s="15"/>
      <c r="BM98" s="15"/>
      <c r="BN98" s="16"/>
      <c r="BO98" s="15"/>
      <c r="BP98" s="15"/>
      <c r="BQ98" s="15"/>
      <c r="BR98" s="15"/>
      <c r="BS98" s="16"/>
      <c r="BT98" s="15"/>
      <c r="BU98" s="15"/>
      <c r="BV98" s="15"/>
      <c r="BW98" s="15"/>
      <c r="BX98" s="16"/>
      <c r="BY98" s="15"/>
      <c r="BZ98" s="15"/>
      <c r="CA98" s="15"/>
      <c r="CB98" s="15"/>
      <c r="CC98" s="16"/>
      <c r="CD98" s="15"/>
      <c r="CE98" s="15"/>
      <c r="CF98" s="15"/>
      <c r="CG98" s="15"/>
      <c r="CH98" s="16"/>
      <c r="CI98" s="15"/>
      <c r="CJ98" s="15"/>
      <c r="CK98" s="15"/>
      <c r="CL98" s="15"/>
      <c r="CM98" s="16"/>
      <c r="CN98" s="15"/>
      <c r="CO98" s="15"/>
      <c r="CP98" s="15"/>
      <c r="CQ98" s="15"/>
      <c r="CR98" s="16"/>
      <c r="CS98" s="15"/>
      <c r="CT98" s="15"/>
      <c r="CU98" s="15"/>
      <c r="CV98" s="15"/>
      <c r="CW98" s="16"/>
      <c r="CX98" s="15"/>
      <c r="CY98" s="15"/>
      <c r="CZ98" s="15"/>
      <c r="DA98" s="15"/>
      <c r="DB98" s="16"/>
      <c r="DC98" s="15"/>
      <c r="DD98" s="15"/>
      <c r="DE98" s="15"/>
      <c r="DF98" s="15"/>
      <c r="DG98" s="16"/>
      <c r="DH98" s="15"/>
      <c r="DI98" s="15"/>
      <c r="DJ98" s="15"/>
      <c r="DK98" s="15"/>
      <c r="DL98" s="16"/>
      <c r="DM98" s="15"/>
      <c r="DN98" s="15"/>
      <c r="DO98" s="15"/>
      <c r="DP98" s="15"/>
      <c r="DQ98" s="16"/>
      <c r="DR98" s="15"/>
      <c r="DS98" s="15"/>
    </row>
    <row r="99" spans="1:123" ht="12.5">
      <c r="A99" s="53"/>
      <c r="B99" s="15"/>
      <c r="C99" s="15"/>
      <c r="D99" s="15"/>
      <c r="E99" s="15"/>
      <c r="F99" s="16"/>
      <c r="G99" s="15"/>
      <c r="H99" s="15"/>
      <c r="I99" s="15"/>
      <c r="J99" s="15"/>
      <c r="K99" s="16"/>
      <c r="L99" s="15"/>
      <c r="M99" s="15"/>
      <c r="N99" s="15"/>
      <c r="O99" s="15"/>
      <c r="P99" s="16"/>
      <c r="Q99" s="15"/>
      <c r="R99" s="15"/>
      <c r="S99" s="15"/>
      <c r="T99" s="15"/>
      <c r="U99" s="16"/>
      <c r="V99" s="15"/>
      <c r="W99" s="15"/>
      <c r="X99" s="15"/>
      <c r="Y99" s="15"/>
      <c r="Z99" s="16"/>
      <c r="AA99" s="15"/>
      <c r="AB99" s="15"/>
      <c r="AC99" s="15"/>
      <c r="AD99" s="15"/>
      <c r="AE99" s="16"/>
      <c r="AF99" s="15"/>
      <c r="AG99" s="15"/>
      <c r="AH99" s="15"/>
      <c r="AI99" s="15"/>
      <c r="AJ99" s="16"/>
      <c r="AK99" s="15"/>
      <c r="AL99" s="15"/>
      <c r="AM99" s="15"/>
      <c r="AN99" s="15"/>
      <c r="AO99" s="16"/>
      <c r="AP99" s="15"/>
      <c r="AQ99" s="15"/>
      <c r="AR99" s="15"/>
      <c r="AS99" s="15"/>
      <c r="AT99" s="16"/>
      <c r="AU99" s="15"/>
      <c r="AV99" s="15"/>
      <c r="AW99" s="15"/>
      <c r="AX99" s="15"/>
      <c r="AY99" s="16"/>
      <c r="AZ99" s="15"/>
      <c r="BA99" s="15"/>
      <c r="BB99" s="15"/>
      <c r="BC99" s="15"/>
      <c r="BD99" s="16"/>
      <c r="BE99" s="15"/>
      <c r="BF99" s="15"/>
      <c r="BG99" s="15"/>
      <c r="BH99" s="15"/>
      <c r="BI99" s="16"/>
      <c r="BJ99" s="15"/>
      <c r="BK99" s="15"/>
      <c r="BL99" s="15"/>
      <c r="BM99" s="15"/>
      <c r="BN99" s="16"/>
      <c r="BO99" s="15"/>
      <c r="BP99" s="15"/>
      <c r="BQ99" s="15"/>
      <c r="BR99" s="15"/>
      <c r="BS99" s="16"/>
      <c r="BT99" s="15"/>
      <c r="BU99" s="15"/>
      <c r="BV99" s="15"/>
      <c r="BW99" s="15"/>
      <c r="BX99" s="16"/>
      <c r="BY99" s="15"/>
      <c r="BZ99" s="15"/>
      <c r="CA99" s="15"/>
      <c r="CB99" s="15"/>
      <c r="CC99" s="16"/>
      <c r="CD99" s="15"/>
      <c r="CE99" s="15"/>
      <c r="CF99" s="15"/>
      <c r="CG99" s="15"/>
      <c r="CH99" s="16"/>
      <c r="CI99" s="15"/>
      <c r="CJ99" s="15"/>
      <c r="CK99" s="15"/>
      <c r="CL99" s="15"/>
      <c r="CM99" s="16"/>
      <c r="CN99" s="15"/>
      <c r="CO99" s="15"/>
      <c r="CP99" s="15"/>
      <c r="CQ99" s="15"/>
      <c r="CR99" s="16"/>
      <c r="CS99" s="15"/>
      <c r="CT99" s="15"/>
      <c r="CU99" s="15"/>
      <c r="CV99" s="15"/>
      <c r="CW99" s="16"/>
      <c r="CX99" s="15"/>
      <c r="CY99" s="15"/>
      <c r="CZ99" s="15"/>
      <c r="DA99" s="15"/>
      <c r="DB99" s="16"/>
      <c r="DC99" s="15"/>
      <c r="DD99" s="15"/>
      <c r="DE99" s="15"/>
      <c r="DF99" s="15"/>
      <c r="DG99" s="16"/>
      <c r="DH99" s="15"/>
      <c r="DI99" s="15"/>
      <c r="DJ99" s="15"/>
      <c r="DK99" s="15"/>
      <c r="DL99" s="16"/>
      <c r="DM99" s="15"/>
      <c r="DN99" s="15"/>
      <c r="DO99" s="15"/>
      <c r="DP99" s="15"/>
      <c r="DQ99" s="16"/>
      <c r="DR99" s="15"/>
      <c r="DS99" s="15"/>
    </row>
    <row r="100" spans="1:123" ht="27.75" customHeight="1">
      <c r="A100" s="189"/>
      <c r="B100" s="184"/>
      <c r="C100" s="191" t="s">
        <v>99</v>
      </c>
      <c r="D100" s="184"/>
      <c r="E100" s="184"/>
      <c r="F100" s="185"/>
      <c r="G100" s="185"/>
      <c r="H100" s="184"/>
      <c r="I100" s="184"/>
      <c r="J100" s="184"/>
      <c r="K100" s="185"/>
      <c r="L100" s="185"/>
      <c r="M100" s="184"/>
      <c r="N100" s="184"/>
      <c r="O100" s="184"/>
      <c r="P100" s="185"/>
      <c r="Q100" s="185"/>
      <c r="R100" s="184"/>
      <c r="S100" s="184"/>
      <c r="T100" s="184"/>
      <c r="U100" s="185"/>
      <c r="V100" s="185"/>
      <c r="W100" s="88"/>
      <c r="X100" s="88"/>
      <c r="Y100" s="88"/>
      <c r="Z100" s="177"/>
      <c r="AA100" s="88"/>
      <c r="AB100" s="88"/>
      <c r="AC100" s="79"/>
      <c r="AD100" s="79"/>
      <c r="AE100" s="80"/>
      <c r="AF100" s="79"/>
      <c r="AG100" s="79"/>
      <c r="AH100" s="79"/>
      <c r="AI100" s="79"/>
      <c r="AJ100" s="80"/>
      <c r="AK100" s="79"/>
      <c r="AL100" s="79"/>
      <c r="AM100" s="79"/>
      <c r="AN100" s="79"/>
      <c r="AO100" s="80"/>
      <c r="AP100" s="79"/>
      <c r="AQ100" s="79"/>
      <c r="AR100" s="79"/>
      <c r="AS100" s="79"/>
      <c r="AT100" s="80"/>
      <c r="AU100" s="79"/>
      <c r="AV100" s="79"/>
      <c r="AW100" s="79"/>
      <c r="AX100" s="79"/>
      <c r="AY100" s="80"/>
      <c r="AZ100" s="79"/>
      <c r="BA100" s="79"/>
      <c r="BB100" s="79"/>
      <c r="BC100" s="79"/>
      <c r="BD100" s="80"/>
      <c r="BE100" s="79"/>
      <c r="BF100" s="79"/>
      <c r="BG100" s="79"/>
      <c r="BH100" s="79"/>
      <c r="BI100" s="80"/>
      <c r="BJ100" s="79"/>
      <c r="BK100" s="79"/>
      <c r="BL100" s="79"/>
      <c r="BM100" s="79"/>
      <c r="BN100" s="80"/>
      <c r="BO100" s="79"/>
      <c r="BP100" s="79"/>
      <c r="BQ100" s="79"/>
      <c r="BR100" s="79"/>
      <c r="BS100" s="80"/>
      <c r="BT100" s="79"/>
      <c r="BU100" s="79"/>
      <c r="BV100" s="79"/>
      <c r="BW100" s="79"/>
      <c r="BX100" s="80"/>
      <c r="BY100" s="79"/>
      <c r="BZ100" s="79"/>
      <c r="CA100" s="79"/>
      <c r="CB100" s="79"/>
      <c r="CC100" s="80"/>
      <c r="CD100" s="79"/>
      <c r="CE100" s="79"/>
      <c r="CF100" s="79"/>
      <c r="CG100" s="79"/>
      <c r="CH100" s="80"/>
      <c r="CI100" s="79"/>
      <c r="CJ100" s="79"/>
      <c r="CK100" s="79"/>
      <c r="CL100" s="79"/>
      <c r="CM100" s="80"/>
      <c r="CN100" s="79"/>
      <c r="CO100" s="79"/>
      <c r="CP100" s="79"/>
      <c r="CQ100" s="79"/>
      <c r="CR100" s="80"/>
      <c r="CS100" s="79"/>
      <c r="CT100" s="79"/>
      <c r="CU100" s="79"/>
      <c r="CV100" s="79"/>
      <c r="CW100" s="80"/>
      <c r="CX100" s="79"/>
      <c r="CY100" s="79"/>
      <c r="CZ100" s="79"/>
      <c r="DA100" s="79"/>
      <c r="DB100" s="80"/>
      <c r="DC100" s="79"/>
      <c r="DD100" s="79"/>
      <c r="DE100" s="79"/>
      <c r="DF100" s="79"/>
      <c r="DG100" s="80"/>
      <c r="DH100" s="79"/>
      <c r="DI100" s="79"/>
      <c r="DJ100" s="79"/>
      <c r="DK100" s="79"/>
      <c r="DL100" s="80"/>
      <c r="DM100" s="79"/>
      <c r="DN100" s="79"/>
      <c r="DO100" s="79"/>
      <c r="DP100" s="79"/>
      <c r="DQ100" s="80"/>
      <c r="DR100" s="79"/>
      <c r="DS100" s="79"/>
    </row>
    <row r="101" spans="1:123" ht="27.75" customHeight="1">
      <c r="A101" s="60" t="s">
        <v>7</v>
      </c>
      <c r="B101" s="61" t="s">
        <v>82</v>
      </c>
      <c r="C101" s="368" t="s">
        <v>80</v>
      </c>
      <c r="D101" s="354"/>
      <c r="E101" s="354"/>
      <c r="F101" s="354"/>
      <c r="G101" s="355"/>
      <c r="H101" s="369" t="s">
        <v>81</v>
      </c>
      <c r="I101" s="354"/>
      <c r="J101" s="354"/>
      <c r="K101" s="354"/>
      <c r="L101" s="355"/>
      <c r="M101" s="370" t="s">
        <v>83</v>
      </c>
      <c r="N101" s="354"/>
      <c r="O101" s="354"/>
      <c r="P101" s="354"/>
      <c r="Q101" s="355"/>
      <c r="R101" s="391" t="s">
        <v>84</v>
      </c>
      <c r="S101" s="362"/>
      <c r="T101" s="362"/>
      <c r="U101" s="362"/>
      <c r="V101" s="363"/>
      <c r="W101" s="79"/>
      <c r="X101" s="79"/>
      <c r="Y101" s="79"/>
      <c r="Z101" s="79"/>
      <c r="AA101" s="79"/>
      <c r="AB101" s="79"/>
      <c r="AC101" s="79"/>
      <c r="AD101" s="79"/>
      <c r="AE101" s="80"/>
      <c r="AF101" s="79"/>
      <c r="AG101" s="79"/>
      <c r="AH101" s="79"/>
      <c r="AI101" s="79"/>
      <c r="AJ101" s="80"/>
      <c r="AK101" s="79"/>
      <c r="AL101" s="79"/>
      <c r="AM101" s="79"/>
      <c r="AN101" s="79"/>
      <c r="AO101" s="80"/>
      <c r="AP101" s="79"/>
      <c r="AQ101" s="79"/>
      <c r="AR101" s="79"/>
      <c r="AS101" s="79"/>
      <c r="AT101" s="80"/>
      <c r="AU101" s="79"/>
      <c r="AV101" s="79"/>
      <c r="AW101" s="79"/>
      <c r="AX101" s="79"/>
      <c r="AY101" s="80"/>
      <c r="AZ101" s="79"/>
      <c r="BA101" s="79"/>
      <c r="BB101" s="79"/>
      <c r="BC101" s="79"/>
      <c r="BD101" s="80"/>
      <c r="BE101" s="79"/>
      <c r="BF101" s="79"/>
      <c r="BG101" s="79"/>
      <c r="BH101" s="79"/>
      <c r="BI101" s="80"/>
      <c r="BJ101" s="79"/>
      <c r="BK101" s="79"/>
      <c r="BL101" s="79"/>
      <c r="BM101" s="79"/>
      <c r="BN101" s="80"/>
      <c r="BO101" s="79"/>
      <c r="BP101" s="79"/>
      <c r="BQ101" s="79"/>
      <c r="BR101" s="79"/>
      <c r="BS101" s="80"/>
      <c r="BT101" s="79"/>
      <c r="BU101" s="79"/>
      <c r="BV101" s="79"/>
      <c r="BW101" s="79"/>
      <c r="BX101" s="80"/>
      <c r="BY101" s="79"/>
      <c r="BZ101" s="79"/>
      <c r="CA101" s="79"/>
      <c r="CB101" s="79"/>
      <c r="CC101" s="80"/>
      <c r="CD101" s="79"/>
      <c r="CE101" s="79"/>
      <c r="CF101" s="79"/>
      <c r="CG101" s="79"/>
      <c r="CH101" s="80"/>
      <c r="CI101" s="79"/>
      <c r="CJ101" s="79"/>
      <c r="CK101" s="79"/>
      <c r="CL101" s="79"/>
      <c r="CM101" s="80"/>
      <c r="CN101" s="79"/>
      <c r="CO101" s="79"/>
      <c r="CP101" s="79"/>
      <c r="CQ101" s="79"/>
      <c r="CR101" s="80"/>
      <c r="CS101" s="79"/>
      <c r="CT101" s="79"/>
      <c r="CU101" s="79"/>
      <c r="CV101" s="79"/>
      <c r="CW101" s="80"/>
      <c r="CX101" s="79"/>
      <c r="CY101" s="79"/>
      <c r="CZ101" s="79"/>
      <c r="DA101" s="79"/>
      <c r="DB101" s="80"/>
      <c r="DC101" s="79"/>
      <c r="DD101" s="79"/>
      <c r="DE101" s="79"/>
      <c r="DF101" s="79"/>
      <c r="DG101" s="80"/>
      <c r="DH101" s="79"/>
      <c r="DI101" s="79"/>
      <c r="DJ101" s="79"/>
      <c r="DK101" s="79"/>
      <c r="DL101" s="80"/>
      <c r="DM101" s="79"/>
      <c r="DN101" s="79"/>
      <c r="DO101" s="79"/>
      <c r="DP101" s="79"/>
      <c r="DQ101" s="80"/>
      <c r="DR101" s="79"/>
      <c r="DS101" s="79"/>
    </row>
    <row r="102" spans="1:123" ht="27.75" customHeight="1">
      <c r="A102" s="60" t="s">
        <v>77</v>
      </c>
      <c r="B102" s="61" t="s">
        <v>77</v>
      </c>
      <c r="C102" s="63" t="s">
        <v>9</v>
      </c>
      <c r="D102" s="81" t="s">
        <v>0</v>
      </c>
      <c r="E102" s="81" t="s">
        <v>1</v>
      </c>
      <c r="F102" s="82" t="s">
        <v>2</v>
      </c>
      <c r="G102" s="82" t="s">
        <v>10</v>
      </c>
      <c r="H102" s="65" t="s">
        <v>9</v>
      </c>
      <c r="I102" s="76" t="s">
        <v>0</v>
      </c>
      <c r="J102" s="76" t="s">
        <v>1</v>
      </c>
      <c r="K102" s="83" t="s">
        <v>2</v>
      </c>
      <c r="L102" s="83" t="s">
        <v>10</v>
      </c>
      <c r="M102" s="67" t="s">
        <v>9</v>
      </c>
      <c r="N102" s="77" t="s">
        <v>0</v>
      </c>
      <c r="O102" s="77" t="s">
        <v>1</v>
      </c>
      <c r="P102" s="84" t="s">
        <v>2</v>
      </c>
      <c r="Q102" s="84" t="s">
        <v>10</v>
      </c>
      <c r="R102" s="85" t="s">
        <v>9</v>
      </c>
      <c r="S102" s="86" t="s">
        <v>0</v>
      </c>
      <c r="T102" s="86" t="s">
        <v>1</v>
      </c>
      <c r="U102" s="87" t="s">
        <v>2</v>
      </c>
      <c r="V102" s="87" t="s">
        <v>10</v>
      </c>
      <c r="W102" s="88"/>
      <c r="X102" s="72" t="s">
        <v>4</v>
      </c>
      <c r="Y102" s="73" t="s">
        <v>9</v>
      </c>
      <c r="Z102" s="74" t="s">
        <v>0</v>
      </c>
      <c r="AA102" s="74" t="s">
        <v>1</v>
      </c>
      <c r="AB102" s="74" t="s">
        <v>86</v>
      </c>
      <c r="AC102" s="74" t="s">
        <v>33</v>
      </c>
      <c r="AD102" s="79"/>
      <c r="AE102" s="80"/>
      <c r="AF102" s="79"/>
      <c r="AG102" s="79"/>
      <c r="AH102" s="79"/>
      <c r="AI102" s="79"/>
      <c r="AJ102" s="80"/>
      <c r="AK102" s="79"/>
      <c r="AL102" s="79"/>
      <c r="AM102" s="79"/>
      <c r="AN102" s="79"/>
      <c r="AO102" s="80"/>
      <c r="AP102" s="79"/>
      <c r="AQ102" s="79"/>
      <c r="AR102" s="79"/>
      <c r="AS102" s="79"/>
      <c r="AT102" s="80"/>
      <c r="AU102" s="79"/>
      <c r="AV102" s="79"/>
      <c r="AW102" s="79"/>
      <c r="AX102" s="79"/>
      <c r="AY102" s="80"/>
      <c r="AZ102" s="79"/>
      <c r="BA102" s="79"/>
      <c r="BB102" s="79"/>
      <c r="BC102" s="79"/>
      <c r="BD102" s="80"/>
      <c r="BE102" s="79"/>
      <c r="BF102" s="79"/>
      <c r="BG102" s="79"/>
      <c r="BH102" s="79"/>
      <c r="BI102" s="80"/>
      <c r="BJ102" s="79"/>
      <c r="BK102" s="79"/>
      <c r="BL102" s="79"/>
      <c r="BM102" s="79"/>
      <c r="BN102" s="80"/>
      <c r="BO102" s="79"/>
      <c r="BP102" s="79"/>
      <c r="BQ102" s="79"/>
      <c r="BR102" s="79"/>
      <c r="BS102" s="80"/>
      <c r="BT102" s="79"/>
      <c r="BU102" s="79"/>
      <c r="BV102" s="79"/>
      <c r="BW102" s="79"/>
      <c r="BX102" s="80"/>
      <c r="BY102" s="79"/>
      <c r="BZ102" s="79"/>
      <c r="CA102" s="79"/>
      <c r="CB102" s="79"/>
      <c r="CC102" s="80"/>
      <c r="CD102" s="79"/>
      <c r="CE102" s="79"/>
      <c r="CF102" s="79"/>
      <c r="CG102" s="79"/>
      <c r="CH102" s="80"/>
      <c r="CI102" s="79"/>
      <c r="CJ102" s="79"/>
      <c r="CK102" s="79"/>
      <c r="CL102" s="79"/>
      <c r="CM102" s="80"/>
      <c r="CN102" s="79"/>
      <c r="CO102" s="79"/>
      <c r="CP102" s="79"/>
      <c r="CQ102" s="79"/>
      <c r="CR102" s="80"/>
      <c r="CS102" s="79"/>
      <c r="CT102" s="79"/>
      <c r="CU102" s="79"/>
      <c r="CV102" s="79"/>
      <c r="CW102" s="80"/>
      <c r="CX102" s="79"/>
      <c r="CY102" s="79"/>
      <c r="CZ102" s="79"/>
      <c r="DA102" s="79"/>
      <c r="DB102" s="80"/>
      <c r="DC102" s="79"/>
      <c r="DD102" s="79"/>
      <c r="DE102" s="79"/>
      <c r="DF102" s="79"/>
      <c r="DG102" s="80"/>
      <c r="DH102" s="79"/>
      <c r="DI102" s="79"/>
      <c r="DJ102" s="79"/>
      <c r="DK102" s="79"/>
      <c r="DL102" s="80"/>
      <c r="DM102" s="79"/>
      <c r="DN102" s="79"/>
      <c r="DO102" s="79"/>
      <c r="DP102" s="79"/>
      <c r="DQ102" s="80"/>
      <c r="DR102" s="79"/>
      <c r="DS102" s="79"/>
    </row>
    <row r="103" spans="1:123" ht="13">
      <c r="A103" s="51" t="s">
        <v>29</v>
      </c>
      <c r="B103" s="196" t="s">
        <v>106</v>
      </c>
      <c r="C103" s="19">
        <v>163250</v>
      </c>
      <c r="D103" s="19">
        <v>11</v>
      </c>
      <c r="E103" s="19">
        <v>15.778404977375565</v>
      </c>
      <c r="F103" s="19">
        <v>907500</v>
      </c>
      <c r="G103" s="149">
        <v>0.17988980716253444</v>
      </c>
      <c r="H103" s="19">
        <v>0</v>
      </c>
      <c r="I103" s="19">
        <v>0</v>
      </c>
      <c r="J103" s="19">
        <v>0</v>
      </c>
      <c r="K103" s="19">
        <v>0</v>
      </c>
      <c r="L103" s="149">
        <v>0</v>
      </c>
      <c r="M103" s="19">
        <v>0</v>
      </c>
      <c r="N103" s="19">
        <v>0</v>
      </c>
      <c r="O103" s="19">
        <v>0</v>
      </c>
      <c r="P103" s="19">
        <v>0</v>
      </c>
      <c r="Q103" s="149">
        <v>0</v>
      </c>
      <c r="R103" s="23">
        <v>163250</v>
      </c>
      <c r="S103" s="23">
        <v>11</v>
      </c>
      <c r="T103" s="23">
        <v>15.778404977375565</v>
      </c>
      <c r="U103" s="23">
        <v>907500</v>
      </c>
      <c r="V103" s="165">
        <v>0.17988980716253444</v>
      </c>
      <c r="W103" s="21"/>
      <c r="X103" s="22" t="s">
        <v>31</v>
      </c>
      <c r="Y103" s="23">
        <v>4079471</v>
      </c>
      <c r="Z103" s="23">
        <v>377</v>
      </c>
      <c r="AA103" s="23">
        <v>604.95976853822151</v>
      </c>
      <c r="AB103" s="23">
        <v>56838154</v>
      </c>
      <c r="AC103" s="165">
        <v>7.1773460482196516E-2</v>
      </c>
      <c r="AD103" s="15"/>
      <c r="AE103" s="16"/>
      <c r="AF103" s="15"/>
      <c r="AG103" s="15"/>
      <c r="AH103" s="15"/>
      <c r="AI103" s="15"/>
      <c r="AJ103" s="16"/>
      <c r="AK103" s="15"/>
      <c r="AL103" s="15"/>
      <c r="AM103" s="15"/>
      <c r="AN103" s="15"/>
      <c r="AO103" s="16"/>
      <c r="AP103" s="15"/>
      <c r="AQ103" s="15"/>
      <c r="AR103" s="15"/>
      <c r="AS103" s="15"/>
      <c r="AT103" s="16"/>
      <c r="AU103" s="15"/>
      <c r="AV103" s="15"/>
      <c r="AW103" s="15"/>
      <c r="AX103" s="15"/>
      <c r="AY103" s="16"/>
      <c r="AZ103" s="15"/>
      <c r="BA103" s="15"/>
      <c r="BB103" s="15"/>
      <c r="BC103" s="15"/>
      <c r="BD103" s="16"/>
      <c r="BE103" s="15"/>
      <c r="BF103" s="15"/>
      <c r="BG103" s="15"/>
      <c r="BH103" s="15"/>
      <c r="BI103" s="16"/>
      <c r="BJ103" s="15"/>
      <c r="BK103" s="15"/>
      <c r="BL103" s="15"/>
      <c r="BM103" s="15"/>
      <c r="BN103" s="16"/>
      <c r="BO103" s="15"/>
      <c r="BP103" s="15"/>
      <c r="BQ103" s="15"/>
      <c r="BR103" s="15"/>
      <c r="BS103" s="16"/>
      <c r="BT103" s="15"/>
      <c r="BU103" s="15"/>
      <c r="BV103" s="15"/>
      <c r="BW103" s="15"/>
      <c r="BX103" s="16"/>
      <c r="BY103" s="15"/>
      <c r="BZ103" s="15"/>
      <c r="CA103" s="15"/>
      <c r="CB103" s="15"/>
      <c r="CC103" s="16"/>
      <c r="CD103" s="15"/>
      <c r="CE103" s="15"/>
      <c r="CF103" s="15"/>
      <c r="CG103" s="15"/>
      <c r="CH103" s="16"/>
      <c r="CI103" s="15"/>
      <c r="CJ103" s="15"/>
      <c r="CK103" s="15"/>
      <c r="CL103" s="15"/>
      <c r="CM103" s="16"/>
      <c r="CN103" s="15"/>
      <c r="CO103" s="15"/>
      <c r="CP103" s="15"/>
      <c r="CQ103" s="15"/>
      <c r="CR103" s="16"/>
      <c r="CS103" s="15"/>
      <c r="CT103" s="15"/>
      <c r="CU103" s="15"/>
      <c r="CV103" s="15"/>
      <c r="CW103" s="16"/>
      <c r="CX103" s="15"/>
      <c r="CY103" s="15"/>
      <c r="CZ103" s="15"/>
      <c r="DA103" s="15"/>
      <c r="DB103" s="16"/>
      <c r="DC103" s="15"/>
      <c r="DD103" s="15"/>
      <c r="DE103" s="15"/>
      <c r="DF103" s="15"/>
      <c r="DG103" s="16"/>
      <c r="DH103" s="15"/>
      <c r="DI103" s="15"/>
      <c r="DJ103" s="15"/>
      <c r="DK103" s="15"/>
      <c r="DL103" s="16"/>
      <c r="DM103" s="15"/>
      <c r="DN103" s="15"/>
      <c r="DO103" s="15"/>
      <c r="DP103" s="15"/>
      <c r="DQ103" s="16"/>
      <c r="DR103" s="15"/>
      <c r="DS103" s="15"/>
    </row>
    <row r="104" spans="1:123" ht="13">
      <c r="A104" s="51" t="s">
        <v>35</v>
      </c>
      <c r="B104" s="196" t="s">
        <v>106</v>
      </c>
      <c r="C104" s="19">
        <v>0</v>
      </c>
      <c r="D104" s="19">
        <v>0</v>
      </c>
      <c r="E104" s="19">
        <v>0</v>
      </c>
      <c r="F104" s="19">
        <v>0</v>
      </c>
      <c r="G104" s="149">
        <v>0</v>
      </c>
      <c r="H104" s="19">
        <v>0</v>
      </c>
      <c r="I104" s="19">
        <v>0</v>
      </c>
      <c r="J104" s="19">
        <v>0</v>
      </c>
      <c r="K104" s="19">
        <v>0</v>
      </c>
      <c r="L104" s="149">
        <v>0</v>
      </c>
      <c r="M104" s="19">
        <v>0</v>
      </c>
      <c r="N104" s="19">
        <v>0</v>
      </c>
      <c r="O104" s="19">
        <v>0</v>
      </c>
      <c r="P104" s="19">
        <v>0</v>
      </c>
      <c r="Q104" s="149">
        <v>0</v>
      </c>
      <c r="R104" s="23">
        <v>0</v>
      </c>
      <c r="S104" s="23">
        <v>0</v>
      </c>
      <c r="T104" s="23">
        <v>0</v>
      </c>
      <c r="U104" s="23">
        <v>0</v>
      </c>
      <c r="V104" s="165">
        <v>0</v>
      </c>
      <c r="W104" s="21"/>
      <c r="X104" s="27" t="s">
        <v>32</v>
      </c>
      <c r="Y104" s="23">
        <v>0</v>
      </c>
      <c r="Z104" s="23">
        <v>0</v>
      </c>
      <c r="AA104" s="23">
        <v>0</v>
      </c>
      <c r="AB104" s="23">
        <v>0</v>
      </c>
      <c r="AC104" s="165">
        <v>0</v>
      </c>
      <c r="AD104" s="15"/>
      <c r="AE104" s="16"/>
      <c r="AF104" s="15"/>
      <c r="AG104" s="15"/>
      <c r="AH104" s="15"/>
      <c r="AI104" s="15"/>
      <c r="AJ104" s="16"/>
      <c r="AK104" s="15"/>
      <c r="AL104" s="15"/>
      <c r="AM104" s="15"/>
      <c r="AN104" s="15"/>
      <c r="AO104" s="16"/>
      <c r="AP104" s="15"/>
      <c r="AQ104" s="15"/>
      <c r="AR104" s="15"/>
      <c r="AS104" s="15"/>
      <c r="AT104" s="16"/>
      <c r="AU104" s="15"/>
      <c r="AV104" s="15"/>
      <c r="AW104" s="15"/>
      <c r="AX104" s="15"/>
      <c r="AY104" s="16"/>
      <c r="AZ104" s="15"/>
      <c r="BA104" s="15"/>
      <c r="BB104" s="15"/>
      <c r="BC104" s="15"/>
      <c r="BD104" s="16"/>
      <c r="BE104" s="15"/>
      <c r="BF104" s="15"/>
      <c r="BG104" s="15"/>
      <c r="BH104" s="15"/>
      <c r="BI104" s="16"/>
      <c r="BJ104" s="15"/>
      <c r="BK104" s="15"/>
      <c r="BL104" s="15"/>
      <c r="BM104" s="15"/>
      <c r="BN104" s="16"/>
      <c r="BO104" s="15"/>
      <c r="BP104" s="15"/>
      <c r="BQ104" s="15"/>
      <c r="BR104" s="15"/>
      <c r="BS104" s="16"/>
      <c r="BT104" s="15"/>
      <c r="BU104" s="15"/>
      <c r="BV104" s="15"/>
      <c r="BW104" s="15"/>
      <c r="BX104" s="16"/>
      <c r="BY104" s="15"/>
      <c r="BZ104" s="15"/>
      <c r="CA104" s="15"/>
      <c r="CB104" s="15"/>
      <c r="CC104" s="16"/>
      <c r="CD104" s="15"/>
      <c r="CE104" s="15"/>
      <c r="CF104" s="15"/>
      <c r="CG104" s="15"/>
      <c r="CH104" s="16"/>
      <c r="CI104" s="15"/>
      <c r="CJ104" s="15"/>
      <c r="CK104" s="15"/>
      <c r="CL104" s="15"/>
      <c r="CM104" s="16"/>
      <c r="CN104" s="15"/>
      <c r="CO104" s="15"/>
      <c r="CP104" s="15"/>
      <c r="CQ104" s="15"/>
      <c r="CR104" s="16"/>
      <c r="CS104" s="15"/>
      <c r="CT104" s="15"/>
      <c r="CU104" s="15"/>
      <c r="CV104" s="15"/>
      <c r="CW104" s="16"/>
      <c r="CX104" s="15"/>
      <c r="CY104" s="15"/>
      <c r="CZ104" s="15"/>
      <c r="DA104" s="15"/>
      <c r="DB104" s="16"/>
      <c r="DC104" s="15"/>
      <c r="DD104" s="15"/>
      <c r="DE104" s="15"/>
      <c r="DF104" s="15"/>
      <c r="DG104" s="16"/>
      <c r="DH104" s="15"/>
      <c r="DI104" s="15"/>
      <c r="DJ104" s="15"/>
      <c r="DK104" s="15"/>
      <c r="DL104" s="16"/>
      <c r="DM104" s="15"/>
      <c r="DN104" s="15"/>
      <c r="DO104" s="15"/>
      <c r="DP104" s="15"/>
      <c r="DQ104" s="16"/>
      <c r="DR104" s="15"/>
      <c r="DS104" s="15"/>
    </row>
    <row r="105" spans="1:123" ht="13">
      <c r="A105" s="51" t="s">
        <v>36</v>
      </c>
      <c r="B105" s="196" t="s">
        <v>106</v>
      </c>
      <c r="C105" s="19">
        <v>0</v>
      </c>
      <c r="D105" s="19">
        <v>0</v>
      </c>
      <c r="E105" s="19">
        <v>0</v>
      </c>
      <c r="F105" s="19">
        <v>0</v>
      </c>
      <c r="G105" s="149">
        <v>0</v>
      </c>
      <c r="H105" s="19">
        <v>0</v>
      </c>
      <c r="I105" s="19">
        <v>0</v>
      </c>
      <c r="J105" s="19">
        <v>0</v>
      </c>
      <c r="K105" s="19">
        <v>0</v>
      </c>
      <c r="L105" s="149">
        <v>0</v>
      </c>
      <c r="M105" s="19">
        <v>0</v>
      </c>
      <c r="N105" s="19">
        <v>0</v>
      </c>
      <c r="O105" s="19">
        <v>0</v>
      </c>
      <c r="P105" s="19">
        <v>0</v>
      </c>
      <c r="Q105" s="149">
        <v>0</v>
      </c>
      <c r="R105" s="23">
        <v>0</v>
      </c>
      <c r="S105" s="23">
        <v>0</v>
      </c>
      <c r="T105" s="23">
        <v>0</v>
      </c>
      <c r="U105" s="23">
        <v>0</v>
      </c>
      <c r="V105" s="165">
        <v>0</v>
      </c>
      <c r="W105" s="21"/>
      <c r="X105" s="28" t="s">
        <v>3</v>
      </c>
      <c r="Y105" s="29">
        <v>4079471</v>
      </c>
      <c r="Z105" s="29">
        <v>377</v>
      </c>
      <c r="AA105" s="29">
        <v>604.95976853822151</v>
      </c>
      <c r="AB105" s="29">
        <v>56838154</v>
      </c>
      <c r="AC105" s="48">
        <v>7.1773460482196516E-2</v>
      </c>
      <c r="AD105" s="15"/>
      <c r="AE105" s="16"/>
      <c r="AF105" s="15"/>
      <c r="AG105" s="15"/>
      <c r="AH105" s="15"/>
      <c r="AI105" s="15"/>
      <c r="AJ105" s="16"/>
      <c r="AK105" s="15"/>
      <c r="AL105" s="15"/>
      <c r="AM105" s="15"/>
      <c r="AN105" s="15"/>
      <c r="AO105" s="16"/>
      <c r="AP105" s="15"/>
      <c r="AQ105" s="15"/>
      <c r="AR105" s="15"/>
      <c r="AS105" s="15"/>
      <c r="AT105" s="16"/>
      <c r="AU105" s="15"/>
      <c r="AV105" s="15"/>
      <c r="AW105" s="15"/>
      <c r="AX105" s="15"/>
      <c r="AY105" s="16"/>
      <c r="AZ105" s="15"/>
      <c r="BA105" s="15"/>
      <c r="BB105" s="15"/>
      <c r="BC105" s="15"/>
      <c r="BD105" s="16"/>
      <c r="BE105" s="15"/>
      <c r="BF105" s="15"/>
      <c r="BG105" s="15"/>
      <c r="BH105" s="15"/>
      <c r="BI105" s="16"/>
      <c r="BJ105" s="15"/>
      <c r="BK105" s="15"/>
      <c r="BL105" s="15"/>
      <c r="BM105" s="15"/>
      <c r="BN105" s="16"/>
      <c r="BO105" s="15"/>
      <c r="BP105" s="15"/>
      <c r="BQ105" s="15"/>
      <c r="BR105" s="15"/>
      <c r="BS105" s="16"/>
      <c r="BT105" s="15"/>
      <c r="BU105" s="15"/>
      <c r="BV105" s="15"/>
      <c r="BW105" s="15"/>
      <c r="BX105" s="16"/>
      <c r="BY105" s="15"/>
      <c r="BZ105" s="15"/>
      <c r="CA105" s="15"/>
      <c r="CB105" s="15"/>
      <c r="CC105" s="16"/>
      <c r="CD105" s="15"/>
      <c r="CE105" s="15"/>
      <c r="CF105" s="15"/>
      <c r="CG105" s="15"/>
      <c r="CH105" s="16"/>
      <c r="CI105" s="15"/>
      <c r="CJ105" s="15"/>
      <c r="CK105" s="15"/>
      <c r="CL105" s="15"/>
      <c r="CM105" s="16"/>
      <c r="CN105" s="15"/>
      <c r="CO105" s="15"/>
      <c r="CP105" s="15"/>
      <c r="CQ105" s="15"/>
      <c r="CR105" s="16"/>
      <c r="CS105" s="15"/>
      <c r="CT105" s="15"/>
      <c r="CU105" s="15"/>
      <c r="CV105" s="15"/>
      <c r="CW105" s="16"/>
      <c r="CX105" s="15"/>
      <c r="CY105" s="15"/>
      <c r="CZ105" s="15"/>
      <c r="DA105" s="15"/>
      <c r="DB105" s="16"/>
      <c r="DC105" s="15"/>
      <c r="DD105" s="15"/>
      <c r="DE105" s="15"/>
      <c r="DF105" s="15"/>
      <c r="DG105" s="16"/>
      <c r="DH105" s="15"/>
      <c r="DI105" s="15"/>
      <c r="DJ105" s="15"/>
      <c r="DK105" s="15"/>
      <c r="DL105" s="16"/>
      <c r="DM105" s="15"/>
      <c r="DN105" s="15"/>
      <c r="DO105" s="15"/>
      <c r="DP105" s="15"/>
      <c r="DQ105" s="16"/>
      <c r="DR105" s="15"/>
      <c r="DS105" s="15"/>
    </row>
    <row r="106" spans="1:123" ht="13">
      <c r="A106" s="51" t="s">
        <v>89</v>
      </c>
      <c r="B106" s="196" t="s">
        <v>106</v>
      </c>
      <c r="C106" s="19">
        <v>0</v>
      </c>
      <c r="D106" s="19">
        <v>0</v>
      </c>
      <c r="E106" s="19">
        <v>0</v>
      </c>
      <c r="F106" s="19">
        <v>0</v>
      </c>
      <c r="G106" s="149">
        <v>0</v>
      </c>
      <c r="H106" s="19">
        <v>0</v>
      </c>
      <c r="I106" s="19">
        <v>0</v>
      </c>
      <c r="J106" s="19">
        <v>0</v>
      </c>
      <c r="K106" s="19">
        <v>0</v>
      </c>
      <c r="L106" s="149">
        <v>0</v>
      </c>
      <c r="M106" s="19">
        <v>0</v>
      </c>
      <c r="N106" s="19">
        <v>0</v>
      </c>
      <c r="O106" s="19">
        <v>0</v>
      </c>
      <c r="P106" s="19">
        <v>0</v>
      </c>
      <c r="Q106" s="149">
        <v>0</v>
      </c>
      <c r="R106" s="23">
        <v>0</v>
      </c>
      <c r="S106" s="23">
        <v>0</v>
      </c>
      <c r="T106" s="23">
        <v>0</v>
      </c>
      <c r="U106" s="23">
        <v>0</v>
      </c>
      <c r="V106" s="165">
        <v>0</v>
      </c>
      <c r="W106" s="21"/>
      <c r="X106" s="21"/>
      <c r="Y106" s="15"/>
      <c r="Z106" s="34"/>
      <c r="AA106" s="15"/>
      <c r="AB106" s="15"/>
      <c r="AC106" s="15"/>
      <c r="AD106" s="15"/>
      <c r="AE106" s="16"/>
      <c r="AF106" s="15"/>
      <c r="AG106" s="15"/>
      <c r="AH106" s="15"/>
      <c r="AI106" s="15"/>
      <c r="AJ106" s="16"/>
      <c r="AK106" s="15"/>
      <c r="AL106" s="15"/>
      <c r="AM106" s="15"/>
      <c r="AN106" s="15"/>
      <c r="AO106" s="16"/>
      <c r="AP106" s="15"/>
      <c r="AQ106" s="15"/>
      <c r="AR106" s="15"/>
      <c r="AS106" s="15"/>
      <c r="AT106" s="16"/>
      <c r="AU106" s="15"/>
      <c r="AV106" s="15"/>
      <c r="AW106" s="15"/>
      <c r="AX106" s="15"/>
      <c r="AY106" s="16"/>
      <c r="AZ106" s="15"/>
      <c r="BA106" s="15"/>
      <c r="BB106" s="15"/>
      <c r="BC106" s="15"/>
      <c r="BD106" s="16"/>
      <c r="BE106" s="15"/>
      <c r="BF106" s="15"/>
      <c r="BG106" s="15"/>
      <c r="BH106" s="15"/>
      <c r="BI106" s="16"/>
      <c r="BJ106" s="15"/>
      <c r="BK106" s="15"/>
      <c r="BL106" s="15"/>
      <c r="BM106" s="15"/>
      <c r="BN106" s="16"/>
      <c r="BO106" s="15"/>
      <c r="BP106" s="15"/>
      <c r="BQ106" s="15"/>
      <c r="BR106" s="15"/>
      <c r="BS106" s="16"/>
      <c r="BT106" s="15"/>
      <c r="BU106" s="15"/>
      <c r="BV106" s="15"/>
      <c r="BW106" s="15"/>
      <c r="BX106" s="16"/>
      <c r="BY106" s="15"/>
      <c r="BZ106" s="15"/>
      <c r="CA106" s="15"/>
      <c r="CB106" s="15"/>
      <c r="CC106" s="16"/>
      <c r="CD106" s="15"/>
      <c r="CE106" s="15"/>
      <c r="CF106" s="15"/>
      <c r="CG106" s="15"/>
      <c r="CH106" s="16"/>
      <c r="CI106" s="15"/>
      <c r="CJ106" s="15"/>
      <c r="CK106" s="15"/>
      <c r="CL106" s="15"/>
      <c r="CM106" s="16"/>
      <c r="CN106" s="15"/>
      <c r="CO106" s="15"/>
      <c r="CP106" s="15"/>
      <c r="CQ106" s="15"/>
      <c r="CR106" s="16"/>
      <c r="CS106" s="15"/>
      <c r="CT106" s="15"/>
      <c r="CU106" s="15"/>
      <c r="CV106" s="15"/>
      <c r="CW106" s="16"/>
      <c r="CX106" s="15"/>
      <c r="CY106" s="15"/>
      <c r="CZ106" s="15"/>
      <c r="DA106" s="15"/>
      <c r="DB106" s="16"/>
      <c r="DC106" s="15"/>
      <c r="DD106" s="15"/>
      <c r="DE106" s="15"/>
      <c r="DF106" s="15"/>
      <c r="DG106" s="16"/>
      <c r="DH106" s="15"/>
      <c r="DI106" s="15"/>
      <c r="DJ106" s="15"/>
      <c r="DK106" s="15"/>
      <c r="DL106" s="16"/>
      <c r="DM106" s="15"/>
      <c r="DN106" s="15"/>
      <c r="DO106" s="15"/>
      <c r="DP106" s="15"/>
      <c r="DQ106" s="16"/>
      <c r="DR106" s="15"/>
      <c r="DS106" s="15"/>
    </row>
    <row r="107" spans="1:123" ht="13">
      <c r="A107" s="51" t="s">
        <v>38</v>
      </c>
      <c r="B107" s="196" t="s">
        <v>106</v>
      </c>
      <c r="C107" s="19">
        <v>972171</v>
      </c>
      <c r="D107" s="19">
        <v>97</v>
      </c>
      <c r="E107" s="19">
        <v>185.35809121962589</v>
      </c>
      <c r="F107" s="19">
        <v>14879008</v>
      </c>
      <c r="G107" s="149">
        <v>6.5338428475876884E-2</v>
      </c>
      <c r="H107" s="19">
        <v>0</v>
      </c>
      <c r="I107" s="19">
        <v>0</v>
      </c>
      <c r="J107" s="19">
        <v>0</v>
      </c>
      <c r="K107" s="19">
        <v>0</v>
      </c>
      <c r="L107" s="149">
        <v>0</v>
      </c>
      <c r="M107" s="19">
        <v>0</v>
      </c>
      <c r="N107" s="19">
        <v>0</v>
      </c>
      <c r="O107" s="19">
        <v>0</v>
      </c>
      <c r="P107" s="19">
        <v>0</v>
      </c>
      <c r="Q107" s="149">
        <v>0</v>
      </c>
      <c r="R107" s="23">
        <v>972171</v>
      </c>
      <c r="S107" s="23">
        <v>97</v>
      </c>
      <c r="T107" s="23">
        <v>185.35809121962589</v>
      </c>
      <c r="U107" s="23">
        <v>14879008</v>
      </c>
      <c r="V107" s="165">
        <v>6.5338428475876884E-2</v>
      </c>
      <c r="W107" s="21"/>
      <c r="X107" s="21"/>
      <c r="Y107" s="30"/>
      <c r="Z107" s="30"/>
      <c r="AA107" s="30"/>
      <c r="AB107" s="15"/>
      <c r="AC107" s="15"/>
      <c r="AD107" s="15"/>
      <c r="AE107" s="16"/>
      <c r="AF107" s="15"/>
      <c r="AG107" s="15"/>
      <c r="AH107" s="15"/>
      <c r="AI107" s="15"/>
      <c r="AJ107" s="16"/>
      <c r="AK107" s="15"/>
      <c r="AL107" s="15"/>
      <c r="AM107" s="15"/>
      <c r="AN107" s="15"/>
      <c r="AO107" s="16"/>
      <c r="AP107" s="15"/>
      <c r="AQ107" s="15"/>
      <c r="AR107" s="15"/>
      <c r="AS107" s="15"/>
      <c r="AT107" s="16"/>
      <c r="AU107" s="15"/>
      <c r="AV107" s="15"/>
      <c r="AW107" s="15"/>
      <c r="AX107" s="15"/>
      <c r="AY107" s="16"/>
      <c r="AZ107" s="15"/>
      <c r="BA107" s="15"/>
      <c r="BB107" s="15"/>
      <c r="BC107" s="15"/>
      <c r="BD107" s="16"/>
      <c r="BE107" s="15"/>
      <c r="BF107" s="15"/>
      <c r="BG107" s="15"/>
      <c r="BH107" s="15"/>
      <c r="BI107" s="16"/>
      <c r="BJ107" s="15"/>
      <c r="BK107" s="15"/>
      <c r="BL107" s="15"/>
      <c r="BM107" s="15"/>
      <c r="BN107" s="16"/>
      <c r="BO107" s="15"/>
      <c r="BP107" s="15"/>
      <c r="BQ107" s="15"/>
      <c r="BR107" s="15"/>
      <c r="BS107" s="16"/>
      <c r="BT107" s="15"/>
      <c r="BU107" s="15"/>
      <c r="BV107" s="15"/>
      <c r="BW107" s="15"/>
      <c r="BX107" s="16"/>
      <c r="BY107" s="15"/>
      <c r="BZ107" s="15"/>
      <c r="CA107" s="15"/>
      <c r="CB107" s="15"/>
      <c r="CC107" s="16"/>
      <c r="CD107" s="15"/>
      <c r="CE107" s="15"/>
      <c r="CF107" s="15"/>
      <c r="CG107" s="15"/>
      <c r="CH107" s="16"/>
      <c r="CI107" s="15"/>
      <c r="CJ107" s="15"/>
      <c r="CK107" s="15"/>
      <c r="CL107" s="15"/>
      <c r="CM107" s="16"/>
      <c r="CN107" s="15"/>
      <c r="CO107" s="15"/>
      <c r="CP107" s="15"/>
      <c r="CQ107" s="15"/>
      <c r="CR107" s="16"/>
      <c r="CS107" s="15"/>
      <c r="CT107" s="15"/>
      <c r="CU107" s="15"/>
      <c r="CV107" s="15"/>
      <c r="CW107" s="16"/>
      <c r="CX107" s="15"/>
      <c r="CY107" s="15"/>
      <c r="CZ107" s="15"/>
      <c r="DA107" s="15"/>
      <c r="DB107" s="16"/>
      <c r="DC107" s="15"/>
      <c r="DD107" s="15"/>
      <c r="DE107" s="15"/>
      <c r="DF107" s="15"/>
      <c r="DG107" s="16"/>
      <c r="DH107" s="15"/>
      <c r="DI107" s="15"/>
      <c r="DJ107" s="15"/>
      <c r="DK107" s="15"/>
      <c r="DL107" s="16"/>
      <c r="DM107" s="15"/>
      <c r="DN107" s="15"/>
      <c r="DO107" s="15"/>
      <c r="DP107" s="15"/>
      <c r="DQ107" s="16"/>
      <c r="DR107" s="15"/>
      <c r="DS107" s="15"/>
    </row>
    <row r="108" spans="1:123" ht="13">
      <c r="A108" s="51" t="s">
        <v>90</v>
      </c>
      <c r="B108" s="196" t="s">
        <v>106</v>
      </c>
      <c r="C108" s="19">
        <v>0</v>
      </c>
      <c r="D108" s="19">
        <v>0</v>
      </c>
      <c r="E108" s="19">
        <v>0</v>
      </c>
      <c r="F108" s="19">
        <v>0</v>
      </c>
      <c r="G108" s="149">
        <v>0</v>
      </c>
      <c r="H108" s="19">
        <v>0</v>
      </c>
      <c r="I108" s="19">
        <v>0</v>
      </c>
      <c r="J108" s="19">
        <v>0</v>
      </c>
      <c r="K108" s="19">
        <v>0</v>
      </c>
      <c r="L108" s="149">
        <v>0</v>
      </c>
      <c r="M108" s="19">
        <v>0</v>
      </c>
      <c r="N108" s="19">
        <v>0</v>
      </c>
      <c r="O108" s="19">
        <v>0</v>
      </c>
      <c r="P108" s="19">
        <v>0</v>
      </c>
      <c r="Q108" s="149">
        <v>0</v>
      </c>
      <c r="R108" s="23">
        <v>0</v>
      </c>
      <c r="S108" s="23">
        <v>0</v>
      </c>
      <c r="T108" s="23">
        <v>0</v>
      </c>
      <c r="U108" s="23">
        <v>0</v>
      </c>
      <c r="V108" s="165">
        <v>0</v>
      </c>
      <c r="W108" s="21"/>
      <c r="X108" s="25"/>
      <c r="Y108" s="25"/>
      <c r="Z108" s="25"/>
      <c r="AA108" s="25"/>
      <c r="AB108" s="25"/>
      <c r="AC108" s="25"/>
      <c r="AD108" s="14"/>
      <c r="AE108" s="39"/>
      <c r="AF108" s="14"/>
      <c r="AG108" s="14"/>
      <c r="AH108" s="14"/>
      <c r="AI108" s="14"/>
      <c r="AJ108" s="39"/>
      <c r="AK108" s="14"/>
      <c r="AL108" s="14"/>
      <c r="AM108" s="14"/>
      <c r="AN108" s="14"/>
      <c r="AO108" s="39"/>
      <c r="AP108" s="14"/>
      <c r="AQ108" s="14"/>
      <c r="AR108" s="14"/>
      <c r="AS108" s="14"/>
      <c r="AT108" s="39"/>
      <c r="AU108" s="14"/>
      <c r="AV108" s="14"/>
      <c r="AW108" s="14"/>
      <c r="AX108" s="14"/>
      <c r="AY108" s="39"/>
      <c r="AZ108" s="14"/>
      <c r="BA108" s="14"/>
      <c r="BB108" s="14"/>
      <c r="BC108" s="14"/>
      <c r="BD108" s="39"/>
      <c r="BE108" s="14"/>
      <c r="BF108" s="14"/>
      <c r="BG108" s="14"/>
      <c r="BH108" s="14"/>
      <c r="BI108" s="39"/>
      <c r="BJ108" s="14"/>
      <c r="BK108" s="14"/>
      <c r="BL108" s="14"/>
      <c r="BM108" s="14"/>
      <c r="BN108" s="39"/>
      <c r="BO108" s="14"/>
      <c r="BP108" s="14"/>
      <c r="BQ108" s="14"/>
      <c r="BR108" s="14"/>
      <c r="BS108" s="39"/>
      <c r="BT108" s="14"/>
      <c r="BU108" s="14"/>
      <c r="BV108" s="14"/>
      <c r="BW108" s="14"/>
      <c r="BX108" s="39"/>
      <c r="BY108" s="14"/>
      <c r="BZ108" s="14"/>
      <c r="CA108" s="14"/>
      <c r="CB108" s="14"/>
      <c r="CC108" s="39"/>
      <c r="CD108" s="14"/>
      <c r="CE108" s="14"/>
      <c r="CF108" s="14"/>
      <c r="CG108" s="14"/>
      <c r="CH108" s="39"/>
      <c r="CI108" s="14"/>
      <c r="CJ108" s="14"/>
      <c r="CK108" s="14"/>
      <c r="CL108" s="14"/>
      <c r="CM108" s="39"/>
      <c r="CN108" s="14"/>
      <c r="CO108" s="14"/>
      <c r="CP108" s="14"/>
      <c r="CQ108" s="14"/>
      <c r="CR108" s="39"/>
      <c r="CS108" s="14"/>
      <c r="CT108" s="14"/>
      <c r="CU108" s="14"/>
      <c r="CV108" s="14"/>
      <c r="CW108" s="39"/>
      <c r="CX108" s="14"/>
      <c r="CY108" s="14"/>
      <c r="CZ108" s="14"/>
      <c r="DA108" s="14"/>
      <c r="DB108" s="39"/>
      <c r="DC108" s="14"/>
      <c r="DD108" s="14"/>
      <c r="DE108" s="14"/>
      <c r="DF108" s="14"/>
      <c r="DG108" s="39"/>
      <c r="DH108" s="14"/>
      <c r="DI108" s="14"/>
      <c r="DJ108" s="14"/>
      <c r="DK108" s="14"/>
      <c r="DL108" s="39"/>
      <c r="DM108" s="14"/>
      <c r="DN108" s="14"/>
      <c r="DO108" s="14"/>
      <c r="DP108" s="14"/>
      <c r="DQ108" s="39"/>
      <c r="DR108" s="14"/>
      <c r="DS108" s="14"/>
    </row>
    <row r="109" spans="1:123" ht="13">
      <c r="A109" s="51" t="s">
        <v>88</v>
      </c>
      <c r="B109" s="197" t="s">
        <v>106</v>
      </c>
      <c r="C109" s="19">
        <v>0</v>
      </c>
      <c r="D109" s="19">
        <v>0</v>
      </c>
      <c r="E109" s="19">
        <v>0</v>
      </c>
      <c r="F109" s="19">
        <v>0</v>
      </c>
      <c r="G109" s="149">
        <v>0</v>
      </c>
      <c r="H109" s="19">
        <v>0</v>
      </c>
      <c r="I109" s="19">
        <v>0</v>
      </c>
      <c r="J109" s="19">
        <v>0</v>
      </c>
      <c r="K109" s="19">
        <v>0</v>
      </c>
      <c r="L109" s="149">
        <v>0</v>
      </c>
      <c r="M109" s="19">
        <v>0</v>
      </c>
      <c r="N109" s="19">
        <v>0</v>
      </c>
      <c r="O109" s="19">
        <v>0</v>
      </c>
      <c r="P109" s="19">
        <v>0</v>
      </c>
      <c r="Q109" s="149">
        <v>0</v>
      </c>
      <c r="R109" s="23">
        <v>0</v>
      </c>
      <c r="S109" s="23">
        <v>0</v>
      </c>
      <c r="T109" s="23">
        <v>0</v>
      </c>
      <c r="U109" s="23">
        <v>0</v>
      </c>
      <c r="V109" s="165">
        <v>0</v>
      </c>
      <c r="W109" s="25"/>
      <c r="X109" s="15"/>
      <c r="Y109" s="15"/>
      <c r="Z109" s="16"/>
      <c r="AA109" s="15"/>
      <c r="AB109" s="15"/>
      <c r="AC109" s="1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</row>
    <row r="110" spans="1:123" ht="13">
      <c r="A110" s="51" t="s">
        <v>41</v>
      </c>
      <c r="B110" s="197" t="s">
        <v>106</v>
      </c>
      <c r="C110" s="19">
        <v>0</v>
      </c>
      <c r="D110" s="19">
        <v>0</v>
      </c>
      <c r="E110" s="19">
        <v>0</v>
      </c>
      <c r="F110" s="19">
        <v>0</v>
      </c>
      <c r="G110" s="149">
        <v>0</v>
      </c>
      <c r="H110" s="19">
        <v>0</v>
      </c>
      <c r="I110" s="19">
        <v>0</v>
      </c>
      <c r="J110" s="19">
        <v>0</v>
      </c>
      <c r="K110" s="19">
        <v>0</v>
      </c>
      <c r="L110" s="149">
        <v>0</v>
      </c>
      <c r="M110" s="19">
        <v>0</v>
      </c>
      <c r="N110" s="19">
        <v>0</v>
      </c>
      <c r="O110" s="19">
        <v>0</v>
      </c>
      <c r="P110" s="19">
        <v>0</v>
      </c>
      <c r="Q110" s="149">
        <v>0</v>
      </c>
      <c r="R110" s="23">
        <v>0</v>
      </c>
      <c r="S110" s="23">
        <v>0</v>
      </c>
      <c r="T110" s="23">
        <v>0</v>
      </c>
      <c r="U110" s="23">
        <v>0</v>
      </c>
      <c r="V110" s="165">
        <v>0</v>
      </c>
      <c r="W110" s="25"/>
      <c r="X110" s="15"/>
      <c r="Y110" s="15"/>
      <c r="Z110" s="16"/>
      <c r="AA110" s="15"/>
      <c r="AB110" s="15"/>
      <c r="AC110" s="1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</row>
    <row r="111" spans="1:123" ht="13">
      <c r="A111" s="51" t="s">
        <v>42</v>
      </c>
      <c r="B111" s="197" t="s">
        <v>106</v>
      </c>
      <c r="C111" s="19">
        <v>0</v>
      </c>
      <c r="D111" s="19">
        <v>0</v>
      </c>
      <c r="E111" s="19">
        <v>0</v>
      </c>
      <c r="F111" s="19">
        <v>0</v>
      </c>
      <c r="G111" s="149">
        <v>0</v>
      </c>
      <c r="H111" s="19">
        <v>0</v>
      </c>
      <c r="I111" s="19">
        <v>0</v>
      </c>
      <c r="J111" s="19">
        <v>0</v>
      </c>
      <c r="K111" s="19">
        <v>0</v>
      </c>
      <c r="L111" s="149">
        <v>0</v>
      </c>
      <c r="M111" s="19">
        <v>0</v>
      </c>
      <c r="N111" s="19">
        <v>0</v>
      </c>
      <c r="O111" s="19">
        <v>0</v>
      </c>
      <c r="P111" s="19">
        <v>0</v>
      </c>
      <c r="Q111" s="149">
        <v>0</v>
      </c>
      <c r="R111" s="23">
        <v>0</v>
      </c>
      <c r="S111" s="23">
        <v>0</v>
      </c>
      <c r="T111" s="23">
        <v>0</v>
      </c>
      <c r="U111" s="23">
        <v>0</v>
      </c>
      <c r="V111" s="165">
        <v>0</v>
      </c>
      <c r="W111" s="25"/>
      <c r="X111" s="15"/>
      <c r="Y111" s="15"/>
      <c r="Z111" s="16"/>
      <c r="AA111" s="15"/>
      <c r="AB111" s="15"/>
      <c r="AC111" s="1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</row>
    <row r="112" spans="1:123" ht="13">
      <c r="A112" s="51" t="s">
        <v>43</v>
      </c>
      <c r="B112" s="197" t="s">
        <v>106</v>
      </c>
      <c r="C112" s="19">
        <v>1056030</v>
      </c>
      <c r="D112" s="19">
        <v>33</v>
      </c>
      <c r="E112" s="19">
        <v>48.852127640036741</v>
      </c>
      <c r="F112" s="19">
        <v>4790690</v>
      </c>
      <c r="G112" s="149">
        <v>0.22043379972404811</v>
      </c>
      <c r="H112" s="19">
        <v>0</v>
      </c>
      <c r="I112" s="19">
        <v>0</v>
      </c>
      <c r="J112" s="19">
        <v>0</v>
      </c>
      <c r="K112" s="19">
        <v>0</v>
      </c>
      <c r="L112" s="149">
        <v>0</v>
      </c>
      <c r="M112" s="19">
        <v>0</v>
      </c>
      <c r="N112" s="19">
        <v>0</v>
      </c>
      <c r="O112" s="19">
        <v>0</v>
      </c>
      <c r="P112" s="19">
        <v>0</v>
      </c>
      <c r="Q112" s="149">
        <v>0</v>
      </c>
      <c r="R112" s="23">
        <v>1056030</v>
      </c>
      <c r="S112" s="23">
        <v>33</v>
      </c>
      <c r="T112" s="23">
        <v>48.852127640036741</v>
      </c>
      <c r="U112" s="23">
        <v>4790690</v>
      </c>
      <c r="V112" s="165">
        <v>0.22043379972404811</v>
      </c>
      <c r="W112" s="25"/>
      <c r="X112" s="15"/>
      <c r="Y112" s="15"/>
      <c r="Z112" s="16"/>
      <c r="AA112" s="15"/>
      <c r="AB112" s="15"/>
      <c r="AC112" s="15"/>
      <c r="AD112" s="35"/>
      <c r="AE112" s="35"/>
      <c r="AF112" s="359"/>
      <c r="AG112" s="360"/>
      <c r="AH112" s="360"/>
      <c r="AI112" s="360"/>
      <c r="AJ112" s="360"/>
      <c r="AK112" s="359"/>
      <c r="AL112" s="360"/>
      <c r="AM112" s="360"/>
      <c r="AN112" s="360"/>
      <c r="AO112" s="360"/>
      <c r="AP112" s="359"/>
      <c r="AQ112" s="360"/>
      <c r="AR112" s="360"/>
      <c r="AS112" s="360"/>
      <c r="AT112" s="360"/>
      <c r="AU112" s="359"/>
      <c r="AV112" s="360"/>
      <c r="AW112" s="360"/>
      <c r="AX112" s="360"/>
      <c r="AY112" s="360"/>
      <c r="AZ112" s="359"/>
      <c r="BA112" s="360"/>
      <c r="BB112" s="360"/>
      <c r="BC112" s="360"/>
      <c r="BD112" s="360"/>
      <c r="BE112" s="359"/>
      <c r="BF112" s="360"/>
      <c r="BG112" s="360"/>
      <c r="BH112" s="360"/>
      <c r="BI112" s="360"/>
      <c r="BJ112" s="359"/>
      <c r="BK112" s="360"/>
      <c r="BL112" s="360"/>
      <c r="BM112" s="360"/>
      <c r="BN112" s="360"/>
      <c r="BO112" s="359"/>
      <c r="BP112" s="360"/>
      <c r="BQ112" s="360"/>
      <c r="BR112" s="360"/>
      <c r="BS112" s="360"/>
      <c r="BT112" s="359"/>
      <c r="BU112" s="360"/>
      <c r="BV112" s="360"/>
      <c r="BW112" s="360"/>
      <c r="BX112" s="360"/>
      <c r="BY112" s="359"/>
      <c r="BZ112" s="360"/>
      <c r="CA112" s="360"/>
      <c r="CB112" s="360"/>
      <c r="CC112" s="360"/>
      <c r="CD112" s="359"/>
      <c r="CE112" s="360"/>
      <c r="CF112" s="360"/>
      <c r="CG112" s="360"/>
      <c r="CH112" s="360"/>
      <c r="CI112" s="359"/>
      <c r="CJ112" s="360"/>
      <c r="CK112" s="360"/>
      <c r="CL112" s="360"/>
      <c r="CM112" s="360"/>
      <c r="CN112" s="359"/>
      <c r="CO112" s="360"/>
      <c r="CP112" s="360"/>
      <c r="CQ112" s="360"/>
      <c r="CR112" s="360"/>
      <c r="CS112" s="359"/>
      <c r="CT112" s="360"/>
      <c r="CU112" s="360"/>
      <c r="CV112" s="360"/>
      <c r="CW112" s="360"/>
      <c r="CX112" s="359"/>
      <c r="CY112" s="360"/>
      <c r="CZ112" s="360"/>
      <c r="DA112" s="360"/>
      <c r="DB112" s="360"/>
      <c r="DC112" s="359"/>
      <c r="DD112" s="360"/>
      <c r="DE112" s="360"/>
      <c r="DF112" s="360"/>
      <c r="DG112" s="360"/>
      <c r="DH112" s="359"/>
      <c r="DI112" s="360"/>
      <c r="DJ112" s="360"/>
      <c r="DK112" s="360"/>
      <c r="DL112" s="360"/>
      <c r="DM112" s="359"/>
      <c r="DN112" s="360"/>
      <c r="DO112" s="360"/>
      <c r="DP112" s="360"/>
      <c r="DQ112" s="360"/>
      <c r="DR112" s="359"/>
      <c r="DS112" s="360"/>
    </row>
    <row r="113" spans="1:123" ht="13">
      <c r="A113" s="51" t="s">
        <v>44</v>
      </c>
      <c r="B113" s="198" t="s">
        <v>106</v>
      </c>
      <c r="C113" s="19">
        <v>0</v>
      </c>
      <c r="D113" s="19">
        <v>0</v>
      </c>
      <c r="E113" s="19">
        <v>0</v>
      </c>
      <c r="F113" s="19">
        <v>0</v>
      </c>
      <c r="G113" s="149">
        <v>0</v>
      </c>
      <c r="H113" s="19">
        <v>0</v>
      </c>
      <c r="I113" s="19">
        <v>0</v>
      </c>
      <c r="J113" s="19">
        <v>0</v>
      </c>
      <c r="K113" s="19">
        <v>0</v>
      </c>
      <c r="L113" s="149">
        <v>0</v>
      </c>
      <c r="M113" s="19">
        <v>0</v>
      </c>
      <c r="N113" s="19">
        <v>0</v>
      </c>
      <c r="O113" s="19">
        <v>0</v>
      </c>
      <c r="P113" s="19">
        <v>0</v>
      </c>
      <c r="Q113" s="149">
        <v>0</v>
      </c>
      <c r="R113" s="23">
        <v>0</v>
      </c>
      <c r="S113" s="23">
        <v>0</v>
      </c>
      <c r="T113" s="23">
        <v>0</v>
      </c>
      <c r="U113" s="23">
        <v>0</v>
      </c>
      <c r="V113" s="165">
        <v>0</v>
      </c>
      <c r="W113" s="25"/>
      <c r="X113" s="25"/>
      <c r="Y113" s="25"/>
      <c r="Z113" s="25"/>
      <c r="AA113" s="37"/>
      <c r="AB113" s="25"/>
      <c r="AC113" s="35"/>
      <c r="AD113" s="35"/>
      <c r="AE113" s="35"/>
      <c r="AF113" s="36"/>
      <c r="AG113" s="35"/>
      <c r="AH113" s="35"/>
      <c r="AI113" s="35"/>
      <c r="AJ113" s="35"/>
      <c r="AK113" s="36"/>
      <c r="AL113" s="35"/>
      <c r="AM113" s="35"/>
      <c r="AN113" s="35"/>
      <c r="AO113" s="35"/>
      <c r="AP113" s="36"/>
      <c r="AQ113" s="35"/>
      <c r="AR113" s="35"/>
      <c r="AS113" s="35"/>
      <c r="AT113" s="35"/>
      <c r="AU113" s="36"/>
      <c r="AV113" s="35"/>
      <c r="AW113" s="35"/>
      <c r="AX113" s="35"/>
      <c r="AY113" s="35"/>
      <c r="AZ113" s="36"/>
      <c r="BA113" s="35"/>
      <c r="BB113" s="35"/>
      <c r="BC113" s="35"/>
      <c r="BD113" s="35"/>
      <c r="BE113" s="36"/>
      <c r="BF113" s="35"/>
      <c r="BG113" s="35"/>
      <c r="BH113" s="35"/>
      <c r="BI113" s="35"/>
      <c r="BJ113" s="36"/>
      <c r="BK113" s="35"/>
      <c r="BL113" s="35"/>
      <c r="BM113" s="35"/>
      <c r="BN113" s="35"/>
      <c r="BO113" s="36"/>
      <c r="BP113" s="35"/>
      <c r="BQ113" s="35"/>
      <c r="BR113" s="35"/>
      <c r="BS113" s="35"/>
      <c r="BT113" s="36"/>
      <c r="BU113" s="35"/>
      <c r="BV113" s="35"/>
      <c r="BW113" s="35"/>
      <c r="BX113" s="35"/>
      <c r="BY113" s="36"/>
      <c r="BZ113" s="35"/>
      <c r="CA113" s="35"/>
      <c r="CB113" s="35"/>
      <c r="CC113" s="35"/>
      <c r="CD113" s="36"/>
      <c r="CE113" s="35"/>
      <c r="CF113" s="35"/>
      <c r="CG113" s="35"/>
      <c r="CH113" s="35"/>
      <c r="CI113" s="36"/>
      <c r="CJ113" s="35"/>
      <c r="CK113" s="35"/>
      <c r="CL113" s="35"/>
      <c r="CM113" s="35"/>
      <c r="CN113" s="36"/>
      <c r="CO113" s="35"/>
      <c r="CP113" s="35"/>
      <c r="CQ113" s="35"/>
      <c r="CR113" s="35"/>
      <c r="CS113" s="36"/>
      <c r="CT113" s="35"/>
      <c r="CU113" s="35"/>
      <c r="CV113" s="35"/>
      <c r="CW113" s="35"/>
      <c r="CX113" s="36"/>
      <c r="CY113" s="35"/>
      <c r="CZ113" s="35"/>
      <c r="DA113" s="35"/>
      <c r="DB113" s="35"/>
      <c r="DC113" s="36"/>
      <c r="DD113" s="35"/>
      <c r="DE113" s="35"/>
      <c r="DF113" s="35"/>
      <c r="DG113" s="35"/>
      <c r="DH113" s="36"/>
      <c r="DI113" s="35"/>
      <c r="DJ113" s="35"/>
      <c r="DK113" s="35"/>
      <c r="DL113" s="35"/>
      <c r="DM113" s="36"/>
      <c r="DN113" s="35"/>
      <c r="DO113" s="35"/>
      <c r="DP113" s="35"/>
      <c r="DQ113" s="35"/>
      <c r="DR113" s="36"/>
      <c r="DS113" s="35"/>
    </row>
    <row r="114" spans="1:123" ht="13">
      <c r="A114" s="51" t="s">
        <v>45</v>
      </c>
      <c r="B114" s="196" t="s">
        <v>106</v>
      </c>
      <c r="C114" s="19">
        <v>0</v>
      </c>
      <c r="D114" s="19">
        <v>0</v>
      </c>
      <c r="E114" s="19">
        <v>0</v>
      </c>
      <c r="F114" s="19">
        <v>0</v>
      </c>
      <c r="G114" s="149">
        <v>0</v>
      </c>
      <c r="H114" s="19">
        <v>0</v>
      </c>
      <c r="I114" s="19">
        <v>0</v>
      </c>
      <c r="J114" s="19">
        <v>0</v>
      </c>
      <c r="K114" s="19">
        <v>0</v>
      </c>
      <c r="L114" s="149">
        <v>0</v>
      </c>
      <c r="M114" s="19">
        <v>0</v>
      </c>
      <c r="N114" s="19">
        <v>0</v>
      </c>
      <c r="O114" s="19">
        <v>0</v>
      </c>
      <c r="P114" s="19">
        <v>0</v>
      </c>
      <c r="Q114" s="149">
        <v>0</v>
      </c>
      <c r="R114" s="23">
        <v>0</v>
      </c>
      <c r="S114" s="23">
        <v>0</v>
      </c>
      <c r="T114" s="23">
        <v>0</v>
      </c>
      <c r="U114" s="23">
        <v>0</v>
      </c>
      <c r="V114" s="165">
        <v>0</v>
      </c>
      <c r="W114" s="21"/>
      <c r="X114" s="21"/>
      <c r="Y114" s="21"/>
      <c r="Z114" s="31"/>
      <c r="AA114" s="21"/>
      <c r="AB114" s="21"/>
      <c r="AC114" s="15"/>
      <c r="AD114" s="15"/>
      <c r="AE114" s="16"/>
      <c r="AF114" s="15"/>
      <c r="AG114" s="15"/>
      <c r="AH114" s="15"/>
      <c r="AI114" s="15"/>
      <c r="AJ114" s="16"/>
      <c r="AK114" s="15"/>
      <c r="AL114" s="15"/>
      <c r="AM114" s="15"/>
      <c r="AN114" s="15"/>
      <c r="AO114" s="16"/>
      <c r="AP114" s="15"/>
      <c r="AQ114" s="15"/>
      <c r="AR114" s="15"/>
      <c r="AS114" s="15"/>
      <c r="AT114" s="16"/>
      <c r="AU114" s="15"/>
      <c r="AV114" s="15"/>
      <c r="AW114" s="15"/>
      <c r="AX114" s="15"/>
      <c r="AY114" s="16"/>
      <c r="AZ114" s="15"/>
      <c r="BA114" s="15"/>
      <c r="BB114" s="15"/>
      <c r="BC114" s="15"/>
      <c r="BD114" s="16"/>
      <c r="BE114" s="15"/>
      <c r="BF114" s="15"/>
      <c r="BG114" s="15"/>
      <c r="BH114" s="15"/>
      <c r="BI114" s="16"/>
      <c r="BJ114" s="15"/>
      <c r="BK114" s="15"/>
      <c r="BL114" s="15"/>
      <c r="BM114" s="15"/>
      <c r="BN114" s="16"/>
      <c r="BO114" s="15"/>
      <c r="BP114" s="15"/>
      <c r="BQ114" s="15"/>
      <c r="BR114" s="15"/>
      <c r="BS114" s="16"/>
      <c r="BT114" s="15"/>
      <c r="BU114" s="15"/>
      <c r="BV114" s="15"/>
      <c r="BW114" s="15"/>
      <c r="BX114" s="16"/>
      <c r="BY114" s="15"/>
      <c r="BZ114" s="15"/>
      <c r="CA114" s="15"/>
      <c r="CB114" s="15"/>
      <c r="CC114" s="16"/>
      <c r="CD114" s="15"/>
      <c r="CE114" s="15"/>
      <c r="CF114" s="15"/>
      <c r="CG114" s="15"/>
      <c r="CH114" s="16"/>
      <c r="CI114" s="15"/>
      <c r="CJ114" s="15"/>
      <c r="CK114" s="15"/>
      <c r="CL114" s="15"/>
      <c r="CM114" s="16"/>
      <c r="CN114" s="15"/>
      <c r="CO114" s="15"/>
      <c r="CP114" s="15"/>
      <c r="CQ114" s="15"/>
      <c r="CR114" s="16"/>
      <c r="CS114" s="15"/>
      <c r="CT114" s="15"/>
      <c r="CU114" s="15"/>
      <c r="CV114" s="15"/>
      <c r="CW114" s="16"/>
      <c r="CX114" s="15"/>
      <c r="CY114" s="15"/>
      <c r="CZ114" s="15"/>
      <c r="DA114" s="15"/>
      <c r="DB114" s="16"/>
      <c r="DC114" s="15"/>
      <c r="DD114" s="15"/>
      <c r="DE114" s="15"/>
      <c r="DF114" s="15"/>
      <c r="DG114" s="16"/>
      <c r="DH114" s="15"/>
      <c r="DI114" s="15"/>
      <c r="DJ114" s="15"/>
      <c r="DK114" s="15"/>
      <c r="DL114" s="16"/>
      <c r="DM114" s="15"/>
      <c r="DN114" s="15"/>
      <c r="DO114" s="15"/>
      <c r="DP114" s="15"/>
      <c r="DQ114" s="16"/>
      <c r="DR114" s="15"/>
      <c r="DS114" s="15"/>
    </row>
    <row r="115" spans="1:123" ht="13">
      <c r="A115" s="51" t="s">
        <v>46</v>
      </c>
      <c r="B115" s="196" t="s">
        <v>106</v>
      </c>
      <c r="C115" s="19">
        <v>0</v>
      </c>
      <c r="D115" s="19">
        <v>0</v>
      </c>
      <c r="E115" s="19">
        <v>0</v>
      </c>
      <c r="F115" s="19">
        <v>0</v>
      </c>
      <c r="G115" s="149">
        <v>0</v>
      </c>
      <c r="H115" s="19">
        <v>0</v>
      </c>
      <c r="I115" s="19">
        <v>0</v>
      </c>
      <c r="J115" s="19">
        <v>0</v>
      </c>
      <c r="K115" s="19">
        <v>0</v>
      </c>
      <c r="L115" s="149">
        <v>0</v>
      </c>
      <c r="M115" s="19">
        <v>0</v>
      </c>
      <c r="N115" s="19">
        <v>0</v>
      </c>
      <c r="O115" s="19">
        <v>0</v>
      </c>
      <c r="P115" s="19">
        <v>0</v>
      </c>
      <c r="Q115" s="149">
        <v>0</v>
      </c>
      <c r="R115" s="23">
        <v>0</v>
      </c>
      <c r="S115" s="23">
        <v>0</v>
      </c>
      <c r="T115" s="23">
        <v>0</v>
      </c>
      <c r="U115" s="23">
        <v>0</v>
      </c>
      <c r="V115" s="165">
        <v>0</v>
      </c>
      <c r="W115" s="21"/>
      <c r="X115" s="21"/>
      <c r="Y115" s="21"/>
      <c r="Z115" s="31"/>
      <c r="AA115" s="21"/>
      <c r="AB115" s="21"/>
      <c r="AC115" s="15"/>
      <c r="AD115" s="15"/>
      <c r="AE115" s="16"/>
      <c r="AF115" s="15"/>
      <c r="AG115" s="15"/>
      <c r="AH115" s="15"/>
      <c r="AI115" s="15"/>
      <c r="AJ115" s="16"/>
      <c r="AK115" s="15"/>
      <c r="AL115" s="15"/>
      <c r="AM115" s="15"/>
      <c r="AN115" s="15"/>
      <c r="AO115" s="16"/>
      <c r="AP115" s="15"/>
      <c r="AQ115" s="15"/>
      <c r="AR115" s="15"/>
      <c r="AS115" s="15"/>
      <c r="AT115" s="16"/>
      <c r="AU115" s="15"/>
      <c r="AV115" s="15"/>
      <c r="AW115" s="15"/>
      <c r="AX115" s="15"/>
      <c r="AY115" s="16"/>
      <c r="AZ115" s="15"/>
      <c r="BA115" s="15"/>
      <c r="BB115" s="15"/>
      <c r="BC115" s="15"/>
      <c r="BD115" s="16"/>
      <c r="BE115" s="15"/>
      <c r="BF115" s="15"/>
      <c r="BG115" s="15"/>
      <c r="BH115" s="15"/>
      <c r="BI115" s="16"/>
      <c r="BJ115" s="15"/>
      <c r="BK115" s="15"/>
      <c r="BL115" s="15"/>
      <c r="BM115" s="15"/>
      <c r="BN115" s="16"/>
      <c r="BO115" s="15"/>
      <c r="BP115" s="15"/>
      <c r="BQ115" s="15"/>
      <c r="BR115" s="15"/>
      <c r="BS115" s="16"/>
      <c r="BT115" s="15"/>
      <c r="BU115" s="15"/>
      <c r="BV115" s="15"/>
      <c r="BW115" s="15"/>
      <c r="BX115" s="16"/>
      <c r="BY115" s="15"/>
      <c r="BZ115" s="15"/>
      <c r="CA115" s="15"/>
      <c r="CB115" s="15"/>
      <c r="CC115" s="16"/>
      <c r="CD115" s="15"/>
      <c r="CE115" s="15"/>
      <c r="CF115" s="15"/>
      <c r="CG115" s="15"/>
      <c r="CH115" s="16"/>
      <c r="CI115" s="15"/>
      <c r="CJ115" s="15"/>
      <c r="CK115" s="15"/>
      <c r="CL115" s="15"/>
      <c r="CM115" s="16"/>
      <c r="CN115" s="15"/>
      <c r="CO115" s="15"/>
      <c r="CP115" s="15"/>
      <c r="CQ115" s="15"/>
      <c r="CR115" s="16"/>
      <c r="CS115" s="15"/>
      <c r="CT115" s="15"/>
      <c r="CU115" s="15"/>
      <c r="CV115" s="15"/>
      <c r="CW115" s="16"/>
      <c r="CX115" s="15"/>
      <c r="CY115" s="15"/>
      <c r="CZ115" s="15"/>
      <c r="DA115" s="15"/>
      <c r="DB115" s="16"/>
      <c r="DC115" s="15"/>
      <c r="DD115" s="15"/>
      <c r="DE115" s="15"/>
      <c r="DF115" s="15"/>
      <c r="DG115" s="16"/>
      <c r="DH115" s="15"/>
      <c r="DI115" s="15"/>
      <c r="DJ115" s="15"/>
      <c r="DK115" s="15"/>
      <c r="DL115" s="16"/>
      <c r="DM115" s="15"/>
      <c r="DN115" s="15"/>
      <c r="DO115" s="15"/>
      <c r="DP115" s="15"/>
      <c r="DQ115" s="16"/>
      <c r="DR115" s="15"/>
      <c r="DS115" s="15"/>
    </row>
    <row r="116" spans="1:123" ht="13">
      <c r="A116" s="51" t="s">
        <v>47</v>
      </c>
      <c r="B116" s="196" t="s">
        <v>106</v>
      </c>
      <c r="C116" s="19">
        <v>0</v>
      </c>
      <c r="D116" s="19">
        <v>0</v>
      </c>
      <c r="E116" s="19">
        <v>0</v>
      </c>
      <c r="F116" s="19">
        <v>0</v>
      </c>
      <c r="G116" s="149">
        <v>0</v>
      </c>
      <c r="H116" s="19">
        <v>0</v>
      </c>
      <c r="I116" s="19">
        <v>0</v>
      </c>
      <c r="J116" s="19">
        <v>0</v>
      </c>
      <c r="K116" s="19">
        <v>0</v>
      </c>
      <c r="L116" s="149">
        <v>0</v>
      </c>
      <c r="M116" s="19">
        <v>0</v>
      </c>
      <c r="N116" s="19">
        <v>0</v>
      </c>
      <c r="O116" s="19">
        <v>0</v>
      </c>
      <c r="P116" s="19">
        <v>0</v>
      </c>
      <c r="Q116" s="149">
        <v>0</v>
      </c>
      <c r="R116" s="23">
        <v>0</v>
      </c>
      <c r="S116" s="23">
        <v>0</v>
      </c>
      <c r="T116" s="23">
        <v>0</v>
      </c>
      <c r="U116" s="23">
        <v>0</v>
      </c>
      <c r="V116" s="165">
        <v>0</v>
      </c>
      <c r="W116" s="21"/>
      <c r="X116" s="21"/>
      <c r="Y116" s="21"/>
      <c r="Z116" s="31"/>
      <c r="AA116" s="21"/>
      <c r="AB116" s="21"/>
      <c r="AC116" s="15"/>
      <c r="AD116" s="15"/>
      <c r="AE116" s="16"/>
      <c r="AF116" s="15"/>
      <c r="AG116" s="15"/>
      <c r="AH116" s="15"/>
      <c r="AI116" s="15"/>
      <c r="AJ116" s="16"/>
      <c r="AK116" s="15"/>
      <c r="AL116" s="15"/>
      <c r="AM116" s="15"/>
      <c r="AN116" s="15"/>
      <c r="AO116" s="16"/>
      <c r="AP116" s="15"/>
      <c r="AQ116" s="15"/>
      <c r="AR116" s="15"/>
      <c r="AS116" s="15"/>
      <c r="AT116" s="16"/>
      <c r="AU116" s="15"/>
      <c r="AV116" s="15"/>
      <c r="AW116" s="15"/>
      <c r="AX116" s="15"/>
      <c r="AY116" s="16"/>
      <c r="AZ116" s="15"/>
      <c r="BA116" s="15"/>
      <c r="BB116" s="15"/>
      <c r="BC116" s="15"/>
      <c r="BD116" s="16"/>
      <c r="BE116" s="15"/>
      <c r="BF116" s="15"/>
      <c r="BG116" s="15"/>
      <c r="BH116" s="15"/>
      <c r="BI116" s="16"/>
      <c r="BJ116" s="15"/>
      <c r="BK116" s="15"/>
      <c r="BL116" s="15"/>
      <c r="BM116" s="15"/>
      <c r="BN116" s="16"/>
      <c r="BO116" s="15"/>
      <c r="BP116" s="15"/>
      <c r="BQ116" s="15"/>
      <c r="BR116" s="15"/>
      <c r="BS116" s="16"/>
      <c r="BT116" s="15"/>
      <c r="BU116" s="15"/>
      <c r="BV116" s="15"/>
      <c r="BW116" s="15"/>
      <c r="BX116" s="16"/>
      <c r="BY116" s="15"/>
      <c r="BZ116" s="15"/>
      <c r="CA116" s="15"/>
      <c r="CB116" s="15"/>
      <c r="CC116" s="16"/>
      <c r="CD116" s="15"/>
      <c r="CE116" s="15"/>
      <c r="CF116" s="15"/>
      <c r="CG116" s="15"/>
      <c r="CH116" s="16"/>
      <c r="CI116" s="15"/>
      <c r="CJ116" s="15"/>
      <c r="CK116" s="15"/>
      <c r="CL116" s="15"/>
      <c r="CM116" s="16"/>
      <c r="CN116" s="15"/>
      <c r="CO116" s="15"/>
      <c r="CP116" s="15"/>
      <c r="CQ116" s="15"/>
      <c r="CR116" s="16"/>
      <c r="CS116" s="15"/>
      <c r="CT116" s="15"/>
      <c r="CU116" s="15"/>
      <c r="CV116" s="15"/>
      <c r="CW116" s="16"/>
      <c r="CX116" s="15"/>
      <c r="CY116" s="15"/>
      <c r="CZ116" s="15"/>
      <c r="DA116" s="15"/>
      <c r="DB116" s="16"/>
      <c r="DC116" s="15"/>
      <c r="DD116" s="15"/>
      <c r="DE116" s="15"/>
      <c r="DF116" s="15"/>
      <c r="DG116" s="16"/>
      <c r="DH116" s="15"/>
      <c r="DI116" s="15"/>
      <c r="DJ116" s="15"/>
      <c r="DK116" s="15"/>
      <c r="DL116" s="16"/>
      <c r="DM116" s="15"/>
      <c r="DN116" s="15"/>
      <c r="DO116" s="15"/>
      <c r="DP116" s="15"/>
      <c r="DQ116" s="16"/>
      <c r="DR116" s="15"/>
      <c r="DS116" s="15"/>
    </row>
    <row r="117" spans="1:123" ht="13">
      <c r="A117" s="51" t="s">
        <v>48</v>
      </c>
      <c r="B117" s="196" t="s">
        <v>106</v>
      </c>
      <c r="C117" s="19">
        <v>0</v>
      </c>
      <c r="D117" s="19">
        <v>0</v>
      </c>
      <c r="E117" s="19">
        <v>0</v>
      </c>
      <c r="F117" s="19">
        <v>0</v>
      </c>
      <c r="G117" s="149">
        <v>0</v>
      </c>
      <c r="H117" s="19">
        <v>0</v>
      </c>
      <c r="I117" s="19">
        <v>0</v>
      </c>
      <c r="J117" s="19">
        <v>0</v>
      </c>
      <c r="K117" s="19">
        <v>0</v>
      </c>
      <c r="L117" s="149">
        <v>0</v>
      </c>
      <c r="M117" s="19">
        <v>0</v>
      </c>
      <c r="N117" s="19">
        <v>0</v>
      </c>
      <c r="O117" s="19">
        <v>0</v>
      </c>
      <c r="P117" s="19">
        <v>0</v>
      </c>
      <c r="Q117" s="149">
        <v>0</v>
      </c>
      <c r="R117" s="23">
        <v>0</v>
      </c>
      <c r="S117" s="23">
        <v>0</v>
      </c>
      <c r="T117" s="23">
        <v>0</v>
      </c>
      <c r="U117" s="23">
        <v>0</v>
      </c>
      <c r="V117" s="165">
        <v>0</v>
      </c>
      <c r="W117" s="21"/>
      <c r="X117" s="21"/>
      <c r="Y117" s="21"/>
      <c r="Z117" s="31"/>
      <c r="AA117" s="21"/>
      <c r="AB117" s="21"/>
      <c r="AC117" s="15"/>
      <c r="AD117" s="15"/>
      <c r="AE117" s="16"/>
      <c r="AF117" s="15"/>
      <c r="AG117" s="15"/>
      <c r="AH117" s="15"/>
      <c r="AI117" s="15"/>
      <c r="AJ117" s="16"/>
      <c r="AK117" s="15"/>
      <c r="AL117" s="15"/>
      <c r="AM117" s="15"/>
      <c r="AN117" s="15"/>
      <c r="AO117" s="16"/>
      <c r="AP117" s="15"/>
      <c r="AQ117" s="15"/>
      <c r="AR117" s="15"/>
      <c r="AS117" s="15"/>
      <c r="AT117" s="16"/>
      <c r="AU117" s="15"/>
      <c r="AV117" s="15"/>
      <c r="AW117" s="15"/>
      <c r="AX117" s="15"/>
      <c r="AY117" s="16"/>
      <c r="AZ117" s="15"/>
      <c r="BA117" s="15"/>
      <c r="BB117" s="15"/>
      <c r="BC117" s="15"/>
      <c r="BD117" s="16"/>
      <c r="BE117" s="15"/>
      <c r="BF117" s="15"/>
      <c r="BG117" s="15"/>
      <c r="BH117" s="15"/>
      <c r="BI117" s="16"/>
      <c r="BJ117" s="15"/>
      <c r="BK117" s="15"/>
      <c r="BL117" s="15"/>
      <c r="BM117" s="15"/>
      <c r="BN117" s="16"/>
      <c r="BO117" s="15"/>
      <c r="BP117" s="15"/>
      <c r="BQ117" s="15"/>
      <c r="BR117" s="15"/>
      <c r="BS117" s="16"/>
      <c r="BT117" s="15"/>
      <c r="BU117" s="15"/>
      <c r="BV117" s="15"/>
      <c r="BW117" s="15"/>
      <c r="BX117" s="16"/>
      <c r="BY117" s="15"/>
      <c r="BZ117" s="15"/>
      <c r="CA117" s="15"/>
      <c r="CB117" s="15"/>
      <c r="CC117" s="16"/>
      <c r="CD117" s="15"/>
      <c r="CE117" s="15"/>
      <c r="CF117" s="15"/>
      <c r="CG117" s="15"/>
      <c r="CH117" s="16"/>
      <c r="CI117" s="15"/>
      <c r="CJ117" s="15"/>
      <c r="CK117" s="15"/>
      <c r="CL117" s="15"/>
      <c r="CM117" s="16"/>
      <c r="CN117" s="15"/>
      <c r="CO117" s="15"/>
      <c r="CP117" s="15"/>
      <c r="CQ117" s="15"/>
      <c r="CR117" s="16"/>
      <c r="CS117" s="15"/>
      <c r="CT117" s="15"/>
      <c r="CU117" s="15"/>
      <c r="CV117" s="15"/>
      <c r="CW117" s="16"/>
      <c r="CX117" s="15"/>
      <c r="CY117" s="15"/>
      <c r="CZ117" s="15"/>
      <c r="DA117" s="15"/>
      <c r="DB117" s="16"/>
      <c r="DC117" s="15"/>
      <c r="DD117" s="15"/>
      <c r="DE117" s="15"/>
      <c r="DF117" s="15"/>
      <c r="DG117" s="16"/>
      <c r="DH117" s="15"/>
      <c r="DI117" s="15"/>
      <c r="DJ117" s="15"/>
      <c r="DK117" s="15"/>
      <c r="DL117" s="16"/>
      <c r="DM117" s="15"/>
      <c r="DN117" s="15"/>
      <c r="DO117" s="15"/>
      <c r="DP117" s="15"/>
      <c r="DQ117" s="16"/>
      <c r="DR117" s="15"/>
      <c r="DS117" s="15"/>
    </row>
    <row r="118" spans="1:123" ht="13">
      <c r="A118" s="51" t="s">
        <v>49</v>
      </c>
      <c r="B118" s="196" t="s">
        <v>106</v>
      </c>
      <c r="C118" s="19">
        <v>0</v>
      </c>
      <c r="D118" s="19">
        <v>0</v>
      </c>
      <c r="E118" s="19">
        <v>0</v>
      </c>
      <c r="F118" s="19">
        <v>0</v>
      </c>
      <c r="G118" s="149">
        <v>0</v>
      </c>
      <c r="H118" s="19">
        <v>0</v>
      </c>
      <c r="I118" s="19">
        <v>0</v>
      </c>
      <c r="J118" s="19">
        <v>0</v>
      </c>
      <c r="K118" s="19">
        <v>0</v>
      </c>
      <c r="L118" s="149">
        <v>0</v>
      </c>
      <c r="M118" s="19">
        <v>0</v>
      </c>
      <c r="N118" s="19">
        <v>0</v>
      </c>
      <c r="O118" s="19">
        <v>0</v>
      </c>
      <c r="P118" s="19">
        <v>0</v>
      </c>
      <c r="Q118" s="149">
        <v>0</v>
      </c>
      <c r="R118" s="23">
        <v>0</v>
      </c>
      <c r="S118" s="23">
        <v>0</v>
      </c>
      <c r="T118" s="23">
        <v>0</v>
      </c>
      <c r="U118" s="23">
        <v>0</v>
      </c>
      <c r="V118" s="165">
        <v>0</v>
      </c>
      <c r="W118" s="21"/>
      <c r="X118" s="21"/>
      <c r="Y118" s="21"/>
      <c r="Z118" s="31"/>
      <c r="AA118" s="21"/>
      <c r="AB118" s="21"/>
      <c r="AC118" s="15"/>
      <c r="AD118" s="15"/>
      <c r="AE118" s="16"/>
      <c r="AF118" s="15"/>
      <c r="AG118" s="15"/>
      <c r="AH118" s="15"/>
      <c r="AI118" s="15"/>
      <c r="AJ118" s="16"/>
      <c r="AK118" s="15"/>
      <c r="AL118" s="15"/>
      <c r="AM118" s="15"/>
      <c r="AN118" s="15"/>
      <c r="AO118" s="16"/>
      <c r="AP118" s="15"/>
      <c r="AQ118" s="15"/>
      <c r="AR118" s="15"/>
      <c r="AS118" s="15"/>
      <c r="AT118" s="16"/>
      <c r="AU118" s="15"/>
      <c r="AV118" s="15"/>
      <c r="AW118" s="15"/>
      <c r="AX118" s="15"/>
      <c r="AY118" s="16"/>
      <c r="AZ118" s="15"/>
      <c r="BA118" s="15"/>
      <c r="BB118" s="15"/>
      <c r="BC118" s="15"/>
      <c r="BD118" s="16"/>
      <c r="BE118" s="15"/>
      <c r="BF118" s="15"/>
      <c r="BG118" s="15"/>
      <c r="BH118" s="15"/>
      <c r="BI118" s="16"/>
      <c r="BJ118" s="15"/>
      <c r="BK118" s="15"/>
      <c r="BL118" s="15"/>
      <c r="BM118" s="15"/>
      <c r="BN118" s="16"/>
      <c r="BO118" s="15"/>
      <c r="BP118" s="15"/>
      <c r="BQ118" s="15"/>
      <c r="BR118" s="15"/>
      <c r="BS118" s="16"/>
      <c r="BT118" s="15"/>
      <c r="BU118" s="15"/>
      <c r="BV118" s="15"/>
      <c r="BW118" s="15"/>
      <c r="BX118" s="16"/>
      <c r="BY118" s="15"/>
      <c r="BZ118" s="15"/>
      <c r="CA118" s="15"/>
      <c r="CB118" s="15"/>
      <c r="CC118" s="16"/>
      <c r="CD118" s="15"/>
      <c r="CE118" s="15"/>
      <c r="CF118" s="15"/>
      <c r="CG118" s="15"/>
      <c r="CH118" s="16"/>
      <c r="CI118" s="15"/>
      <c r="CJ118" s="15"/>
      <c r="CK118" s="15"/>
      <c r="CL118" s="15"/>
      <c r="CM118" s="16"/>
      <c r="CN118" s="15"/>
      <c r="CO118" s="15"/>
      <c r="CP118" s="15"/>
      <c r="CQ118" s="15"/>
      <c r="CR118" s="16"/>
      <c r="CS118" s="15"/>
      <c r="CT118" s="15"/>
      <c r="CU118" s="15"/>
      <c r="CV118" s="15"/>
      <c r="CW118" s="16"/>
      <c r="CX118" s="15"/>
      <c r="CY118" s="15"/>
      <c r="CZ118" s="15"/>
      <c r="DA118" s="15"/>
      <c r="DB118" s="16"/>
      <c r="DC118" s="15"/>
      <c r="DD118" s="15"/>
      <c r="DE118" s="15"/>
      <c r="DF118" s="15"/>
      <c r="DG118" s="16"/>
      <c r="DH118" s="15"/>
      <c r="DI118" s="15"/>
      <c r="DJ118" s="15"/>
      <c r="DK118" s="15"/>
      <c r="DL118" s="16"/>
      <c r="DM118" s="15"/>
      <c r="DN118" s="15"/>
      <c r="DO118" s="15"/>
      <c r="DP118" s="15"/>
      <c r="DQ118" s="16"/>
      <c r="DR118" s="15"/>
      <c r="DS118" s="15"/>
    </row>
    <row r="119" spans="1:123" ht="13">
      <c r="A119" s="51" t="s">
        <v>50</v>
      </c>
      <c r="B119" s="196" t="s">
        <v>106</v>
      </c>
      <c r="C119" s="19">
        <v>9800</v>
      </c>
      <c r="D119" s="19">
        <v>1</v>
      </c>
      <c r="E119" s="19">
        <v>1</v>
      </c>
      <c r="F119" s="19">
        <v>131600</v>
      </c>
      <c r="G119" s="149">
        <v>7.4468085106382975E-2</v>
      </c>
      <c r="H119" s="19">
        <v>0</v>
      </c>
      <c r="I119" s="19">
        <v>0</v>
      </c>
      <c r="J119" s="19">
        <v>0</v>
      </c>
      <c r="K119" s="19">
        <v>0</v>
      </c>
      <c r="L119" s="149">
        <v>0</v>
      </c>
      <c r="M119" s="19">
        <v>0</v>
      </c>
      <c r="N119" s="19">
        <v>0</v>
      </c>
      <c r="O119" s="19">
        <v>0</v>
      </c>
      <c r="P119" s="19">
        <v>0</v>
      </c>
      <c r="Q119" s="149">
        <v>0</v>
      </c>
      <c r="R119" s="23">
        <v>9800</v>
      </c>
      <c r="S119" s="23">
        <v>1</v>
      </c>
      <c r="T119" s="23">
        <v>1</v>
      </c>
      <c r="U119" s="23">
        <v>131600</v>
      </c>
      <c r="V119" s="165">
        <v>7.4468085106382975E-2</v>
      </c>
      <c r="W119" s="21"/>
      <c r="X119" s="21"/>
      <c r="Y119" s="21"/>
      <c r="Z119" s="31"/>
      <c r="AA119" s="21"/>
      <c r="AB119" s="21"/>
      <c r="AC119" s="15"/>
      <c r="AD119" s="15"/>
      <c r="AE119" s="16"/>
      <c r="AF119" s="15"/>
      <c r="AG119" s="15"/>
      <c r="AH119" s="15"/>
      <c r="AI119" s="15"/>
      <c r="AJ119" s="16"/>
      <c r="AK119" s="15"/>
      <c r="AL119" s="15"/>
      <c r="AM119" s="15"/>
      <c r="AN119" s="15"/>
      <c r="AO119" s="16"/>
      <c r="AP119" s="15"/>
      <c r="AQ119" s="15"/>
      <c r="AR119" s="15"/>
      <c r="AS119" s="15"/>
      <c r="AT119" s="16"/>
      <c r="AU119" s="15"/>
      <c r="AV119" s="15"/>
      <c r="AW119" s="15"/>
      <c r="AX119" s="15"/>
      <c r="AY119" s="16"/>
      <c r="AZ119" s="15"/>
      <c r="BA119" s="15"/>
      <c r="BB119" s="15"/>
      <c r="BC119" s="15"/>
      <c r="BD119" s="16"/>
      <c r="BE119" s="15"/>
      <c r="BF119" s="15"/>
      <c r="BG119" s="15"/>
      <c r="BH119" s="15"/>
      <c r="BI119" s="16"/>
      <c r="BJ119" s="15"/>
      <c r="BK119" s="15"/>
      <c r="BL119" s="15"/>
      <c r="BM119" s="15"/>
      <c r="BN119" s="16"/>
      <c r="BO119" s="15"/>
      <c r="BP119" s="15"/>
      <c r="BQ119" s="15"/>
      <c r="BR119" s="15"/>
      <c r="BS119" s="16"/>
      <c r="BT119" s="15"/>
      <c r="BU119" s="15"/>
      <c r="BV119" s="15"/>
      <c r="BW119" s="15"/>
      <c r="BX119" s="16"/>
      <c r="BY119" s="15"/>
      <c r="BZ119" s="15"/>
      <c r="CA119" s="15"/>
      <c r="CB119" s="15"/>
      <c r="CC119" s="16"/>
      <c r="CD119" s="15"/>
      <c r="CE119" s="15"/>
      <c r="CF119" s="15"/>
      <c r="CG119" s="15"/>
      <c r="CH119" s="16"/>
      <c r="CI119" s="15"/>
      <c r="CJ119" s="15"/>
      <c r="CK119" s="15"/>
      <c r="CL119" s="15"/>
      <c r="CM119" s="16"/>
      <c r="CN119" s="15"/>
      <c r="CO119" s="15"/>
      <c r="CP119" s="15"/>
      <c r="CQ119" s="15"/>
      <c r="CR119" s="16"/>
      <c r="CS119" s="15"/>
      <c r="CT119" s="15"/>
      <c r="CU119" s="15"/>
      <c r="CV119" s="15"/>
      <c r="CW119" s="16"/>
      <c r="CX119" s="15"/>
      <c r="CY119" s="15"/>
      <c r="CZ119" s="15"/>
      <c r="DA119" s="15"/>
      <c r="DB119" s="16"/>
      <c r="DC119" s="15"/>
      <c r="DD119" s="15"/>
      <c r="DE119" s="15"/>
      <c r="DF119" s="15"/>
      <c r="DG119" s="16"/>
      <c r="DH119" s="15"/>
      <c r="DI119" s="15"/>
      <c r="DJ119" s="15"/>
      <c r="DK119" s="15"/>
      <c r="DL119" s="16"/>
      <c r="DM119" s="15"/>
      <c r="DN119" s="15"/>
      <c r="DO119" s="15"/>
      <c r="DP119" s="15"/>
      <c r="DQ119" s="16"/>
      <c r="DR119" s="15"/>
      <c r="DS119" s="15"/>
    </row>
    <row r="120" spans="1:123" ht="13">
      <c r="A120" s="51" t="s">
        <v>51</v>
      </c>
      <c r="B120" s="196" t="s">
        <v>106</v>
      </c>
      <c r="C120" s="19">
        <v>122150</v>
      </c>
      <c r="D120" s="19">
        <v>47</v>
      </c>
      <c r="E120" s="19">
        <v>60.844087618497241</v>
      </c>
      <c r="F120" s="19">
        <v>10084050</v>
      </c>
      <c r="G120" s="149">
        <v>1.2113188649401778E-2</v>
      </c>
      <c r="H120" s="19">
        <v>0</v>
      </c>
      <c r="I120" s="19">
        <v>0</v>
      </c>
      <c r="J120" s="19">
        <v>0</v>
      </c>
      <c r="K120" s="19">
        <v>0</v>
      </c>
      <c r="L120" s="149">
        <v>0</v>
      </c>
      <c r="M120" s="19">
        <v>0</v>
      </c>
      <c r="N120" s="19">
        <v>0</v>
      </c>
      <c r="O120" s="19">
        <v>0</v>
      </c>
      <c r="P120" s="19">
        <v>0</v>
      </c>
      <c r="Q120" s="149">
        <v>0</v>
      </c>
      <c r="R120" s="23">
        <v>122150</v>
      </c>
      <c r="S120" s="23">
        <v>47</v>
      </c>
      <c r="T120" s="23">
        <v>60.844087618497241</v>
      </c>
      <c r="U120" s="23">
        <v>10084050</v>
      </c>
      <c r="V120" s="165">
        <v>1.2113188649401778E-2</v>
      </c>
      <c r="W120" s="21"/>
      <c r="X120" s="21"/>
      <c r="Y120" s="21"/>
      <c r="Z120" s="31"/>
      <c r="AA120" s="21"/>
      <c r="AB120" s="21"/>
      <c r="AC120" s="15"/>
      <c r="AD120" s="15"/>
      <c r="AE120" s="16"/>
      <c r="AF120" s="15"/>
      <c r="AG120" s="15"/>
      <c r="AH120" s="15"/>
      <c r="AI120" s="15"/>
      <c r="AJ120" s="16"/>
      <c r="AK120" s="15"/>
      <c r="AL120" s="15"/>
      <c r="AM120" s="15"/>
      <c r="AN120" s="15"/>
      <c r="AO120" s="16"/>
      <c r="AP120" s="15"/>
      <c r="AQ120" s="15"/>
      <c r="AR120" s="15"/>
      <c r="AS120" s="15"/>
      <c r="AT120" s="16"/>
      <c r="AU120" s="15"/>
      <c r="AV120" s="15"/>
      <c r="AW120" s="15"/>
      <c r="AX120" s="15"/>
      <c r="AY120" s="16"/>
      <c r="AZ120" s="15"/>
      <c r="BA120" s="15"/>
      <c r="BB120" s="15"/>
      <c r="BC120" s="15"/>
      <c r="BD120" s="16"/>
      <c r="BE120" s="15"/>
      <c r="BF120" s="15"/>
      <c r="BG120" s="15"/>
      <c r="BH120" s="15"/>
      <c r="BI120" s="16"/>
      <c r="BJ120" s="15"/>
      <c r="BK120" s="15"/>
      <c r="BL120" s="15"/>
      <c r="BM120" s="15"/>
      <c r="BN120" s="16"/>
      <c r="BO120" s="15"/>
      <c r="BP120" s="15"/>
      <c r="BQ120" s="15"/>
      <c r="BR120" s="15"/>
      <c r="BS120" s="16"/>
      <c r="BT120" s="15"/>
      <c r="BU120" s="15"/>
      <c r="BV120" s="15"/>
      <c r="BW120" s="15"/>
      <c r="BX120" s="16"/>
      <c r="BY120" s="15"/>
      <c r="BZ120" s="15"/>
      <c r="CA120" s="15"/>
      <c r="CB120" s="15"/>
      <c r="CC120" s="16"/>
      <c r="CD120" s="15"/>
      <c r="CE120" s="15"/>
      <c r="CF120" s="15"/>
      <c r="CG120" s="15"/>
      <c r="CH120" s="16"/>
      <c r="CI120" s="15"/>
      <c r="CJ120" s="15"/>
      <c r="CK120" s="15"/>
      <c r="CL120" s="15"/>
      <c r="CM120" s="16"/>
      <c r="CN120" s="15"/>
      <c r="CO120" s="15"/>
      <c r="CP120" s="15"/>
      <c r="CQ120" s="15"/>
      <c r="CR120" s="16"/>
      <c r="CS120" s="15"/>
      <c r="CT120" s="15"/>
      <c r="CU120" s="15"/>
      <c r="CV120" s="15"/>
      <c r="CW120" s="16"/>
      <c r="CX120" s="15"/>
      <c r="CY120" s="15"/>
      <c r="CZ120" s="15"/>
      <c r="DA120" s="15"/>
      <c r="DB120" s="16"/>
      <c r="DC120" s="15"/>
      <c r="DD120" s="15"/>
      <c r="DE120" s="15"/>
      <c r="DF120" s="15"/>
      <c r="DG120" s="16"/>
      <c r="DH120" s="15"/>
      <c r="DI120" s="15"/>
      <c r="DJ120" s="15"/>
      <c r="DK120" s="15"/>
      <c r="DL120" s="16"/>
      <c r="DM120" s="15"/>
      <c r="DN120" s="15"/>
      <c r="DO120" s="15"/>
      <c r="DP120" s="15"/>
      <c r="DQ120" s="16"/>
      <c r="DR120" s="15"/>
      <c r="DS120" s="15"/>
    </row>
    <row r="121" spans="1:123" ht="13">
      <c r="A121" s="51" t="s">
        <v>52</v>
      </c>
      <c r="B121" s="196" t="s">
        <v>106</v>
      </c>
      <c r="C121" s="19">
        <v>1456955</v>
      </c>
      <c r="D121" s="19">
        <v>143</v>
      </c>
      <c r="E121" s="19">
        <v>225.13795304955079</v>
      </c>
      <c r="F121" s="19">
        <v>18136430</v>
      </c>
      <c r="G121" s="149">
        <v>8.0333064445428343E-2</v>
      </c>
      <c r="H121" s="19">
        <v>0</v>
      </c>
      <c r="I121" s="19">
        <v>0</v>
      </c>
      <c r="J121" s="19">
        <v>0</v>
      </c>
      <c r="K121" s="19">
        <v>0</v>
      </c>
      <c r="L121" s="149">
        <v>0</v>
      </c>
      <c r="M121" s="19">
        <v>0</v>
      </c>
      <c r="N121" s="19">
        <v>0</v>
      </c>
      <c r="O121" s="19">
        <v>0</v>
      </c>
      <c r="P121" s="19">
        <v>0</v>
      </c>
      <c r="Q121" s="149">
        <v>0</v>
      </c>
      <c r="R121" s="23">
        <v>1456955</v>
      </c>
      <c r="S121" s="23">
        <v>143</v>
      </c>
      <c r="T121" s="23">
        <v>225.13795304955079</v>
      </c>
      <c r="U121" s="23">
        <v>18136430</v>
      </c>
      <c r="V121" s="165">
        <v>8.0333064445428343E-2</v>
      </c>
      <c r="W121" s="21"/>
      <c r="X121" s="21"/>
      <c r="Y121" s="21"/>
      <c r="Z121" s="31"/>
      <c r="AA121" s="21"/>
      <c r="AB121" s="21"/>
      <c r="AC121" s="15"/>
      <c r="AD121" s="15"/>
      <c r="AE121" s="16"/>
      <c r="AF121" s="15"/>
      <c r="AG121" s="15"/>
      <c r="AH121" s="15"/>
      <c r="AI121" s="15"/>
      <c r="AJ121" s="16"/>
      <c r="AK121" s="15"/>
      <c r="AL121" s="15"/>
      <c r="AM121" s="15"/>
      <c r="AN121" s="15"/>
      <c r="AO121" s="16"/>
      <c r="AP121" s="15"/>
      <c r="AQ121" s="15"/>
      <c r="AR121" s="15"/>
      <c r="AS121" s="15"/>
      <c r="AT121" s="16"/>
      <c r="AU121" s="15"/>
      <c r="AV121" s="15"/>
      <c r="AW121" s="15"/>
      <c r="AX121" s="15"/>
      <c r="AY121" s="16"/>
      <c r="AZ121" s="15"/>
      <c r="BA121" s="15"/>
      <c r="BB121" s="15"/>
      <c r="BC121" s="15"/>
      <c r="BD121" s="16"/>
      <c r="BE121" s="15"/>
      <c r="BF121" s="15"/>
      <c r="BG121" s="15"/>
      <c r="BH121" s="15"/>
      <c r="BI121" s="16"/>
      <c r="BJ121" s="15"/>
      <c r="BK121" s="15"/>
      <c r="BL121" s="15"/>
      <c r="BM121" s="15"/>
      <c r="BN121" s="16"/>
      <c r="BO121" s="15"/>
      <c r="BP121" s="15"/>
      <c r="BQ121" s="15"/>
      <c r="BR121" s="15"/>
      <c r="BS121" s="16"/>
      <c r="BT121" s="15"/>
      <c r="BU121" s="15"/>
      <c r="BV121" s="15"/>
      <c r="BW121" s="15"/>
      <c r="BX121" s="16"/>
      <c r="BY121" s="15"/>
      <c r="BZ121" s="15"/>
      <c r="CA121" s="15"/>
      <c r="CB121" s="15"/>
      <c r="CC121" s="16"/>
      <c r="CD121" s="15"/>
      <c r="CE121" s="15"/>
      <c r="CF121" s="15"/>
      <c r="CG121" s="15"/>
      <c r="CH121" s="16"/>
      <c r="CI121" s="15"/>
      <c r="CJ121" s="15"/>
      <c r="CK121" s="15"/>
      <c r="CL121" s="15"/>
      <c r="CM121" s="16"/>
      <c r="CN121" s="15"/>
      <c r="CO121" s="15"/>
      <c r="CP121" s="15"/>
      <c r="CQ121" s="15"/>
      <c r="CR121" s="16"/>
      <c r="CS121" s="15"/>
      <c r="CT121" s="15"/>
      <c r="CU121" s="15"/>
      <c r="CV121" s="15"/>
      <c r="CW121" s="16"/>
      <c r="CX121" s="15"/>
      <c r="CY121" s="15"/>
      <c r="CZ121" s="15"/>
      <c r="DA121" s="15"/>
      <c r="DB121" s="16"/>
      <c r="DC121" s="15"/>
      <c r="DD121" s="15"/>
      <c r="DE121" s="15"/>
      <c r="DF121" s="15"/>
      <c r="DG121" s="16"/>
      <c r="DH121" s="15"/>
      <c r="DI121" s="15"/>
      <c r="DJ121" s="15"/>
      <c r="DK121" s="15"/>
      <c r="DL121" s="16"/>
      <c r="DM121" s="15"/>
      <c r="DN121" s="15"/>
      <c r="DO121" s="15"/>
      <c r="DP121" s="15"/>
      <c r="DQ121" s="16"/>
      <c r="DR121" s="15"/>
      <c r="DS121" s="15"/>
    </row>
    <row r="122" spans="1:123" ht="13">
      <c r="A122" s="51" t="s">
        <v>53</v>
      </c>
      <c r="B122" s="196" t="s">
        <v>106</v>
      </c>
      <c r="C122" s="19">
        <v>299115</v>
      </c>
      <c r="D122" s="19">
        <v>45</v>
      </c>
      <c r="E122" s="19">
        <v>67.989104033135277</v>
      </c>
      <c r="F122" s="19">
        <v>7908876</v>
      </c>
      <c r="G122" s="149">
        <v>3.7820165596223788E-2</v>
      </c>
      <c r="H122" s="19">
        <v>0</v>
      </c>
      <c r="I122" s="19">
        <v>0</v>
      </c>
      <c r="J122" s="19">
        <v>0</v>
      </c>
      <c r="K122" s="19">
        <v>0</v>
      </c>
      <c r="L122" s="149">
        <v>0</v>
      </c>
      <c r="M122" s="19">
        <v>0</v>
      </c>
      <c r="N122" s="19">
        <v>0</v>
      </c>
      <c r="O122" s="19">
        <v>0</v>
      </c>
      <c r="P122" s="19">
        <v>0</v>
      </c>
      <c r="Q122" s="149">
        <v>0</v>
      </c>
      <c r="R122" s="23">
        <v>299115</v>
      </c>
      <c r="S122" s="23">
        <v>45</v>
      </c>
      <c r="T122" s="23">
        <v>67.989104033135277</v>
      </c>
      <c r="U122" s="23">
        <v>7908876</v>
      </c>
      <c r="V122" s="165">
        <v>3.7820165596223788E-2</v>
      </c>
      <c r="W122" s="21"/>
      <c r="X122" s="21"/>
      <c r="Y122" s="21"/>
      <c r="Z122" s="31"/>
      <c r="AA122" s="21"/>
      <c r="AB122" s="21"/>
      <c r="AC122" s="15"/>
      <c r="AD122" s="15"/>
      <c r="AE122" s="16"/>
      <c r="AF122" s="15"/>
      <c r="AG122" s="15"/>
      <c r="AH122" s="15"/>
      <c r="AI122" s="15"/>
      <c r="AJ122" s="16"/>
      <c r="AK122" s="15"/>
      <c r="AL122" s="15"/>
      <c r="AM122" s="15"/>
      <c r="AN122" s="15"/>
      <c r="AO122" s="16"/>
      <c r="AP122" s="15"/>
      <c r="AQ122" s="15"/>
      <c r="AR122" s="15"/>
      <c r="AS122" s="15"/>
      <c r="AT122" s="16"/>
      <c r="AU122" s="15"/>
      <c r="AV122" s="15"/>
      <c r="AW122" s="15"/>
      <c r="AX122" s="15"/>
      <c r="AY122" s="16"/>
      <c r="AZ122" s="15"/>
      <c r="BA122" s="15"/>
      <c r="BB122" s="15"/>
      <c r="BC122" s="15"/>
      <c r="BD122" s="16"/>
      <c r="BE122" s="15"/>
      <c r="BF122" s="15"/>
      <c r="BG122" s="15"/>
      <c r="BH122" s="15"/>
      <c r="BI122" s="16"/>
      <c r="BJ122" s="15"/>
      <c r="BK122" s="15"/>
      <c r="BL122" s="15"/>
      <c r="BM122" s="15"/>
      <c r="BN122" s="16"/>
      <c r="BO122" s="15"/>
      <c r="BP122" s="15"/>
      <c r="BQ122" s="15"/>
      <c r="BR122" s="15"/>
      <c r="BS122" s="16"/>
      <c r="BT122" s="15"/>
      <c r="BU122" s="15"/>
      <c r="BV122" s="15"/>
      <c r="BW122" s="15"/>
      <c r="BX122" s="16"/>
      <c r="BY122" s="15"/>
      <c r="BZ122" s="15"/>
      <c r="CA122" s="15"/>
      <c r="CB122" s="15"/>
      <c r="CC122" s="16"/>
      <c r="CD122" s="15"/>
      <c r="CE122" s="15"/>
      <c r="CF122" s="15"/>
      <c r="CG122" s="15"/>
      <c r="CH122" s="16"/>
      <c r="CI122" s="15"/>
      <c r="CJ122" s="15"/>
      <c r="CK122" s="15"/>
      <c r="CL122" s="15"/>
      <c r="CM122" s="16"/>
      <c r="CN122" s="15"/>
      <c r="CO122" s="15"/>
      <c r="CP122" s="15"/>
      <c r="CQ122" s="15"/>
      <c r="CR122" s="16"/>
      <c r="CS122" s="15"/>
      <c r="CT122" s="15"/>
      <c r="CU122" s="15"/>
      <c r="CV122" s="15"/>
      <c r="CW122" s="16"/>
      <c r="CX122" s="15"/>
      <c r="CY122" s="15"/>
      <c r="CZ122" s="15"/>
      <c r="DA122" s="15"/>
      <c r="DB122" s="16"/>
      <c r="DC122" s="15"/>
      <c r="DD122" s="15"/>
      <c r="DE122" s="15"/>
      <c r="DF122" s="15"/>
      <c r="DG122" s="16"/>
      <c r="DH122" s="15"/>
      <c r="DI122" s="15"/>
      <c r="DJ122" s="15"/>
      <c r="DK122" s="15"/>
      <c r="DL122" s="16"/>
      <c r="DM122" s="15"/>
      <c r="DN122" s="15"/>
      <c r="DO122" s="15"/>
      <c r="DP122" s="15"/>
      <c r="DQ122" s="16"/>
      <c r="DR122" s="15"/>
      <c r="DS122" s="15"/>
    </row>
    <row r="123" spans="1:123" ht="13">
      <c r="A123" s="51" t="s">
        <v>54</v>
      </c>
      <c r="B123" s="196" t="s">
        <v>106</v>
      </c>
      <c r="C123" s="19">
        <v>0</v>
      </c>
      <c r="D123" s="19">
        <v>0</v>
      </c>
      <c r="E123" s="19">
        <v>0</v>
      </c>
      <c r="F123" s="19">
        <v>0</v>
      </c>
      <c r="G123" s="149">
        <v>0</v>
      </c>
      <c r="H123" s="19">
        <v>0</v>
      </c>
      <c r="I123" s="19">
        <v>0</v>
      </c>
      <c r="J123" s="19">
        <v>0</v>
      </c>
      <c r="K123" s="19">
        <v>0</v>
      </c>
      <c r="L123" s="149">
        <v>0</v>
      </c>
      <c r="M123" s="19">
        <v>0</v>
      </c>
      <c r="N123" s="19">
        <v>0</v>
      </c>
      <c r="O123" s="19">
        <v>0</v>
      </c>
      <c r="P123" s="19">
        <v>0</v>
      </c>
      <c r="Q123" s="149">
        <v>0</v>
      </c>
      <c r="R123" s="23">
        <v>0</v>
      </c>
      <c r="S123" s="23">
        <v>0</v>
      </c>
      <c r="T123" s="23">
        <v>0</v>
      </c>
      <c r="U123" s="23">
        <v>0</v>
      </c>
      <c r="V123" s="165">
        <v>0</v>
      </c>
      <c r="W123" s="21"/>
      <c r="X123" s="21"/>
      <c r="Y123" s="21"/>
      <c r="Z123" s="31"/>
      <c r="AA123" s="21"/>
      <c r="AB123" s="21"/>
      <c r="AC123" s="15"/>
      <c r="AD123" s="15"/>
      <c r="AE123" s="16"/>
      <c r="AF123" s="15"/>
      <c r="AG123" s="15"/>
      <c r="AH123" s="15"/>
      <c r="AI123" s="15"/>
      <c r="AJ123" s="16"/>
      <c r="AK123" s="15"/>
      <c r="AL123" s="15"/>
      <c r="AM123" s="15"/>
      <c r="AN123" s="15"/>
      <c r="AO123" s="16"/>
      <c r="AP123" s="15"/>
      <c r="AQ123" s="15"/>
      <c r="AR123" s="15"/>
      <c r="AS123" s="15"/>
      <c r="AT123" s="16"/>
      <c r="AU123" s="15"/>
      <c r="AV123" s="15"/>
      <c r="AW123" s="15"/>
      <c r="AX123" s="15"/>
      <c r="AY123" s="16"/>
      <c r="AZ123" s="15"/>
      <c r="BA123" s="15"/>
      <c r="BB123" s="15"/>
      <c r="BC123" s="15"/>
      <c r="BD123" s="16"/>
      <c r="BE123" s="15"/>
      <c r="BF123" s="15"/>
      <c r="BG123" s="15"/>
      <c r="BH123" s="15"/>
      <c r="BI123" s="16"/>
      <c r="BJ123" s="15"/>
      <c r="BK123" s="15"/>
      <c r="BL123" s="15"/>
      <c r="BM123" s="15"/>
      <c r="BN123" s="16"/>
      <c r="BO123" s="15"/>
      <c r="BP123" s="15"/>
      <c r="BQ123" s="15"/>
      <c r="BR123" s="15"/>
      <c r="BS123" s="16"/>
      <c r="BT123" s="15"/>
      <c r="BU123" s="15"/>
      <c r="BV123" s="15"/>
      <c r="BW123" s="15"/>
      <c r="BX123" s="16"/>
      <c r="BY123" s="15"/>
      <c r="BZ123" s="15"/>
      <c r="CA123" s="15"/>
      <c r="CB123" s="15"/>
      <c r="CC123" s="16"/>
      <c r="CD123" s="15"/>
      <c r="CE123" s="15"/>
      <c r="CF123" s="15"/>
      <c r="CG123" s="15"/>
      <c r="CH123" s="16"/>
      <c r="CI123" s="15"/>
      <c r="CJ123" s="15"/>
      <c r="CK123" s="15"/>
      <c r="CL123" s="15"/>
      <c r="CM123" s="16"/>
      <c r="CN123" s="15"/>
      <c r="CO123" s="15"/>
      <c r="CP123" s="15"/>
      <c r="CQ123" s="15"/>
      <c r="CR123" s="16"/>
      <c r="CS123" s="15"/>
      <c r="CT123" s="15"/>
      <c r="CU123" s="15"/>
      <c r="CV123" s="15"/>
      <c r="CW123" s="16"/>
      <c r="CX123" s="15"/>
      <c r="CY123" s="15"/>
      <c r="CZ123" s="15"/>
      <c r="DA123" s="15"/>
      <c r="DB123" s="16"/>
      <c r="DC123" s="15"/>
      <c r="DD123" s="15"/>
      <c r="DE123" s="15"/>
      <c r="DF123" s="15"/>
      <c r="DG123" s="16"/>
      <c r="DH123" s="15"/>
      <c r="DI123" s="15"/>
      <c r="DJ123" s="15"/>
      <c r="DK123" s="15"/>
      <c r="DL123" s="16"/>
      <c r="DM123" s="15"/>
      <c r="DN123" s="15"/>
      <c r="DO123" s="15"/>
      <c r="DP123" s="15"/>
      <c r="DQ123" s="16"/>
      <c r="DR123" s="15"/>
      <c r="DS123" s="15"/>
    </row>
    <row r="124" spans="1:123" ht="13">
      <c r="A124" s="51" t="s">
        <v>55</v>
      </c>
      <c r="B124" s="196" t="s">
        <v>106</v>
      </c>
      <c r="C124" s="19">
        <v>0</v>
      </c>
      <c r="D124" s="19">
        <v>0</v>
      </c>
      <c r="E124" s="19">
        <v>0</v>
      </c>
      <c r="F124" s="19">
        <v>0</v>
      </c>
      <c r="G124" s="149">
        <v>0</v>
      </c>
      <c r="H124" s="19">
        <v>0</v>
      </c>
      <c r="I124" s="19">
        <v>0</v>
      </c>
      <c r="J124" s="19">
        <v>0</v>
      </c>
      <c r="K124" s="19">
        <v>0</v>
      </c>
      <c r="L124" s="149">
        <v>0</v>
      </c>
      <c r="M124" s="19">
        <v>0</v>
      </c>
      <c r="N124" s="19">
        <v>0</v>
      </c>
      <c r="O124" s="19">
        <v>0</v>
      </c>
      <c r="P124" s="19">
        <v>0</v>
      </c>
      <c r="Q124" s="149">
        <v>0</v>
      </c>
      <c r="R124" s="23">
        <v>0</v>
      </c>
      <c r="S124" s="23">
        <v>0</v>
      </c>
      <c r="T124" s="23">
        <v>0</v>
      </c>
      <c r="U124" s="23">
        <v>0</v>
      </c>
      <c r="V124" s="165">
        <v>0</v>
      </c>
      <c r="W124" s="21"/>
      <c r="X124" s="21"/>
      <c r="Y124" s="21"/>
      <c r="Z124" s="31"/>
      <c r="AA124" s="21"/>
      <c r="AB124" s="21"/>
      <c r="AC124" s="15"/>
      <c r="AD124" s="15"/>
      <c r="AE124" s="16"/>
      <c r="AF124" s="15"/>
      <c r="AG124" s="15"/>
      <c r="AH124" s="15"/>
      <c r="AI124" s="15"/>
      <c r="AJ124" s="16"/>
      <c r="AK124" s="15"/>
      <c r="AL124" s="15"/>
      <c r="AM124" s="15"/>
      <c r="AN124" s="15"/>
      <c r="AO124" s="16"/>
      <c r="AP124" s="15"/>
      <c r="AQ124" s="15"/>
      <c r="AR124" s="15"/>
      <c r="AS124" s="15"/>
      <c r="AT124" s="16"/>
      <c r="AU124" s="15"/>
      <c r="AV124" s="15"/>
      <c r="AW124" s="15"/>
      <c r="AX124" s="15"/>
      <c r="AY124" s="16"/>
      <c r="AZ124" s="15"/>
      <c r="BA124" s="15"/>
      <c r="BB124" s="15"/>
      <c r="BC124" s="15"/>
      <c r="BD124" s="16"/>
      <c r="BE124" s="15"/>
      <c r="BF124" s="15"/>
      <c r="BG124" s="15"/>
      <c r="BH124" s="15"/>
      <c r="BI124" s="16"/>
      <c r="BJ124" s="15"/>
      <c r="BK124" s="15"/>
      <c r="BL124" s="15"/>
      <c r="BM124" s="15"/>
      <c r="BN124" s="16"/>
      <c r="BO124" s="15"/>
      <c r="BP124" s="15"/>
      <c r="BQ124" s="15"/>
      <c r="BR124" s="15"/>
      <c r="BS124" s="16"/>
      <c r="BT124" s="15"/>
      <c r="BU124" s="15"/>
      <c r="BV124" s="15"/>
      <c r="BW124" s="15"/>
      <c r="BX124" s="16"/>
      <c r="BY124" s="15"/>
      <c r="BZ124" s="15"/>
      <c r="CA124" s="15"/>
      <c r="CB124" s="15"/>
      <c r="CC124" s="16"/>
      <c r="CD124" s="15"/>
      <c r="CE124" s="15"/>
      <c r="CF124" s="15"/>
      <c r="CG124" s="15"/>
      <c r="CH124" s="16"/>
      <c r="CI124" s="15"/>
      <c r="CJ124" s="15"/>
      <c r="CK124" s="15"/>
      <c r="CL124" s="15"/>
      <c r="CM124" s="16"/>
      <c r="CN124" s="15"/>
      <c r="CO124" s="15"/>
      <c r="CP124" s="15"/>
      <c r="CQ124" s="15"/>
      <c r="CR124" s="16"/>
      <c r="CS124" s="15"/>
      <c r="CT124" s="15"/>
      <c r="CU124" s="15"/>
      <c r="CV124" s="15"/>
      <c r="CW124" s="16"/>
      <c r="CX124" s="15"/>
      <c r="CY124" s="15"/>
      <c r="CZ124" s="15"/>
      <c r="DA124" s="15"/>
      <c r="DB124" s="16"/>
      <c r="DC124" s="15"/>
      <c r="DD124" s="15"/>
      <c r="DE124" s="15"/>
      <c r="DF124" s="15"/>
      <c r="DG124" s="16"/>
      <c r="DH124" s="15"/>
      <c r="DI124" s="15"/>
      <c r="DJ124" s="15"/>
      <c r="DK124" s="15"/>
      <c r="DL124" s="16"/>
      <c r="DM124" s="15"/>
      <c r="DN124" s="15"/>
      <c r="DO124" s="15"/>
      <c r="DP124" s="15"/>
      <c r="DQ124" s="16"/>
      <c r="DR124" s="15"/>
      <c r="DS124" s="15"/>
    </row>
    <row r="125" spans="1:123" ht="13">
      <c r="A125" s="51" t="s">
        <v>91</v>
      </c>
      <c r="B125" s="196" t="s">
        <v>106</v>
      </c>
      <c r="C125" s="19">
        <v>0</v>
      </c>
      <c r="D125" s="19">
        <v>0</v>
      </c>
      <c r="E125" s="19">
        <v>0</v>
      </c>
      <c r="F125" s="19">
        <v>0</v>
      </c>
      <c r="G125" s="149">
        <v>0</v>
      </c>
      <c r="H125" s="19">
        <v>0</v>
      </c>
      <c r="I125" s="19">
        <v>0</v>
      </c>
      <c r="J125" s="19">
        <v>0</v>
      </c>
      <c r="K125" s="19">
        <v>0</v>
      </c>
      <c r="L125" s="149">
        <v>0</v>
      </c>
      <c r="M125" s="19">
        <v>0</v>
      </c>
      <c r="N125" s="19">
        <v>0</v>
      </c>
      <c r="O125" s="19">
        <v>0</v>
      </c>
      <c r="P125" s="19">
        <v>0</v>
      </c>
      <c r="Q125" s="149">
        <v>0</v>
      </c>
      <c r="R125" s="23">
        <v>0</v>
      </c>
      <c r="S125" s="23">
        <v>0</v>
      </c>
      <c r="T125" s="23">
        <v>0</v>
      </c>
      <c r="U125" s="23">
        <v>0</v>
      </c>
      <c r="V125" s="165">
        <v>0</v>
      </c>
      <c r="W125" s="21"/>
      <c r="X125" s="21"/>
      <c r="Y125" s="21"/>
      <c r="Z125" s="31"/>
      <c r="AA125" s="21"/>
      <c r="AB125" s="21"/>
      <c r="AC125" s="15"/>
      <c r="AD125" s="15"/>
      <c r="AE125" s="16"/>
      <c r="AF125" s="15"/>
      <c r="AG125" s="15"/>
      <c r="AH125" s="15"/>
      <c r="AI125" s="15"/>
      <c r="AJ125" s="16"/>
      <c r="AK125" s="15"/>
      <c r="AL125" s="15"/>
      <c r="AM125" s="15"/>
      <c r="AN125" s="15"/>
      <c r="AO125" s="16"/>
      <c r="AP125" s="15"/>
      <c r="AQ125" s="15"/>
      <c r="AR125" s="15"/>
      <c r="AS125" s="15"/>
      <c r="AT125" s="16"/>
      <c r="AU125" s="15"/>
      <c r="AV125" s="15"/>
      <c r="AW125" s="15"/>
      <c r="AX125" s="15"/>
      <c r="AY125" s="16"/>
      <c r="AZ125" s="15"/>
      <c r="BA125" s="15"/>
      <c r="BB125" s="15"/>
      <c r="BC125" s="15"/>
      <c r="BD125" s="16"/>
      <c r="BE125" s="15"/>
      <c r="BF125" s="15"/>
      <c r="BG125" s="15"/>
      <c r="BH125" s="15"/>
      <c r="BI125" s="16"/>
      <c r="BJ125" s="15"/>
      <c r="BK125" s="15"/>
      <c r="BL125" s="15"/>
      <c r="BM125" s="15"/>
      <c r="BN125" s="16"/>
      <c r="BO125" s="15"/>
      <c r="BP125" s="15"/>
      <c r="BQ125" s="15"/>
      <c r="BR125" s="15"/>
      <c r="BS125" s="16"/>
      <c r="BT125" s="15"/>
      <c r="BU125" s="15"/>
      <c r="BV125" s="15"/>
      <c r="BW125" s="15"/>
      <c r="BX125" s="16"/>
      <c r="BY125" s="15"/>
      <c r="BZ125" s="15"/>
      <c r="CA125" s="15"/>
      <c r="CB125" s="15"/>
      <c r="CC125" s="16"/>
      <c r="CD125" s="15"/>
      <c r="CE125" s="15"/>
      <c r="CF125" s="15"/>
      <c r="CG125" s="15"/>
      <c r="CH125" s="16"/>
      <c r="CI125" s="15"/>
      <c r="CJ125" s="15"/>
      <c r="CK125" s="15"/>
      <c r="CL125" s="15"/>
      <c r="CM125" s="16"/>
      <c r="CN125" s="15"/>
      <c r="CO125" s="15"/>
      <c r="CP125" s="15"/>
      <c r="CQ125" s="15"/>
      <c r="CR125" s="16"/>
      <c r="CS125" s="15"/>
      <c r="CT125" s="15"/>
      <c r="CU125" s="15"/>
      <c r="CV125" s="15"/>
      <c r="CW125" s="16"/>
      <c r="CX125" s="15"/>
      <c r="CY125" s="15"/>
      <c r="CZ125" s="15"/>
      <c r="DA125" s="15"/>
      <c r="DB125" s="16"/>
      <c r="DC125" s="15"/>
      <c r="DD125" s="15"/>
      <c r="DE125" s="15"/>
      <c r="DF125" s="15"/>
      <c r="DG125" s="16"/>
      <c r="DH125" s="15"/>
      <c r="DI125" s="15"/>
      <c r="DJ125" s="15"/>
      <c r="DK125" s="15"/>
      <c r="DL125" s="16"/>
      <c r="DM125" s="15"/>
      <c r="DN125" s="15"/>
      <c r="DO125" s="15"/>
      <c r="DP125" s="15"/>
      <c r="DQ125" s="16"/>
      <c r="DR125" s="15"/>
      <c r="DS125" s="15"/>
    </row>
    <row r="126" spans="1:123" ht="13">
      <c r="A126" s="51" t="s">
        <v>92</v>
      </c>
      <c r="B126" s="196" t="s">
        <v>106</v>
      </c>
      <c r="C126" s="19">
        <v>0</v>
      </c>
      <c r="D126" s="19">
        <v>0</v>
      </c>
      <c r="E126" s="19">
        <v>0</v>
      </c>
      <c r="F126" s="19">
        <v>0</v>
      </c>
      <c r="G126" s="149">
        <v>0</v>
      </c>
      <c r="H126" s="19">
        <v>0</v>
      </c>
      <c r="I126" s="19">
        <v>0</v>
      </c>
      <c r="J126" s="19">
        <v>0</v>
      </c>
      <c r="K126" s="19">
        <v>0</v>
      </c>
      <c r="L126" s="149">
        <v>0</v>
      </c>
      <c r="M126" s="19">
        <v>0</v>
      </c>
      <c r="N126" s="19">
        <v>0</v>
      </c>
      <c r="O126" s="19">
        <v>0</v>
      </c>
      <c r="P126" s="19">
        <v>0</v>
      </c>
      <c r="Q126" s="149">
        <v>0</v>
      </c>
      <c r="R126" s="23">
        <v>0</v>
      </c>
      <c r="S126" s="23">
        <v>0</v>
      </c>
      <c r="T126" s="23">
        <v>0</v>
      </c>
      <c r="U126" s="23">
        <v>0</v>
      </c>
      <c r="V126" s="165">
        <v>0</v>
      </c>
      <c r="W126" s="21"/>
      <c r="X126" s="21"/>
      <c r="Y126" s="21"/>
      <c r="Z126" s="31"/>
      <c r="AA126" s="21"/>
      <c r="AB126" s="21"/>
      <c r="AC126" s="15"/>
      <c r="AD126" s="15"/>
      <c r="AE126" s="16"/>
      <c r="AF126" s="15"/>
      <c r="AG126" s="15"/>
      <c r="AH126" s="15"/>
      <c r="AI126" s="15"/>
      <c r="AJ126" s="16"/>
      <c r="AK126" s="15"/>
      <c r="AL126" s="15"/>
      <c r="AM126" s="15"/>
      <c r="AN126" s="15"/>
      <c r="AO126" s="16"/>
      <c r="AP126" s="15"/>
      <c r="AQ126" s="15"/>
      <c r="AR126" s="15"/>
      <c r="AS126" s="15"/>
      <c r="AT126" s="16"/>
      <c r="AU126" s="15"/>
      <c r="AV126" s="15"/>
      <c r="AW126" s="15"/>
      <c r="AX126" s="15"/>
      <c r="AY126" s="16"/>
      <c r="AZ126" s="15"/>
      <c r="BA126" s="15"/>
      <c r="BB126" s="15"/>
      <c r="BC126" s="15"/>
      <c r="BD126" s="16"/>
      <c r="BE126" s="15"/>
      <c r="BF126" s="15"/>
      <c r="BG126" s="15"/>
      <c r="BH126" s="15"/>
      <c r="BI126" s="16"/>
      <c r="BJ126" s="15"/>
      <c r="BK126" s="15"/>
      <c r="BL126" s="15"/>
      <c r="BM126" s="15"/>
      <c r="BN126" s="16"/>
      <c r="BO126" s="15"/>
      <c r="BP126" s="15"/>
      <c r="BQ126" s="15"/>
      <c r="BR126" s="15"/>
      <c r="BS126" s="16"/>
      <c r="BT126" s="15"/>
      <c r="BU126" s="15"/>
      <c r="BV126" s="15"/>
      <c r="BW126" s="15"/>
      <c r="BX126" s="16"/>
      <c r="BY126" s="15"/>
      <c r="BZ126" s="15"/>
      <c r="CA126" s="15"/>
      <c r="CB126" s="15"/>
      <c r="CC126" s="16"/>
      <c r="CD126" s="15"/>
      <c r="CE126" s="15"/>
      <c r="CF126" s="15"/>
      <c r="CG126" s="15"/>
      <c r="CH126" s="16"/>
      <c r="CI126" s="15"/>
      <c r="CJ126" s="15"/>
      <c r="CK126" s="15"/>
      <c r="CL126" s="15"/>
      <c r="CM126" s="16"/>
      <c r="CN126" s="15"/>
      <c r="CO126" s="15"/>
      <c r="CP126" s="15"/>
      <c r="CQ126" s="15"/>
      <c r="CR126" s="16"/>
      <c r="CS126" s="15"/>
      <c r="CT126" s="15"/>
      <c r="CU126" s="15"/>
      <c r="CV126" s="15"/>
      <c r="CW126" s="16"/>
      <c r="CX126" s="15"/>
      <c r="CY126" s="15"/>
      <c r="CZ126" s="15"/>
      <c r="DA126" s="15"/>
      <c r="DB126" s="16"/>
      <c r="DC126" s="15"/>
      <c r="DD126" s="15"/>
      <c r="DE126" s="15"/>
      <c r="DF126" s="15"/>
      <c r="DG126" s="16"/>
      <c r="DH126" s="15"/>
      <c r="DI126" s="15"/>
      <c r="DJ126" s="15"/>
      <c r="DK126" s="15"/>
      <c r="DL126" s="16"/>
      <c r="DM126" s="15"/>
      <c r="DN126" s="15"/>
      <c r="DO126" s="15"/>
      <c r="DP126" s="15"/>
      <c r="DQ126" s="16"/>
      <c r="DR126" s="15"/>
      <c r="DS126" s="15"/>
    </row>
    <row r="127" spans="1:123" ht="13">
      <c r="A127" s="51" t="s">
        <v>58</v>
      </c>
      <c r="B127" s="196" t="s">
        <v>106</v>
      </c>
      <c r="C127" s="19">
        <v>0</v>
      </c>
      <c r="D127" s="19">
        <v>0</v>
      </c>
      <c r="E127" s="19">
        <v>0</v>
      </c>
      <c r="F127" s="19">
        <v>0</v>
      </c>
      <c r="G127" s="149">
        <v>0</v>
      </c>
      <c r="H127" s="19">
        <v>0</v>
      </c>
      <c r="I127" s="19">
        <v>0</v>
      </c>
      <c r="J127" s="19">
        <v>0</v>
      </c>
      <c r="K127" s="19">
        <v>0</v>
      </c>
      <c r="L127" s="149">
        <v>0</v>
      </c>
      <c r="M127" s="19">
        <v>0</v>
      </c>
      <c r="N127" s="19">
        <v>0</v>
      </c>
      <c r="O127" s="19">
        <v>0</v>
      </c>
      <c r="P127" s="19">
        <v>0</v>
      </c>
      <c r="Q127" s="149">
        <v>0</v>
      </c>
      <c r="R127" s="23">
        <v>0</v>
      </c>
      <c r="S127" s="23">
        <v>0</v>
      </c>
      <c r="T127" s="23">
        <v>0</v>
      </c>
      <c r="U127" s="23">
        <v>0</v>
      </c>
      <c r="V127" s="165">
        <v>0</v>
      </c>
      <c r="W127" s="21"/>
      <c r="X127" s="21"/>
      <c r="Y127" s="21"/>
      <c r="Z127" s="31"/>
      <c r="AA127" s="21"/>
      <c r="AB127" s="21"/>
      <c r="AC127" s="15"/>
      <c r="AD127" s="15"/>
      <c r="AE127" s="16"/>
      <c r="AF127" s="15"/>
      <c r="AG127" s="15"/>
      <c r="AH127" s="15"/>
      <c r="AI127" s="15"/>
      <c r="AJ127" s="16"/>
      <c r="AK127" s="15"/>
      <c r="AL127" s="15"/>
      <c r="AM127" s="15"/>
      <c r="AN127" s="15"/>
      <c r="AO127" s="16"/>
      <c r="AP127" s="15"/>
      <c r="AQ127" s="15"/>
      <c r="AR127" s="15"/>
      <c r="AS127" s="15"/>
      <c r="AT127" s="16"/>
      <c r="AU127" s="15"/>
      <c r="AV127" s="15"/>
      <c r="AW127" s="15"/>
      <c r="AX127" s="15"/>
      <c r="AY127" s="16"/>
      <c r="AZ127" s="15"/>
      <c r="BA127" s="15"/>
      <c r="BB127" s="15"/>
      <c r="BC127" s="15"/>
      <c r="BD127" s="16"/>
      <c r="BE127" s="15"/>
      <c r="BF127" s="15"/>
      <c r="BG127" s="15"/>
      <c r="BH127" s="15"/>
      <c r="BI127" s="16"/>
      <c r="BJ127" s="15"/>
      <c r="BK127" s="15"/>
      <c r="BL127" s="15"/>
      <c r="BM127" s="15"/>
      <c r="BN127" s="16"/>
      <c r="BO127" s="15"/>
      <c r="BP127" s="15"/>
      <c r="BQ127" s="15"/>
      <c r="BR127" s="15"/>
      <c r="BS127" s="16"/>
      <c r="BT127" s="15"/>
      <c r="BU127" s="15"/>
      <c r="BV127" s="15"/>
      <c r="BW127" s="15"/>
      <c r="BX127" s="16"/>
      <c r="BY127" s="15"/>
      <c r="BZ127" s="15"/>
      <c r="CA127" s="15"/>
      <c r="CB127" s="15"/>
      <c r="CC127" s="16"/>
      <c r="CD127" s="15"/>
      <c r="CE127" s="15"/>
      <c r="CF127" s="15"/>
      <c r="CG127" s="15"/>
      <c r="CH127" s="16"/>
      <c r="CI127" s="15"/>
      <c r="CJ127" s="15"/>
      <c r="CK127" s="15"/>
      <c r="CL127" s="15"/>
      <c r="CM127" s="16"/>
      <c r="CN127" s="15"/>
      <c r="CO127" s="15"/>
      <c r="CP127" s="15"/>
      <c r="CQ127" s="15"/>
      <c r="CR127" s="16"/>
      <c r="CS127" s="15"/>
      <c r="CT127" s="15"/>
      <c r="CU127" s="15"/>
      <c r="CV127" s="15"/>
      <c r="CW127" s="16"/>
      <c r="CX127" s="15"/>
      <c r="CY127" s="15"/>
      <c r="CZ127" s="15"/>
      <c r="DA127" s="15"/>
      <c r="DB127" s="16"/>
      <c r="DC127" s="15"/>
      <c r="DD127" s="15"/>
      <c r="DE127" s="15"/>
      <c r="DF127" s="15"/>
      <c r="DG127" s="16"/>
      <c r="DH127" s="15"/>
      <c r="DI127" s="15"/>
      <c r="DJ127" s="15"/>
      <c r="DK127" s="15"/>
      <c r="DL127" s="16"/>
      <c r="DM127" s="15"/>
      <c r="DN127" s="15"/>
      <c r="DO127" s="15"/>
      <c r="DP127" s="15"/>
      <c r="DQ127" s="16"/>
      <c r="DR127" s="15"/>
      <c r="DS127" s="15"/>
    </row>
    <row r="128" spans="1:123" ht="13">
      <c r="A128" s="51" t="s">
        <v>59</v>
      </c>
      <c r="B128" s="196" t="s">
        <v>106</v>
      </c>
      <c r="C128" s="19">
        <v>0</v>
      </c>
      <c r="D128" s="19">
        <v>0</v>
      </c>
      <c r="E128" s="19">
        <v>0</v>
      </c>
      <c r="F128" s="19">
        <v>0</v>
      </c>
      <c r="G128" s="149">
        <v>0</v>
      </c>
      <c r="H128" s="19">
        <v>0</v>
      </c>
      <c r="I128" s="19">
        <v>0</v>
      </c>
      <c r="J128" s="19">
        <v>0</v>
      </c>
      <c r="K128" s="19">
        <v>0</v>
      </c>
      <c r="L128" s="149">
        <v>0</v>
      </c>
      <c r="M128" s="19">
        <v>0</v>
      </c>
      <c r="N128" s="19">
        <v>0</v>
      </c>
      <c r="O128" s="19">
        <v>0</v>
      </c>
      <c r="P128" s="19">
        <v>0</v>
      </c>
      <c r="Q128" s="149">
        <v>0</v>
      </c>
      <c r="R128" s="23">
        <v>0</v>
      </c>
      <c r="S128" s="23">
        <v>0</v>
      </c>
      <c r="T128" s="23">
        <v>0</v>
      </c>
      <c r="U128" s="23">
        <v>0</v>
      </c>
      <c r="V128" s="165">
        <v>0</v>
      </c>
      <c r="W128" s="21"/>
      <c r="X128" s="21"/>
      <c r="Y128" s="21"/>
      <c r="Z128" s="31"/>
      <c r="AA128" s="21"/>
      <c r="AB128" s="21"/>
      <c r="AC128" s="15"/>
      <c r="AD128" s="15"/>
      <c r="AE128" s="16"/>
      <c r="AF128" s="15"/>
      <c r="AG128" s="15"/>
      <c r="AH128" s="15"/>
      <c r="AI128" s="15"/>
      <c r="AJ128" s="16"/>
      <c r="AK128" s="15"/>
      <c r="AL128" s="15"/>
      <c r="AM128" s="15"/>
      <c r="AN128" s="15"/>
      <c r="AO128" s="16"/>
      <c r="AP128" s="15"/>
      <c r="AQ128" s="15"/>
      <c r="AR128" s="15"/>
      <c r="AS128" s="15"/>
      <c r="AT128" s="16"/>
      <c r="AU128" s="15"/>
      <c r="AV128" s="15"/>
      <c r="AW128" s="15"/>
      <c r="AX128" s="15"/>
      <c r="AY128" s="16"/>
      <c r="AZ128" s="15"/>
      <c r="BA128" s="15"/>
      <c r="BB128" s="15"/>
      <c r="BC128" s="15"/>
      <c r="BD128" s="16"/>
      <c r="BE128" s="15"/>
      <c r="BF128" s="15"/>
      <c r="BG128" s="15"/>
      <c r="BH128" s="15"/>
      <c r="BI128" s="16"/>
      <c r="BJ128" s="15"/>
      <c r="BK128" s="15"/>
      <c r="BL128" s="15"/>
      <c r="BM128" s="15"/>
      <c r="BN128" s="16"/>
      <c r="BO128" s="15"/>
      <c r="BP128" s="15"/>
      <c r="BQ128" s="15"/>
      <c r="BR128" s="15"/>
      <c r="BS128" s="16"/>
      <c r="BT128" s="15"/>
      <c r="BU128" s="15"/>
      <c r="BV128" s="15"/>
      <c r="BW128" s="15"/>
      <c r="BX128" s="16"/>
      <c r="BY128" s="15"/>
      <c r="BZ128" s="15"/>
      <c r="CA128" s="15"/>
      <c r="CB128" s="15"/>
      <c r="CC128" s="16"/>
      <c r="CD128" s="15"/>
      <c r="CE128" s="15"/>
      <c r="CF128" s="15"/>
      <c r="CG128" s="15"/>
      <c r="CH128" s="16"/>
      <c r="CI128" s="15"/>
      <c r="CJ128" s="15"/>
      <c r="CK128" s="15"/>
      <c r="CL128" s="15"/>
      <c r="CM128" s="16"/>
      <c r="CN128" s="15"/>
      <c r="CO128" s="15"/>
      <c r="CP128" s="15"/>
      <c r="CQ128" s="15"/>
      <c r="CR128" s="16"/>
      <c r="CS128" s="15"/>
      <c r="CT128" s="15"/>
      <c r="CU128" s="15"/>
      <c r="CV128" s="15"/>
      <c r="CW128" s="16"/>
      <c r="CX128" s="15"/>
      <c r="CY128" s="15"/>
      <c r="CZ128" s="15"/>
      <c r="DA128" s="15"/>
      <c r="DB128" s="16"/>
      <c r="DC128" s="15"/>
      <c r="DD128" s="15"/>
      <c r="DE128" s="15"/>
      <c r="DF128" s="15"/>
      <c r="DG128" s="16"/>
      <c r="DH128" s="15"/>
      <c r="DI128" s="15"/>
      <c r="DJ128" s="15"/>
      <c r="DK128" s="15"/>
      <c r="DL128" s="16"/>
      <c r="DM128" s="15"/>
      <c r="DN128" s="15"/>
      <c r="DO128" s="15"/>
      <c r="DP128" s="15"/>
      <c r="DQ128" s="16"/>
      <c r="DR128" s="15"/>
      <c r="DS128" s="15"/>
    </row>
    <row r="129" spans="1:123" ht="13">
      <c r="A129" s="51" t="s">
        <v>60</v>
      </c>
      <c r="B129" s="196" t="s">
        <v>106</v>
      </c>
      <c r="C129" s="19">
        <v>0</v>
      </c>
      <c r="D129" s="19">
        <v>0</v>
      </c>
      <c r="E129" s="19">
        <v>0</v>
      </c>
      <c r="F129" s="19">
        <v>0</v>
      </c>
      <c r="G129" s="149">
        <v>0</v>
      </c>
      <c r="H129" s="19">
        <v>0</v>
      </c>
      <c r="I129" s="19">
        <v>0</v>
      </c>
      <c r="J129" s="19">
        <v>0</v>
      </c>
      <c r="K129" s="19">
        <v>0</v>
      </c>
      <c r="L129" s="149">
        <v>0</v>
      </c>
      <c r="M129" s="19">
        <v>0</v>
      </c>
      <c r="N129" s="19">
        <v>0</v>
      </c>
      <c r="O129" s="19">
        <v>0</v>
      </c>
      <c r="P129" s="19">
        <v>0</v>
      </c>
      <c r="Q129" s="149">
        <v>0</v>
      </c>
      <c r="R129" s="23">
        <v>0</v>
      </c>
      <c r="S129" s="23">
        <v>0</v>
      </c>
      <c r="T129" s="23">
        <v>0</v>
      </c>
      <c r="U129" s="23">
        <v>0</v>
      </c>
      <c r="V129" s="165">
        <v>0</v>
      </c>
      <c r="W129" s="21"/>
      <c r="X129" s="21"/>
      <c r="Y129" s="21"/>
      <c r="Z129" s="31"/>
      <c r="AA129" s="21"/>
      <c r="AB129" s="21"/>
      <c r="AC129" s="15"/>
      <c r="AD129" s="15"/>
      <c r="AE129" s="16"/>
      <c r="AF129" s="15"/>
      <c r="AG129" s="15"/>
      <c r="AH129" s="15"/>
      <c r="AI129" s="15"/>
      <c r="AJ129" s="16"/>
      <c r="AK129" s="15"/>
      <c r="AL129" s="15"/>
      <c r="AM129" s="15"/>
      <c r="AN129" s="15"/>
      <c r="AO129" s="16"/>
      <c r="AP129" s="15"/>
      <c r="AQ129" s="15"/>
      <c r="AR129" s="15"/>
      <c r="AS129" s="15"/>
      <c r="AT129" s="16"/>
      <c r="AU129" s="15"/>
      <c r="AV129" s="15"/>
      <c r="AW129" s="15"/>
      <c r="AX129" s="15"/>
      <c r="AY129" s="16"/>
      <c r="AZ129" s="15"/>
      <c r="BA129" s="15"/>
      <c r="BB129" s="15"/>
      <c r="BC129" s="15"/>
      <c r="BD129" s="16"/>
      <c r="BE129" s="15"/>
      <c r="BF129" s="15"/>
      <c r="BG129" s="15"/>
      <c r="BH129" s="15"/>
      <c r="BI129" s="16"/>
      <c r="BJ129" s="15"/>
      <c r="BK129" s="15"/>
      <c r="BL129" s="15"/>
      <c r="BM129" s="15"/>
      <c r="BN129" s="16"/>
      <c r="BO129" s="15"/>
      <c r="BP129" s="15"/>
      <c r="BQ129" s="15"/>
      <c r="BR129" s="15"/>
      <c r="BS129" s="16"/>
      <c r="BT129" s="15"/>
      <c r="BU129" s="15"/>
      <c r="BV129" s="15"/>
      <c r="BW129" s="15"/>
      <c r="BX129" s="16"/>
      <c r="BY129" s="15"/>
      <c r="BZ129" s="15"/>
      <c r="CA129" s="15"/>
      <c r="CB129" s="15"/>
      <c r="CC129" s="16"/>
      <c r="CD129" s="15"/>
      <c r="CE129" s="15"/>
      <c r="CF129" s="15"/>
      <c r="CG129" s="15"/>
      <c r="CH129" s="16"/>
      <c r="CI129" s="15"/>
      <c r="CJ129" s="15"/>
      <c r="CK129" s="15"/>
      <c r="CL129" s="15"/>
      <c r="CM129" s="16"/>
      <c r="CN129" s="15"/>
      <c r="CO129" s="15"/>
      <c r="CP129" s="15"/>
      <c r="CQ129" s="15"/>
      <c r="CR129" s="16"/>
      <c r="CS129" s="15"/>
      <c r="CT129" s="15"/>
      <c r="CU129" s="15"/>
      <c r="CV129" s="15"/>
      <c r="CW129" s="16"/>
      <c r="CX129" s="15"/>
      <c r="CY129" s="15"/>
      <c r="CZ129" s="15"/>
      <c r="DA129" s="15"/>
      <c r="DB129" s="16"/>
      <c r="DC129" s="15"/>
      <c r="DD129" s="15"/>
      <c r="DE129" s="15"/>
      <c r="DF129" s="15"/>
      <c r="DG129" s="16"/>
      <c r="DH129" s="15"/>
      <c r="DI129" s="15"/>
      <c r="DJ129" s="15"/>
      <c r="DK129" s="15"/>
      <c r="DL129" s="16"/>
      <c r="DM129" s="15"/>
      <c r="DN129" s="15"/>
      <c r="DO129" s="15"/>
      <c r="DP129" s="15"/>
      <c r="DQ129" s="16"/>
      <c r="DR129" s="15"/>
      <c r="DS129" s="15"/>
    </row>
    <row r="130" spans="1:123" ht="13">
      <c r="A130" s="161" t="s">
        <v>87</v>
      </c>
      <c r="B130" s="192" t="s">
        <v>106</v>
      </c>
      <c r="C130" s="33">
        <v>4079471</v>
      </c>
      <c r="D130" s="33">
        <v>377</v>
      </c>
      <c r="E130" s="33">
        <v>604.95976853822151</v>
      </c>
      <c r="F130" s="33">
        <v>56838154</v>
      </c>
      <c r="G130" s="162">
        <v>7.1773460482196516E-2</v>
      </c>
      <c r="H130" s="33">
        <v>0</v>
      </c>
      <c r="I130" s="33">
        <v>0</v>
      </c>
      <c r="J130" s="33">
        <v>0</v>
      </c>
      <c r="K130" s="33">
        <v>0</v>
      </c>
      <c r="L130" s="162">
        <v>0</v>
      </c>
      <c r="M130" s="33">
        <v>0</v>
      </c>
      <c r="N130" s="33">
        <v>0</v>
      </c>
      <c r="O130" s="33">
        <v>0</v>
      </c>
      <c r="P130" s="33">
        <v>0</v>
      </c>
      <c r="Q130" s="162">
        <v>0</v>
      </c>
      <c r="R130" s="29">
        <v>4079471</v>
      </c>
      <c r="S130" s="29">
        <v>377</v>
      </c>
      <c r="T130" s="29">
        <v>604.95976853822151</v>
      </c>
      <c r="U130" s="29">
        <v>56838154</v>
      </c>
      <c r="V130" s="48">
        <v>7.1773460482196516E-2</v>
      </c>
      <c r="W130" s="21"/>
      <c r="X130" s="21"/>
      <c r="Y130" s="21"/>
      <c r="Z130" s="31"/>
      <c r="AA130" s="21"/>
      <c r="AB130" s="21"/>
      <c r="AC130" s="15"/>
      <c r="AD130" s="15"/>
      <c r="AE130" s="16"/>
      <c r="AF130" s="15"/>
      <c r="AG130" s="15"/>
      <c r="AH130" s="15"/>
      <c r="AI130" s="15"/>
      <c r="AJ130" s="16"/>
      <c r="AK130" s="15"/>
      <c r="AL130" s="15"/>
      <c r="AM130" s="15"/>
      <c r="AN130" s="15"/>
      <c r="AO130" s="16"/>
      <c r="AP130" s="15"/>
      <c r="AQ130" s="15"/>
      <c r="AR130" s="15"/>
      <c r="AS130" s="15"/>
      <c r="AT130" s="16"/>
      <c r="AU130" s="15"/>
      <c r="AV130" s="15"/>
      <c r="AW130" s="15"/>
      <c r="AX130" s="15"/>
      <c r="AY130" s="16"/>
      <c r="AZ130" s="15"/>
      <c r="BA130" s="15"/>
      <c r="BB130" s="15"/>
      <c r="BC130" s="15"/>
      <c r="BD130" s="16"/>
      <c r="BE130" s="15"/>
      <c r="BF130" s="15"/>
      <c r="BG130" s="15"/>
      <c r="BH130" s="15"/>
      <c r="BI130" s="16"/>
      <c r="BJ130" s="15"/>
      <c r="BK130" s="15"/>
      <c r="BL130" s="15"/>
      <c r="BM130" s="15"/>
      <c r="BN130" s="16"/>
      <c r="BO130" s="15"/>
      <c r="BP130" s="15"/>
      <c r="BQ130" s="15"/>
      <c r="BR130" s="15"/>
      <c r="BS130" s="16"/>
      <c r="BT130" s="15"/>
      <c r="BU130" s="15"/>
      <c r="BV130" s="15"/>
      <c r="BW130" s="15"/>
      <c r="BX130" s="16"/>
      <c r="BY130" s="15"/>
      <c r="BZ130" s="15"/>
      <c r="CA130" s="15"/>
      <c r="CB130" s="15"/>
      <c r="CC130" s="16"/>
      <c r="CD130" s="15"/>
      <c r="CE130" s="15"/>
      <c r="CF130" s="15"/>
      <c r="CG130" s="15"/>
      <c r="CH130" s="16"/>
      <c r="CI130" s="15"/>
      <c r="CJ130" s="15"/>
      <c r="CK130" s="15"/>
      <c r="CL130" s="15"/>
      <c r="CM130" s="16"/>
      <c r="CN130" s="15"/>
      <c r="CO130" s="15"/>
      <c r="CP130" s="15"/>
      <c r="CQ130" s="15"/>
      <c r="CR130" s="16"/>
      <c r="CS130" s="15"/>
      <c r="CT130" s="15"/>
      <c r="CU130" s="15"/>
      <c r="CV130" s="15"/>
      <c r="CW130" s="16"/>
      <c r="CX130" s="15"/>
      <c r="CY130" s="15"/>
      <c r="CZ130" s="15"/>
      <c r="DA130" s="15"/>
      <c r="DB130" s="16"/>
      <c r="DC130" s="15"/>
      <c r="DD130" s="15"/>
      <c r="DE130" s="15"/>
      <c r="DF130" s="15"/>
      <c r="DG130" s="16"/>
      <c r="DH130" s="15"/>
      <c r="DI130" s="15"/>
      <c r="DJ130" s="15"/>
      <c r="DK130" s="15"/>
      <c r="DL130" s="16"/>
      <c r="DM130" s="15"/>
      <c r="DN130" s="15"/>
      <c r="DO130" s="15"/>
      <c r="DP130" s="15"/>
      <c r="DQ130" s="16"/>
      <c r="DR130" s="15"/>
      <c r="DS130" s="15"/>
    </row>
    <row r="131" spans="1:123" ht="12.5">
      <c r="A131" s="25"/>
      <c r="B131" s="21"/>
      <c r="C131" s="21"/>
      <c r="D131" s="21"/>
      <c r="E131" s="21"/>
      <c r="F131" s="31"/>
      <c r="G131" s="21"/>
      <c r="H131" s="21"/>
      <c r="I131" s="21"/>
      <c r="J131" s="21"/>
      <c r="K131" s="31"/>
      <c r="L131" s="21"/>
      <c r="M131" s="21"/>
      <c r="N131" s="21"/>
      <c r="O131" s="21"/>
      <c r="P131" s="31"/>
      <c r="Q131" s="21"/>
      <c r="R131" s="21"/>
      <c r="S131" s="21"/>
      <c r="T131" s="21"/>
      <c r="U131" s="31"/>
      <c r="V131" s="21"/>
      <c r="W131" s="21"/>
      <c r="X131" s="21"/>
      <c r="Y131" s="21"/>
      <c r="Z131" s="31"/>
      <c r="AA131" s="21"/>
      <c r="AB131" s="21"/>
      <c r="AC131" s="15"/>
      <c r="AD131" s="15"/>
      <c r="AE131" s="16"/>
      <c r="AF131" s="15"/>
      <c r="AG131" s="15"/>
      <c r="AH131" s="15"/>
      <c r="AI131" s="15"/>
      <c r="AJ131" s="16"/>
      <c r="AK131" s="15"/>
      <c r="AL131" s="15"/>
      <c r="AM131" s="15"/>
      <c r="AN131" s="15"/>
      <c r="AO131" s="16"/>
      <c r="AP131" s="15"/>
      <c r="AQ131" s="15"/>
      <c r="AR131" s="15"/>
      <c r="AS131" s="15"/>
      <c r="AT131" s="16"/>
      <c r="AU131" s="15"/>
      <c r="AV131" s="15"/>
      <c r="AW131" s="15"/>
      <c r="AX131" s="15"/>
      <c r="AY131" s="16"/>
      <c r="AZ131" s="15"/>
      <c r="BA131" s="15"/>
      <c r="BB131" s="15"/>
      <c r="BC131" s="15"/>
      <c r="BD131" s="16"/>
      <c r="BE131" s="15"/>
      <c r="BF131" s="15"/>
      <c r="BG131" s="15"/>
      <c r="BH131" s="15"/>
      <c r="BI131" s="16"/>
      <c r="BJ131" s="15"/>
      <c r="BK131" s="15"/>
      <c r="BL131" s="15"/>
      <c r="BM131" s="15"/>
      <c r="BN131" s="16"/>
      <c r="BO131" s="15"/>
      <c r="BP131" s="15"/>
      <c r="BQ131" s="15"/>
      <c r="BR131" s="15"/>
      <c r="BS131" s="16"/>
      <c r="BT131" s="15"/>
      <c r="BU131" s="15"/>
      <c r="BV131" s="15"/>
      <c r="BW131" s="15"/>
      <c r="BX131" s="16"/>
      <c r="BY131" s="15"/>
      <c r="BZ131" s="15"/>
      <c r="CA131" s="15"/>
      <c r="CB131" s="15"/>
      <c r="CC131" s="16"/>
      <c r="CD131" s="15"/>
      <c r="CE131" s="15"/>
      <c r="CF131" s="15"/>
      <c r="CG131" s="15"/>
      <c r="CH131" s="16"/>
      <c r="CI131" s="15"/>
      <c r="CJ131" s="15"/>
      <c r="CK131" s="15"/>
      <c r="CL131" s="15"/>
      <c r="CM131" s="16"/>
      <c r="CN131" s="15"/>
      <c r="CO131" s="15"/>
      <c r="CP131" s="15"/>
      <c r="CQ131" s="15"/>
      <c r="CR131" s="16"/>
      <c r="CS131" s="15"/>
      <c r="CT131" s="15"/>
      <c r="CU131" s="15"/>
      <c r="CV131" s="15"/>
      <c r="CW131" s="16"/>
      <c r="CX131" s="15"/>
      <c r="CY131" s="15"/>
      <c r="CZ131" s="15"/>
      <c r="DA131" s="15"/>
      <c r="DB131" s="16"/>
      <c r="DC131" s="15"/>
      <c r="DD131" s="15"/>
      <c r="DE131" s="15"/>
      <c r="DF131" s="15"/>
      <c r="DG131" s="16"/>
      <c r="DH131" s="15"/>
      <c r="DI131" s="15"/>
      <c r="DJ131" s="15"/>
      <c r="DK131" s="15"/>
      <c r="DL131" s="16"/>
      <c r="DM131" s="15"/>
      <c r="DN131" s="15"/>
      <c r="DO131" s="15"/>
      <c r="DP131" s="15"/>
      <c r="DQ131" s="16"/>
      <c r="DR131" s="15"/>
      <c r="DS131" s="15"/>
    </row>
    <row r="132" spans="1:123" ht="12.5">
      <c r="A132" s="53"/>
      <c r="B132" s="15"/>
      <c r="C132" s="15"/>
      <c r="D132" s="15"/>
      <c r="E132" s="15"/>
      <c r="F132" s="16"/>
      <c r="G132" s="15"/>
      <c r="H132" s="15"/>
      <c r="I132" s="15"/>
      <c r="J132" s="15"/>
      <c r="K132" s="16"/>
      <c r="L132" s="15"/>
      <c r="M132" s="15"/>
      <c r="N132" s="15"/>
      <c r="O132" s="15"/>
      <c r="P132" s="16"/>
      <c r="Q132" s="15"/>
      <c r="R132" s="15"/>
      <c r="S132" s="15"/>
      <c r="T132" s="15"/>
      <c r="U132" s="16"/>
      <c r="V132" s="15"/>
      <c r="W132" s="15"/>
      <c r="X132" s="15"/>
      <c r="Y132" s="15"/>
      <c r="Z132" s="16"/>
      <c r="AA132" s="15"/>
      <c r="AB132" s="15"/>
      <c r="AC132" s="15"/>
      <c r="AD132" s="15"/>
      <c r="AE132" s="16"/>
      <c r="AF132" s="15"/>
      <c r="AG132" s="15"/>
      <c r="AH132" s="15"/>
      <c r="AI132" s="15"/>
      <c r="AJ132" s="16"/>
      <c r="AK132" s="15"/>
      <c r="AL132" s="15"/>
      <c r="AM132" s="15"/>
      <c r="AN132" s="15"/>
      <c r="AO132" s="16"/>
      <c r="AP132" s="15"/>
      <c r="AQ132" s="15"/>
      <c r="AR132" s="15"/>
      <c r="AS132" s="15"/>
      <c r="AT132" s="16"/>
      <c r="AU132" s="15"/>
      <c r="AV132" s="15"/>
      <c r="AW132" s="15"/>
      <c r="AX132" s="15"/>
      <c r="AY132" s="16"/>
      <c r="AZ132" s="15"/>
      <c r="BA132" s="15"/>
      <c r="BB132" s="15"/>
      <c r="BC132" s="15"/>
      <c r="BD132" s="16"/>
      <c r="BE132" s="15"/>
      <c r="BF132" s="15"/>
      <c r="BG132" s="15"/>
      <c r="BH132" s="15"/>
      <c r="BI132" s="16"/>
      <c r="BJ132" s="15"/>
      <c r="BK132" s="15"/>
      <c r="BL132" s="15"/>
      <c r="BM132" s="15"/>
      <c r="BN132" s="16"/>
      <c r="BO132" s="15"/>
      <c r="BP132" s="15"/>
      <c r="BQ132" s="15"/>
      <c r="BR132" s="15"/>
      <c r="BS132" s="16"/>
      <c r="BT132" s="15"/>
      <c r="BU132" s="15"/>
      <c r="BV132" s="15"/>
      <c r="BW132" s="15"/>
      <c r="BX132" s="16"/>
      <c r="BY132" s="15"/>
      <c r="BZ132" s="15"/>
      <c r="CA132" s="15"/>
      <c r="CB132" s="15"/>
      <c r="CC132" s="16"/>
      <c r="CD132" s="15"/>
      <c r="CE132" s="15"/>
      <c r="CF132" s="15"/>
      <c r="CG132" s="15"/>
      <c r="CH132" s="16"/>
      <c r="CI132" s="15"/>
      <c r="CJ132" s="15"/>
      <c r="CK132" s="15"/>
      <c r="CL132" s="15"/>
      <c r="CM132" s="16"/>
      <c r="CN132" s="15"/>
      <c r="CO132" s="15"/>
      <c r="CP132" s="15"/>
      <c r="CQ132" s="15"/>
      <c r="CR132" s="16"/>
      <c r="CS132" s="15"/>
      <c r="CT132" s="15"/>
      <c r="CU132" s="15"/>
      <c r="CV132" s="15"/>
      <c r="CW132" s="16"/>
      <c r="CX132" s="15"/>
      <c r="CY132" s="15"/>
      <c r="CZ132" s="15"/>
      <c r="DA132" s="15"/>
      <c r="DB132" s="16"/>
      <c r="DC132" s="15"/>
      <c r="DD132" s="15"/>
      <c r="DE132" s="15"/>
      <c r="DF132" s="15"/>
      <c r="DG132" s="16"/>
      <c r="DH132" s="15"/>
      <c r="DI132" s="15"/>
      <c r="DJ132" s="15"/>
      <c r="DK132" s="15"/>
      <c r="DL132" s="16"/>
      <c r="DM132" s="15"/>
      <c r="DN132" s="15"/>
      <c r="DO132" s="15"/>
      <c r="DP132" s="15"/>
      <c r="DQ132" s="16"/>
      <c r="DR132" s="15"/>
      <c r="DS132" s="15"/>
    </row>
    <row r="133" spans="1:123" ht="28.5" customHeight="1">
      <c r="A133" s="180"/>
      <c r="B133" s="54"/>
      <c r="C133" s="191" t="s">
        <v>100</v>
      </c>
      <c r="D133" s="54"/>
      <c r="E133" s="54"/>
      <c r="F133" s="55"/>
      <c r="G133" s="55"/>
      <c r="H133" s="54"/>
      <c r="I133" s="54"/>
      <c r="J133" s="54"/>
      <c r="K133" s="55"/>
      <c r="L133" s="55"/>
      <c r="M133" s="54"/>
      <c r="N133" s="54"/>
      <c r="O133" s="54"/>
      <c r="P133" s="55"/>
      <c r="Q133" s="55"/>
      <c r="R133" s="54"/>
      <c r="S133" s="54"/>
      <c r="T133" s="54"/>
      <c r="U133" s="55"/>
      <c r="V133" s="55"/>
      <c r="W133" s="56"/>
      <c r="X133" s="56"/>
      <c r="Y133" s="56"/>
      <c r="Z133" s="57"/>
      <c r="AA133" s="56"/>
      <c r="AB133" s="56"/>
      <c r="AC133" s="58"/>
      <c r="AD133" s="58"/>
      <c r="AE133" s="59"/>
      <c r="AF133" s="58"/>
      <c r="AG133" s="58"/>
      <c r="AH133" s="58"/>
      <c r="AI133" s="58"/>
      <c r="AJ133" s="59"/>
      <c r="AK133" s="58"/>
      <c r="AL133" s="58"/>
      <c r="AM133" s="58"/>
      <c r="AN133" s="58"/>
      <c r="AO133" s="59"/>
      <c r="AP133" s="58"/>
      <c r="AQ133" s="58"/>
      <c r="AR133" s="58"/>
      <c r="AS133" s="58"/>
      <c r="AT133" s="59"/>
      <c r="AU133" s="58"/>
      <c r="AV133" s="58"/>
      <c r="AW133" s="58"/>
      <c r="AX133" s="58"/>
      <c r="AY133" s="59"/>
      <c r="AZ133" s="58"/>
      <c r="BA133" s="58"/>
      <c r="BB133" s="58"/>
      <c r="BC133" s="58"/>
      <c r="BD133" s="59"/>
      <c r="BE133" s="58"/>
      <c r="BF133" s="58"/>
      <c r="BG133" s="58"/>
      <c r="BH133" s="58"/>
      <c r="BI133" s="59"/>
      <c r="BJ133" s="58"/>
      <c r="BK133" s="58"/>
      <c r="BL133" s="58"/>
      <c r="BM133" s="58"/>
      <c r="BN133" s="59"/>
      <c r="BO133" s="58"/>
      <c r="BP133" s="58"/>
      <c r="BQ133" s="58"/>
      <c r="BR133" s="58"/>
      <c r="BS133" s="59"/>
      <c r="BT133" s="58"/>
      <c r="BU133" s="58"/>
      <c r="BV133" s="58"/>
      <c r="BW133" s="58"/>
      <c r="BX133" s="59"/>
      <c r="BY133" s="58"/>
      <c r="BZ133" s="58"/>
      <c r="CA133" s="58"/>
      <c r="CB133" s="58"/>
      <c r="CC133" s="59"/>
      <c r="CD133" s="58"/>
      <c r="CE133" s="58"/>
      <c r="CF133" s="58"/>
      <c r="CG133" s="58"/>
      <c r="CH133" s="59"/>
      <c r="CI133" s="58"/>
      <c r="CJ133" s="58"/>
      <c r="CK133" s="58"/>
      <c r="CL133" s="58"/>
      <c r="CM133" s="59"/>
      <c r="CN133" s="58"/>
      <c r="CO133" s="58"/>
      <c r="CP133" s="58"/>
      <c r="CQ133" s="58"/>
      <c r="CR133" s="59"/>
      <c r="CS133" s="58"/>
      <c r="CT133" s="58"/>
      <c r="CU133" s="58"/>
      <c r="CV133" s="58"/>
      <c r="CW133" s="59"/>
      <c r="CX133" s="58"/>
      <c r="CY133" s="58"/>
      <c r="CZ133" s="58"/>
      <c r="DA133" s="58"/>
      <c r="DB133" s="59"/>
      <c r="DC133" s="58"/>
      <c r="DD133" s="58"/>
      <c r="DE133" s="58"/>
      <c r="DF133" s="58"/>
      <c r="DG133" s="59"/>
      <c r="DH133" s="58"/>
      <c r="DI133" s="58"/>
      <c r="DJ133" s="58"/>
      <c r="DK133" s="58"/>
      <c r="DL133" s="59"/>
      <c r="DM133" s="58"/>
      <c r="DN133" s="58"/>
      <c r="DO133" s="58"/>
      <c r="DP133" s="58"/>
      <c r="DQ133" s="59"/>
      <c r="DR133" s="58"/>
      <c r="DS133" s="58"/>
    </row>
    <row r="134" spans="1:123" ht="28.5" customHeight="1">
      <c r="A134" s="60" t="s">
        <v>7</v>
      </c>
      <c r="B134" s="61" t="s">
        <v>82</v>
      </c>
      <c r="C134" s="368" t="s">
        <v>80</v>
      </c>
      <c r="D134" s="354"/>
      <c r="E134" s="354"/>
      <c r="F134" s="354"/>
      <c r="G134" s="355"/>
      <c r="H134" s="369" t="s">
        <v>81</v>
      </c>
      <c r="I134" s="354"/>
      <c r="J134" s="354"/>
      <c r="K134" s="354"/>
      <c r="L134" s="355"/>
      <c r="M134" s="370" t="s">
        <v>83</v>
      </c>
      <c r="N134" s="354"/>
      <c r="O134" s="354"/>
      <c r="P134" s="354"/>
      <c r="Q134" s="355"/>
      <c r="R134" s="371" t="s">
        <v>84</v>
      </c>
      <c r="S134" s="354"/>
      <c r="T134" s="354"/>
      <c r="U134" s="354"/>
      <c r="V134" s="355"/>
      <c r="W134" s="390"/>
      <c r="X134" s="360"/>
      <c r="Y134" s="360"/>
      <c r="Z134" s="360"/>
      <c r="AA134" s="360"/>
      <c r="AB134" s="360"/>
      <c r="AC134" s="58"/>
      <c r="AD134" s="58"/>
      <c r="AE134" s="59"/>
      <c r="AF134" s="58"/>
      <c r="AG134" s="58"/>
      <c r="AH134" s="58"/>
      <c r="AI134" s="58"/>
      <c r="AJ134" s="59"/>
      <c r="AK134" s="58"/>
      <c r="AL134" s="58"/>
      <c r="AM134" s="58"/>
      <c r="AN134" s="58"/>
      <c r="AO134" s="59"/>
      <c r="AP134" s="58"/>
      <c r="AQ134" s="58"/>
      <c r="AR134" s="58"/>
      <c r="AS134" s="58"/>
      <c r="AT134" s="59"/>
      <c r="AU134" s="58"/>
      <c r="AV134" s="58"/>
      <c r="AW134" s="58"/>
      <c r="AX134" s="58"/>
      <c r="AY134" s="59"/>
      <c r="AZ134" s="58"/>
      <c r="BA134" s="58"/>
      <c r="BB134" s="58"/>
      <c r="BC134" s="58"/>
      <c r="BD134" s="59"/>
      <c r="BE134" s="58"/>
      <c r="BF134" s="58"/>
      <c r="BG134" s="58"/>
      <c r="BH134" s="58"/>
      <c r="BI134" s="59"/>
      <c r="BJ134" s="58"/>
      <c r="BK134" s="58"/>
      <c r="BL134" s="58"/>
      <c r="BM134" s="58"/>
      <c r="BN134" s="59"/>
      <c r="BO134" s="58"/>
      <c r="BP134" s="58"/>
      <c r="BQ134" s="58"/>
      <c r="BR134" s="58"/>
      <c r="BS134" s="59"/>
      <c r="BT134" s="58"/>
      <c r="BU134" s="58"/>
      <c r="BV134" s="58"/>
      <c r="BW134" s="58"/>
      <c r="BX134" s="59"/>
      <c r="BY134" s="58"/>
      <c r="BZ134" s="58"/>
      <c r="CA134" s="58"/>
      <c r="CB134" s="58"/>
      <c r="CC134" s="59"/>
      <c r="CD134" s="58"/>
      <c r="CE134" s="58"/>
      <c r="CF134" s="58"/>
      <c r="CG134" s="58"/>
      <c r="CH134" s="59"/>
      <c r="CI134" s="58"/>
      <c r="CJ134" s="58"/>
      <c r="CK134" s="58"/>
      <c r="CL134" s="58"/>
      <c r="CM134" s="59"/>
      <c r="CN134" s="58"/>
      <c r="CO134" s="58"/>
      <c r="CP134" s="58"/>
      <c r="CQ134" s="58"/>
      <c r="CR134" s="59"/>
      <c r="CS134" s="58"/>
      <c r="CT134" s="58"/>
      <c r="CU134" s="58"/>
      <c r="CV134" s="58"/>
      <c r="CW134" s="59"/>
      <c r="CX134" s="58"/>
      <c r="CY134" s="58"/>
      <c r="CZ134" s="58"/>
      <c r="DA134" s="58"/>
      <c r="DB134" s="59"/>
      <c r="DC134" s="58"/>
      <c r="DD134" s="58"/>
      <c r="DE134" s="58"/>
      <c r="DF134" s="58"/>
      <c r="DG134" s="59"/>
      <c r="DH134" s="58"/>
      <c r="DI134" s="58"/>
      <c r="DJ134" s="58"/>
      <c r="DK134" s="58"/>
      <c r="DL134" s="59"/>
      <c r="DM134" s="58"/>
      <c r="DN134" s="58"/>
      <c r="DO134" s="58"/>
      <c r="DP134" s="58"/>
      <c r="DQ134" s="59"/>
      <c r="DR134" s="58"/>
      <c r="DS134" s="58"/>
    </row>
    <row r="135" spans="1:123" ht="28.5" customHeight="1">
      <c r="A135" s="60" t="s">
        <v>77</v>
      </c>
      <c r="B135" s="61" t="s">
        <v>77</v>
      </c>
      <c r="C135" s="63" t="s">
        <v>9</v>
      </c>
      <c r="D135" s="81" t="s">
        <v>0</v>
      </c>
      <c r="E135" s="81" t="s">
        <v>1</v>
      </c>
      <c r="F135" s="82" t="s">
        <v>2</v>
      </c>
      <c r="G135" s="82" t="s">
        <v>10</v>
      </c>
      <c r="H135" s="65" t="s">
        <v>9</v>
      </c>
      <c r="I135" s="76" t="s">
        <v>0</v>
      </c>
      <c r="J135" s="76" t="s">
        <v>1</v>
      </c>
      <c r="K135" s="83" t="s">
        <v>2</v>
      </c>
      <c r="L135" s="83" t="s">
        <v>10</v>
      </c>
      <c r="M135" s="67" t="s">
        <v>9</v>
      </c>
      <c r="N135" s="77" t="s">
        <v>0</v>
      </c>
      <c r="O135" s="77" t="s">
        <v>1</v>
      </c>
      <c r="P135" s="84" t="s">
        <v>2</v>
      </c>
      <c r="Q135" s="84" t="s">
        <v>10</v>
      </c>
      <c r="R135" s="69" t="s">
        <v>9</v>
      </c>
      <c r="S135" s="78" t="s">
        <v>0</v>
      </c>
      <c r="T135" s="78" t="s">
        <v>1</v>
      </c>
      <c r="U135" s="89" t="s">
        <v>2</v>
      </c>
      <c r="V135" s="89" t="s">
        <v>10</v>
      </c>
      <c r="W135" s="56"/>
      <c r="X135" s="72" t="s">
        <v>4</v>
      </c>
      <c r="Y135" s="73" t="s">
        <v>9</v>
      </c>
      <c r="Z135" s="74" t="s">
        <v>0</v>
      </c>
      <c r="AA135" s="74" t="s">
        <v>1</v>
      </c>
      <c r="AB135" s="74" t="s">
        <v>86</v>
      </c>
      <c r="AC135" s="74" t="s">
        <v>33</v>
      </c>
      <c r="AD135" s="58"/>
      <c r="AE135" s="59"/>
      <c r="AF135" s="58"/>
      <c r="AG135" s="58"/>
      <c r="AH135" s="58"/>
      <c r="AI135" s="58"/>
      <c r="AJ135" s="59"/>
      <c r="AK135" s="58"/>
      <c r="AL135" s="58"/>
      <c r="AM135" s="58"/>
      <c r="AN135" s="58"/>
      <c r="AO135" s="59"/>
      <c r="AP135" s="58"/>
      <c r="AQ135" s="58"/>
      <c r="AR135" s="58"/>
      <c r="AS135" s="58"/>
      <c r="AT135" s="59"/>
      <c r="AU135" s="58"/>
      <c r="AV135" s="58"/>
      <c r="AW135" s="58"/>
      <c r="AX135" s="58"/>
      <c r="AY135" s="59"/>
      <c r="AZ135" s="58"/>
      <c r="BA135" s="58"/>
      <c r="BB135" s="58"/>
      <c r="BC135" s="58"/>
      <c r="BD135" s="59"/>
      <c r="BE135" s="58"/>
      <c r="BF135" s="58"/>
      <c r="BG135" s="58"/>
      <c r="BH135" s="58"/>
      <c r="BI135" s="59"/>
      <c r="BJ135" s="58"/>
      <c r="BK135" s="58"/>
      <c r="BL135" s="58"/>
      <c r="BM135" s="58"/>
      <c r="BN135" s="59"/>
      <c r="BO135" s="58"/>
      <c r="BP135" s="58"/>
      <c r="BQ135" s="58"/>
      <c r="BR135" s="58"/>
      <c r="BS135" s="59"/>
      <c r="BT135" s="58"/>
      <c r="BU135" s="58"/>
      <c r="BV135" s="58"/>
      <c r="BW135" s="58"/>
      <c r="BX135" s="59"/>
      <c r="BY135" s="58"/>
      <c r="BZ135" s="58"/>
      <c r="CA135" s="58"/>
      <c r="CB135" s="58"/>
      <c r="CC135" s="59"/>
      <c r="CD135" s="58"/>
      <c r="CE135" s="58"/>
      <c r="CF135" s="58"/>
      <c r="CG135" s="58"/>
      <c r="CH135" s="59"/>
      <c r="CI135" s="58"/>
      <c r="CJ135" s="58"/>
      <c r="CK135" s="58"/>
      <c r="CL135" s="58"/>
      <c r="CM135" s="59"/>
      <c r="CN135" s="58"/>
      <c r="CO135" s="58"/>
      <c r="CP135" s="58"/>
      <c r="CQ135" s="58"/>
      <c r="CR135" s="59"/>
      <c r="CS135" s="58"/>
      <c r="CT135" s="58"/>
      <c r="CU135" s="58"/>
      <c r="CV135" s="58"/>
      <c r="CW135" s="59"/>
      <c r="CX135" s="58"/>
      <c r="CY135" s="58"/>
      <c r="CZ135" s="58"/>
      <c r="DA135" s="58"/>
      <c r="DB135" s="59"/>
      <c r="DC135" s="58"/>
      <c r="DD135" s="58"/>
      <c r="DE135" s="58"/>
      <c r="DF135" s="58"/>
      <c r="DG135" s="59"/>
      <c r="DH135" s="58"/>
      <c r="DI135" s="58"/>
      <c r="DJ135" s="58"/>
      <c r="DK135" s="58"/>
      <c r="DL135" s="59"/>
      <c r="DM135" s="58"/>
      <c r="DN135" s="58"/>
      <c r="DO135" s="58"/>
      <c r="DP135" s="58"/>
      <c r="DQ135" s="59"/>
      <c r="DR135" s="58"/>
      <c r="DS135" s="58"/>
    </row>
    <row r="136" spans="1:123" ht="13">
      <c r="A136" s="51" t="s">
        <v>29</v>
      </c>
      <c r="B136" s="196" t="s">
        <v>106</v>
      </c>
      <c r="C136" s="19">
        <v>4968937</v>
      </c>
      <c r="D136" s="19">
        <v>0</v>
      </c>
      <c r="E136" s="19">
        <v>319.94117647058823</v>
      </c>
      <c r="F136" s="19">
        <v>24186000</v>
      </c>
      <c r="G136" s="149">
        <v>0.20544682874390144</v>
      </c>
      <c r="H136" s="19">
        <v>0</v>
      </c>
      <c r="I136" s="19">
        <v>0</v>
      </c>
      <c r="J136" s="19">
        <v>0</v>
      </c>
      <c r="K136" s="19">
        <v>0</v>
      </c>
      <c r="L136" s="149">
        <v>0</v>
      </c>
      <c r="M136" s="19">
        <v>0</v>
      </c>
      <c r="N136" s="19">
        <v>0</v>
      </c>
      <c r="O136" s="19">
        <v>0</v>
      </c>
      <c r="P136" s="19">
        <v>0</v>
      </c>
      <c r="Q136" s="149">
        <v>0</v>
      </c>
      <c r="R136" s="19">
        <v>4968937</v>
      </c>
      <c r="S136" s="19">
        <v>0</v>
      </c>
      <c r="T136" s="19">
        <v>319.94117647058823</v>
      </c>
      <c r="U136" s="19">
        <v>24186000</v>
      </c>
      <c r="V136" s="149">
        <v>0.20544682874390144</v>
      </c>
      <c r="W136" s="21"/>
      <c r="X136" s="22" t="s">
        <v>31</v>
      </c>
      <c r="Y136" s="23">
        <v>128582738</v>
      </c>
      <c r="Z136" s="23">
        <v>0</v>
      </c>
      <c r="AA136" s="23">
        <v>4088.5810812324935</v>
      </c>
      <c r="AB136" s="23">
        <v>493431820</v>
      </c>
      <c r="AC136" s="165">
        <v>0.26058866248228579</v>
      </c>
      <c r="AD136" s="15"/>
      <c r="AE136" s="16"/>
      <c r="AF136" s="15"/>
      <c r="AG136" s="15"/>
      <c r="AH136" s="15"/>
      <c r="AI136" s="15"/>
      <c r="AJ136" s="16"/>
      <c r="AK136" s="15"/>
      <c r="AL136" s="15"/>
      <c r="AM136" s="15"/>
      <c r="AN136" s="15"/>
      <c r="AO136" s="16"/>
      <c r="AP136" s="15"/>
      <c r="AQ136" s="15"/>
      <c r="AR136" s="15"/>
      <c r="AS136" s="15"/>
      <c r="AT136" s="16"/>
      <c r="AU136" s="15"/>
      <c r="AV136" s="15"/>
      <c r="AW136" s="15"/>
      <c r="AX136" s="15"/>
      <c r="AY136" s="16"/>
      <c r="AZ136" s="15"/>
      <c r="BA136" s="15"/>
      <c r="BB136" s="15"/>
      <c r="BC136" s="15"/>
      <c r="BD136" s="16"/>
      <c r="BE136" s="15"/>
      <c r="BF136" s="15"/>
      <c r="BG136" s="15"/>
      <c r="BH136" s="15"/>
      <c r="BI136" s="16"/>
      <c r="BJ136" s="15"/>
      <c r="BK136" s="15"/>
      <c r="BL136" s="15"/>
      <c r="BM136" s="15"/>
      <c r="BN136" s="16"/>
      <c r="BO136" s="15"/>
      <c r="BP136" s="15"/>
      <c r="BQ136" s="15"/>
      <c r="BR136" s="15"/>
      <c r="BS136" s="16"/>
      <c r="BT136" s="15"/>
      <c r="BU136" s="15"/>
      <c r="BV136" s="15"/>
      <c r="BW136" s="15"/>
      <c r="BX136" s="16"/>
      <c r="BY136" s="15"/>
      <c r="BZ136" s="15"/>
      <c r="CA136" s="15"/>
      <c r="CB136" s="15"/>
      <c r="CC136" s="16"/>
      <c r="CD136" s="15"/>
      <c r="CE136" s="15"/>
      <c r="CF136" s="15"/>
      <c r="CG136" s="15"/>
      <c r="CH136" s="16"/>
      <c r="CI136" s="15"/>
      <c r="CJ136" s="15"/>
      <c r="CK136" s="15"/>
      <c r="CL136" s="15"/>
      <c r="CM136" s="16"/>
      <c r="CN136" s="15"/>
      <c r="CO136" s="15"/>
      <c r="CP136" s="15"/>
      <c r="CQ136" s="15"/>
      <c r="CR136" s="16"/>
      <c r="CS136" s="15"/>
      <c r="CT136" s="15"/>
      <c r="CU136" s="15"/>
      <c r="CV136" s="15"/>
      <c r="CW136" s="16"/>
      <c r="CX136" s="15"/>
      <c r="CY136" s="15"/>
      <c r="CZ136" s="15"/>
      <c r="DA136" s="15"/>
      <c r="DB136" s="16"/>
      <c r="DC136" s="15"/>
      <c r="DD136" s="15"/>
      <c r="DE136" s="15"/>
      <c r="DF136" s="15"/>
      <c r="DG136" s="16"/>
      <c r="DH136" s="15"/>
      <c r="DI136" s="15"/>
      <c r="DJ136" s="15"/>
      <c r="DK136" s="15"/>
      <c r="DL136" s="16"/>
      <c r="DM136" s="15"/>
      <c r="DN136" s="15"/>
      <c r="DO136" s="15"/>
      <c r="DP136" s="15"/>
      <c r="DQ136" s="16"/>
      <c r="DR136" s="15"/>
      <c r="DS136" s="15"/>
    </row>
    <row r="137" spans="1:123" ht="13">
      <c r="A137" s="51" t="s">
        <v>35</v>
      </c>
      <c r="B137" s="196" t="s">
        <v>106</v>
      </c>
      <c r="C137" s="19">
        <v>82600</v>
      </c>
      <c r="D137" s="19">
        <v>0</v>
      </c>
      <c r="E137" s="19">
        <v>2</v>
      </c>
      <c r="F137" s="19">
        <v>240000</v>
      </c>
      <c r="G137" s="149">
        <v>0.34416666666666668</v>
      </c>
      <c r="H137" s="19">
        <v>0</v>
      </c>
      <c r="I137" s="19">
        <v>0</v>
      </c>
      <c r="J137" s="19">
        <v>0</v>
      </c>
      <c r="K137" s="19">
        <v>0</v>
      </c>
      <c r="L137" s="149">
        <v>0</v>
      </c>
      <c r="M137" s="19">
        <v>0</v>
      </c>
      <c r="N137" s="19">
        <v>0</v>
      </c>
      <c r="O137" s="19">
        <v>0</v>
      </c>
      <c r="P137" s="19">
        <v>0</v>
      </c>
      <c r="Q137" s="149">
        <v>0</v>
      </c>
      <c r="R137" s="19">
        <v>82600</v>
      </c>
      <c r="S137" s="19">
        <v>0</v>
      </c>
      <c r="T137" s="19">
        <v>2</v>
      </c>
      <c r="U137" s="19">
        <v>240000</v>
      </c>
      <c r="V137" s="149">
        <v>0.34416666666666668</v>
      </c>
      <c r="W137" s="21"/>
      <c r="X137" s="27" t="s">
        <v>32</v>
      </c>
      <c r="Y137" s="23">
        <v>0</v>
      </c>
      <c r="Z137" s="23">
        <v>0</v>
      </c>
      <c r="AA137" s="23">
        <v>0</v>
      </c>
      <c r="AB137" s="23">
        <v>0</v>
      </c>
      <c r="AC137" s="165">
        <v>0</v>
      </c>
      <c r="AD137" s="15"/>
      <c r="AE137" s="16"/>
      <c r="AF137" s="15"/>
      <c r="AG137" s="15"/>
      <c r="AH137" s="15"/>
      <c r="AI137" s="15"/>
      <c r="AJ137" s="16"/>
      <c r="AK137" s="15"/>
      <c r="AL137" s="15"/>
      <c r="AM137" s="15"/>
      <c r="AN137" s="15"/>
      <c r="AO137" s="16"/>
      <c r="AP137" s="15"/>
      <c r="AQ137" s="15"/>
      <c r="AR137" s="15"/>
      <c r="AS137" s="15"/>
      <c r="AT137" s="16"/>
      <c r="AU137" s="15"/>
      <c r="AV137" s="15"/>
      <c r="AW137" s="15"/>
      <c r="AX137" s="15"/>
      <c r="AY137" s="16"/>
      <c r="AZ137" s="15"/>
      <c r="BA137" s="15"/>
      <c r="BB137" s="15"/>
      <c r="BC137" s="15"/>
      <c r="BD137" s="16"/>
      <c r="BE137" s="15"/>
      <c r="BF137" s="15"/>
      <c r="BG137" s="15"/>
      <c r="BH137" s="15"/>
      <c r="BI137" s="16"/>
      <c r="BJ137" s="15"/>
      <c r="BK137" s="15"/>
      <c r="BL137" s="15"/>
      <c r="BM137" s="15"/>
      <c r="BN137" s="16"/>
      <c r="BO137" s="15"/>
      <c r="BP137" s="15"/>
      <c r="BQ137" s="15"/>
      <c r="BR137" s="15"/>
      <c r="BS137" s="16"/>
      <c r="BT137" s="15"/>
      <c r="BU137" s="15"/>
      <c r="BV137" s="15"/>
      <c r="BW137" s="15"/>
      <c r="BX137" s="16"/>
      <c r="BY137" s="15"/>
      <c r="BZ137" s="15"/>
      <c r="CA137" s="15"/>
      <c r="CB137" s="15"/>
      <c r="CC137" s="16"/>
      <c r="CD137" s="15"/>
      <c r="CE137" s="15"/>
      <c r="CF137" s="15"/>
      <c r="CG137" s="15"/>
      <c r="CH137" s="16"/>
      <c r="CI137" s="15"/>
      <c r="CJ137" s="15"/>
      <c r="CK137" s="15"/>
      <c r="CL137" s="15"/>
      <c r="CM137" s="16"/>
      <c r="CN137" s="15"/>
      <c r="CO137" s="15"/>
      <c r="CP137" s="15"/>
      <c r="CQ137" s="15"/>
      <c r="CR137" s="16"/>
      <c r="CS137" s="15"/>
      <c r="CT137" s="15"/>
      <c r="CU137" s="15"/>
      <c r="CV137" s="15"/>
      <c r="CW137" s="16"/>
      <c r="CX137" s="15"/>
      <c r="CY137" s="15"/>
      <c r="CZ137" s="15"/>
      <c r="DA137" s="15"/>
      <c r="DB137" s="16"/>
      <c r="DC137" s="15"/>
      <c r="DD137" s="15"/>
      <c r="DE137" s="15"/>
      <c r="DF137" s="15"/>
      <c r="DG137" s="16"/>
      <c r="DH137" s="15"/>
      <c r="DI137" s="15"/>
      <c r="DJ137" s="15"/>
      <c r="DK137" s="15"/>
      <c r="DL137" s="16"/>
      <c r="DM137" s="15"/>
      <c r="DN137" s="15"/>
      <c r="DO137" s="15"/>
      <c r="DP137" s="15"/>
      <c r="DQ137" s="16"/>
      <c r="DR137" s="15"/>
      <c r="DS137" s="15"/>
    </row>
    <row r="138" spans="1:123" ht="13">
      <c r="A138" s="51" t="s">
        <v>36</v>
      </c>
      <c r="B138" s="196" t="s">
        <v>106</v>
      </c>
      <c r="C138" s="19">
        <v>6878565</v>
      </c>
      <c r="D138" s="19">
        <v>0</v>
      </c>
      <c r="E138" s="19">
        <v>122</v>
      </c>
      <c r="F138" s="19">
        <v>27160000</v>
      </c>
      <c r="G138" s="149">
        <v>0.25326086156111927</v>
      </c>
      <c r="H138" s="19">
        <v>0</v>
      </c>
      <c r="I138" s="19">
        <v>0</v>
      </c>
      <c r="J138" s="19">
        <v>0</v>
      </c>
      <c r="K138" s="19">
        <v>0</v>
      </c>
      <c r="L138" s="149">
        <v>0</v>
      </c>
      <c r="M138" s="19">
        <v>0</v>
      </c>
      <c r="N138" s="19">
        <v>0</v>
      </c>
      <c r="O138" s="19">
        <v>0</v>
      </c>
      <c r="P138" s="19">
        <v>0</v>
      </c>
      <c r="Q138" s="149">
        <v>0</v>
      </c>
      <c r="R138" s="19">
        <v>6878565</v>
      </c>
      <c r="S138" s="19">
        <v>0</v>
      </c>
      <c r="T138" s="19">
        <v>122</v>
      </c>
      <c r="U138" s="19">
        <v>27160000</v>
      </c>
      <c r="V138" s="149">
        <v>0.25326086156111927</v>
      </c>
      <c r="W138" s="21"/>
      <c r="X138" s="28" t="s">
        <v>3</v>
      </c>
      <c r="Y138" s="29">
        <v>128582738</v>
      </c>
      <c r="Z138" s="29">
        <v>0</v>
      </c>
      <c r="AA138" s="29">
        <v>4088.5810812324935</v>
      </c>
      <c r="AB138" s="29">
        <v>493431820</v>
      </c>
      <c r="AC138" s="48">
        <v>0.26058866248228579</v>
      </c>
      <c r="AD138" s="15"/>
      <c r="AE138" s="16"/>
      <c r="AF138" s="15"/>
      <c r="AG138" s="15"/>
      <c r="AH138" s="15"/>
      <c r="AI138" s="15"/>
      <c r="AJ138" s="16"/>
      <c r="AK138" s="15"/>
      <c r="AL138" s="15"/>
      <c r="AM138" s="15"/>
      <c r="AN138" s="15"/>
      <c r="AO138" s="16"/>
      <c r="AP138" s="15"/>
      <c r="AQ138" s="15"/>
      <c r="AR138" s="15"/>
      <c r="AS138" s="15"/>
      <c r="AT138" s="16"/>
      <c r="AU138" s="15"/>
      <c r="AV138" s="15"/>
      <c r="AW138" s="15"/>
      <c r="AX138" s="15"/>
      <c r="AY138" s="16"/>
      <c r="AZ138" s="15"/>
      <c r="BA138" s="15"/>
      <c r="BB138" s="15"/>
      <c r="BC138" s="15"/>
      <c r="BD138" s="16"/>
      <c r="BE138" s="15"/>
      <c r="BF138" s="15"/>
      <c r="BG138" s="15"/>
      <c r="BH138" s="15"/>
      <c r="BI138" s="16"/>
      <c r="BJ138" s="15"/>
      <c r="BK138" s="15"/>
      <c r="BL138" s="15"/>
      <c r="BM138" s="15"/>
      <c r="BN138" s="16"/>
      <c r="BO138" s="15"/>
      <c r="BP138" s="15"/>
      <c r="BQ138" s="15"/>
      <c r="BR138" s="15"/>
      <c r="BS138" s="16"/>
      <c r="BT138" s="15"/>
      <c r="BU138" s="15"/>
      <c r="BV138" s="15"/>
      <c r="BW138" s="15"/>
      <c r="BX138" s="16"/>
      <c r="BY138" s="15"/>
      <c r="BZ138" s="15"/>
      <c r="CA138" s="15"/>
      <c r="CB138" s="15"/>
      <c r="CC138" s="16"/>
      <c r="CD138" s="15"/>
      <c r="CE138" s="15"/>
      <c r="CF138" s="15"/>
      <c r="CG138" s="15"/>
      <c r="CH138" s="16"/>
      <c r="CI138" s="15"/>
      <c r="CJ138" s="15"/>
      <c r="CK138" s="15"/>
      <c r="CL138" s="15"/>
      <c r="CM138" s="16"/>
      <c r="CN138" s="15"/>
      <c r="CO138" s="15"/>
      <c r="CP138" s="15"/>
      <c r="CQ138" s="15"/>
      <c r="CR138" s="16"/>
      <c r="CS138" s="15"/>
      <c r="CT138" s="15"/>
      <c r="CU138" s="15"/>
      <c r="CV138" s="15"/>
      <c r="CW138" s="16"/>
      <c r="CX138" s="15"/>
      <c r="CY138" s="15"/>
      <c r="CZ138" s="15"/>
      <c r="DA138" s="15"/>
      <c r="DB138" s="16"/>
      <c r="DC138" s="15"/>
      <c r="DD138" s="15"/>
      <c r="DE138" s="15"/>
      <c r="DF138" s="15"/>
      <c r="DG138" s="16"/>
      <c r="DH138" s="15"/>
      <c r="DI138" s="15"/>
      <c r="DJ138" s="15"/>
      <c r="DK138" s="15"/>
      <c r="DL138" s="16"/>
      <c r="DM138" s="15"/>
      <c r="DN138" s="15"/>
      <c r="DO138" s="15"/>
      <c r="DP138" s="15"/>
      <c r="DQ138" s="16"/>
      <c r="DR138" s="15"/>
      <c r="DS138" s="15"/>
    </row>
    <row r="139" spans="1:123" ht="13">
      <c r="A139" s="51" t="s">
        <v>89</v>
      </c>
      <c r="B139" s="196" t="s">
        <v>106</v>
      </c>
      <c r="C139" s="19">
        <v>0</v>
      </c>
      <c r="D139" s="19">
        <v>0</v>
      </c>
      <c r="E139" s="19">
        <v>0</v>
      </c>
      <c r="F139" s="19">
        <v>0</v>
      </c>
      <c r="G139" s="149">
        <v>0</v>
      </c>
      <c r="H139" s="19">
        <v>0</v>
      </c>
      <c r="I139" s="19">
        <v>0</v>
      </c>
      <c r="J139" s="19">
        <v>0</v>
      </c>
      <c r="K139" s="19">
        <v>0</v>
      </c>
      <c r="L139" s="149">
        <v>0</v>
      </c>
      <c r="M139" s="19">
        <v>0</v>
      </c>
      <c r="N139" s="19">
        <v>0</v>
      </c>
      <c r="O139" s="19">
        <v>0</v>
      </c>
      <c r="P139" s="19">
        <v>0</v>
      </c>
      <c r="Q139" s="149">
        <v>0</v>
      </c>
      <c r="R139" s="19">
        <v>0</v>
      </c>
      <c r="S139" s="19">
        <v>0</v>
      </c>
      <c r="T139" s="19">
        <v>0</v>
      </c>
      <c r="U139" s="19">
        <v>0</v>
      </c>
      <c r="V139" s="149">
        <v>0</v>
      </c>
      <c r="W139" s="21"/>
      <c r="X139" s="21"/>
      <c r="Y139" s="15"/>
      <c r="Z139" s="34"/>
      <c r="AA139" s="15"/>
      <c r="AB139" s="15"/>
      <c r="AC139" s="15"/>
      <c r="AD139" s="15"/>
      <c r="AE139" s="16"/>
      <c r="AF139" s="15"/>
      <c r="AG139" s="15"/>
      <c r="AH139" s="15"/>
      <c r="AI139" s="15"/>
      <c r="AJ139" s="16"/>
      <c r="AK139" s="15"/>
      <c r="AL139" s="15"/>
      <c r="AM139" s="15"/>
      <c r="AN139" s="15"/>
      <c r="AO139" s="16"/>
      <c r="AP139" s="15"/>
      <c r="AQ139" s="15"/>
      <c r="AR139" s="15"/>
      <c r="AS139" s="15"/>
      <c r="AT139" s="16"/>
      <c r="AU139" s="15"/>
      <c r="AV139" s="15"/>
      <c r="AW139" s="15"/>
      <c r="AX139" s="15"/>
      <c r="AY139" s="16"/>
      <c r="AZ139" s="15"/>
      <c r="BA139" s="15"/>
      <c r="BB139" s="15"/>
      <c r="BC139" s="15"/>
      <c r="BD139" s="16"/>
      <c r="BE139" s="15"/>
      <c r="BF139" s="15"/>
      <c r="BG139" s="15"/>
      <c r="BH139" s="15"/>
      <c r="BI139" s="16"/>
      <c r="BJ139" s="15"/>
      <c r="BK139" s="15"/>
      <c r="BL139" s="15"/>
      <c r="BM139" s="15"/>
      <c r="BN139" s="16"/>
      <c r="BO139" s="15"/>
      <c r="BP139" s="15"/>
      <c r="BQ139" s="15"/>
      <c r="BR139" s="15"/>
      <c r="BS139" s="16"/>
      <c r="BT139" s="15"/>
      <c r="BU139" s="15"/>
      <c r="BV139" s="15"/>
      <c r="BW139" s="15"/>
      <c r="BX139" s="16"/>
      <c r="BY139" s="15"/>
      <c r="BZ139" s="15"/>
      <c r="CA139" s="15"/>
      <c r="CB139" s="15"/>
      <c r="CC139" s="16"/>
      <c r="CD139" s="15"/>
      <c r="CE139" s="15"/>
      <c r="CF139" s="15"/>
      <c r="CG139" s="15"/>
      <c r="CH139" s="16"/>
      <c r="CI139" s="15"/>
      <c r="CJ139" s="15"/>
      <c r="CK139" s="15"/>
      <c r="CL139" s="15"/>
      <c r="CM139" s="16"/>
      <c r="CN139" s="15"/>
      <c r="CO139" s="15"/>
      <c r="CP139" s="15"/>
      <c r="CQ139" s="15"/>
      <c r="CR139" s="16"/>
      <c r="CS139" s="15"/>
      <c r="CT139" s="15"/>
      <c r="CU139" s="15"/>
      <c r="CV139" s="15"/>
      <c r="CW139" s="16"/>
      <c r="CX139" s="15"/>
      <c r="CY139" s="15"/>
      <c r="CZ139" s="15"/>
      <c r="DA139" s="15"/>
      <c r="DB139" s="16"/>
      <c r="DC139" s="15"/>
      <c r="DD139" s="15"/>
      <c r="DE139" s="15"/>
      <c r="DF139" s="15"/>
      <c r="DG139" s="16"/>
      <c r="DH139" s="15"/>
      <c r="DI139" s="15"/>
      <c r="DJ139" s="15"/>
      <c r="DK139" s="15"/>
      <c r="DL139" s="16"/>
      <c r="DM139" s="15"/>
      <c r="DN139" s="15"/>
      <c r="DO139" s="15"/>
      <c r="DP139" s="15"/>
      <c r="DQ139" s="16"/>
      <c r="DR139" s="15"/>
      <c r="DS139" s="15"/>
    </row>
    <row r="140" spans="1:123" ht="13">
      <c r="A140" s="51" t="s">
        <v>38</v>
      </c>
      <c r="B140" s="196" t="s">
        <v>106</v>
      </c>
      <c r="C140" s="19">
        <v>26484495</v>
      </c>
      <c r="D140" s="19">
        <v>0</v>
      </c>
      <c r="E140" s="19">
        <v>859</v>
      </c>
      <c r="F140" s="19">
        <v>76565500</v>
      </c>
      <c r="G140" s="149">
        <v>0.34590638081120084</v>
      </c>
      <c r="H140" s="19">
        <v>0</v>
      </c>
      <c r="I140" s="19">
        <v>0</v>
      </c>
      <c r="J140" s="19">
        <v>0</v>
      </c>
      <c r="K140" s="19">
        <v>0</v>
      </c>
      <c r="L140" s="149">
        <v>0</v>
      </c>
      <c r="M140" s="19">
        <v>0</v>
      </c>
      <c r="N140" s="19">
        <v>0</v>
      </c>
      <c r="O140" s="19">
        <v>0</v>
      </c>
      <c r="P140" s="19">
        <v>0</v>
      </c>
      <c r="Q140" s="149">
        <v>0</v>
      </c>
      <c r="R140" s="19">
        <v>26484495</v>
      </c>
      <c r="S140" s="19">
        <v>0</v>
      </c>
      <c r="T140" s="19">
        <v>859</v>
      </c>
      <c r="U140" s="19">
        <v>76565500</v>
      </c>
      <c r="V140" s="149">
        <v>0.34590638081120084</v>
      </c>
      <c r="W140" s="21"/>
      <c r="X140" s="21"/>
      <c r="Y140" s="30"/>
      <c r="Z140" s="30"/>
      <c r="AA140" s="30"/>
      <c r="AB140" s="15"/>
      <c r="AC140" s="15"/>
      <c r="AD140" s="15"/>
      <c r="AE140" s="16"/>
      <c r="AF140" s="15"/>
      <c r="AG140" s="15"/>
      <c r="AH140" s="15"/>
      <c r="AI140" s="15"/>
      <c r="AJ140" s="16"/>
      <c r="AK140" s="15"/>
      <c r="AL140" s="15"/>
      <c r="AM140" s="15"/>
      <c r="AN140" s="15"/>
      <c r="AO140" s="16"/>
      <c r="AP140" s="15"/>
      <c r="AQ140" s="15"/>
      <c r="AR140" s="15"/>
      <c r="AS140" s="15"/>
      <c r="AT140" s="16"/>
      <c r="AU140" s="15"/>
      <c r="AV140" s="15"/>
      <c r="AW140" s="15"/>
      <c r="AX140" s="15"/>
      <c r="AY140" s="16"/>
      <c r="AZ140" s="15"/>
      <c r="BA140" s="15"/>
      <c r="BB140" s="15"/>
      <c r="BC140" s="15"/>
      <c r="BD140" s="16"/>
      <c r="BE140" s="15"/>
      <c r="BF140" s="15"/>
      <c r="BG140" s="15"/>
      <c r="BH140" s="15"/>
      <c r="BI140" s="16"/>
      <c r="BJ140" s="15"/>
      <c r="BK140" s="15"/>
      <c r="BL140" s="15"/>
      <c r="BM140" s="15"/>
      <c r="BN140" s="16"/>
      <c r="BO140" s="15"/>
      <c r="BP140" s="15"/>
      <c r="BQ140" s="15"/>
      <c r="BR140" s="15"/>
      <c r="BS140" s="16"/>
      <c r="BT140" s="15"/>
      <c r="BU140" s="15"/>
      <c r="BV140" s="15"/>
      <c r="BW140" s="15"/>
      <c r="BX140" s="16"/>
      <c r="BY140" s="15"/>
      <c r="BZ140" s="15"/>
      <c r="CA140" s="15"/>
      <c r="CB140" s="15"/>
      <c r="CC140" s="16"/>
      <c r="CD140" s="15"/>
      <c r="CE140" s="15"/>
      <c r="CF140" s="15"/>
      <c r="CG140" s="15"/>
      <c r="CH140" s="16"/>
      <c r="CI140" s="15"/>
      <c r="CJ140" s="15"/>
      <c r="CK140" s="15"/>
      <c r="CL140" s="15"/>
      <c r="CM140" s="16"/>
      <c r="CN140" s="15"/>
      <c r="CO140" s="15"/>
      <c r="CP140" s="15"/>
      <c r="CQ140" s="15"/>
      <c r="CR140" s="16"/>
      <c r="CS140" s="15"/>
      <c r="CT140" s="15"/>
      <c r="CU140" s="15"/>
      <c r="CV140" s="15"/>
      <c r="CW140" s="16"/>
      <c r="CX140" s="15"/>
      <c r="CY140" s="15"/>
      <c r="CZ140" s="15"/>
      <c r="DA140" s="15"/>
      <c r="DB140" s="16"/>
      <c r="DC140" s="15"/>
      <c r="DD140" s="15"/>
      <c r="DE140" s="15"/>
      <c r="DF140" s="15"/>
      <c r="DG140" s="16"/>
      <c r="DH140" s="15"/>
      <c r="DI140" s="15"/>
      <c r="DJ140" s="15"/>
      <c r="DK140" s="15"/>
      <c r="DL140" s="16"/>
      <c r="DM140" s="15"/>
      <c r="DN140" s="15"/>
      <c r="DO140" s="15"/>
      <c r="DP140" s="15"/>
      <c r="DQ140" s="16"/>
      <c r="DR140" s="15"/>
      <c r="DS140" s="15"/>
    </row>
    <row r="141" spans="1:123" ht="13">
      <c r="A141" s="51" t="s">
        <v>90</v>
      </c>
      <c r="B141" s="196" t="s">
        <v>106</v>
      </c>
      <c r="C141" s="19">
        <v>0</v>
      </c>
      <c r="D141" s="19">
        <v>0</v>
      </c>
      <c r="E141" s="19">
        <v>0</v>
      </c>
      <c r="F141" s="19">
        <v>0</v>
      </c>
      <c r="G141" s="149">
        <v>0</v>
      </c>
      <c r="H141" s="19">
        <v>0</v>
      </c>
      <c r="I141" s="19">
        <v>0</v>
      </c>
      <c r="J141" s="19">
        <v>0</v>
      </c>
      <c r="K141" s="19">
        <v>0</v>
      </c>
      <c r="L141" s="149">
        <v>0</v>
      </c>
      <c r="M141" s="19">
        <v>0</v>
      </c>
      <c r="N141" s="19">
        <v>0</v>
      </c>
      <c r="O141" s="19">
        <v>0</v>
      </c>
      <c r="P141" s="19">
        <v>0</v>
      </c>
      <c r="Q141" s="149">
        <v>0</v>
      </c>
      <c r="R141" s="19">
        <v>0</v>
      </c>
      <c r="S141" s="19">
        <v>0</v>
      </c>
      <c r="T141" s="19">
        <v>0</v>
      </c>
      <c r="U141" s="19">
        <v>0</v>
      </c>
      <c r="V141" s="149">
        <v>0</v>
      </c>
      <c r="W141" s="21"/>
      <c r="X141" s="25"/>
      <c r="Y141" s="25"/>
      <c r="Z141" s="25"/>
      <c r="AA141" s="25"/>
      <c r="AB141" s="25"/>
      <c r="AC141" s="25"/>
      <c r="AD141" s="15"/>
      <c r="AE141" s="16"/>
      <c r="AF141" s="15"/>
      <c r="AG141" s="15"/>
      <c r="AH141" s="15"/>
      <c r="AI141" s="15"/>
      <c r="AJ141" s="16"/>
      <c r="AK141" s="15"/>
      <c r="AL141" s="15"/>
      <c r="AM141" s="15"/>
      <c r="AN141" s="15"/>
      <c r="AO141" s="16"/>
      <c r="AP141" s="15"/>
      <c r="AQ141" s="15"/>
      <c r="AR141" s="15"/>
      <c r="AS141" s="15"/>
      <c r="AT141" s="16"/>
      <c r="AU141" s="15"/>
      <c r="AV141" s="15"/>
      <c r="AW141" s="15"/>
      <c r="AX141" s="15"/>
      <c r="AY141" s="16"/>
      <c r="AZ141" s="15"/>
      <c r="BA141" s="15"/>
      <c r="BB141" s="15"/>
      <c r="BC141" s="15"/>
      <c r="BD141" s="16"/>
      <c r="BE141" s="15"/>
      <c r="BF141" s="15"/>
      <c r="BG141" s="15"/>
      <c r="BH141" s="15"/>
      <c r="BI141" s="16"/>
      <c r="BJ141" s="15"/>
      <c r="BK141" s="15"/>
      <c r="BL141" s="15"/>
      <c r="BM141" s="15"/>
      <c r="BN141" s="16"/>
      <c r="BO141" s="15"/>
      <c r="BP141" s="15"/>
      <c r="BQ141" s="15"/>
      <c r="BR141" s="15"/>
      <c r="BS141" s="16"/>
      <c r="BT141" s="15"/>
      <c r="BU141" s="15"/>
      <c r="BV141" s="15"/>
      <c r="BW141" s="15"/>
      <c r="BX141" s="16"/>
      <c r="BY141" s="15"/>
      <c r="BZ141" s="15"/>
      <c r="CA141" s="15"/>
      <c r="CB141" s="15"/>
      <c r="CC141" s="16"/>
      <c r="CD141" s="15"/>
      <c r="CE141" s="15"/>
      <c r="CF141" s="15"/>
      <c r="CG141" s="15"/>
      <c r="CH141" s="16"/>
      <c r="CI141" s="15"/>
      <c r="CJ141" s="15"/>
      <c r="CK141" s="15"/>
      <c r="CL141" s="15"/>
      <c r="CM141" s="16"/>
      <c r="CN141" s="15"/>
      <c r="CO141" s="15"/>
      <c r="CP141" s="15"/>
      <c r="CQ141" s="15"/>
      <c r="CR141" s="16"/>
      <c r="CS141" s="15"/>
      <c r="CT141" s="15"/>
      <c r="CU141" s="15"/>
      <c r="CV141" s="15"/>
      <c r="CW141" s="16"/>
      <c r="CX141" s="15"/>
      <c r="CY141" s="15"/>
      <c r="CZ141" s="15"/>
      <c r="DA141" s="15"/>
      <c r="DB141" s="16"/>
      <c r="DC141" s="15"/>
      <c r="DD141" s="15"/>
      <c r="DE141" s="15"/>
      <c r="DF141" s="15"/>
      <c r="DG141" s="16"/>
      <c r="DH141" s="15"/>
      <c r="DI141" s="15"/>
      <c r="DJ141" s="15"/>
      <c r="DK141" s="15"/>
      <c r="DL141" s="16"/>
      <c r="DM141" s="15"/>
      <c r="DN141" s="15"/>
      <c r="DO141" s="15"/>
      <c r="DP141" s="15"/>
      <c r="DQ141" s="16"/>
      <c r="DR141" s="15"/>
      <c r="DS141" s="15"/>
    </row>
    <row r="142" spans="1:123" ht="13">
      <c r="A142" s="51" t="s">
        <v>88</v>
      </c>
      <c r="B142" s="196" t="s">
        <v>106</v>
      </c>
      <c r="C142" s="19">
        <v>0</v>
      </c>
      <c r="D142" s="19">
        <v>0</v>
      </c>
      <c r="E142" s="19">
        <v>0</v>
      </c>
      <c r="F142" s="19">
        <v>0</v>
      </c>
      <c r="G142" s="149">
        <v>0</v>
      </c>
      <c r="H142" s="19">
        <v>0</v>
      </c>
      <c r="I142" s="19">
        <v>0</v>
      </c>
      <c r="J142" s="19">
        <v>0</v>
      </c>
      <c r="K142" s="19">
        <v>0</v>
      </c>
      <c r="L142" s="149">
        <v>0</v>
      </c>
      <c r="M142" s="19">
        <v>0</v>
      </c>
      <c r="N142" s="19">
        <v>0</v>
      </c>
      <c r="O142" s="19">
        <v>0</v>
      </c>
      <c r="P142" s="19">
        <v>0</v>
      </c>
      <c r="Q142" s="149">
        <v>0</v>
      </c>
      <c r="R142" s="19">
        <v>0</v>
      </c>
      <c r="S142" s="19">
        <v>0</v>
      </c>
      <c r="T142" s="19">
        <v>0</v>
      </c>
      <c r="U142" s="19">
        <v>0</v>
      </c>
      <c r="V142" s="149">
        <v>0</v>
      </c>
      <c r="W142" s="21"/>
      <c r="X142" s="15"/>
      <c r="Y142" s="15"/>
      <c r="Z142" s="16"/>
      <c r="AA142" s="15"/>
      <c r="AB142" s="15"/>
      <c r="AC142" s="15"/>
      <c r="AD142" s="15"/>
      <c r="AE142" s="16"/>
      <c r="AF142" s="15"/>
      <c r="AG142" s="15"/>
      <c r="AH142" s="15"/>
      <c r="AI142" s="15"/>
      <c r="AJ142" s="16"/>
      <c r="AK142" s="15"/>
      <c r="AL142" s="15"/>
      <c r="AM142" s="15"/>
      <c r="AN142" s="15"/>
      <c r="AO142" s="16"/>
      <c r="AP142" s="15"/>
      <c r="AQ142" s="15"/>
      <c r="AR142" s="15"/>
      <c r="AS142" s="15"/>
      <c r="AT142" s="16"/>
      <c r="AU142" s="15"/>
      <c r="AV142" s="15"/>
      <c r="AW142" s="15"/>
      <c r="AX142" s="15"/>
      <c r="AY142" s="16"/>
      <c r="AZ142" s="15"/>
      <c r="BA142" s="15"/>
      <c r="BB142" s="15"/>
      <c r="BC142" s="15"/>
      <c r="BD142" s="16"/>
      <c r="BE142" s="15"/>
      <c r="BF142" s="15"/>
      <c r="BG142" s="15"/>
      <c r="BH142" s="15"/>
      <c r="BI142" s="16"/>
      <c r="BJ142" s="15"/>
      <c r="BK142" s="15"/>
      <c r="BL142" s="15"/>
      <c r="BM142" s="15"/>
      <c r="BN142" s="16"/>
      <c r="BO142" s="15"/>
      <c r="BP142" s="15"/>
      <c r="BQ142" s="15"/>
      <c r="BR142" s="15"/>
      <c r="BS142" s="16"/>
      <c r="BT142" s="15"/>
      <c r="BU142" s="15"/>
      <c r="BV142" s="15"/>
      <c r="BW142" s="15"/>
      <c r="BX142" s="16"/>
      <c r="BY142" s="15"/>
      <c r="BZ142" s="15"/>
      <c r="CA142" s="15"/>
      <c r="CB142" s="15"/>
      <c r="CC142" s="16"/>
      <c r="CD142" s="15"/>
      <c r="CE142" s="15"/>
      <c r="CF142" s="15"/>
      <c r="CG142" s="15"/>
      <c r="CH142" s="16"/>
      <c r="CI142" s="15"/>
      <c r="CJ142" s="15"/>
      <c r="CK142" s="15"/>
      <c r="CL142" s="15"/>
      <c r="CM142" s="16"/>
      <c r="CN142" s="15"/>
      <c r="CO142" s="15"/>
      <c r="CP142" s="15"/>
      <c r="CQ142" s="15"/>
      <c r="CR142" s="16"/>
      <c r="CS142" s="15"/>
      <c r="CT142" s="15"/>
      <c r="CU142" s="15"/>
      <c r="CV142" s="15"/>
      <c r="CW142" s="16"/>
      <c r="CX142" s="15"/>
      <c r="CY142" s="15"/>
      <c r="CZ142" s="15"/>
      <c r="DA142" s="15"/>
      <c r="DB142" s="16"/>
      <c r="DC142" s="15"/>
      <c r="DD142" s="15"/>
      <c r="DE142" s="15"/>
      <c r="DF142" s="15"/>
      <c r="DG142" s="16"/>
      <c r="DH142" s="15"/>
      <c r="DI142" s="15"/>
      <c r="DJ142" s="15"/>
      <c r="DK142" s="15"/>
      <c r="DL142" s="16"/>
      <c r="DM142" s="15"/>
      <c r="DN142" s="15"/>
      <c r="DO142" s="15"/>
      <c r="DP142" s="15"/>
      <c r="DQ142" s="16"/>
      <c r="DR142" s="15"/>
      <c r="DS142" s="15"/>
    </row>
    <row r="143" spans="1:123" ht="13">
      <c r="A143" s="51" t="s">
        <v>41</v>
      </c>
      <c r="B143" s="196" t="s">
        <v>106</v>
      </c>
      <c r="C143" s="19">
        <v>0</v>
      </c>
      <c r="D143" s="19">
        <v>0</v>
      </c>
      <c r="E143" s="19">
        <v>0</v>
      </c>
      <c r="F143" s="19">
        <v>0</v>
      </c>
      <c r="G143" s="149">
        <v>0</v>
      </c>
      <c r="H143" s="19">
        <v>0</v>
      </c>
      <c r="I143" s="19">
        <v>0</v>
      </c>
      <c r="J143" s="19">
        <v>0</v>
      </c>
      <c r="K143" s="19">
        <v>0</v>
      </c>
      <c r="L143" s="149">
        <v>0</v>
      </c>
      <c r="M143" s="19">
        <v>0</v>
      </c>
      <c r="N143" s="19">
        <v>0</v>
      </c>
      <c r="O143" s="19">
        <v>0</v>
      </c>
      <c r="P143" s="19">
        <v>0</v>
      </c>
      <c r="Q143" s="149">
        <v>0</v>
      </c>
      <c r="R143" s="19">
        <v>0</v>
      </c>
      <c r="S143" s="19">
        <v>0</v>
      </c>
      <c r="T143" s="19">
        <v>0</v>
      </c>
      <c r="U143" s="19">
        <v>0</v>
      </c>
      <c r="V143" s="149">
        <v>0</v>
      </c>
      <c r="W143" s="21"/>
      <c r="X143" s="15"/>
      <c r="Y143" s="15"/>
      <c r="Z143" s="16"/>
      <c r="AA143" s="15"/>
      <c r="AB143" s="15"/>
      <c r="AC143" s="15"/>
      <c r="AD143" s="15"/>
      <c r="AE143" s="16"/>
      <c r="AF143" s="15"/>
      <c r="AG143" s="15"/>
      <c r="AH143" s="15"/>
      <c r="AI143" s="15"/>
      <c r="AJ143" s="16"/>
      <c r="AK143" s="15"/>
      <c r="AL143" s="15"/>
      <c r="AM143" s="15"/>
      <c r="AN143" s="15"/>
      <c r="AO143" s="16"/>
      <c r="AP143" s="15"/>
      <c r="AQ143" s="15"/>
      <c r="AR143" s="15"/>
      <c r="AS143" s="15"/>
      <c r="AT143" s="16"/>
      <c r="AU143" s="15"/>
      <c r="AV143" s="15"/>
      <c r="AW143" s="15"/>
      <c r="AX143" s="15"/>
      <c r="AY143" s="16"/>
      <c r="AZ143" s="15"/>
      <c r="BA143" s="15"/>
      <c r="BB143" s="15"/>
      <c r="BC143" s="15"/>
      <c r="BD143" s="16"/>
      <c r="BE143" s="15"/>
      <c r="BF143" s="15"/>
      <c r="BG143" s="15"/>
      <c r="BH143" s="15"/>
      <c r="BI143" s="16"/>
      <c r="BJ143" s="15"/>
      <c r="BK143" s="15"/>
      <c r="BL143" s="15"/>
      <c r="BM143" s="15"/>
      <c r="BN143" s="16"/>
      <c r="BO143" s="15"/>
      <c r="BP143" s="15"/>
      <c r="BQ143" s="15"/>
      <c r="BR143" s="15"/>
      <c r="BS143" s="16"/>
      <c r="BT143" s="15"/>
      <c r="BU143" s="15"/>
      <c r="BV143" s="15"/>
      <c r="BW143" s="15"/>
      <c r="BX143" s="16"/>
      <c r="BY143" s="15"/>
      <c r="BZ143" s="15"/>
      <c r="CA143" s="15"/>
      <c r="CB143" s="15"/>
      <c r="CC143" s="16"/>
      <c r="CD143" s="15"/>
      <c r="CE143" s="15"/>
      <c r="CF143" s="15"/>
      <c r="CG143" s="15"/>
      <c r="CH143" s="16"/>
      <c r="CI143" s="15"/>
      <c r="CJ143" s="15"/>
      <c r="CK143" s="15"/>
      <c r="CL143" s="15"/>
      <c r="CM143" s="16"/>
      <c r="CN143" s="15"/>
      <c r="CO143" s="15"/>
      <c r="CP143" s="15"/>
      <c r="CQ143" s="15"/>
      <c r="CR143" s="16"/>
      <c r="CS143" s="15"/>
      <c r="CT143" s="15"/>
      <c r="CU143" s="15"/>
      <c r="CV143" s="15"/>
      <c r="CW143" s="16"/>
      <c r="CX143" s="15"/>
      <c r="CY143" s="15"/>
      <c r="CZ143" s="15"/>
      <c r="DA143" s="15"/>
      <c r="DB143" s="16"/>
      <c r="DC143" s="15"/>
      <c r="DD143" s="15"/>
      <c r="DE143" s="15"/>
      <c r="DF143" s="15"/>
      <c r="DG143" s="16"/>
      <c r="DH143" s="15"/>
      <c r="DI143" s="15"/>
      <c r="DJ143" s="15"/>
      <c r="DK143" s="15"/>
      <c r="DL143" s="16"/>
      <c r="DM143" s="15"/>
      <c r="DN143" s="15"/>
      <c r="DO143" s="15"/>
      <c r="DP143" s="15"/>
      <c r="DQ143" s="16"/>
      <c r="DR143" s="15"/>
      <c r="DS143" s="15"/>
    </row>
    <row r="144" spans="1:123" ht="13">
      <c r="A144" s="51" t="s">
        <v>42</v>
      </c>
      <c r="B144" s="196" t="s">
        <v>106</v>
      </c>
      <c r="C144" s="19">
        <v>33500</v>
      </c>
      <c r="D144" s="19">
        <v>0</v>
      </c>
      <c r="E144" s="19">
        <v>0</v>
      </c>
      <c r="F144" s="19">
        <v>0</v>
      </c>
      <c r="G144" s="149">
        <v>0</v>
      </c>
      <c r="H144" s="19">
        <v>0</v>
      </c>
      <c r="I144" s="19">
        <v>0</v>
      </c>
      <c r="J144" s="19">
        <v>0</v>
      </c>
      <c r="K144" s="19">
        <v>0</v>
      </c>
      <c r="L144" s="149">
        <v>0</v>
      </c>
      <c r="M144" s="19">
        <v>0</v>
      </c>
      <c r="N144" s="19">
        <v>0</v>
      </c>
      <c r="O144" s="19">
        <v>0</v>
      </c>
      <c r="P144" s="19">
        <v>0</v>
      </c>
      <c r="Q144" s="149">
        <v>0</v>
      </c>
      <c r="R144" s="19">
        <v>33500</v>
      </c>
      <c r="S144" s="19">
        <v>0</v>
      </c>
      <c r="T144" s="19">
        <v>0</v>
      </c>
      <c r="U144" s="19">
        <v>0</v>
      </c>
      <c r="V144" s="149">
        <v>0</v>
      </c>
      <c r="W144" s="21"/>
      <c r="X144" s="15"/>
      <c r="Y144" s="15"/>
      <c r="Z144" s="16"/>
      <c r="AA144" s="15"/>
      <c r="AB144" s="15"/>
      <c r="AC144" s="15"/>
      <c r="AD144" s="15"/>
      <c r="AE144" s="16"/>
      <c r="AF144" s="15"/>
      <c r="AG144" s="15"/>
      <c r="AH144" s="15"/>
      <c r="AI144" s="15"/>
      <c r="AJ144" s="16"/>
      <c r="AK144" s="15"/>
      <c r="AL144" s="15"/>
      <c r="AM144" s="15"/>
      <c r="AN144" s="15"/>
      <c r="AO144" s="16"/>
      <c r="AP144" s="15"/>
      <c r="AQ144" s="15"/>
      <c r="AR144" s="15"/>
      <c r="AS144" s="15"/>
      <c r="AT144" s="16"/>
      <c r="AU144" s="15"/>
      <c r="AV144" s="15"/>
      <c r="AW144" s="15"/>
      <c r="AX144" s="15"/>
      <c r="AY144" s="16"/>
      <c r="AZ144" s="15"/>
      <c r="BA144" s="15"/>
      <c r="BB144" s="15"/>
      <c r="BC144" s="15"/>
      <c r="BD144" s="16"/>
      <c r="BE144" s="15"/>
      <c r="BF144" s="15"/>
      <c r="BG144" s="15"/>
      <c r="BH144" s="15"/>
      <c r="BI144" s="16"/>
      <c r="BJ144" s="15"/>
      <c r="BK144" s="15"/>
      <c r="BL144" s="15"/>
      <c r="BM144" s="15"/>
      <c r="BN144" s="16"/>
      <c r="BO144" s="15"/>
      <c r="BP144" s="15"/>
      <c r="BQ144" s="15"/>
      <c r="BR144" s="15"/>
      <c r="BS144" s="16"/>
      <c r="BT144" s="15"/>
      <c r="BU144" s="15"/>
      <c r="BV144" s="15"/>
      <c r="BW144" s="15"/>
      <c r="BX144" s="16"/>
      <c r="BY144" s="15"/>
      <c r="BZ144" s="15"/>
      <c r="CA144" s="15"/>
      <c r="CB144" s="15"/>
      <c r="CC144" s="16"/>
      <c r="CD144" s="15"/>
      <c r="CE144" s="15"/>
      <c r="CF144" s="15"/>
      <c r="CG144" s="15"/>
      <c r="CH144" s="16"/>
      <c r="CI144" s="15"/>
      <c r="CJ144" s="15"/>
      <c r="CK144" s="15"/>
      <c r="CL144" s="15"/>
      <c r="CM144" s="16"/>
      <c r="CN144" s="15"/>
      <c r="CO144" s="15"/>
      <c r="CP144" s="15"/>
      <c r="CQ144" s="15"/>
      <c r="CR144" s="16"/>
      <c r="CS144" s="15"/>
      <c r="CT144" s="15"/>
      <c r="CU144" s="15"/>
      <c r="CV144" s="15"/>
      <c r="CW144" s="16"/>
      <c r="CX144" s="15"/>
      <c r="CY144" s="15"/>
      <c r="CZ144" s="15"/>
      <c r="DA144" s="15"/>
      <c r="DB144" s="16"/>
      <c r="DC144" s="15"/>
      <c r="DD144" s="15"/>
      <c r="DE144" s="15"/>
      <c r="DF144" s="15"/>
      <c r="DG144" s="16"/>
      <c r="DH144" s="15"/>
      <c r="DI144" s="15"/>
      <c r="DJ144" s="15"/>
      <c r="DK144" s="15"/>
      <c r="DL144" s="16"/>
      <c r="DM144" s="15"/>
      <c r="DN144" s="15"/>
      <c r="DO144" s="15"/>
      <c r="DP144" s="15"/>
      <c r="DQ144" s="16"/>
      <c r="DR144" s="15"/>
      <c r="DS144" s="15"/>
    </row>
    <row r="145" spans="1:123" ht="13">
      <c r="A145" s="51" t="s">
        <v>43</v>
      </c>
      <c r="B145" s="196" t="s">
        <v>106</v>
      </c>
      <c r="C145" s="19">
        <v>3531348</v>
      </c>
      <c r="D145" s="19">
        <v>0</v>
      </c>
      <c r="E145" s="19">
        <v>71</v>
      </c>
      <c r="F145" s="19">
        <v>11426200</v>
      </c>
      <c r="G145" s="149">
        <v>0.30905707934396387</v>
      </c>
      <c r="H145" s="19">
        <v>0</v>
      </c>
      <c r="I145" s="19">
        <v>0</v>
      </c>
      <c r="J145" s="19">
        <v>0</v>
      </c>
      <c r="K145" s="19">
        <v>0</v>
      </c>
      <c r="L145" s="149">
        <v>0</v>
      </c>
      <c r="M145" s="19">
        <v>0</v>
      </c>
      <c r="N145" s="19">
        <v>0</v>
      </c>
      <c r="O145" s="19">
        <v>0</v>
      </c>
      <c r="P145" s="19">
        <v>0</v>
      </c>
      <c r="Q145" s="149">
        <v>0</v>
      </c>
      <c r="R145" s="19">
        <v>3531348</v>
      </c>
      <c r="S145" s="19">
        <v>0</v>
      </c>
      <c r="T145" s="19">
        <v>71</v>
      </c>
      <c r="U145" s="19">
        <v>11426200</v>
      </c>
      <c r="V145" s="149">
        <v>0.30905707934396387</v>
      </c>
      <c r="W145" s="21"/>
      <c r="X145" s="15"/>
      <c r="Y145" s="15"/>
      <c r="Z145" s="16"/>
      <c r="AA145" s="15"/>
      <c r="AB145" s="15"/>
      <c r="AC145" s="15"/>
      <c r="AD145" s="14"/>
      <c r="AE145" s="39"/>
      <c r="AF145" s="14"/>
      <c r="AG145" s="14"/>
      <c r="AH145" s="14"/>
      <c r="AI145" s="14"/>
      <c r="AJ145" s="39"/>
      <c r="AK145" s="14"/>
      <c r="AL145" s="14"/>
      <c r="AM145" s="14"/>
      <c r="AN145" s="14"/>
      <c r="AO145" s="39"/>
      <c r="AP145" s="14"/>
      <c r="AQ145" s="14"/>
      <c r="AR145" s="14"/>
      <c r="AS145" s="14"/>
      <c r="AT145" s="39"/>
      <c r="AU145" s="14"/>
      <c r="AV145" s="14"/>
      <c r="AW145" s="14"/>
      <c r="AX145" s="14"/>
      <c r="AY145" s="39"/>
      <c r="AZ145" s="14"/>
      <c r="BA145" s="14"/>
      <c r="BB145" s="14"/>
      <c r="BC145" s="14"/>
      <c r="BD145" s="39"/>
      <c r="BE145" s="14"/>
      <c r="BF145" s="14"/>
      <c r="BG145" s="14"/>
      <c r="BH145" s="14"/>
      <c r="BI145" s="39"/>
      <c r="BJ145" s="14"/>
      <c r="BK145" s="14"/>
      <c r="BL145" s="14"/>
      <c r="BM145" s="14"/>
      <c r="BN145" s="39"/>
      <c r="BO145" s="14"/>
      <c r="BP145" s="14"/>
      <c r="BQ145" s="14"/>
      <c r="BR145" s="14"/>
      <c r="BS145" s="39"/>
      <c r="BT145" s="14"/>
      <c r="BU145" s="14"/>
      <c r="BV145" s="14"/>
      <c r="BW145" s="14"/>
      <c r="BX145" s="39"/>
      <c r="BY145" s="14"/>
      <c r="BZ145" s="14"/>
      <c r="CA145" s="14"/>
      <c r="CB145" s="14"/>
      <c r="CC145" s="39"/>
      <c r="CD145" s="14"/>
      <c r="CE145" s="14"/>
      <c r="CF145" s="14"/>
      <c r="CG145" s="14"/>
      <c r="CH145" s="39"/>
      <c r="CI145" s="14"/>
      <c r="CJ145" s="14"/>
      <c r="CK145" s="14"/>
      <c r="CL145" s="14"/>
      <c r="CM145" s="39"/>
      <c r="CN145" s="14"/>
      <c r="CO145" s="14"/>
      <c r="CP145" s="14"/>
      <c r="CQ145" s="14"/>
      <c r="CR145" s="39"/>
      <c r="CS145" s="14"/>
      <c r="CT145" s="14"/>
      <c r="CU145" s="14"/>
      <c r="CV145" s="14"/>
      <c r="CW145" s="39"/>
      <c r="CX145" s="14"/>
      <c r="CY145" s="14"/>
      <c r="CZ145" s="14"/>
      <c r="DA145" s="14"/>
      <c r="DB145" s="39"/>
      <c r="DC145" s="14"/>
      <c r="DD145" s="14"/>
      <c r="DE145" s="14"/>
      <c r="DF145" s="14"/>
      <c r="DG145" s="39"/>
      <c r="DH145" s="14"/>
      <c r="DI145" s="14"/>
      <c r="DJ145" s="14"/>
      <c r="DK145" s="14"/>
      <c r="DL145" s="39"/>
      <c r="DM145" s="14"/>
      <c r="DN145" s="14"/>
      <c r="DO145" s="14"/>
      <c r="DP145" s="14"/>
      <c r="DQ145" s="39"/>
      <c r="DR145" s="14"/>
      <c r="DS145" s="14"/>
    </row>
    <row r="146" spans="1:123" ht="13">
      <c r="A146" s="51" t="s">
        <v>44</v>
      </c>
      <c r="B146" s="197" t="s">
        <v>106</v>
      </c>
      <c r="C146" s="19">
        <v>10742785</v>
      </c>
      <c r="D146" s="19">
        <v>0</v>
      </c>
      <c r="E146" s="19">
        <v>628</v>
      </c>
      <c r="F146" s="19">
        <v>49801850</v>
      </c>
      <c r="G146" s="149">
        <v>0.21571056095305696</v>
      </c>
      <c r="H146" s="19">
        <v>0</v>
      </c>
      <c r="I146" s="19">
        <v>0</v>
      </c>
      <c r="J146" s="19">
        <v>0</v>
      </c>
      <c r="K146" s="19">
        <v>0</v>
      </c>
      <c r="L146" s="149">
        <v>0</v>
      </c>
      <c r="M146" s="19">
        <v>0</v>
      </c>
      <c r="N146" s="19">
        <v>0</v>
      </c>
      <c r="O146" s="19">
        <v>0</v>
      </c>
      <c r="P146" s="19">
        <v>0</v>
      </c>
      <c r="Q146" s="149">
        <v>0</v>
      </c>
      <c r="R146" s="19">
        <v>10742785</v>
      </c>
      <c r="S146" s="19">
        <v>0</v>
      </c>
      <c r="T146" s="19">
        <v>628</v>
      </c>
      <c r="U146" s="19">
        <v>49801850</v>
      </c>
      <c r="V146" s="149">
        <v>0.21571056095305696</v>
      </c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</row>
    <row r="147" spans="1:123" ht="13">
      <c r="A147" s="51" t="s">
        <v>45</v>
      </c>
      <c r="B147" s="197" t="s">
        <v>106</v>
      </c>
      <c r="C147" s="19">
        <v>0</v>
      </c>
      <c r="D147" s="19">
        <v>0</v>
      </c>
      <c r="E147" s="19">
        <v>0</v>
      </c>
      <c r="F147" s="19">
        <v>0</v>
      </c>
      <c r="G147" s="149">
        <v>0</v>
      </c>
      <c r="H147" s="19">
        <v>0</v>
      </c>
      <c r="I147" s="19">
        <v>0</v>
      </c>
      <c r="J147" s="19">
        <v>0</v>
      </c>
      <c r="K147" s="19">
        <v>0</v>
      </c>
      <c r="L147" s="149">
        <v>0</v>
      </c>
      <c r="M147" s="19">
        <v>0</v>
      </c>
      <c r="N147" s="19">
        <v>0</v>
      </c>
      <c r="O147" s="19">
        <v>0</v>
      </c>
      <c r="P147" s="19">
        <v>0</v>
      </c>
      <c r="Q147" s="149">
        <v>0</v>
      </c>
      <c r="R147" s="19">
        <v>0</v>
      </c>
      <c r="S147" s="19">
        <v>0</v>
      </c>
      <c r="T147" s="19">
        <v>0</v>
      </c>
      <c r="U147" s="19">
        <v>0</v>
      </c>
      <c r="V147" s="149">
        <v>0</v>
      </c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</row>
    <row r="148" spans="1:123" ht="13">
      <c r="A148" s="51" t="s">
        <v>46</v>
      </c>
      <c r="B148" s="197" t="s">
        <v>106</v>
      </c>
      <c r="C148" s="19">
        <v>6637149</v>
      </c>
      <c r="D148" s="19">
        <v>0</v>
      </c>
      <c r="E148" s="19">
        <v>107.26133333333334</v>
      </c>
      <c r="F148" s="19">
        <v>39864000</v>
      </c>
      <c r="G148" s="149">
        <v>0.16649480734497291</v>
      </c>
      <c r="H148" s="19">
        <v>0</v>
      </c>
      <c r="I148" s="19">
        <v>0</v>
      </c>
      <c r="J148" s="19">
        <v>0</v>
      </c>
      <c r="K148" s="19">
        <v>0</v>
      </c>
      <c r="L148" s="149">
        <v>0</v>
      </c>
      <c r="M148" s="19">
        <v>0</v>
      </c>
      <c r="N148" s="19">
        <v>0</v>
      </c>
      <c r="O148" s="19">
        <v>0</v>
      </c>
      <c r="P148" s="19">
        <v>0</v>
      </c>
      <c r="Q148" s="149">
        <v>0</v>
      </c>
      <c r="R148" s="19">
        <v>6637149</v>
      </c>
      <c r="S148" s="19">
        <v>0</v>
      </c>
      <c r="T148" s="19">
        <v>107.26133333333334</v>
      </c>
      <c r="U148" s="19">
        <v>39864000</v>
      </c>
      <c r="V148" s="149">
        <v>0.16649480734497291</v>
      </c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</row>
    <row r="149" spans="1:123" ht="13">
      <c r="A149" s="51" t="s">
        <v>47</v>
      </c>
      <c r="B149" s="198" t="s">
        <v>106</v>
      </c>
      <c r="C149" s="19">
        <v>0</v>
      </c>
      <c r="D149" s="19">
        <v>0</v>
      </c>
      <c r="E149" s="19">
        <v>0</v>
      </c>
      <c r="F149" s="19">
        <v>0</v>
      </c>
      <c r="G149" s="149">
        <v>0</v>
      </c>
      <c r="H149" s="19">
        <v>0</v>
      </c>
      <c r="I149" s="19">
        <v>0</v>
      </c>
      <c r="J149" s="19">
        <v>0</v>
      </c>
      <c r="K149" s="19">
        <v>0</v>
      </c>
      <c r="L149" s="149">
        <v>0</v>
      </c>
      <c r="M149" s="19">
        <v>0</v>
      </c>
      <c r="N149" s="19">
        <v>0</v>
      </c>
      <c r="O149" s="19">
        <v>0</v>
      </c>
      <c r="P149" s="19">
        <v>0</v>
      </c>
      <c r="Q149" s="149">
        <v>0</v>
      </c>
      <c r="R149" s="19">
        <v>0</v>
      </c>
      <c r="S149" s="19">
        <v>0</v>
      </c>
      <c r="T149" s="19">
        <v>0</v>
      </c>
      <c r="U149" s="19">
        <v>0</v>
      </c>
      <c r="V149" s="149">
        <v>0</v>
      </c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</row>
    <row r="150" spans="1:123" ht="13">
      <c r="A150" s="51" t="s">
        <v>48</v>
      </c>
      <c r="B150" s="196" t="s">
        <v>106</v>
      </c>
      <c r="C150" s="19">
        <v>0</v>
      </c>
      <c r="D150" s="19">
        <v>0</v>
      </c>
      <c r="E150" s="19">
        <v>0</v>
      </c>
      <c r="F150" s="19">
        <v>0</v>
      </c>
      <c r="G150" s="149">
        <v>0</v>
      </c>
      <c r="H150" s="19">
        <v>0</v>
      </c>
      <c r="I150" s="19">
        <v>0</v>
      </c>
      <c r="J150" s="19">
        <v>0</v>
      </c>
      <c r="K150" s="19">
        <v>0</v>
      </c>
      <c r="L150" s="149">
        <v>0</v>
      </c>
      <c r="M150" s="19">
        <v>0</v>
      </c>
      <c r="N150" s="19">
        <v>0</v>
      </c>
      <c r="O150" s="19">
        <v>0</v>
      </c>
      <c r="P150" s="19">
        <v>0</v>
      </c>
      <c r="Q150" s="149">
        <v>0</v>
      </c>
      <c r="R150" s="19">
        <v>0</v>
      </c>
      <c r="S150" s="19">
        <v>0</v>
      </c>
      <c r="T150" s="19">
        <v>0</v>
      </c>
      <c r="U150" s="19">
        <v>0</v>
      </c>
      <c r="V150" s="149">
        <v>0</v>
      </c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</row>
    <row r="151" spans="1:123" ht="13">
      <c r="A151" s="51" t="s">
        <v>49</v>
      </c>
      <c r="B151" s="196" t="s">
        <v>106</v>
      </c>
      <c r="C151" s="19">
        <v>1976831</v>
      </c>
      <c r="D151" s="19">
        <v>0</v>
      </c>
      <c r="E151" s="19">
        <v>45</v>
      </c>
      <c r="F151" s="19">
        <v>6830000</v>
      </c>
      <c r="G151" s="149">
        <v>0.28943352855051246</v>
      </c>
      <c r="H151" s="19">
        <v>0</v>
      </c>
      <c r="I151" s="19">
        <v>0</v>
      </c>
      <c r="J151" s="19">
        <v>0</v>
      </c>
      <c r="K151" s="19">
        <v>0</v>
      </c>
      <c r="L151" s="149">
        <v>0</v>
      </c>
      <c r="M151" s="19">
        <v>0</v>
      </c>
      <c r="N151" s="19">
        <v>0</v>
      </c>
      <c r="O151" s="19">
        <v>0</v>
      </c>
      <c r="P151" s="19">
        <v>0</v>
      </c>
      <c r="Q151" s="149">
        <v>0</v>
      </c>
      <c r="R151" s="19">
        <v>1976831</v>
      </c>
      <c r="S151" s="19">
        <v>0</v>
      </c>
      <c r="T151" s="19">
        <v>45</v>
      </c>
      <c r="U151" s="19">
        <v>6830000</v>
      </c>
      <c r="V151" s="149">
        <v>0.28943352855051246</v>
      </c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</row>
    <row r="152" spans="1:123" ht="13">
      <c r="A152" s="51" t="s">
        <v>50</v>
      </c>
      <c r="B152" s="196" t="s">
        <v>106</v>
      </c>
      <c r="C152" s="19">
        <v>13735922</v>
      </c>
      <c r="D152" s="19">
        <v>0</v>
      </c>
      <c r="E152" s="19">
        <v>339.52142857142854</v>
      </c>
      <c r="F152" s="19">
        <v>47789000</v>
      </c>
      <c r="G152" s="149">
        <v>0.28742852957793635</v>
      </c>
      <c r="H152" s="19">
        <v>0</v>
      </c>
      <c r="I152" s="19">
        <v>0</v>
      </c>
      <c r="J152" s="19">
        <v>0</v>
      </c>
      <c r="K152" s="19">
        <v>0</v>
      </c>
      <c r="L152" s="149">
        <v>0</v>
      </c>
      <c r="M152" s="19">
        <v>0</v>
      </c>
      <c r="N152" s="19">
        <v>0</v>
      </c>
      <c r="O152" s="19">
        <v>0</v>
      </c>
      <c r="P152" s="19">
        <v>0</v>
      </c>
      <c r="Q152" s="149">
        <v>0</v>
      </c>
      <c r="R152" s="19">
        <v>13735922</v>
      </c>
      <c r="S152" s="19">
        <v>0</v>
      </c>
      <c r="T152" s="19">
        <v>339.52142857142854</v>
      </c>
      <c r="U152" s="19">
        <v>47789000</v>
      </c>
      <c r="V152" s="149">
        <v>0.28742852957793635</v>
      </c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</row>
    <row r="153" spans="1:123" ht="13">
      <c r="A153" s="51" t="s">
        <v>51</v>
      </c>
      <c r="B153" s="196" t="s">
        <v>106</v>
      </c>
      <c r="C153" s="19">
        <v>10404103</v>
      </c>
      <c r="D153" s="19">
        <v>0</v>
      </c>
      <c r="E153" s="19">
        <v>198</v>
      </c>
      <c r="F153" s="19">
        <v>38989950</v>
      </c>
      <c r="G153" s="149">
        <v>0.26684063457378121</v>
      </c>
      <c r="H153" s="19">
        <v>0</v>
      </c>
      <c r="I153" s="19">
        <v>0</v>
      </c>
      <c r="J153" s="19">
        <v>0</v>
      </c>
      <c r="K153" s="19">
        <v>0</v>
      </c>
      <c r="L153" s="149">
        <v>0</v>
      </c>
      <c r="M153" s="19">
        <v>0</v>
      </c>
      <c r="N153" s="19">
        <v>0</v>
      </c>
      <c r="O153" s="19">
        <v>0</v>
      </c>
      <c r="P153" s="19">
        <v>0</v>
      </c>
      <c r="Q153" s="149">
        <v>0</v>
      </c>
      <c r="R153" s="19">
        <v>10404103</v>
      </c>
      <c r="S153" s="19">
        <v>0</v>
      </c>
      <c r="T153" s="19">
        <v>198</v>
      </c>
      <c r="U153" s="19">
        <v>38989950</v>
      </c>
      <c r="V153" s="149">
        <v>0.26684063457378121</v>
      </c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</row>
    <row r="154" spans="1:123" ht="13">
      <c r="A154" s="51" t="s">
        <v>52</v>
      </c>
      <c r="B154" s="196" t="s">
        <v>106</v>
      </c>
      <c r="C154" s="19">
        <v>13341234</v>
      </c>
      <c r="D154" s="19">
        <v>0</v>
      </c>
      <c r="E154" s="19">
        <v>614</v>
      </c>
      <c r="F154" s="19">
        <v>54721240</v>
      </c>
      <c r="G154" s="149">
        <v>0.24380357608855355</v>
      </c>
      <c r="H154" s="19">
        <v>2166</v>
      </c>
      <c r="I154" s="19">
        <v>0</v>
      </c>
      <c r="J154" s="19">
        <v>0</v>
      </c>
      <c r="K154" s="19">
        <v>0</v>
      </c>
      <c r="L154" s="149">
        <v>0</v>
      </c>
      <c r="M154" s="19">
        <v>0</v>
      </c>
      <c r="N154" s="19">
        <v>0</v>
      </c>
      <c r="O154" s="19">
        <v>0</v>
      </c>
      <c r="P154" s="19">
        <v>0</v>
      </c>
      <c r="Q154" s="149">
        <v>0</v>
      </c>
      <c r="R154" s="19">
        <v>13343400</v>
      </c>
      <c r="S154" s="19">
        <v>0</v>
      </c>
      <c r="T154" s="19">
        <v>614</v>
      </c>
      <c r="U154" s="19">
        <v>54721240</v>
      </c>
      <c r="V154" s="149">
        <v>0.24384315852491648</v>
      </c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</row>
    <row r="155" spans="1:123" ht="13">
      <c r="A155" s="51" t="s">
        <v>53</v>
      </c>
      <c r="B155" s="196" t="s">
        <v>106</v>
      </c>
      <c r="C155" s="19">
        <v>27603254</v>
      </c>
      <c r="D155" s="19">
        <v>0</v>
      </c>
      <c r="E155" s="19">
        <v>725.85714285714289</v>
      </c>
      <c r="F155" s="19">
        <v>108505080</v>
      </c>
      <c r="G155" s="149">
        <v>0.25439596007855114</v>
      </c>
      <c r="H155" s="19">
        <v>738028</v>
      </c>
      <c r="I155" s="19">
        <v>0</v>
      </c>
      <c r="J155" s="19">
        <v>21</v>
      </c>
      <c r="K155" s="19">
        <v>3253000</v>
      </c>
      <c r="L155" s="149">
        <v>0.2268761143559791</v>
      </c>
      <c r="M155" s="19">
        <v>0</v>
      </c>
      <c r="N155" s="19">
        <v>0</v>
      </c>
      <c r="O155" s="19">
        <v>0</v>
      </c>
      <c r="P155" s="19">
        <v>0</v>
      </c>
      <c r="Q155" s="149">
        <v>0</v>
      </c>
      <c r="R155" s="19">
        <v>28341282</v>
      </c>
      <c r="S155" s="19">
        <v>0</v>
      </c>
      <c r="T155" s="19">
        <v>746.85714285714289</v>
      </c>
      <c r="U155" s="19">
        <v>111758080</v>
      </c>
      <c r="V155" s="149">
        <v>0.25359492575391418</v>
      </c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</row>
    <row r="156" spans="1:123" ht="13">
      <c r="A156" s="51" t="s">
        <v>54</v>
      </c>
      <c r="B156" s="196" t="s">
        <v>106</v>
      </c>
      <c r="C156" s="19">
        <v>0</v>
      </c>
      <c r="D156" s="19">
        <v>0</v>
      </c>
      <c r="E156" s="19">
        <v>0</v>
      </c>
      <c r="F156" s="19">
        <v>0</v>
      </c>
      <c r="G156" s="149">
        <v>0</v>
      </c>
      <c r="H156" s="19">
        <v>0</v>
      </c>
      <c r="I156" s="19">
        <v>0</v>
      </c>
      <c r="J156" s="19">
        <v>0</v>
      </c>
      <c r="K156" s="19">
        <v>0</v>
      </c>
      <c r="L156" s="149">
        <v>0</v>
      </c>
      <c r="M156" s="19">
        <v>0</v>
      </c>
      <c r="N156" s="19">
        <v>0</v>
      </c>
      <c r="O156" s="19">
        <v>0</v>
      </c>
      <c r="P156" s="19">
        <v>0</v>
      </c>
      <c r="Q156" s="149">
        <v>0</v>
      </c>
      <c r="R156" s="19">
        <v>0</v>
      </c>
      <c r="S156" s="19">
        <v>0</v>
      </c>
      <c r="T156" s="19">
        <v>0</v>
      </c>
      <c r="U156" s="19">
        <v>0</v>
      </c>
      <c r="V156" s="149">
        <v>0</v>
      </c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</row>
    <row r="157" spans="1:123" ht="13">
      <c r="A157" s="51" t="s">
        <v>55</v>
      </c>
      <c r="B157" s="196" t="s">
        <v>106</v>
      </c>
      <c r="C157" s="19">
        <v>0</v>
      </c>
      <c r="D157" s="19">
        <v>0</v>
      </c>
      <c r="E157" s="19">
        <v>0</v>
      </c>
      <c r="F157" s="19">
        <v>0</v>
      </c>
      <c r="G157" s="149">
        <v>0</v>
      </c>
      <c r="H157" s="19">
        <v>0</v>
      </c>
      <c r="I157" s="19">
        <v>0</v>
      </c>
      <c r="J157" s="19">
        <v>0</v>
      </c>
      <c r="K157" s="19">
        <v>0</v>
      </c>
      <c r="L157" s="149">
        <v>0</v>
      </c>
      <c r="M157" s="19">
        <v>0</v>
      </c>
      <c r="N157" s="19">
        <v>0</v>
      </c>
      <c r="O157" s="19">
        <v>0</v>
      </c>
      <c r="P157" s="19">
        <v>0</v>
      </c>
      <c r="Q157" s="149">
        <v>0</v>
      </c>
      <c r="R157" s="19">
        <v>0</v>
      </c>
      <c r="S157" s="19">
        <v>0</v>
      </c>
      <c r="T157" s="19">
        <v>0</v>
      </c>
      <c r="U157" s="19">
        <v>0</v>
      </c>
      <c r="V157" s="149">
        <v>0</v>
      </c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</row>
    <row r="158" spans="1:123" ht="13">
      <c r="A158" s="51" t="s">
        <v>91</v>
      </c>
      <c r="B158" s="196" t="s">
        <v>106</v>
      </c>
      <c r="C158" s="19">
        <v>0</v>
      </c>
      <c r="D158" s="19">
        <v>0</v>
      </c>
      <c r="E158" s="19">
        <v>0</v>
      </c>
      <c r="F158" s="19">
        <v>0</v>
      </c>
      <c r="G158" s="149">
        <v>0</v>
      </c>
      <c r="H158" s="19">
        <v>0</v>
      </c>
      <c r="I158" s="19">
        <v>0</v>
      </c>
      <c r="J158" s="19">
        <v>0</v>
      </c>
      <c r="K158" s="19">
        <v>0</v>
      </c>
      <c r="L158" s="149">
        <v>0</v>
      </c>
      <c r="M158" s="19">
        <v>0</v>
      </c>
      <c r="N158" s="19">
        <v>0</v>
      </c>
      <c r="O158" s="19">
        <v>0</v>
      </c>
      <c r="P158" s="19">
        <v>0</v>
      </c>
      <c r="Q158" s="149">
        <v>0</v>
      </c>
      <c r="R158" s="19">
        <v>0</v>
      </c>
      <c r="S158" s="19">
        <v>0</v>
      </c>
      <c r="T158" s="19">
        <v>0</v>
      </c>
      <c r="U158" s="19">
        <v>0</v>
      </c>
      <c r="V158" s="149">
        <v>0</v>
      </c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</row>
    <row r="159" spans="1:123" ht="13">
      <c r="A159" s="51" t="s">
        <v>92</v>
      </c>
      <c r="B159" s="196" t="s">
        <v>106</v>
      </c>
      <c r="C159" s="19">
        <v>0</v>
      </c>
      <c r="D159" s="19">
        <v>0</v>
      </c>
      <c r="E159" s="19">
        <v>0</v>
      </c>
      <c r="F159" s="19">
        <v>0</v>
      </c>
      <c r="G159" s="149">
        <v>0</v>
      </c>
      <c r="H159" s="19">
        <v>0</v>
      </c>
      <c r="I159" s="19">
        <v>0</v>
      </c>
      <c r="J159" s="19">
        <v>0</v>
      </c>
      <c r="K159" s="19">
        <v>0</v>
      </c>
      <c r="L159" s="149">
        <v>0</v>
      </c>
      <c r="M159" s="19">
        <v>0</v>
      </c>
      <c r="N159" s="19">
        <v>0</v>
      </c>
      <c r="O159" s="19">
        <v>0</v>
      </c>
      <c r="P159" s="19">
        <v>0</v>
      </c>
      <c r="Q159" s="149">
        <v>0</v>
      </c>
      <c r="R159" s="19">
        <v>0</v>
      </c>
      <c r="S159" s="19">
        <v>0</v>
      </c>
      <c r="T159" s="19">
        <v>0</v>
      </c>
      <c r="U159" s="19">
        <v>0</v>
      </c>
      <c r="V159" s="149">
        <v>0</v>
      </c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</row>
    <row r="160" spans="1:123" ht="13">
      <c r="A160" s="51" t="s">
        <v>58</v>
      </c>
      <c r="B160" s="196" t="s">
        <v>106</v>
      </c>
      <c r="C160" s="19">
        <v>8900</v>
      </c>
      <c r="D160" s="19">
        <v>0</v>
      </c>
      <c r="E160" s="19">
        <v>1</v>
      </c>
      <c r="F160" s="19">
        <v>95000</v>
      </c>
      <c r="G160" s="149">
        <v>9.3684210526315786E-2</v>
      </c>
      <c r="H160" s="19">
        <v>0</v>
      </c>
      <c r="I160" s="19">
        <v>0</v>
      </c>
      <c r="J160" s="19">
        <v>0</v>
      </c>
      <c r="K160" s="19">
        <v>0</v>
      </c>
      <c r="L160" s="149">
        <v>0</v>
      </c>
      <c r="M160" s="19">
        <v>0</v>
      </c>
      <c r="N160" s="19">
        <v>0</v>
      </c>
      <c r="O160" s="19">
        <v>0</v>
      </c>
      <c r="P160" s="19">
        <v>0</v>
      </c>
      <c r="Q160" s="149">
        <v>0</v>
      </c>
      <c r="R160" s="19">
        <v>8900</v>
      </c>
      <c r="S160" s="19">
        <v>0</v>
      </c>
      <c r="T160" s="19">
        <v>1</v>
      </c>
      <c r="U160" s="19">
        <v>95000</v>
      </c>
      <c r="V160" s="149">
        <v>9.3684210526315786E-2</v>
      </c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</row>
    <row r="161" spans="1:123" ht="13">
      <c r="A161" s="51" t="s">
        <v>59</v>
      </c>
      <c r="B161" s="196" t="s">
        <v>106</v>
      </c>
      <c r="C161" s="19">
        <v>34200</v>
      </c>
      <c r="D161" s="19">
        <v>0</v>
      </c>
      <c r="E161" s="19">
        <v>1</v>
      </c>
      <c r="F161" s="19">
        <v>95000</v>
      </c>
      <c r="G161" s="149">
        <v>0.36</v>
      </c>
      <c r="H161" s="19">
        <v>0</v>
      </c>
      <c r="I161" s="19">
        <v>0</v>
      </c>
      <c r="J161" s="19">
        <v>0</v>
      </c>
      <c r="K161" s="19">
        <v>0</v>
      </c>
      <c r="L161" s="149">
        <v>0</v>
      </c>
      <c r="M161" s="19">
        <v>0</v>
      </c>
      <c r="N161" s="19">
        <v>0</v>
      </c>
      <c r="O161" s="19">
        <v>0</v>
      </c>
      <c r="P161" s="19">
        <v>0</v>
      </c>
      <c r="Q161" s="149">
        <v>0</v>
      </c>
      <c r="R161" s="19">
        <v>34200</v>
      </c>
      <c r="S161" s="19">
        <v>0</v>
      </c>
      <c r="T161" s="19">
        <v>1</v>
      </c>
      <c r="U161" s="19">
        <v>95000</v>
      </c>
      <c r="V161" s="149">
        <v>0.36</v>
      </c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</row>
    <row r="162" spans="1:123" ht="13">
      <c r="A162" s="51" t="s">
        <v>60</v>
      </c>
      <c r="B162" s="196" t="s">
        <v>106</v>
      </c>
      <c r="C162" s="19">
        <v>1378721</v>
      </c>
      <c r="D162" s="19">
        <v>0</v>
      </c>
      <c r="E162" s="19">
        <v>34</v>
      </c>
      <c r="F162" s="19">
        <v>3910000</v>
      </c>
      <c r="G162" s="149">
        <v>0.35261406649616367</v>
      </c>
      <c r="H162" s="19">
        <v>0</v>
      </c>
      <c r="I162" s="19">
        <v>0</v>
      </c>
      <c r="J162" s="19">
        <v>0</v>
      </c>
      <c r="K162" s="19">
        <v>0</v>
      </c>
      <c r="L162" s="149">
        <v>0</v>
      </c>
      <c r="M162" s="19">
        <v>0</v>
      </c>
      <c r="N162" s="19">
        <v>0</v>
      </c>
      <c r="O162" s="19">
        <v>0</v>
      </c>
      <c r="P162" s="19">
        <v>0</v>
      </c>
      <c r="Q162" s="149">
        <v>0</v>
      </c>
      <c r="R162" s="19">
        <v>1378721</v>
      </c>
      <c r="S162" s="19">
        <v>0</v>
      </c>
      <c r="T162" s="19">
        <v>34</v>
      </c>
      <c r="U162" s="19">
        <v>3910000</v>
      </c>
      <c r="V162" s="149">
        <v>0.35261406649616367</v>
      </c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</row>
    <row r="163" spans="1:123" ht="13">
      <c r="A163" s="161" t="s">
        <v>87</v>
      </c>
      <c r="B163" s="192" t="s">
        <v>106</v>
      </c>
      <c r="C163" s="33">
        <v>127842544</v>
      </c>
      <c r="D163" s="33">
        <v>0</v>
      </c>
      <c r="E163" s="33">
        <v>4067.5810812324935</v>
      </c>
      <c r="F163" s="33">
        <v>490178820</v>
      </c>
      <c r="G163" s="162">
        <v>0.26080797207843454</v>
      </c>
      <c r="H163" s="33">
        <v>740194</v>
      </c>
      <c r="I163" s="33">
        <v>0</v>
      </c>
      <c r="J163" s="33">
        <v>21</v>
      </c>
      <c r="K163" s="33">
        <v>3253000</v>
      </c>
      <c r="L163" s="162">
        <v>0.22754196126652321</v>
      </c>
      <c r="M163" s="33">
        <v>0</v>
      </c>
      <c r="N163" s="33">
        <v>0</v>
      </c>
      <c r="O163" s="33">
        <v>0</v>
      </c>
      <c r="P163" s="33">
        <v>0</v>
      </c>
      <c r="Q163" s="162">
        <v>0</v>
      </c>
      <c r="R163" s="33">
        <v>128582738</v>
      </c>
      <c r="S163" s="33">
        <v>0</v>
      </c>
      <c r="T163" s="33">
        <v>4088.5810812324935</v>
      </c>
      <c r="U163" s="33">
        <v>493431820</v>
      </c>
      <c r="V163" s="162">
        <v>0.26058866248228579</v>
      </c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</row>
    <row r="164" spans="1:123" ht="12.5">
      <c r="A164" s="25"/>
      <c r="B164" s="21"/>
      <c r="C164" s="21"/>
      <c r="D164" s="21"/>
      <c r="E164" s="21"/>
      <c r="F164" s="31"/>
      <c r="G164" s="21"/>
      <c r="H164" s="21"/>
      <c r="I164" s="21"/>
      <c r="J164" s="21"/>
      <c r="K164" s="31"/>
      <c r="L164" s="21"/>
      <c r="M164" s="21"/>
      <c r="N164" s="21"/>
      <c r="O164" s="21"/>
      <c r="P164" s="31"/>
      <c r="Q164" s="21"/>
      <c r="R164" s="21"/>
      <c r="S164" s="21"/>
      <c r="T164" s="21"/>
      <c r="U164" s="31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</row>
    <row r="165" spans="1:123" ht="12.5">
      <c r="A165" s="25"/>
      <c r="B165" s="34"/>
      <c r="C165" s="34"/>
      <c r="D165" s="34"/>
      <c r="E165" s="34"/>
      <c r="F165" s="40"/>
      <c r="G165" s="34"/>
      <c r="H165" s="34"/>
      <c r="I165" s="34"/>
      <c r="J165" s="34"/>
      <c r="K165" s="40"/>
      <c r="L165" s="34"/>
      <c r="M165" s="34"/>
      <c r="N165" s="34"/>
      <c r="O165" s="34"/>
      <c r="P165" s="40"/>
      <c r="Q165" s="34"/>
      <c r="R165" s="34"/>
      <c r="S165" s="34"/>
      <c r="T165" s="34"/>
      <c r="U165" s="40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</row>
    <row r="166" spans="1:123" ht="27.75" customHeight="1">
      <c r="A166" s="186"/>
      <c r="B166" s="187"/>
      <c r="C166" s="193" t="s">
        <v>101</v>
      </c>
      <c r="D166" s="187"/>
      <c r="E166" s="187"/>
      <c r="F166" s="188"/>
      <c r="G166" s="188"/>
      <c r="H166" s="187"/>
      <c r="I166" s="187"/>
      <c r="J166" s="187"/>
      <c r="K166" s="188"/>
      <c r="L166" s="188"/>
      <c r="M166" s="187"/>
      <c r="N166" s="187"/>
      <c r="O166" s="187"/>
      <c r="P166" s="188"/>
      <c r="Q166" s="188"/>
      <c r="R166" s="187"/>
      <c r="S166" s="187"/>
      <c r="T166" s="187"/>
      <c r="U166" s="188"/>
      <c r="V166" s="188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93"/>
      <c r="BH166" s="93"/>
      <c r="BI166" s="93"/>
      <c r="BJ166" s="93"/>
      <c r="BK166" s="93"/>
      <c r="BL166" s="93"/>
      <c r="BM166" s="93"/>
      <c r="BN166" s="93"/>
      <c r="BO166" s="93"/>
      <c r="BP166" s="93"/>
      <c r="BQ166" s="93"/>
      <c r="BR166" s="93"/>
      <c r="BS166" s="93"/>
      <c r="BT166" s="93"/>
      <c r="BU166" s="93"/>
      <c r="BV166" s="93"/>
      <c r="BW166" s="93"/>
      <c r="BX166" s="93"/>
      <c r="BY166" s="93"/>
      <c r="BZ166" s="93"/>
      <c r="CA166" s="93"/>
      <c r="CB166" s="93"/>
      <c r="CC166" s="93"/>
      <c r="CD166" s="93"/>
      <c r="CE166" s="93"/>
      <c r="CF166" s="93"/>
      <c r="CG166" s="93"/>
      <c r="CH166" s="93"/>
      <c r="CI166" s="93"/>
      <c r="CJ166" s="93"/>
      <c r="CK166" s="93"/>
      <c r="CL166" s="93"/>
      <c r="CM166" s="93"/>
      <c r="CN166" s="93"/>
      <c r="CO166" s="93"/>
      <c r="CP166" s="93"/>
      <c r="CQ166" s="93"/>
      <c r="CR166" s="93"/>
      <c r="CS166" s="93"/>
      <c r="CT166" s="93"/>
      <c r="CU166" s="93"/>
      <c r="CV166" s="93"/>
      <c r="CW166" s="93"/>
      <c r="CX166" s="93"/>
      <c r="CY166" s="93"/>
      <c r="CZ166" s="93"/>
      <c r="DA166" s="93"/>
      <c r="DB166" s="93"/>
      <c r="DC166" s="93"/>
      <c r="DD166" s="93"/>
      <c r="DE166" s="93"/>
      <c r="DF166" s="93"/>
      <c r="DG166" s="93"/>
      <c r="DH166" s="93"/>
      <c r="DI166" s="93"/>
      <c r="DJ166" s="93"/>
      <c r="DK166" s="93"/>
      <c r="DL166" s="93"/>
      <c r="DM166" s="93"/>
      <c r="DN166" s="93"/>
      <c r="DO166" s="93"/>
      <c r="DP166" s="93"/>
      <c r="DQ166" s="93"/>
      <c r="DR166" s="93"/>
      <c r="DS166" s="93"/>
    </row>
    <row r="167" spans="1:123" ht="27.75" customHeight="1">
      <c r="A167" s="91" t="s">
        <v>7</v>
      </c>
      <c r="B167" s="92" t="s">
        <v>82</v>
      </c>
      <c r="C167" s="367" t="s">
        <v>80</v>
      </c>
      <c r="D167" s="354"/>
      <c r="E167" s="354"/>
      <c r="F167" s="354"/>
      <c r="G167" s="355"/>
      <c r="H167" s="364" t="s">
        <v>81</v>
      </c>
      <c r="I167" s="354"/>
      <c r="J167" s="354"/>
      <c r="K167" s="354"/>
      <c r="L167" s="355"/>
      <c r="M167" s="365" t="s">
        <v>83</v>
      </c>
      <c r="N167" s="354"/>
      <c r="O167" s="354"/>
      <c r="P167" s="354"/>
      <c r="Q167" s="355"/>
      <c r="R167" s="389" t="s">
        <v>84</v>
      </c>
      <c r="S167" s="362"/>
      <c r="T167" s="362"/>
      <c r="U167" s="362"/>
      <c r="V167" s="36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93"/>
      <c r="BK167" s="93"/>
      <c r="BL167" s="93"/>
      <c r="BM167" s="93"/>
      <c r="BN167" s="93"/>
      <c r="BO167" s="93"/>
      <c r="BP167" s="93"/>
      <c r="BQ167" s="93"/>
      <c r="BR167" s="93"/>
      <c r="BS167" s="93"/>
      <c r="BT167" s="93"/>
      <c r="BU167" s="93"/>
      <c r="BV167" s="93"/>
      <c r="BW167" s="93"/>
      <c r="BX167" s="93"/>
      <c r="BY167" s="93"/>
      <c r="BZ167" s="93"/>
      <c r="CA167" s="93"/>
      <c r="CB167" s="93"/>
      <c r="CC167" s="93"/>
      <c r="CD167" s="93"/>
      <c r="CE167" s="93"/>
      <c r="CF167" s="93"/>
      <c r="CG167" s="93"/>
      <c r="CH167" s="93"/>
      <c r="CI167" s="93"/>
      <c r="CJ167" s="93"/>
      <c r="CK167" s="93"/>
      <c r="CL167" s="93"/>
      <c r="CM167" s="93"/>
      <c r="CN167" s="93"/>
      <c r="CO167" s="93"/>
      <c r="CP167" s="93"/>
      <c r="CQ167" s="93"/>
      <c r="CR167" s="93"/>
      <c r="CS167" s="93"/>
      <c r="CT167" s="93"/>
      <c r="CU167" s="93"/>
      <c r="CV167" s="93"/>
      <c r="CW167" s="93"/>
      <c r="CX167" s="93"/>
      <c r="CY167" s="93"/>
      <c r="CZ167" s="93"/>
      <c r="DA167" s="93"/>
      <c r="DB167" s="93"/>
      <c r="DC167" s="93"/>
      <c r="DD167" s="93"/>
      <c r="DE167" s="93"/>
      <c r="DF167" s="93"/>
      <c r="DG167" s="93"/>
      <c r="DH167" s="93"/>
      <c r="DI167" s="93"/>
      <c r="DJ167" s="93"/>
      <c r="DK167" s="93"/>
      <c r="DL167" s="93"/>
      <c r="DM167" s="93"/>
      <c r="DN167" s="93"/>
      <c r="DO167" s="93"/>
      <c r="DP167" s="93"/>
      <c r="DQ167" s="93"/>
      <c r="DR167" s="93"/>
      <c r="DS167" s="93"/>
    </row>
    <row r="168" spans="1:123" ht="27.75" customHeight="1">
      <c r="A168" s="91" t="s">
        <v>77</v>
      </c>
      <c r="B168" s="92" t="s">
        <v>77</v>
      </c>
      <c r="C168" s="94" t="s">
        <v>9</v>
      </c>
      <c r="D168" s="95" t="s">
        <v>0</v>
      </c>
      <c r="E168" s="95" t="s">
        <v>1</v>
      </c>
      <c r="F168" s="96" t="s">
        <v>2</v>
      </c>
      <c r="G168" s="96" t="s">
        <v>10</v>
      </c>
      <c r="H168" s="97" t="s">
        <v>9</v>
      </c>
      <c r="I168" s="98" t="s">
        <v>0</v>
      </c>
      <c r="J168" s="98" t="s">
        <v>1</v>
      </c>
      <c r="K168" s="99" t="s">
        <v>2</v>
      </c>
      <c r="L168" s="99" t="s">
        <v>10</v>
      </c>
      <c r="M168" s="100" t="s">
        <v>9</v>
      </c>
      <c r="N168" s="101" t="s">
        <v>0</v>
      </c>
      <c r="O168" s="101" t="s">
        <v>1</v>
      </c>
      <c r="P168" s="102" t="s">
        <v>2</v>
      </c>
      <c r="Q168" s="102" t="s">
        <v>10</v>
      </c>
      <c r="R168" s="103" t="s">
        <v>9</v>
      </c>
      <c r="S168" s="104" t="s">
        <v>0</v>
      </c>
      <c r="T168" s="104" t="s">
        <v>1</v>
      </c>
      <c r="U168" s="105" t="s">
        <v>2</v>
      </c>
      <c r="V168" s="105" t="s">
        <v>10</v>
      </c>
      <c r="W168" s="93"/>
      <c r="X168" s="106" t="s">
        <v>4</v>
      </c>
      <c r="Y168" s="107" t="s">
        <v>9</v>
      </c>
      <c r="Z168" s="108" t="s">
        <v>0</v>
      </c>
      <c r="AA168" s="108" t="s">
        <v>1</v>
      </c>
      <c r="AB168" s="108" t="s">
        <v>86</v>
      </c>
      <c r="AC168" s="108" t="s">
        <v>33</v>
      </c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  <c r="BJ168" s="93"/>
      <c r="BK168" s="93"/>
      <c r="BL168" s="93"/>
      <c r="BM168" s="93"/>
      <c r="BN168" s="93"/>
      <c r="BO168" s="93"/>
      <c r="BP168" s="93"/>
      <c r="BQ168" s="93"/>
      <c r="BR168" s="93"/>
      <c r="BS168" s="93"/>
      <c r="BT168" s="93"/>
      <c r="BU168" s="93"/>
      <c r="BV168" s="93"/>
      <c r="BW168" s="93"/>
      <c r="BX168" s="93"/>
      <c r="BY168" s="93"/>
      <c r="BZ168" s="93"/>
      <c r="CA168" s="93"/>
      <c r="CB168" s="93"/>
      <c r="CC168" s="93"/>
      <c r="CD168" s="93"/>
      <c r="CE168" s="93"/>
      <c r="CF168" s="93"/>
      <c r="CG168" s="93"/>
      <c r="CH168" s="93"/>
      <c r="CI168" s="93"/>
      <c r="CJ168" s="93"/>
      <c r="CK168" s="93"/>
      <c r="CL168" s="93"/>
      <c r="CM168" s="93"/>
      <c r="CN168" s="93"/>
      <c r="CO168" s="93"/>
      <c r="CP168" s="93"/>
      <c r="CQ168" s="93"/>
      <c r="CR168" s="93"/>
      <c r="CS168" s="93"/>
      <c r="CT168" s="93"/>
      <c r="CU168" s="93"/>
      <c r="CV168" s="93"/>
      <c r="CW168" s="93"/>
      <c r="CX168" s="93"/>
      <c r="CY168" s="93"/>
      <c r="CZ168" s="93"/>
      <c r="DA168" s="93"/>
      <c r="DB168" s="93"/>
      <c r="DC168" s="93"/>
      <c r="DD168" s="93"/>
      <c r="DE168" s="93"/>
      <c r="DF168" s="93"/>
      <c r="DG168" s="93"/>
      <c r="DH168" s="93"/>
      <c r="DI168" s="93"/>
      <c r="DJ168" s="93"/>
      <c r="DK168" s="93"/>
      <c r="DL168" s="93"/>
      <c r="DM168" s="93"/>
      <c r="DN168" s="93"/>
      <c r="DO168" s="93"/>
      <c r="DP168" s="93"/>
      <c r="DQ168" s="93"/>
      <c r="DR168" s="93"/>
      <c r="DS168" s="93"/>
    </row>
    <row r="169" spans="1:123" ht="13">
      <c r="A169" s="51" t="s">
        <v>29</v>
      </c>
      <c r="B169" s="196" t="s">
        <v>106</v>
      </c>
      <c r="C169" s="19">
        <v>40355</v>
      </c>
      <c r="D169" s="19">
        <v>0</v>
      </c>
      <c r="E169" s="19">
        <v>0</v>
      </c>
      <c r="F169" s="19">
        <v>0</v>
      </c>
      <c r="G169" s="149">
        <v>0</v>
      </c>
      <c r="H169" s="19">
        <v>0</v>
      </c>
      <c r="I169" s="19">
        <v>0</v>
      </c>
      <c r="J169" s="19">
        <v>0</v>
      </c>
      <c r="K169" s="19">
        <v>0</v>
      </c>
      <c r="L169" s="149">
        <v>0</v>
      </c>
      <c r="M169" s="19">
        <v>0</v>
      </c>
      <c r="N169" s="19">
        <v>0</v>
      </c>
      <c r="O169" s="19">
        <v>0</v>
      </c>
      <c r="P169" s="19">
        <v>0</v>
      </c>
      <c r="Q169" s="149">
        <v>0</v>
      </c>
      <c r="R169" s="23">
        <v>40355</v>
      </c>
      <c r="S169" s="23">
        <v>0</v>
      </c>
      <c r="T169" s="23">
        <v>0</v>
      </c>
      <c r="U169" s="23">
        <v>0</v>
      </c>
      <c r="V169" s="165">
        <v>0</v>
      </c>
      <c r="W169" s="25"/>
      <c r="X169" s="22" t="s">
        <v>31</v>
      </c>
      <c r="Y169" s="23">
        <v>1069495</v>
      </c>
      <c r="Z169" s="23">
        <v>0</v>
      </c>
      <c r="AA169" s="23">
        <v>102</v>
      </c>
      <c r="AB169" s="23">
        <v>13440040</v>
      </c>
      <c r="AC169" s="165">
        <v>7.9575284002130944E-2</v>
      </c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</row>
    <row r="170" spans="1:123" ht="13">
      <c r="A170" s="51" t="s">
        <v>35</v>
      </c>
      <c r="B170" s="196" t="s">
        <v>106</v>
      </c>
      <c r="C170" s="19">
        <v>0</v>
      </c>
      <c r="D170" s="19">
        <v>0</v>
      </c>
      <c r="E170" s="19">
        <v>0</v>
      </c>
      <c r="F170" s="19">
        <v>0</v>
      </c>
      <c r="G170" s="149">
        <v>0</v>
      </c>
      <c r="H170" s="19">
        <v>0</v>
      </c>
      <c r="I170" s="19">
        <v>0</v>
      </c>
      <c r="J170" s="19">
        <v>0</v>
      </c>
      <c r="K170" s="19">
        <v>0</v>
      </c>
      <c r="L170" s="149">
        <v>0</v>
      </c>
      <c r="M170" s="19">
        <v>0</v>
      </c>
      <c r="N170" s="19">
        <v>0</v>
      </c>
      <c r="O170" s="19">
        <v>0</v>
      </c>
      <c r="P170" s="19">
        <v>0</v>
      </c>
      <c r="Q170" s="149">
        <v>0</v>
      </c>
      <c r="R170" s="23">
        <v>0</v>
      </c>
      <c r="S170" s="23">
        <v>0</v>
      </c>
      <c r="T170" s="23">
        <v>0</v>
      </c>
      <c r="U170" s="23">
        <v>0</v>
      </c>
      <c r="V170" s="165">
        <v>0</v>
      </c>
      <c r="W170" s="25"/>
      <c r="X170" s="27" t="s">
        <v>32</v>
      </c>
      <c r="Y170" s="23">
        <v>0</v>
      </c>
      <c r="Z170" s="23">
        <v>0</v>
      </c>
      <c r="AA170" s="23">
        <v>0</v>
      </c>
      <c r="AB170" s="23">
        <v>0</v>
      </c>
      <c r="AC170" s="165">
        <v>0</v>
      </c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</row>
    <row r="171" spans="1:123" ht="13">
      <c r="A171" s="51" t="s">
        <v>36</v>
      </c>
      <c r="B171" s="196" t="s">
        <v>106</v>
      </c>
      <c r="C171" s="19">
        <v>76071</v>
      </c>
      <c r="D171" s="19">
        <v>0</v>
      </c>
      <c r="E171" s="19">
        <v>1</v>
      </c>
      <c r="F171" s="19">
        <v>223100</v>
      </c>
      <c r="G171" s="149">
        <v>0.34097265800089643</v>
      </c>
      <c r="H171" s="19">
        <v>0</v>
      </c>
      <c r="I171" s="19">
        <v>0</v>
      </c>
      <c r="J171" s="19">
        <v>0</v>
      </c>
      <c r="K171" s="19">
        <v>0</v>
      </c>
      <c r="L171" s="149">
        <v>0</v>
      </c>
      <c r="M171" s="19">
        <v>0</v>
      </c>
      <c r="N171" s="19">
        <v>0</v>
      </c>
      <c r="O171" s="19">
        <v>0</v>
      </c>
      <c r="P171" s="19">
        <v>0</v>
      </c>
      <c r="Q171" s="149">
        <v>0</v>
      </c>
      <c r="R171" s="23">
        <v>76071</v>
      </c>
      <c r="S171" s="23">
        <v>0</v>
      </c>
      <c r="T171" s="23">
        <v>1</v>
      </c>
      <c r="U171" s="23">
        <v>223100</v>
      </c>
      <c r="V171" s="165">
        <v>0.34097265800089643</v>
      </c>
      <c r="W171" s="25"/>
      <c r="X171" s="28" t="s">
        <v>3</v>
      </c>
      <c r="Y171" s="29">
        <v>1069495</v>
      </c>
      <c r="Z171" s="29">
        <v>0</v>
      </c>
      <c r="AA171" s="29">
        <v>102</v>
      </c>
      <c r="AB171" s="29">
        <v>13440040</v>
      </c>
      <c r="AC171" s="48">
        <v>7.9575284002130944E-2</v>
      </c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</row>
    <row r="172" spans="1:123" ht="13">
      <c r="A172" s="51" t="s">
        <v>89</v>
      </c>
      <c r="B172" s="196" t="s">
        <v>106</v>
      </c>
      <c r="C172" s="19">
        <v>0</v>
      </c>
      <c r="D172" s="19">
        <v>0</v>
      </c>
      <c r="E172" s="19">
        <v>0</v>
      </c>
      <c r="F172" s="19">
        <v>0</v>
      </c>
      <c r="G172" s="149">
        <v>0</v>
      </c>
      <c r="H172" s="19">
        <v>0</v>
      </c>
      <c r="I172" s="19">
        <v>0</v>
      </c>
      <c r="J172" s="19">
        <v>0</v>
      </c>
      <c r="K172" s="19">
        <v>0</v>
      </c>
      <c r="L172" s="149">
        <v>0</v>
      </c>
      <c r="M172" s="19">
        <v>0</v>
      </c>
      <c r="N172" s="19">
        <v>0</v>
      </c>
      <c r="O172" s="19">
        <v>0</v>
      </c>
      <c r="P172" s="19">
        <v>0</v>
      </c>
      <c r="Q172" s="149">
        <v>0</v>
      </c>
      <c r="R172" s="23">
        <v>0</v>
      </c>
      <c r="S172" s="23">
        <v>0</v>
      </c>
      <c r="T172" s="23">
        <v>0</v>
      </c>
      <c r="U172" s="23">
        <v>0</v>
      </c>
      <c r="V172" s="165">
        <v>0</v>
      </c>
      <c r="W172" s="25"/>
      <c r="X172" s="21"/>
      <c r="Y172" s="15"/>
      <c r="Z172" s="34"/>
      <c r="AA172" s="15"/>
      <c r="AB172" s="15"/>
      <c r="AC172" s="1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</row>
    <row r="173" spans="1:123" ht="13">
      <c r="A173" s="51" t="s">
        <v>38</v>
      </c>
      <c r="B173" s="196" t="s">
        <v>106</v>
      </c>
      <c r="C173" s="19">
        <v>237725</v>
      </c>
      <c r="D173" s="19">
        <v>0</v>
      </c>
      <c r="E173" s="19">
        <v>11</v>
      </c>
      <c r="F173" s="19">
        <v>1554820</v>
      </c>
      <c r="G173" s="149">
        <v>0.15289551202068408</v>
      </c>
      <c r="H173" s="19">
        <v>200</v>
      </c>
      <c r="I173" s="19">
        <v>0</v>
      </c>
      <c r="J173" s="19">
        <v>0</v>
      </c>
      <c r="K173" s="19">
        <v>0</v>
      </c>
      <c r="L173" s="149">
        <v>0</v>
      </c>
      <c r="M173" s="19">
        <v>0</v>
      </c>
      <c r="N173" s="19">
        <v>0</v>
      </c>
      <c r="O173" s="19">
        <v>0</v>
      </c>
      <c r="P173" s="19">
        <v>0</v>
      </c>
      <c r="Q173" s="149">
        <v>0</v>
      </c>
      <c r="R173" s="23">
        <v>237925</v>
      </c>
      <c r="S173" s="23">
        <v>0</v>
      </c>
      <c r="T173" s="23">
        <v>11</v>
      </c>
      <c r="U173" s="23">
        <v>1554820</v>
      </c>
      <c r="V173" s="165">
        <v>0.15302414427393524</v>
      </c>
      <c r="W173" s="25"/>
      <c r="X173" s="21"/>
      <c r="Y173" s="30"/>
      <c r="Z173" s="30"/>
      <c r="AA173" s="30"/>
      <c r="AB173" s="15"/>
      <c r="AC173" s="1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</row>
    <row r="174" spans="1:123" ht="13">
      <c r="A174" s="51" t="s">
        <v>90</v>
      </c>
      <c r="B174" s="196" t="s">
        <v>106</v>
      </c>
      <c r="C174" s="19">
        <v>0</v>
      </c>
      <c r="D174" s="19">
        <v>0</v>
      </c>
      <c r="E174" s="19">
        <v>0</v>
      </c>
      <c r="F174" s="19">
        <v>0</v>
      </c>
      <c r="G174" s="149">
        <v>0</v>
      </c>
      <c r="H174" s="19">
        <v>0</v>
      </c>
      <c r="I174" s="19">
        <v>0</v>
      </c>
      <c r="J174" s="19">
        <v>0</v>
      </c>
      <c r="K174" s="19">
        <v>0</v>
      </c>
      <c r="L174" s="149">
        <v>0</v>
      </c>
      <c r="M174" s="19">
        <v>0</v>
      </c>
      <c r="N174" s="19">
        <v>0</v>
      </c>
      <c r="O174" s="19">
        <v>0</v>
      </c>
      <c r="P174" s="19">
        <v>0</v>
      </c>
      <c r="Q174" s="149">
        <v>0</v>
      </c>
      <c r="R174" s="23">
        <v>0</v>
      </c>
      <c r="S174" s="23">
        <v>0</v>
      </c>
      <c r="T174" s="23">
        <v>0</v>
      </c>
      <c r="U174" s="23">
        <v>0</v>
      </c>
      <c r="V174" s="165">
        <v>0</v>
      </c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</row>
    <row r="175" spans="1:123" ht="13">
      <c r="A175" s="51" t="s">
        <v>88</v>
      </c>
      <c r="B175" s="196" t="s">
        <v>106</v>
      </c>
      <c r="C175" s="19">
        <v>0</v>
      </c>
      <c r="D175" s="19">
        <v>0</v>
      </c>
      <c r="E175" s="19">
        <v>0</v>
      </c>
      <c r="F175" s="19">
        <v>0</v>
      </c>
      <c r="G175" s="149">
        <v>0</v>
      </c>
      <c r="H175" s="19">
        <v>0</v>
      </c>
      <c r="I175" s="19">
        <v>0</v>
      </c>
      <c r="J175" s="19">
        <v>0</v>
      </c>
      <c r="K175" s="19">
        <v>0</v>
      </c>
      <c r="L175" s="149">
        <v>0</v>
      </c>
      <c r="M175" s="19">
        <v>0</v>
      </c>
      <c r="N175" s="19">
        <v>0</v>
      </c>
      <c r="O175" s="19">
        <v>0</v>
      </c>
      <c r="P175" s="19">
        <v>0</v>
      </c>
      <c r="Q175" s="149">
        <v>0</v>
      </c>
      <c r="R175" s="23">
        <v>0</v>
      </c>
      <c r="S175" s="23">
        <v>0</v>
      </c>
      <c r="T175" s="23">
        <v>0</v>
      </c>
      <c r="U175" s="23">
        <v>0</v>
      </c>
      <c r="V175" s="165">
        <v>0</v>
      </c>
      <c r="W175" s="25"/>
      <c r="X175" s="15"/>
      <c r="Y175" s="15"/>
      <c r="Z175" s="16"/>
      <c r="AA175" s="15"/>
      <c r="AB175" s="15"/>
      <c r="AC175" s="1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</row>
    <row r="176" spans="1:123" ht="13">
      <c r="A176" s="51" t="s">
        <v>41</v>
      </c>
      <c r="B176" s="196" t="s">
        <v>106</v>
      </c>
      <c r="C176" s="19">
        <v>0</v>
      </c>
      <c r="D176" s="19">
        <v>0</v>
      </c>
      <c r="E176" s="19">
        <v>0</v>
      </c>
      <c r="F176" s="19">
        <v>0</v>
      </c>
      <c r="G176" s="149">
        <v>0</v>
      </c>
      <c r="H176" s="19">
        <v>0</v>
      </c>
      <c r="I176" s="19">
        <v>0</v>
      </c>
      <c r="J176" s="19">
        <v>0</v>
      </c>
      <c r="K176" s="19">
        <v>0</v>
      </c>
      <c r="L176" s="149">
        <v>0</v>
      </c>
      <c r="M176" s="19">
        <v>0</v>
      </c>
      <c r="N176" s="19">
        <v>0</v>
      </c>
      <c r="O176" s="19">
        <v>0</v>
      </c>
      <c r="P176" s="19">
        <v>0</v>
      </c>
      <c r="Q176" s="149">
        <v>0</v>
      </c>
      <c r="R176" s="23">
        <v>0</v>
      </c>
      <c r="S176" s="23">
        <v>0</v>
      </c>
      <c r="T176" s="23">
        <v>0</v>
      </c>
      <c r="U176" s="23">
        <v>0</v>
      </c>
      <c r="V176" s="165">
        <v>0</v>
      </c>
      <c r="W176" s="25"/>
      <c r="X176" s="15"/>
      <c r="Y176" s="15"/>
      <c r="Z176" s="16"/>
      <c r="AA176" s="15"/>
      <c r="AB176" s="15"/>
      <c r="AC176" s="1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</row>
    <row r="177" spans="1:123" ht="13">
      <c r="A177" s="51" t="s">
        <v>42</v>
      </c>
      <c r="B177" s="196" t="s">
        <v>106</v>
      </c>
      <c r="C177" s="19">
        <v>0</v>
      </c>
      <c r="D177" s="19">
        <v>0</v>
      </c>
      <c r="E177" s="19">
        <v>0</v>
      </c>
      <c r="F177" s="19">
        <v>0</v>
      </c>
      <c r="G177" s="149">
        <v>0</v>
      </c>
      <c r="H177" s="19">
        <v>0</v>
      </c>
      <c r="I177" s="19">
        <v>0</v>
      </c>
      <c r="J177" s="19">
        <v>0</v>
      </c>
      <c r="K177" s="19">
        <v>0</v>
      </c>
      <c r="L177" s="149">
        <v>0</v>
      </c>
      <c r="M177" s="19">
        <v>0</v>
      </c>
      <c r="N177" s="19">
        <v>0</v>
      </c>
      <c r="O177" s="19">
        <v>0</v>
      </c>
      <c r="P177" s="19">
        <v>0</v>
      </c>
      <c r="Q177" s="149">
        <v>0</v>
      </c>
      <c r="R177" s="19">
        <v>0</v>
      </c>
      <c r="S177" s="19">
        <v>0</v>
      </c>
      <c r="T177" s="19">
        <v>0</v>
      </c>
      <c r="U177" s="19">
        <v>0</v>
      </c>
      <c r="V177" s="149">
        <v>0</v>
      </c>
      <c r="W177" s="25"/>
      <c r="X177" s="15"/>
      <c r="Y177" s="15"/>
      <c r="Z177" s="16"/>
      <c r="AA177" s="15"/>
      <c r="AB177" s="15"/>
      <c r="AC177" s="1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</row>
    <row r="178" spans="1:123" ht="13">
      <c r="A178" s="51" t="s">
        <v>43</v>
      </c>
      <c r="B178" s="197" t="s">
        <v>106</v>
      </c>
      <c r="C178" s="19">
        <v>81473</v>
      </c>
      <c r="D178" s="19">
        <v>0</v>
      </c>
      <c r="E178" s="19">
        <v>3</v>
      </c>
      <c r="F178" s="19">
        <v>630500</v>
      </c>
      <c r="G178" s="149">
        <v>0.12921966693100714</v>
      </c>
      <c r="H178" s="19">
        <v>0</v>
      </c>
      <c r="I178" s="19">
        <v>0</v>
      </c>
      <c r="J178" s="19">
        <v>0</v>
      </c>
      <c r="K178" s="19">
        <v>0</v>
      </c>
      <c r="L178" s="149">
        <v>0</v>
      </c>
      <c r="M178" s="19">
        <v>0</v>
      </c>
      <c r="N178" s="19">
        <v>0</v>
      </c>
      <c r="O178" s="19">
        <v>0</v>
      </c>
      <c r="P178" s="19">
        <v>0</v>
      </c>
      <c r="Q178" s="149">
        <v>0</v>
      </c>
      <c r="R178" s="19">
        <v>81473</v>
      </c>
      <c r="S178" s="19">
        <v>0</v>
      </c>
      <c r="T178" s="19">
        <v>3</v>
      </c>
      <c r="U178" s="19">
        <v>630500</v>
      </c>
      <c r="V178" s="149">
        <v>0.12921966693100714</v>
      </c>
      <c r="W178" s="25"/>
      <c r="X178" s="15"/>
      <c r="Y178" s="15"/>
      <c r="Z178" s="16"/>
      <c r="AA178" s="15"/>
      <c r="AB178" s="15"/>
      <c r="AC178" s="1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</row>
    <row r="179" spans="1:123" ht="13">
      <c r="A179" s="51" t="s">
        <v>44</v>
      </c>
      <c r="B179" s="197" t="s">
        <v>106</v>
      </c>
      <c r="C179" s="19">
        <v>51729</v>
      </c>
      <c r="D179" s="19">
        <v>0</v>
      </c>
      <c r="E179" s="19">
        <v>14</v>
      </c>
      <c r="F179" s="19">
        <v>1537970</v>
      </c>
      <c r="G179" s="149">
        <v>3.3634596253502992E-2</v>
      </c>
      <c r="H179" s="19">
        <v>0</v>
      </c>
      <c r="I179" s="19">
        <v>0</v>
      </c>
      <c r="J179" s="19">
        <v>0</v>
      </c>
      <c r="K179" s="19">
        <v>0</v>
      </c>
      <c r="L179" s="149">
        <v>0</v>
      </c>
      <c r="M179" s="19">
        <v>0</v>
      </c>
      <c r="N179" s="19">
        <v>0</v>
      </c>
      <c r="O179" s="19">
        <v>0</v>
      </c>
      <c r="P179" s="19">
        <v>0</v>
      </c>
      <c r="Q179" s="149">
        <v>0</v>
      </c>
      <c r="R179" s="19">
        <v>51729</v>
      </c>
      <c r="S179" s="19">
        <v>0</v>
      </c>
      <c r="T179" s="19">
        <v>14</v>
      </c>
      <c r="U179" s="19">
        <v>1537970</v>
      </c>
      <c r="V179" s="149">
        <v>3.3634596253502992E-2</v>
      </c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</row>
    <row r="180" spans="1:123" ht="13">
      <c r="A180" s="51" t="s">
        <v>45</v>
      </c>
      <c r="B180" s="197" t="s">
        <v>106</v>
      </c>
      <c r="C180" s="19">
        <v>0</v>
      </c>
      <c r="D180" s="19">
        <v>0</v>
      </c>
      <c r="E180" s="19">
        <v>0</v>
      </c>
      <c r="F180" s="19">
        <v>0</v>
      </c>
      <c r="G180" s="149">
        <v>0</v>
      </c>
      <c r="H180" s="19">
        <v>0</v>
      </c>
      <c r="I180" s="19">
        <v>0</v>
      </c>
      <c r="J180" s="19">
        <v>0</v>
      </c>
      <c r="K180" s="19">
        <v>0</v>
      </c>
      <c r="L180" s="149">
        <v>0</v>
      </c>
      <c r="M180" s="19">
        <v>0</v>
      </c>
      <c r="N180" s="19">
        <v>0</v>
      </c>
      <c r="O180" s="19">
        <v>0</v>
      </c>
      <c r="P180" s="19">
        <v>0</v>
      </c>
      <c r="Q180" s="149">
        <v>0</v>
      </c>
      <c r="R180" s="19">
        <v>0</v>
      </c>
      <c r="S180" s="19">
        <v>0</v>
      </c>
      <c r="T180" s="19">
        <v>0</v>
      </c>
      <c r="U180" s="19">
        <v>0</v>
      </c>
      <c r="V180" s="149">
        <v>0</v>
      </c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</row>
    <row r="181" spans="1:123" ht="13">
      <c r="A181" s="51" t="s">
        <v>46</v>
      </c>
      <c r="B181" s="197" t="s">
        <v>106</v>
      </c>
      <c r="C181" s="19">
        <v>27361</v>
      </c>
      <c r="D181" s="19">
        <v>0</v>
      </c>
      <c r="E181" s="19">
        <v>0</v>
      </c>
      <c r="F181" s="19">
        <v>0</v>
      </c>
      <c r="G181" s="149">
        <v>0</v>
      </c>
      <c r="H181" s="19">
        <v>0</v>
      </c>
      <c r="I181" s="19">
        <v>0</v>
      </c>
      <c r="J181" s="19">
        <v>0</v>
      </c>
      <c r="K181" s="19">
        <v>0</v>
      </c>
      <c r="L181" s="149">
        <v>0</v>
      </c>
      <c r="M181" s="19">
        <v>0</v>
      </c>
      <c r="N181" s="19">
        <v>0</v>
      </c>
      <c r="O181" s="19">
        <v>0</v>
      </c>
      <c r="P181" s="19">
        <v>0</v>
      </c>
      <c r="Q181" s="149">
        <v>0</v>
      </c>
      <c r="R181" s="19">
        <v>27361</v>
      </c>
      <c r="S181" s="19">
        <v>0</v>
      </c>
      <c r="T181" s="19">
        <v>0</v>
      </c>
      <c r="U181" s="19">
        <v>0</v>
      </c>
      <c r="V181" s="149">
        <v>0</v>
      </c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</row>
    <row r="182" spans="1:123" ht="13">
      <c r="A182" s="52" t="s">
        <v>47</v>
      </c>
      <c r="B182" s="196" t="s">
        <v>106</v>
      </c>
      <c r="C182" s="19">
        <v>0</v>
      </c>
      <c r="D182" s="19">
        <v>0</v>
      </c>
      <c r="E182" s="19">
        <v>0</v>
      </c>
      <c r="F182" s="19">
        <v>0</v>
      </c>
      <c r="G182" s="149">
        <v>0</v>
      </c>
      <c r="H182" s="19">
        <v>0</v>
      </c>
      <c r="I182" s="19">
        <v>0</v>
      </c>
      <c r="J182" s="19">
        <v>0</v>
      </c>
      <c r="K182" s="19">
        <v>0</v>
      </c>
      <c r="L182" s="149">
        <v>0</v>
      </c>
      <c r="M182" s="19">
        <v>0</v>
      </c>
      <c r="N182" s="19">
        <v>0</v>
      </c>
      <c r="O182" s="19">
        <v>0</v>
      </c>
      <c r="P182" s="19">
        <v>0</v>
      </c>
      <c r="Q182" s="149">
        <v>0</v>
      </c>
      <c r="R182" s="19">
        <v>0</v>
      </c>
      <c r="S182" s="19">
        <v>0</v>
      </c>
      <c r="T182" s="19">
        <v>0</v>
      </c>
      <c r="U182" s="19">
        <v>0</v>
      </c>
      <c r="V182" s="149">
        <v>0</v>
      </c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</row>
    <row r="183" spans="1:123" ht="13">
      <c r="A183" s="51" t="s">
        <v>48</v>
      </c>
      <c r="B183" s="196" t="s">
        <v>106</v>
      </c>
      <c r="C183" s="19">
        <v>0</v>
      </c>
      <c r="D183" s="19">
        <v>0</v>
      </c>
      <c r="E183" s="19">
        <v>0</v>
      </c>
      <c r="F183" s="19">
        <v>0</v>
      </c>
      <c r="G183" s="149">
        <v>0</v>
      </c>
      <c r="H183" s="19">
        <v>0</v>
      </c>
      <c r="I183" s="19">
        <v>0</v>
      </c>
      <c r="J183" s="19">
        <v>0</v>
      </c>
      <c r="K183" s="19">
        <v>0</v>
      </c>
      <c r="L183" s="149">
        <v>0</v>
      </c>
      <c r="M183" s="19">
        <v>0</v>
      </c>
      <c r="N183" s="19">
        <v>0</v>
      </c>
      <c r="O183" s="19">
        <v>0</v>
      </c>
      <c r="P183" s="19">
        <v>0</v>
      </c>
      <c r="Q183" s="149">
        <v>0</v>
      </c>
      <c r="R183" s="19">
        <v>0</v>
      </c>
      <c r="S183" s="19">
        <v>0</v>
      </c>
      <c r="T183" s="19">
        <v>0</v>
      </c>
      <c r="U183" s="19">
        <v>0</v>
      </c>
      <c r="V183" s="149">
        <v>0</v>
      </c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</row>
    <row r="184" spans="1:123" ht="13">
      <c r="A184" s="51" t="s">
        <v>49</v>
      </c>
      <c r="B184" s="196" t="s">
        <v>106</v>
      </c>
      <c r="C184" s="19">
        <v>19354</v>
      </c>
      <c r="D184" s="19">
        <v>0</v>
      </c>
      <c r="E184" s="19">
        <v>0</v>
      </c>
      <c r="F184" s="19">
        <v>0</v>
      </c>
      <c r="G184" s="149">
        <v>0</v>
      </c>
      <c r="H184" s="19">
        <v>0</v>
      </c>
      <c r="I184" s="19">
        <v>0</v>
      </c>
      <c r="J184" s="19">
        <v>0</v>
      </c>
      <c r="K184" s="19">
        <v>0</v>
      </c>
      <c r="L184" s="149">
        <v>0</v>
      </c>
      <c r="M184" s="19">
        <v>0</v>
      </c>
      <c r="N184" s="19">
        <v>0</v>
      </c>
      <c r="O184" s="19">
        <v>0</v>
      </c>
      <c r="P184" s="19">
        <v>0</v>
      </c>
      <c r="Q184" s="149">
        <v>0</v>
      </c>
      <c r="R184" s="19">
        <v>19354</v>
      </c>
      <c r="S184" s="19">
        <v>0</v>
      </c>
      <c r="T184" s="19">
        <v>0</v>
      </c>
      <c r="U184" s="19">
        <v>0</v>
      </c>
      <c r="V184" s="149">
        <v>0</v>
      </c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</row>
    <row r="185" spans="1:123" ht="13">
      <c r="A185" s="51" t="s">
        <v>50</v>
      </c>
      <c r="B185" s="196" t="s">
        <v>106</v>
      </c>
      <c r="C185" s="19">
        <v>30599</v>
      </c>
      <c r="D185" s="19">
        <v>0</v>
      </c>
      <c r="E185" s="19">
        <v>5</v>
      </c>
      <c r="F185" s="19">
        <v>956000</v>
      </c>
      <c r="G185" s="149">
        <v>3.2007322175732218E-2</v>
      </c>
      <c r="H185" s="19">
        <v>0</v>
      </c>
      <c r="I185" s="19">
        <v>0</v>
      </c>
      <c r="J185" s="19">
        <v>0</v>
      </c>
      <c r="K185" s="19">
        <v>0</v>
      </c>
      <c r="L185" s="149">
        <v>0</v>
      </c>
      <c r="M185" s="19">
        <v>0</v>
      </c>
      <c r="N185" s="19">
        <v>0</v>
      </c>
      <c r="O185" s="19">
        <v>0</v>
      </c>
      <c r="P185" s="19">
        <v>0</v>
      </c>
      <c r="Q185" s="149">
        <v>0</v>
      </c>
      <c r="R185" s="19">
        <v>30599</v>
      </c>
      <c r="S185" s="19">
        <v>0</v>
      </c>
      <c r="T185" s="19">
        <v>5</v>
      </c>
      <c r="U185" s="19">
        <v>956000</v>
      </c>
      <c r="V185" s="149">
        <v>3.2007322175732218E-2</v>
      </c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</row>
    <row r="186" spans="1:123" ht="13">
      <c r="A186" s="51" t="s">
        <v>51</v>
      </c>
      <c r="B186" s="197" t="s">
        <v>106</v>
      </c>
      <c r="C186" s="19">
        <v>67019</v>
      </c>
      <c r="D186" s="19">
        <v>0</v>
      </c>
      <c r="E186" s="19">
        <v>13</v>
      </c>
      <c r="F186" s="19">
        <v>1658000</v>
      </c>
      <c r="G186" s="149">
        <v>4.0421592279855249E-2</v>
      </c>
      <c r="H186" s="19">
        <v>0</v>
      </c>
      <c r="I186" s="19">
        <v>0</v>
      </c>
      <c r="J186" s="19">
        <v>0</v>
      </c>
      <c r="K186" s="19">
        <v>0</v>
      </c>
      <c r="L186" s="149">
        <v>0</v>
      </c>
      <c r="M186" s="19">
        <v>0</v>
      </c>
      <c r="N186" s="19">
        <v>0</v>
      </c>
      <c r="O186" s="19">
        <v>0</v>
      </c>
      <c r="P186" s="19">
        <v>0</v>
      </c>
      <c r="Q186" s="149">
        <v>0</v>
      </c>
      <c r="R186" s="19">
        <v>67019</v>
      </c>
      <c r="S186" s="19">
        <v>0</v>
      </c>
      <c r="T186" s="19">
        <v>13</v>
      </c>
      <c r="U186" s="19">
        <v>1658000</v>
      </c>
      <c r="V186" s="149">
        <v>4.0421592279855249E-2</v>
      </c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</row>
    <row r="187" spans="1:123" ht="13">
      <c r="A187" s="51" t="s">
        <v>52</v>
      </c>
      <c r="B187" s="197" t="s">
        <v>106</v>
      </c>
      <c r="C187" s="19">
        <v>296027</v>
      </c>
      <c r="D187" s="19">
        <v>0</v>
      </c>
      <c r="E187" s="19">
        <v>34</v>
      </c>
      <c r="F187" s="19">
        <v>3315590</v>
      </c>
      <c r="G187" s="149">
        <v>8.9283355300263295E-2</v>
      </c>
      <c r="H187" s="19">
        <v>2166</v>
      </c>
      <c r="I187" s="19">
        <v>0</v>
      </c>
      <c r="J187" s="19">
        <v>0</v>
      </c>
      <c r="K187" s="19">
        <v>0</v>
      </c>
      <c r="L187" s="149">
        <v>0</v>
      </c>
      <c r="M187" s="19">
        <v>0</v>
      </c>
      <c r="N187" s="19">
        <v>0</v>
      </c>
      <c r="O187" s="19">
        <v>0</v>
      </c>
      <c r="P187" s="19">
        <v>0</v>
      </c>
      <c r="Q187" s="149">
        <v>0</v>
      </c>
      <c r="R187" s="19">
        <v>298193</v>
      </c>
      <c r="S187" s="19">
        <v>0</v>
      </c>
      <c r="T187" s="19">
        <v>34</v>
      </c>
      <c r="U187" s="19">
        <v>3315590</v>
      </c>
      <c r="V187" s="149">
        <v>8.9936632695839958E-2</v>
      </c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</row>
    <row r="188" spans="1:123" ht="13">
      <c r="A188" s="51" t="s">
        <v>53</v>
      </c>
      <c r="B188" s="197" t="s">
        <v>106</v>
      </c>
      <c r="C188" s="19">
        <v>139416</v>
      </c>
      <c r="D188" s="19">
        <v>0</v>
      </c>
      <c r="E188" s="19">
        <v>21</v>
      </c>
      <c r="F188" s="19">
        <v>3564060</v>
      </c>
      <c r="G188" s="149">
        <v>3.9117186579350517E-2</v>
      </c>
      <c r="H188" s="19">
        <v>0</v>
      </c>
      <c r="I188" s="19">
        <v>0</v>
      </c>
      <c r="J188" s="19">
        <v>0</v>
      </c>
      <c r="K188" s="19">
        <v>0</v>
      </c>
      <c r="L188" s="149">
        <v>0</v>
      </c>
      <c r="M188" s="19">
        <v>0</v>
      </c>
      <c r="N188" s="19">
        <v>0</v>
      </c>
      <c r="O188" s="19">
        <v>0</v>
      </c>
      <c r="P188" s="19">
        <v>0</v>
      </c>
      <c r="Q188" s="149">
        <v>0</v>
      </c>
      <c r="R188" s="19">
        <v>139416</v>
      </c>
      <c r="S188" s="19">
        <v>0</v>
      </c>
      <c r="T188" s="19">
        <v>21</v>
      </c>
      <c r="U188" s="19">
        <v>3564060</v>
      </c>
      <c r="V188" s="149">
        <v>3.9117186579350517E-2</v>
      </c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</row>
    <row r="189" spans="1:123" ht="13">
      <c r="A189" s="51" t="s">
        <v>54</v>
      </c>
      <c r="B189" s="197" t="s">
        <v>106</v>
      </c>
      <c r="C189" s="19">
        <v>0</v>
      </c>
      <c r="D189" s="19">
        <v>0</v>
      </c>
      <c r="E189" s="19">
        <v>0</v>
      </c>
      <c r="F189" s="19">
        <v>0</v>
      </c>
      <c r="G189" s="149">
        <v>0</v>
      </c>
      <c r="H189" s="19">
        <v>0</v>
      </c>
      <c r="I189" s="19">
        <v>0</v>
      </c>
      <c r="J189" s="19">
        <v>0</v>
      </c>
      <c r="K189" s="19">
        <v>0</v>
      </c>
      <c r="L189" s="149">
        <v>0</v>
      </c>
      <c r="M189" s="19">
        <v>0</v>
      </c>
      <c r="N189" s="19">
        <v>0</v>
      </c>
      <c r="O189" s="19">
        <v>0</v>
      </c>
      <c r="P189" s="19">
        <v>0</v>
      </c>
      <c r="Q189" s="149">
        <v>0</v>
      </c>
      <c r="R189" s="19">
        <v>0</v>
      </c>
      <c r="S189" s="19">
        <v>0</v>
      </c>
      <c r="T189" s="19">
        <v>0</v>
      </c>
      <c r="U189" s="19">
        <v>0</v>
      </c>
      <c r="V189" s="149">
        <v>0</v>
      </c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</row>
    <row r="190" spans="1:123" ht="13">
      <c r="A190" s="51" t="s">
        <v>55</v>
      </c>
      <c r="B190" s="197" t="s">
        <v>106</v>
      </c>
      <c r="C190" s="19">
        <v>0</v>
      </c>
      <c r="D190" s="19">
        <v>0</v>
      </c>
      <c r="E190" s="19">
        <v>0</v>
      </c>
      <c r="F190" s="19">
        <v>0</v>
      </c>
      <c r="G190" s="149">
        <v>0</v>
      </c>
      <c r="H190" s="19">
        <v>0</v>
      </c>
      <c r="I190" s="19">
        <v>0</v>
      </c>
      <c r="J190" s="19">
        <v>0</v>
      </c>
      <c r="K190" s="19">
        <v>0</v>
      </c>
      <c r="L190" s="149">
        <v>0</v>
      </c>
      <c r="M190" s="19">
        <v>0</v>
      </c>
      <c r="N190" s="19">
        <v>0</v>
      </c>
      <c r="O190" s="19">
        <v>0</v>
      </c>
      <c r="P190" s="19">
        <v>0</v>
      </c>
      <c r="Q190" s="149">
        <v>0</v>
      </c>
      <c r="R190" s="19">
        <v>0</v>
      </c>
      <c r="S190" s="19">
        <v>0</v>
      </c>
      <c r="T190" s="19">
        <v>0</v>
      </c>
      <c r="U190" s="19">
        <v>0</v>
      </c>
      <c r="V190" s="149">
        <v>0</v>
      </c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</row>
    <row r="191" spans="1:123" ht="13">
      <c r="A191" s="51" t="s">
        <v>91</v>
      </c>
      <c r="B191" s="197" t="s">
        <v>106</v>
      </c>
      <c r="C191" s="19">
        <v>0</v>
      </c>
      <c r="D191" s="19">
        <v>0</v>
      </c>
      <c r="E191" s="19">
        <v>0</v>
      </c>
      <c r="F191" s="19">
        <v>0</v>
      </c>
      <c r="G191" s="149">
        <v>0</v>
      </c>
      <c r="H191" s="19">
        <v>0</v>
      </c>
      <c r="I191" s="19">
        <v>0</v>
      </c>
      <c r="J191" s="19">
        <v>0</v>
      </c>
      <c r="K191" s="19">
        <v>0</v>
      </c>
      <c r="L191" s="149">
        <v>0</v>
      </c>
      <c r="M191" s="19">
        <v>0</v>
      </c>
      <c r="N191" s="19">
        <v>0</v>
      </c>
      <c r="O191" s="19">
        <v>0</v>
      </c>
      <c r="P191" s="19">
        <v>0</v>
      </c>
      <c r="Q191" s="149">
        <v>0</v>
      </c>
      <c r="R191" s="19">
        <v>0</v>
      </c>
      <c r="S191" s="19">
        <v>0</v>
      </c>
      <c r="T191" s="19">
        <v>0</v>
      </c>
      <c r="U191" s="19">
        <v>0</v>
      </c>
      <c r="V191" s="149">
        <v>0</v>
      </c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</row>
    <row r="192" spans="1:123" ht="13">
      <c r="A192" s="51" t="s">
        <v>92</v>
      </c>
      <c r="B192" s="197" t="s">
        <v>106</v>
      </c>
      <c r="C192" s="19">
        <v>0</v>
      </c>
      <c r="D192" s="19">
        <v>0</v>
      </c>
      <c r="E192" s="19">
        <v>0</v>
      </c>
      <c r="F192" s="19">
        <v>0</v>
      </c>
      <c r="G192" s="149">
        <v>0</v>
      </c>
      <c r="H192" s="19">
        <v>0</v>
      </c>
      <c r="I192" s="19">
        <v>0</v>
      </c>
      <c r="J192" s="19">
        <v>0</v>
      </c>
      <c r="K192" s="19">
        <v>0</v>
      </c>
      <c r="L192" s="149">
        <v>0</v>
      </c>
      <c r="M192" s="19">
        <v>0</v>
      </c>
      <c r="N192" s="19">
        <v>0</v>
      </c>
      <c r="O192" s="19">
        <v>0</v>
      </c>
      <c r="P192" s="19">
        <v>0</v>
      </c>
      <c r="Q192" s="149">
        <v>0</v>
      </c>
      <c r="R192" s="19">
        <v>0</v>
      </c>
      <c r="S192" s="19">
        <v>0</v>
      </c>
      <c r="T192" s="19">
        <v>0</v>
      </c>
      <c r="U192" s="19">
        <v>0</v>
      </c>
      <c r="V192" s="149">
        <v>0</v>
      </c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</row>
    <row r="193" spans="1:123" ht="13">
      <c r="A193" s="51" t="s">
        <v>58</v>
      </c>
      <c r="B193" s="197" t="s">
        <v>106</v>
      </c>
      <c r="C193" s="19">
        <v>0</v>
      </c>
      <c r="D193" s="19">
        <v>0</v>
      </c>
      <c r="E193" s="19">
        <v>0</v>
      </c>
      <c r="F193" s="19">
        <v>0</v>
      </c>
      <c r="G193" s="149">
        <v>0</v>
      </c>
      <c r="H193" s="19">
        <v>0</v>
      </c>
      <c r="I193" s="19">
        <v>0</v>
      </c>
      <c r="J193" s="19">
        <v>0</v>
      </c>
      <c r="K193" s="19">
        <v>0</v>
      </c>
      <c r="L193" s="149">
        <v>0</v>
      </c>
      <c r="M193" s="19">
        <v>0</v>
      </c>
      <c r="N193" s="19">
        <v>0</v>
      </c>
      <c r="O193" s="19">
        <v>0</v>
      </c>
      <c r="P193" s="19">
        <v>0</v>
      </c>
      <c r="Q193" s="149">
        <v>0</v>
      </c>
      <c r="R193" s="19">
        <v>0</v>
      </c>
      <c r="S193" s="19">
        <v>0</v>
      </c>
      <c r="T193" s="19">
        <v>0</v>
      </c>
      <c r="U193" s="19">
        <v>0</v>
      </c>
      <c r="V193" s="149">
        <v>0</v>
      </c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</row>
    <row r="194" spans="1:123" ht="13">
      <c r="A194" s="51" t="s">
        <v>59</v>
      </c>
      <c r="B194" s="197" t="s">
        <v>106</v>
      </c>
      <c r="C194" s="19">
        <v>0</v>
      </c>
      <c r="D194" s="19">
        <v>0</v>
      </c>
      <c r="E194" s="19">
        <v>0</v>
      </c>
      <c r="F194" s="19">
        <v>0</v>
      </c>
      <c r="G194" s="149">
        <v>0</v>
      </c>
      <c r="H194" s="19">
        <v>0</v>
      </c>
      <c r="I194" s="19">
        <v>0</v>
      </c>
      <c r="J194" s="19">
        <v>0</v>
      </c>
      <c r="K194" s="19">
        <v>0</v>
      </c>
      <c r="L194" s="149">
        <v>0</v>
      </c>
      <c r="M194" s="19">
        <v>0</v>
      </c>
      <c r="N194" s="19">
        <v>0</v>
      </c>
      <c r="O194" s="19">
        <v>0</v>
      </c>
      <c r="P194" s="19">
        <v>0</v>
      </c>
      <c r="Q194" s="149">
        <v>0</v>
      </c>
      <c r="R194" s="19">
        <v>0</v>
      </c>
      <c r="S194" s="19">
        <v>0</v>
      </c>
      <c r="T194" s="19">
        <v>0</v>
      </c>
      <c r="U194" s="19">
        <v>0</v>
      </c>
      <c r="V194" s="149">
        <v>0</v>
      </c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</row>
    <row r="195" spans="1:123" ht="13">
      <c r="A195" s="51" t="s">
        <v>60</v>
      </c>
      <c r="B195" s="197" t="s">
        <v>106</v>
      </c>
      <c r="C195" s="19">
        <v>0</v>
      </c>
      <c r="D195" s="19">
        <v>0</v>
      </c>
      <c r="E195" s="19">
        <v>0</v>
      </c>
      <c r="F195" s="19">
        <v>0</v>
      </c>
      <c r="G195" s="149">
        <v>0</v>
      </c>
      <c r="H195" s="19">
        <v>0</v>
      </c>
      <c r="I195" s="19">
        <v>0</v>
      </c>
      <c r="J195" s="19">
        <v>0</v>
      </c>
      <c r="K195" s="19">
        <v>0</v>
      </c>
      <c r="L195" s="149">
        <v>0</v>
      </c>
      <c r="M195" s="19">
        <v>0</v>
      </c>
      <c r="N195" s="19">
        <v>0</v>
      </c>
      <c r="O195" s="19">
        <v>0</v>
      </c>
      <c r="P195" s="19">
        <v>0</v>
      </c>
      <c r="Q195" s="149">
        <v>0</v>
      </c>
      <c r="R195" s="19">
        <v>0</v>
      </c>
      <c r="S195" s="19">
        <v>0</v>
      </c>
      <c r="T195" s="19">
        <v>0</v>
      </c>
      <c r="U195" s="19">
        <v>0</v>
      </c>
      <c r="V195" s="149">
        <v>0</v>
      </c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</row>
    <row r="196" spans="1:123" ht="13">
      <c r="A196" s="161" t="s">
        <v>87</v>
      </c>
      <c r="B196" s="199" t="s">
        <v>106</v>
      </c>
      <c r="C196" s="33">
        <v>1067129</v>
      </c>
      <c r="D196" s="33">
        <v>0</v>
      </c>
      <c r="E196" s="33">
        <v>102</v>
      </c>
      <c r="F196" s="33">
        <v>13440040</v>
      </c>
      <c r="G196" s="162">
        <v>7.9399242859396257E-2</v>
      </c>
      <c r="H196" s="33">
        <v>2366</v>
      </c>
      <c r="I196" s="33">
        <v>0</v>
      </c>
      <c r="J196" s="33">
        <v>0</v>
      </c>
      <c r="K196" s="33">
        <v>0</v>
      </c>
      <c r="L196" s="162">
        <v>0</v>
      </c>
      <c r="M196" s="33">
        <v>0</v>
      </c>
      <c r="N196" s="33">
        <v>0</v>
      </c>
      <c r="O196" s="33">
        <v>0</v>
      </c>
      <c r="P196" s="33">
        <v>0</v>
      </c>
      <c r="Q196" s="162">
        <v>0</v>
      </c>
      <c r="R196" s="33">
        <v>1069495</v>
      </c>
      <c r="S196" s="33">
        <v>0</v>
      </c>
      <c r="T196" s="33">
        <v>102</v>
      </c>
      <c r="U196" s="33">
        <v>13440040</v>
      </c>
      <c r="V196" s="162">
        <v>7.9575284002130944E-2</v>
      </c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</row>
    <row r="197" spans="1:123" ht="12.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</row>
    <row r="198" spans="1:123" ht="12.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</row>
    <row r="199" spans="1:123" ht="30.75" customHeight="1">
      <c r="A199" s="189"/>
      <c r="B199" s="189"/>
      <c r="C199" s="190" t="s">
        <v>102</v>
      </c>
      <c r="D199" s="189"/>
      <c r="E199" s="189"/>
      <c r="F199" s="189"/>
      <c r="G199" s="185"/>
      <c r="H199" s="189"/>
      <c r="I199" s="189"/>
      <c r="J199" s="189"/>
      <c r="K199" s="189"/>
      <c r="L199" s="185"/>
      <c r="M199" s="189"/>
      <c r="N199" s="189"/>
      <c r="O199" s="189"/>
      <c r="P199" s="189"/>
      <c r="Q199" s="185"/>
      <c r="R199" s="189"/>
      <c r="S199" s="189"/>
      <c r="T199" s="189"/>
      <c r="U199" s="189"/>
      <c r="V199" s="185"/>
      <c r="W199" s="176"/>
      <c r="X199" s="176"/>
      <c r="Y199" s="176"/>
      <c r="Z199" s="176"/>
      <c r="AA199" s="176"/>
      <c r="AB199" s="176"/>
      <c r="AC199" s="176"/>
      <c r="AD199" s="176"/>
      <c r="AE199" s="176"/>
      <c r="AF199" s="176"/>
      <c r="AG199" s="176"/>
      <c r="AH199" s="176"/>
      <c r="AI199" s="176"/>
      <c r="AJ199" s="176"/>
      <c r="AK199" s="176"/>
      <c r="AL199" s="176"/>
      <c r="AM199" s="176"/>
      <c r="AN199" s="176"/>
      <c r="AO199" s="176"/>
      <c r="AP199" s="176"/>
      <c r="AQ199" s="176"/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  <c r="BG199" s="176"/>
      <c r="BH199" s="176"/>
      <c r="BI199" s="176"/>
      <c r="BJ199" s="176"/>
      <c r="BK199" s="176"/>
      <c r="BL199" s="176"/>
      <c r="BM199" s="176"/>
      <c r="BN199" s="176"/>
      <c r="BO199" s="176"/>
      <c r="BP199" s="176"/>
      <c r="BQ199" s="176"/>
      <c r="BR199" s="176"/>
      <c r="BS199" s="176"/>
      <c r="BT199" s="176"/>
      <c r="BU199" s="176"/>
      <c r="BV199" s="176"/>
      <c r="BW199" s="176"/>
      <c r="BX199" s="176"/>
      <c r="BY199" s="176"/>
      <c r="BZ199" s="176"/>
      <c r="CA199" s="176"/>
      <c r="CB199" s="176"/>
      <c r="CC199" s="176"/>
      <c r="CD199" s="176"/>
      <c r="CE199" s="176"/>
      <c r="CF199" s="176"/>
      <c r="CG199" s="176"/>
      <c r="CH199" s="176"/>
      <c r="CI199" s="176"/>
      <c r="CJ199" s="176"/>
      <c r="CK199" s="176"/>
      <c r="CL199" s="176"/>
      <c r="CM199" s="176"/>
      <c r="CN199" s="176"/>
      <c r="CO199" s="176"/>
      <c r="CP199" s="176"/>
      <c r="CQ199" s="176"/>
      <c r="CR199" s="176"/>
      <c r="CS199" s="176"/>
      <c r="CT199" s="176"/>
      <c r="CU199" s="176"/>
      <c r="CV199" s="176"/>
      <c r="CW199" s="176"/>
      <c r="CX199" s="176"/>
      <c r="CY199" s="176"/>
      <c r="CZ199" s="176"/>
      <c r="DA199" s="176"/>
      <c r="DB199" s="176"/>
      <c r="DC199" s="176"/>
      <c r="DD199" s="176"/>
      <c r="DE199" s="176"/>
      <c r="DF199" s="176"/>
      <c r="DG199" s="176"/>
      <c r="DH199" s="176"/>
      <c r="DI199" s="176"/>
      <c r="DJ199" s="176"/>
      <c r="DK199" s="176"/>
      <c r="DL199" s="176"/>
      <c r="DM199" s="176"/>
      <c r="DN199" s="176"/>
      <c r="DO199" s="176"/>
      <c r="DP199" s="176"/>
      <c r="DQ199" s="176"/>
      <c r="DR199" s="176"/>
      <c r="DS199" s="176"/>
    </row>
    <row r="200" spans="1:123" ht="30.75" customHeight="1">
      <c r="A200" s="60" t="s">
        <v>7</v>
      </c>
      <c r="B200" s="62" t="s">
        <v>82</v>
      </c>
      <c r="C200" s="353" t="s">
        <v>80</v>
      </c>
      <c r="D200" s="354"/>
      <c r="E200" s="354"/>
      <c r="F200" s="354"/>
      <c r="G200" s="355"/>
      <c r="H200" s="356" t="s">
        <v>81</v>
      </c>
      <c r="I200" s="354"/>
      <c r="J200" s="354"/>
      <c r="K200" s="354"/>
      <c r="L200" s="355"/>
      <c r="M200" s="357" t="s">
        <v>83</v>
      </c>
      <c r="N200" s="354"/>
      <c r="O200" s="354"/>
      <c r="P200" s="354"/>
      <c r="Q200" s="355"/>
      <c r="R200" s="388" t="s">
        <v>84</v>
      </c>
      <c r="S200" s="362"/>
      <c r="T200" s="362"/>
      <c r="U200" s="362"/>
      <c r="V200" s="363"/>
      <c r="W200" s="176"/>
      <c r="X200" s="176"/>
      <c r="Y200" s="176"/>
      <c r="Z200" s="176"/>
      <c r="AA200" s="176"/>
      <c r="AB200" s="176"/>
      <c r="AC200" s="176"/>
      <c r="AD200" s="176"/>
      <c r="AE200" s="176"/>
      <c r="AF200" s="176"/>
      <c r="AG200" s="176"/>
      <c r="AH200" s="176"/>
      <c r="AI200" s="176"/>
      <c r="AJ200" s="176"/>
      <c r="AK200" s="176"/>
      <c r="AL200" s="176"/>
      <c r="AM200" s="176"/>
      <c r="AN200" s="176"/>
      <c r="AO200" s="176"/>
      <c r="AP200" s="176"/>
      <c r="AQ200" s="176"/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  <c r="BG200" s="176"/>
      <c r="BH200" s="176"/>
      <c r="BI200" s="176"/>
      <c r="BJ200" s="176"/>
      <c r="BK200" s="176"/>
      <c r="BL200" s="176"/>
      <c r="BM200" s="176"/>
      <c r="BN200" s="176"/>
      <c r="BO200" s="176"/>
      <c r="BP200" s="176"/>
      <c r="BQ200" s="176"/>
      <c r="BR200" s="176"/>
      <c r="BS200" s="176"/>
      <c r="BT200" s="176"/>
      <c r="BU200" s="176"/>
      <c r="BV200" s="176"/>
      <c r="BW200" s="176"/>
      <c r="BX200" s="176"/>
      <c r="BY200" s="176"/>
      <c r="BZ200" s="176"/>
      <c r="CA200" s="176"/>
      <c r="CB200" s="176"/>
      <c r="CC200" s="176"/>
      <c r="CD200" s="176"/>
      <c r="CE200" s="176"/>
      <c r="CF200" s="176"/>
      <c r="CG200" s="176"/>
      <c r="CH200" s="176"/>
      <c r="CI200" s="176"/>
      <c r="CJ200" s="176"/>
      <c r="CK200" s="176"/>
      <c r="CL200" s="176"/>
      <c r="CM200" s="176"/>
      <c r="CN200" s="176"/>
      <c r="CO200" s="176"/>
      <c r="CP200" s="176"/>
      <c r="CQ200" s="176"/>
      <c r="CR200" s="176"/>
      <c r="CS200" s="176"/>
      <c r="CT200" s="176"/>
      <c r="CU200" s="176"/>
      <c r="CV200" s="176"/>
      <c r="CW200" s="176"/>
      <c r="CX200" s="176"/>
      <c r="CY200" s="176"/>
      <c r="CZ200" s="176"/>
      <c r="DA200" s="176"/>
      <c r="DB200" s="176"/>
      <c r="DC200" s="176"/>
      <c r="DD200" s="176"/>
      <c r="DE200" s="176"/>
      <c r="DF200" s="176"/>
      <c r="DG200" s="176"/>
      <c r="DH200" s="176"/>
      <c r="DI200" s="176"/>
      <c r="DJ200" s="176"/>
      <c r="DK200" s="176"/>
      <c r="DL200" s="176"/>
      <c r="DM200" s="176"/>
      <c r="DN200" s="176"/>
      <c r="DO200" s="176"/>
      <c r="DP200" s="176"/>
      <c r="DQ200" s="176"/>
      <c r="DR200" s="176"/>
      <c r="DS200" s="176"/>
    </row>
    <row r="201" spans="1:123" ht="30.75" customHeight="1">
      <c r="A201" s="60" t="s">
        <v>77</v>
      </c>
      <c r="B201" s="62" t="s">
        <v>77</v>
      </c>
      <c r="C201" s="63" t="s">
        <v>9</v>
      </c>
      <c r="D201" s="64" t="s">
        <v>0</v>
      </c>
      <c r="E201" s="64" t="s">
        <v>1</v>
      </c>
      <c r="F201" s="64" t="s">
        <v>2</v>
      </c>
      <c r="G201" s="82" t="s">
        <v>10</v>
      </c>
      <c r="H201" s="65" t="s">
        <v>9</v>
      </c>
      <c r="I201" s="66" t="s">
        <v>0</v>
      </c>
      <c r="J201" s="66" t="s">
        <v>1</v>
      </c>
      <c r="K201" s="66" t="s">
        <v>2</v>
      </c>
      <c r="L201" s="83" t="s">
        <v>10</v>
      </c>
      <c r="M201" s="67" t="s">
        <v>9</v>
      </c>
      <c r="N201" s="68" t="s">
        <v>0</v>
      </c>
      <c r="O201" s="68" t="s">
        <v>1</v>
      </c>
      <c r="P201" s="68" t="s">
        <v>2</v>
      </c>
      <c r="Q201" s="84" t="s">
        <v>10</v>
      </c>
      <c r="R201" s="85" t="s">
        <v>9</v>
      </c>
      <c r="S201" s="178" t="s">
        <v>0</v>
      </c>
      <c r="T201" s="178" t="s">
        <v>1</v>
      </c>
      <c r="U201" s="178" t="s">
        <v>2</v>
      </c>
      <c r="V201" s="87" t="s">
        <v>10</v>
      </c>
      <c r="W201" s="176"/>
      <c r="X201" s="72" t="s">
        <v>4</v>
      </c>
      <c r="Y201" s="73" t="s">
        <v>9</v>
      </c>
      <c r="Z201" s="74" t="s">
        <v>0</v>
      </c>
      <c r="AA201" s="74" t="s">
        <v>1</v>
      </c>
      <c r="AB201" s="74" t="s">
        <v>86</v>
      </c>
      <c r="AC201" s="74" t="s">
        <v>33</v>
      </c>
      <c r="AD201" s="176"/>
      <c r="AE201" s="176"/>
      <c r="AF201" s="176"/>
      <c r="AG201" s="176"/>
      <c r="AH201" s="176"/>
      <c r="AI201" s="176"/>
      <c r="AJ201" s="176"/>
      <c r="AK201" s="176"/>
      <c r="AL201" s="176"/>
      <c r="AM201" s="176"/>
      <c r="AN201" s="176"/>
      <c r="AO201" s="176"/>
      <c r="AP201" s="176"/>
      <c r="AQ201" s="176"/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  <c r="BG201" s="176"/>
      <c r="BH201" s="176"/>
      <c r="BI201" s="176"/>
      <c r="BJ201" s="176"/>
      <c r="BK201" s="176"/>
      <c r="BL201" s="176"/>
      <c r="BM201" s="176"/>
      <c r="BN201" s="176"/>
      <c r="BO201" s="176"/>
      <c r="BP201" s="176"/>
      <c r="BQ201" s="176"/>
      <c r="BR201" s="176"/>
      <c r="BS201" s="176"/>
      <c r="BT201" s="176"/>
      <c r="BU201" s="176"/>
      <c r="BV201" s="176"/>
      <c r="BW201" s="176"/>
      <c r="BX201" s="176"/>
      <c r="BY201" s="176"/>
      <c r="BZ201" s="176"/>
      <c r="CA201" s="176"/>
      <c r="CB201" s="176"/>
      <c r="CC201" s="176"/>
      <c r="CD201" s="176"/>
      <c r="CE201" s="176"/>
      <c r="CF201" s="176"/>
      <c r="CG201" s="176"/>
      <c r="CH201" s="176"/>
      <c r="CI201" s="176"/>
      <c r="CJ201" s="176"/>
      <c r="CK201" s="176"/>
      <c r="CL201" s="176"/>
      <c r="CM201" s="176"/>
      <c r="CN201" s="176"/>
      <c r="CO201" s="176"/>
      <c r="CP201" s="176"/>
      <c r="CQ201" s="176"/>
      <c r="CR201" s="176"/>
      <c r="CS201" s="176"/>
      <c r="CT201" s="176"/>
      <c r="CU201" s="176"/>
      <c r="CV201" s="176"/>
      <c r="CW201" s="176"/>
      <c r="CX201" s="176"/>
      <c r="CY201" s="176"/>
      <c r="CZ201" s="176"/>
      <c r="DA201" s="176"/>
      <c r="DB201" s="176"/>
      <c r="DC201" s="176"/>
      <c r="DD201" s="176"/>
      <c r="DE201" s="176"/>
      <c r="DF201" s="176"/>
      <c r="DG201" s="176"/>
      <c r="DH201" s="176"/>
      <c r="DI201" s="176"/>
      <c r="DJ201" s="176"/>
      <c r="DK201" s="176"/>
      <c r="DL201" s="176"/>
      <c r="DM201" s="176"/>
      <c r="DN201" s="176"/>
      <c r="DO201" s="176"/>
      <c r="DP201" s="176"/>
      <c r="DQ201" s="176"/>
      <c r="DR201" s="176"/>
      <c r="DS201" s="176"/>
    </row>
    <row r="202" spans="1:123" ht="13">
      <c r="A202" s="51" t="s">
        <v>29</v>
      </c>
      <c r="B202" s="197" t="s">
        <v>106</v>
      </c>
      <c r="C202" s="19">
        <v>5666480</v>
      </c>
      <c r="D202" s="19">
        <v>167</v>
      </c>
      <c r="E202" s="19">
        <v>531</v>
      </c>
      <c r="F202" s="19">
        <v>28030000</v>
      </c>
      <c r="G202" s="149">
        <v>0.20215768819122368</v>
      </c>
      <c r="H202" s="19">
        <v>3264822.25</v>
      </c>
      <c r="I202" s="19">
        <v>31</v>
      </c>
      <c r="J202" s="19">
        <v>281</v>
      </c>
      <c r="K202" s="19">
        <v>15713399</v>
      </c>
      <c r="L202" s="149">
        <v>0.207773139980726</v>
      </c>
      <c r="M202" s="19">
        <v>0</v>
      </c>
      <c r="N202" s="19">
        <v>0</v>
      </c>
      <c r="O202" s="19">
        <v>0</v>
      </c>
      <c r="P202" s="19">
        <v>0</v>
      </c>
      <c r="Q202" s="149">
        <v>0</v>
      </c>
      <c r="R202" s="23">
        <v>8931302.25</v>
      </c>
      <c r="S202" s="23">
        <v>198</v>
      </c>
      <c r="T202" s="23">
        <v>812</v>
      </c>
      <c r="U202" s="23">
        <v>43743399</v>
      </c>
      <c r="V202" s="165">
        <v>0.20417485733104554</v>
      </c>
      <c r="W202" s="25"/>
      <c r="X202" s="22" t="s">
        <v>31</v>
      </c>
      <c r="Y202" s="23">
        <v>1248511299.8499999</v>
      </c>
      <c r="Z202" s="23">
        <v>28156</v>
      </c>
      <c r="AA202" s="23">
        <v>47163</v>
      </c>
      <c r="AB202" s="23">
        <v>5292702223</v>
      </c>
      <c r="AC202" s="165">
        <v>0.23589298004041515</v>
      </c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</row>
    <row r="203" spans="1:123" ht="13">
      <c r="A203" s="51" t="s">
        <v>35</v>
      </c>
      <c r="B203" s="197" t="s">
        <v>106</v>
      </c>
      <c r="C203" s="19">
        <v>208701</v>
      </c>
      <c r="D203" s="19">
        <v>7</v>
      </c>
      <c r="E203" s="19">
        <v>7</v>
      </c>
      <c r="F203" s="19">
        <v>840000</v>
      </c>
      <c r="G203" s="149">
        <v>0.24845357142857144</v>
      </c>
      <c r="H203" s="19">
        <v>30000</v>
      </c>
      <c r="I203" s="19">
        <v>1</v>
      </c>
      <c r="J203" s="19">
        <v>1</v>
      </c>
      <c r="K203" s="19">
        <v>120000</v>
      </c>
      <c r="L203" s="149">
        <v>0.25</v>
      </c>
      <c r="M203" s="19">
        <v>0</v>
      </c>
      <c r="N203" s="19">
        <v>0</v>
      </c>
      <c r="O203" s="19">
        <v>0</v>
      </c>
      <c r="P203" s="19">
        <v>0</v>
      </c>
      <c r="Q203" s="149">
        <v>0</v>
      </c>
      <c r="R203" s="23">
        <v>238701</v>
      </c>
      <c r="S203" s="23">
        <v>8</v>
      </c>
      <c r="T203" s="23">
        <v>8</v>
      </c>
      <c r="U203" s="23">
        <v>960000</v>
      </c>
      <c r="V203" s="165">
        <v>0.24864687499999999</v>
      </c>
      <c r="W203" s="25"/>
      <c r="X203" s="27" t="s">
        <v>32</v>
      </c>
      <c r="Y203" s="23">
        <v>9999136</v>
      </c>
      <c r="Z203" s="23">
        <v>145</v>
      </c>
      <c r="AA203" s="23">
        <v>200</v>
      </c>
      <c r="AB203" s="23">
        <v>29504500</v>
      </c>
      <c r="AC203" s="165">
        <v>0.33890206578657495</v>
      </c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</row>
    <row r="204" spans="1:123" ht="13">
      <c r="A204" s="51" t="s">
        <v>36</v>
      </c>
      <c r="B204" s="197" t="s">
        <v>106</v>
      </c>
      <c r="C204" s="19">
        <v>330870</v>
      </c>
      <c r="D204" s="19">
        <v>4</v>
      </c>
      <c r="E204" s="19">
        <v>4</v>
      </c>
      <c r="F204" s="19">
        <v>920000</v>
      </c>
      <c r="G204" s="149">
        <v>0.3596413043478261</v>
      </c>
      <c r="H204" s="19">
        <v>1514050</v>
      </c>
      <c r="I204" s="19">
        <v>2</v>
      </c>
      <c r="J204" s="19">
        <v>30</v>
      </c>
      <c r="K204" s="19">
        <v>6056200</v>
      </c>
      <c r="L204" s="149">
        <v>0.25</v>
      </c>
      <c r="M204" s="19">
        <v>0</v>
      </c>
      <c r="N204" s="19">
        <v>0</v>
      </c>
      <c r="O204" s="19">
        <v>0</v>
      </c>
      <c r="P204" s="19">
        <v>0</v>
      </c>
      <c r="Q204" s="149">
        <v>0</v>
      </c>
      <c r="R204" s="23">
        <v>1844920</v>
      </c>
      <c r="S204" s="23">
        <v>6</v>
      </c>
      <c r="T204" s="23">
        <v>34</v>
      </c>
      <c r="U204" s="23">
        <v>6976200</v>
      </c>
      <c r="V204" s="165">
        <v>0.26445916114790285</v>
      </c>
      <c r="W204" s="25"/>
      <c r="X204" s="28" t="s">
        <v>3</v>
      </c>
      <c r="Y204" s="29">
        <v>1258510435.8499999</v>
      </c>
      <c r="Z204" s="29">
        <v>28301</v>
      </c>
      <c r="AA204" s="29">
        <v>47363</v>
      </c>
      <c r="AB204" s="29">
        <v>5322206723</v>
      </c>
      <c r="AC204" s="48">
        <v>0.57479504582699015</v>
      </c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</row>
    <row r="205" spans="1:123" ht="13">
      <c r="A205" s="51" t="s">
        <v>89</v>
      </c>
      <c r="B205" s="197" t="s">
        <v>106</v>
      </c>
      <c r="C205" s="19">
        <v>0</v>
      </c>
      <c r="D205" s="19">
        <v>0</v>
      </c>
      <c r="E205" s="19">
        <v>0</v>
      </c>
      <c r="F205" s="19">
        <v>0</v>
      </c>
      <c r="G205" s="149">
        <v>0</v>
      </c>
      <c r="H205" s="19">
        <v>0</v>
      </c>
      <c r="I205" s="19">
        <v>0</v>
      </c>
      <c r="J205" s="19">
        <v>0</v>
      </c>
      <c r="K205" s="19">
        <v>0</v>
      </c>
      <c r="L205" s="149">
        <v>0</v>
      </c>
      <c r="M205" s="19">
        <v>0</v>
      </c>
      <c r="N205" s="19">
        <v>0</v>
      </c>
      <c r="O205" s="19">
        <v>0</v>
      </c>
      <c r="P205" s="19">
        <v>0</v>
      </c>
      <c r="Q205" s="149">
        <v>0</v>
      </c>
      <c r="R205" s="23">
        <v>0</v>
      </c>
      <c r="S205" s="23">
        <v>0</v>
      </c>
      <c r="T205" s="23">
        <v>0</v>
      </c>
      <c r="U205" s="23">
        <v>0</v>
      </c>
      <c r="V205" s="165">
        <v>0</v>
      </c>
      <c r="W205" s="25"/>
      <c r="X205" s="21"/>
      <c r="Y205" s="15"/>
      <c r="Z205" s="34"/>
      <c r="AA205" s="15"/>
      <c r="AB205" s="15"/>
      <c r="AC205" s="1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</row>
    <row r="206" spans="1:123" ht="13">
      <c r="A206" s="51" t="s">
        <v>38</v>
      </c>
      <c r="B206" s="197" t="s">
        <v>106</v>
      </c>
      <c r="C206" s="19">
        <v>52826704</v>
      </c>
      <c r="D206" s="19">
        <v>1294</v>
      </c>
      <c r="E206" s="19">
        <v>2754</v>
      </c>
      <c r="F206" s="19">
        <v>225756500</v>
      </c>
      <c r="G206" s="149">
        <v>0.23399859583223517</v>
      </c>
      <c r="H206" s="19">
        <v>7842763.4500000002</v>
      </c>
      <c r="I206" s="19">
        <v>233</v>
      </c>
      <c r="J206" s="19">
        <v>879</v>
      </c>
      <c r="K206" s="19">
        <v>69812090</v>
      </c>
      <c r="L206" s="149">
        <v>0.11234104937984238</v>
      </c>
      <c r="M206" s="19">
        <v>0</v>
      </c>
      <c r="N206" s="19">
        <v>0</v>
      </c>
      <c r="O206" s="19">
        <v>0</v>
      </c>
      <c r="P206" s="19">
        <v>0</v>
      </c>
      <c r="Q206" s="149">
        <v>0</v>
      </c>
      <c r="R206" s="23">
        <v>60669467.450000003</v>
      </c>
      <c r="S206" s="23">
        <v>1527</v>
      </c>
      <c r="T206" s="23">
        <v>3633</v>
      </c>
      <c r="U206" s="23">
        <v>295568590</v>
      </c>
      <c r="V206" s="165">
        <v>0.20526358179669904</v>
      </c>
      <c r="W206" s="25"/>
      <c r="X206" s="21"/>
      <c r="Y206" s="30"/>
      <c r="Z206" s="30"/>
      <c r="AA206" s="30"/>
      <c r="AB206" s="15"/>
      <c r="AC206" s="1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</row>
    <row r="207" spans="1:123" ht="13">
      <c r="A207" s="51" t="s">
        <v>90</v>
      </c>
      <c r="B207" s="197" t="s">
        <v>106</v>
      </c>
      <c r="C207" s="19">
        <v>29699</v>
      </c>
      <c r="D207" s="19">
        <v>0</v>
      </c>
      <c r="E207" s="19">
        <v>0</v>
      </c>
      <c r="F207" s="19">
        <v>0</v>
      </c>
      <c r="G207" s="149">
        <v>0</v>
      </c>
      <c r="H207" s="19">
        <v>0</v>
      </c>
      <c r="I207" s="19">
        <v>0</v>
      </c>
      <c r="J207" s="19">
        <v>0</v>
      </c>
      <c r="K207" s="19">
        <v>0</v>
      </c>
      <c r="L207" s="149">
        <v>0</v>
      </c>
      <c r="M207" s="19">
        <v>0</v>
      </c>
      <c r="N207" s="19">
        <v>0</v>
      </c>
      <c r="O207" s="19">
        <v>0</v>
      </c>
      <c r="P207" s="19">
        <v>0</v>
      </c>
      <c r="Q207" s="149">
        <v>0</v>
      </c>
      <c r="R207" s="23">
        <v>29699</v>
      </c>
      <c r="S207" s="23">
        <v>0</v>
      </c>
      <c r="T207" s="23">
        <v>0</v>
      </c>
      <c r="U207" s="23">
        <v>0</v>
      </c>
      <c r="V207" s="165">
        <v>0</v>
      </c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</row>
    <row r="208" spans="1:123" ht="13">
      <c r="A208" s="51" t="s">
        <v>88</v>
      </c>
      <c r="B208" s="197" t="s">
        <v>106</v>
      </c>
      <c r="C208" s="19">
        <v>0</v>
      </c>
      <c r="D208" s="19">
        <v>0</v>
      </c>
      <c r="E208" s="19">
        <v>0</v>
      </c>
      <c r="F208" s="19">
        <v>0</v>
      </c>
      <c r="G208" s="149">
        <v>0</v>
      </c>
      <c r="H208" s="19">
        <v>0</v>
      </c>
      <c r="I208" s="19">
        <v>0</v>
      </c>
      <c r="J208" s="19">
        <v>0</v>
      </c>
      <c r="K208" s="19">
        <v>0</v>
      </c>
      <c r="L208" s="149">
        <v>0</v>
      </c>
      <c r="M208" s="19">
        <v>0</v>
      </c>
      <c r="N208" s="19">
        <v>0</v>
      </c>
      <c r="O208" s="19">
        <v>0</v>
      </c>
      <c r="P208" s="19">
        <v>0</v>
      </c>
      <c r="Q208" s="149">
        <v>0</v>
      </c>
      <c r="R208" s="23">
        <v>0</v>
      </c>
      <c r="S208" s="23">
        <v>0</v>
      </c>
      <c r="T208" s="23">
        <v>0</v>
      </c>
      <c r="U208" s="23">
        <v>0</v>
      </c>
      <c r="V208" s="165">
        <v>0</v>
      </c>
      <c r="W208" s="25"/>
      <c r="X208" s="15"/>
      <c r="Y208" s="15"/>
      <c r="Z208" s="16"/>
      <c r="AA208" s="15"/>
      <c r="AB208" s="15"/>
      <c r="AC208" s="1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</row>
    <row r="209" spans="1:123" ht="13">
      <c r="A209" s="51" t="s">
        <v>41</v>
      </c>
      <c r="B209" s="197" t="s">
        <v>106</v>
      </c>
      <c r="C209" s="19">
        <v>1190</v>
      </c>
      <c r="D209" s="19">
        <v>0</v>
      </c>
      <c r="E209" s="19">
        <v>0</v>
      </c>
      <c r="F209" s="19">
        <v>0</v>
      </c>
      <c r="G209" s="149">
        <v>0</v>
      </c>
      <c r="H209" s="19">
        <v>0</v>
      </c>
      <c r="I209" s="19">
        <v>0</v>
      </c>
      <c r="J209" s="19">
        <v>0</v>
      </c>
      <c r="K209" s="19">
        <v>0</v>
      </c>
      <c r="L209" s="149">
        <v>0</v>
      </c>
      <c r="M209" s="19">
        <v>0</v>
      </c>
      <c r="N209" s="19">
        <v>0</v>
      </c>
      <c r="O209" s="19">
        <v>0</v>
      </c>
      <c r="P209" s="19">
        <v>0</v>
      </c>
      <c r="Q209" s="149">
        <v>0</v>
      </c>
      <c r="R209" s="23">
        <v>1190</v>
      </c>
      <c r="S209" s="23">
        <v>0</v>
      </c>
      <c r="T209" s="23">
        <v>0</v>
      </c>
      <c r="U209" s="23">
        <v>0</v>
      </c>
      <c r="V209" s="165">
        <v>0</v>
      </c>
      <c r="W209" s="25"/>
      <c r="X209" s="15"/>
      <c r="Y209" s="15"/>
      <c r="Z209" s="16"/>
      <c r="AA209" s="15"/>
      <c r="AB209" s="15"/>
      <c r="AC209" s="1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</row>
    <row r="210" spans="1:123" ht="13">
      <c r="A210" s="51" t="s">
        <v>42</v>
      </c>
      <c r="B210" s="197" t="s">
        <v>106</v>
      </c>
      <c r="C210" s="19">
        <v>60688</v>
      </c>
      <c r="D210" s="19">
        <v>0</v>
      </c>
      <c r="E210" s="19">
        <v>0</v>
      </c>
      <c r="F210" s="19">
        <v>0</v>
      </c>
      <c r="G210" s="149">
        <v>0</v>
      </c>
      <c r="H210" s="19">
        <v>0</v>
      </c>
      <c r="I210" s="19">
        <v>0</v>
      </c>
      <c r="J210" s="19">
        <v>0</v>
      </c>
      <c r="K210" s="19">
        <v>0</v>
      </c>
      <c r="L210" s="149">
        <v>0</v>
      </c>
      <c r="M210" s="19">
        <v>0</v>
      </c>
      <c r="N210" s="19">
        <v>0</v>
      </c>
      <c r="O210" s="19">
        <v>0</v>
      </c>
      <c r="P210" s="19">
        <v>0</v>
      </c>
      <c r="Q210" s="149">
        <v>0</v>
      </c>
      <c r="R210" s="23">
        <v>60688</v>
      </c>
      <c r="S210" s="23">
        <v>0</v>
      </c>
      <c r="T210" s="23">
        <v>0</v>
      </c>
      <c r="U210" s="23">
        <v>0</v>
      </c>
      <c r="V210" s="165">
        <v>0</v>
      </c>
      <c r="W210" s="25"/>
      <c r="X210" s="15"/>
      <c r="Y210" s="15"/>
      <c r="Z210" s="16"/>
      <c r="AA210" s="15"/>
      <c r="AB210" s="15"/>
      <c r="AC210" s="1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</row>
    <row r="211" spans="1:123" ht="13">
      <c r="A211" s="51" t="s">
        <v>43</v>
      </c>
      <c r="B211" s="197" t="s">
        <v>106</v>
      </c>
      <c r="C211" s="19">
        <v>79454262</v>
      </c>
      <c r="D211" s="19">
        <v>896</v>
      </c>
      <c r="E211" s="19">
        <v>1164</v>
      </c>
      <c r="F211" s="19">
        <v>143776000</v>
      </c>
      <c r="G211" s="149">
        <v>0.55262534776318717</v>
      </c>
      <c r="H211" s="19">
        <v>444650</v>
      </c>
      <c r="I211" s="19">
        <v>122</v>
      </c>
      <c r="J211" s="19">
        <v>156</v>
      </c>
      <c r="K211" s="19">
        <v>19536146</v>
      </c>
      <c r="L211" s="149">
        <v>2.276037453856047E-2</v>
      </c>
      <c r="M211" s="19">
        <v>0</v>
      </c>
      <c r="N211" s="19">
        <v>0</v>
      </c>
      <c r="O211" s="19">
        <v>0</v>
      </c>
      <c r="P211" s="19">
        <v>0</v>
      </c>
      <c r="Q211" s="149">
        <v>0</v>
      </c>
      <c r="R211" s="23">
        <v>79898912</v>
      </c>
      <c r="S211" s="23">
        <v>1018</v>
      </c>
      <c r="T211" s="23">
        <v>1320</v>
      </c>
      <c r="U211" s="23">
        <v>163312146</v>
      </c>
      <c r="V211" s="165">
        <v>0.48924047572064849</v>
      </c>
      <c r="W211" s="25"/>
      <c r="X211" s="15"/>
      <c r="Y211" s="15"/>
      <c r="Z211" s="16"/>
      <c r="AA211" s="15"/>
      <c r="AB211" s="15"/>
      <c r="AC211" s="1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</row>
    <row r="212" spans="1:123" ht="13">
      <c r="A212" s="51" t="s">
        <v>44</v>
      </c>
      <c r="B212" s="197" t="s">
        <v>106</v>
      </c>
      <c r="C212" s="19">
        <v>90596812</v>
      </c>
      <c r="D212" s="19">
        <v>2616</v>
      </c>
      <c r="E212" s="19">
        <v>4412</v>
      </c>
      <c r="F212" s="19">
        <v>421491000</v>
      </c>
      <c r="G212" s="149">
        <v>0.21494364529728985</v>
      </c>
      <c r="H212" s="19">
        <v>5829301.0499999998</v>
      </c>
      <c r="I212" s="19">
        <v>548</v>
      </c>
      <c r="J212" s="19">
        <v>987</v>
      </c>
      <c r="K212" s="19">
        <v>89505918</v>
      </c>
      <c r="L212" s="149">
        <v>6.5127548884532968E-2</v>
      </c>
      <c r="M212" s="19">
        <v>0</v>
      </c>
      <c r="N212" s="19">
        <v>0</v>
      </c>
      <c r="O212" s="19">
        <v>0</v>
      </c>
      <c r="P212" s="19">
        <v>0</v>
      </c>
      <c r="Q212" s="149">
        <v>0</v>
      </c>
      <c r="R212" s="23">
        <v>96426113.049999997</v>
      </c>
      <c r="S212" s="23">
        <v>3164</v>
      </c>
      <c r="T212" s="23">
        <v>5399</v>
      </c>
      <c r="U212" s="23">
        <v>510996918</v>
      </c>
      <c r="V212" s="165">
        <v>0.18870194643717988</v>
      </c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</row>
    <row r="213" spans="1:123" ht="13">
      <c r="A213" s="51" t="s">
        <v>45</v>
      </c>
      <c r="B213" s="197" t="s">
        <v>106</v>
      </c>
      <c r="C213" s="19">
        <v>0</v>
      </c>
      <c r="D213" s="19">
        <v>0</v>
      </c>
      <c r="E213" s="19">
        <v>0</v>
      </c>
      <c r="F213" s="19">
        <v>0</v>
      </c>
      <c r="G213" s="149">
        <v>0</v>
      </c>
      <c r="H213" s="19">
        <v>0</v>
      </c>
      <c r="I213" s="19">
        <v>0</v>
      </c>
      <c r="J213" s="19">
        <v>0</v>
      </c>
      <c r="K213" s="19">
        <v>0</v>
      </c>
      <c r="L213" s="149">
        <v>0</v>
      </c>
      <c r="M213" s="19">
        <v>0</v>
      </c>
      <c r="N213" s="19">
        <v>0</v>
      </c>
      <c r="O213" s="19">
        <v>0</v>
      </c>
      <c r="P213" s="19">
        <v>0</v>
      </c>
      <c r="Q213" s="149">
        <v>0</v>
      </c>
      <c r="R213" s="23">
        <v>0</v>
      </c>
      <c r="S213" s="23">
        <v>0</v>
      </c>
      <c r="T213" s="23">
        <v>0</v>
      </c>
      <c r="U213" s="23">
        <v>0</v>
      </c>
      <c r="V213" s="165">
        <v>0</v>
      </c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</row>
    <row r="214" spans="1:123" ht="13">
      <c r="A214" s="51" t="s">
        <v>46</v>
      </c>
      <c r="B214" s="197" t="s">
        <v>106</v>
      </c>
      <c r="C214" s="19">
        <v>2701159</v>
      </c>
      <c r="D214" s="19">
        <v>35</v>
      </c>
      <c r="E214" s="19">
        <v>43</v>
      </c>
      <c r="F214" s="19">
        <v>14878000</v>
      </c>
      <c r="G214" s="149">
        <v>0.18155390509477079</v>
      </c>
      <c r="H214" s="19">
        <v>279000</v>
      </c>
      <c r="I214" s="19">
        <v>10</v>
      </c>
      <c r="J214" s="19">
        <v>11</v>
      </c>
      <c r="K214" s="19">
        <v>4167861</v>
      </c>
      <c r="L214" s="149">
        <v>6.6940812085623774E-2</v>
      </c>
      <c r="M214" s="19">
        <v>0</v>
      </c>
      <c r="N214" s="19">
        <v>0</v>
      </c>
      <c r="O214" s="19">
        <v>0</v>
      </c>
      <c r="P214" s="19">
        <v>0</v>
      </c>
      <c r="Q214" s="149">
        <v>0</v>
      </c>
      <c r="R214" s="23">
        <v>2980159</v>
      </c>
      <c r="S214" s="23">
        <v>45</v>
      </c>
      <c r="T214" s="23">
        <v>54</v>
      </c>
      <c r="U214" s="23">
        <v>19045861</v>
      </c>
      <c r="V214" s="165">
        <v>0.15647278954729324</v>
      </c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</row>
    <row r="215" spans="1:123" ht="13">
      <c r="A215" s="51" t="s">
        <v>47</v>
      </c>
      <c r="B215" s="197" t="s">
        <v>106</v>
      </c>
      <c r="C215" s="19">
        <v>0</v>
      </c>
      <c r="D215" s="19">
        <v>0</v>
      </c>
      <c r="E215" s="19">
        <v>0</v>
      </c>
      <c r="F215" s="19">
        <v>0</v>
      </c>
      <c r="G215" s="149">
        <v>0</v>
      </c>
      <c r="H215" s="19">
        <v>0</v>
      </c>
      <c r="I215" s="19">
        <v>0</v>
      </c>
      <c r="J215" s="19">
        <v>0</v>
      </c>
      <c r="K215" s="19">
        <v>0</v>
      </c>
      <c r="L215" s="149">
        <v>0</v>
      </c>
      <c r="M215" s="19">
        <v>0</v>
      </c>
      <c r="N215" s="19">
        <v>0</v>
      </c>
      <c r="O215" s="19">
        <v>0</v>
      </c>
      <c r="P215" s="19">
        <v>0</v>
      </c>
      <c r="Q215" s="149">
        <v>0</v>
      </c>
      <c r="R215" s="23">
        <v>0</v>
      </c>
      <c r="S215" s="23">
        <v>0</v>
      </c>
      <c r="T215" s="23">
        <v>0</v>
      </c>
      <c r="U215" s="23">
        <v>0</v>
      </c>
      <c r="V215" s="165">
        <v>0</v>
      </c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</row>
    <row r="216" spans="1:123" ht="13">
      <c r="A216" s="51" t="s">
        <v>48</v>
      </c>
      <c r="B216" s="197" t="s">
        <v>106</v>
      </c>
      <c r="C216" s="19">
        <v>0</v>
      </c>
      <c r="D216" s="19">
        <v>0</v>
      </c>
      <c r="E216" s="19">
        <v>0</v>
      </c>
      <c r="F216" s="19">
        <v>0</v>
      </c>
      <c r="G216" s="149">
        <v>0</v>
      </c>
      <c r="H216" s="19">
        <v>0</v>
      </c>
      <c r="I216" s="19">
        <v>0</v>
      </c>
      <c r="J216" s="19">
        <v>0</v>
      </c>
      <c r="K216" s="19">
        <v>0</v>
      </c>
      <c r="L216" s="149">
        <v>0</v>
      </c>
      <c r="M216" s="19">
        <v>0</v>
      </c>
      <c r="N216" s="19">
        <v>0</v>
      </c>
      <c r="O216" s="19">
        <v>0</v>
      </c>
      <c r="P216" s="19">
        <v>0</v>
      </c>
      <c r="Q216" s="149">
        <v>0</v>
      </c>
      <c r="R216" s="23">
        <v>0</v>
      </c>
      <c r="S216" s="23">
        <v>0</v>
      </c>
      <c r="T216" s="23">
        <v>0</v>
      </c>
      <c r="U216" s="23">
        <v>0</v>
      </c>
      <c r="V216" s="165">
        <v>0</v>
      </c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</row>
    <row r="217" spans="1:123" ht="13">
      <c r="A217" s="51" t="s">
        <v>49</v>
      </c>
      <c r="B217" s="197" t="s">
        <v>106</v>
      </c>
      <c r="C217" s="19">
        <v>7915347</v>
      </c>
      <c r="D217" s="19">
        <v>225</v>
      </c>
      <c r="E217" s="19">
        <v>471</v>
      </c>
      <c r="F217" s="19">
        <v>41600000</v>
      </c>
      <c r="G217" s="149">
        <v>0.19027276442307692</v>
      </c>
      <c r="H217" s="19">
        <v>197700</v>
      </c>
      <c r="I217" s="19">
        <v>53</v>
      </c>
      <c r="J217" s="19">
        <v>71</v>
      </c>
      <c r="K217" s="19">
        <v>10278774</v>
      </c>
      <c r="L217" s="149">
        <v>1.9233811347540087E-2</v>
      </c>
      <c r="M217" s="19">
        <v>0</v>
      </c>
      <c r="N217" s="19">
        <v>0</v>
      </c>
      <c r="O217" s="19">
        <v>0</v>
      </c>
      <c r="P217" s="19">
        <v>0</v>
      </c>
      <c r="Q217" s="149">
        <v>0</v>
      </c>
      <c r="R217" s="23">
        <v>8113047</v>
      </c>
      <c r="S217" s="23">
        <v>278</v>
      </c>
      <c r="T217" s="23">
        <v>542</v>
      </c>
      <c r="U217" s="23">
        <v>51878774</v>
      </c>
      <c r="V217" s="165">
        <v>0.15638470947675054</v>
      </c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</row>
    <row r="218" spans="1:123" ht="13">
      <c r="A218" s="51" t="s">
        <v>50</v>
      </c>
      <c r="B218" s="197" t="s">
        <v>106</v>
      </c>
      <c r="C218" s="19">
        <v>19863511</v>
      </c>
      <c r="D218" s="19">
        <v>522</v>
      </c>
      <c r="E218" s="19">
        <v>717</v>
      </c>
      <c r="F218" s="19">
        <v>95996500</v>
      </c>
      <c r="G218" s="149">
        <v>0.20691911684280156</v>
      </c>
      <c r="H218" s="19">
        <v>905793.25</v>
      </c>
      <c r="I218" s="19">
        <v>97</v>
      </c>
      <c r="J218" s="19">
        <v>145</v>
      </c>
      <c r="K218" s="19">
        <v>18698778</v>
      </c>
      <c r="L218" s="149">
        <v>4.8441307234087704E-2</v>
      </c>
      <c r="M218" s="19">
        <v>0</v>
      </c>
      <c r="N218" s="19">
        <v>0</v>
      </c>
      <c r="O218" s="19">
        <v>0</v>
      </c>
      <c r="P218" s="19">
        <v>0</v>
      </c>
      <c r="Q218" s="149">
        <v>0</v>
      </c>
      <c r="R218" s="23">
        <v>20769304.25</v>
      </c>
      <c r="S218" s="23">
        <v>619</v>
      </c>
      <c r="T218" s="23">
        <v>862</v>
      </c>
      <c r="U218" s="23">
        <v>114695278</v>
      </c>
      <c r="V218" s="165">
        <v>0.18108247010831605</v>
      </c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</row>
    <row r="219" spans="1:123" ht="13">
      <c r="A219" s="51" t="s">
        <v>51</v>
      </c>
      <c r="B219" s="197" t="s">
        <v>106</v>
      </c>
      <c r="C219" s="19">
        <v>40656862</v>
      </c>
      <c r="D219" s="19">
        <v>896</v>
      </c>
      <c r="E219" s="19">
        <v>1462</v>
      </c>
      <c r="F219" s="19">
        <v>241265000</v>
      </c>
      <c r="G219" s="149">
        <v>0.16851537520983151</v>
      </c>
      <c r="H219" s="19">
        <v>3305010.05</v>
      </c>
      <c r="I219" s="19">
        <v>224</v>
      </c>
      <c r="J219" s="19">
        <v>309</v>
      </c>
      <c r="K219" s="19">
        <v>56418595</v>
      </c>
      <c r="L219" s="149">
        <v>5.8580155177561578E-2</v>
      </c>
      <c r="M219" s="19">
        <v>0</v>
      </c>
      <c r="N219" s="19">
        <v>0</v>
      </c>
      <c r="O219" s="19">
        <v>0</v>
      </c>
      <c r="P219" s="19">
        <v>0</v>
      </c>
      <c r="Q219" s="149">
        <v>0</v>
      </c>
      <c r="R219" s="23">
        <v>43961872.049999997</v>
      </c>
      <c r="S219" s="23">
        <v>1120</v>
      </c>
      <c r="T219" s="23">
        <v>1771</v>
      </c>
      <c r="U219" s="23">
        <v>297683595</v>
      </c>
      <c r="V219" s="165">
        <v>0.14767986139780392</v>
      </c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</row>
    <row r="220" spans="1:123" ht="13">
      <c r="A220" s="51" t="s">
        <v>52</v>
      </c>
      <c r="B220" s="197" t="s">
        <v>106</v>
      </c>
      <c r="C220" s="19">
        <v>302289606</v>
      </c>
      <c r="D220" s="19">
        <v>5769</v>
      </c>
      <c r="E220" s="19">
        <v>10651</v>
      </c>
      <c r="F220" s="19">
        <v>962060068</v>
      </c>
      <c r="G220" s="149">
        <v>0.31421074011357886</v>
      </c>
      <c r="H220" s="19">
        <v>54045752.049999997</v>
      </c>
      <c r="I220" s="19">
        <v>1060</v>
      </c>
      <c r="J220" s="19">
        <v>4206</v>
      </c>
      <c r="K220" s="19">
        <v>350254199</v>
      </c>
      <c r="L220" s="149">
        <v>0.15430436581289922</v>
      </c>
      <c r="M220" s="19">
        <v>0</v>
      </c>
      <c r="N220" s="19">
        <v>0</v>
      </c>
      <c r="O220" s="19">
        <v>0</v>
      </c>
      <c r="P220" s="19">
        <v>0</v>
      </c>
      <c r="Q220" s="149">
        <v>0</v>
      </c>
      <c r="R220" s="23">
        <v>356335358.05000001</v>
      </c>
      <c r="S220" s="23">
        <v>6829</v>
      </c>
      <c r="T220" s="23">
        <v>14857</v>
      </c>
      <c r="U220" s="23">
        <v>1312314267</v>
      </c>
      <c r="V220" s="165">
        <v>0.2715320308637626</v>
      </c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</row>
    <row r="221" spans="1:123" ht="13">
      <c r="A221" s="51" t="s">
        <v>53</v>
      </c>
      <c r="B221" s="197" t="s">
        <v>106</v>
      </c>
      <c r="C221" s="19">
        <v>540342997</v>
      </c>
      <c r="D221" s="19">
        <v>10805</v>
      </c>
      <c r="E221" s="19">
        <v>14351</v>
      </c>
      <c r="F221" s="19">
        <v>2011753000</v>
      </c>
      <c r="G221" s="149">
        <v>0.26859311108272238</v>
      </c>
      <c r="H221" s="19">
        <v>27907569.750000004</v>
      </c>
      <c r="I221" s="19">
        <v>2539</v>
      </c>
      <c r="J221" s="19">
        <v>3520</v>
      </c>
      <c r="K221" s="19">
        <v>463774195</v>
      </c>
      <c r="L221" s="149">
        <v>6.0174908502617322E-2</v>
      </c>
      <c r="M221" s="19">
        <v>0</v>
      </c>
      <c r="N221" s="19">
        <v>0</v>
      </c>
      <c r="O221" s="19">
        <v>0</v>
      </c>
      <c r="P221" s="19">
        <v>0</v>
      </c>
      <c r="Q221" s="149">
        <v>0</v>
      </c>
      <c r="R221" s="23">
        <v>568250566.75</v>
      </c>
      <c r="S221" s="23">
        <v>13344</v>
      </c>
      <c r="T221" s="23">
        <v>17871</v>
      </c>
      <c r="U221" s="23">
        <v>2475527195</v>
      </c>
      <c r="V221" s="165">
        <v>0.22954729315748842</v>
      </c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</row>
    <row r="222" spans="1:123" ht="13">
      <c r="A222" s="51" t="s">
        <v>54</v>
      </c>
      <c r="B222" s="197" t="s">
        <v>106</v>
      </c>
      <c r="C222" s="19">
        <v>0</v>
      </c>
      <c r="D222" s="19">
        <v>0</v>
      </c>
      <c r="E222" s="19">
        <v>0</v>
      </c>
      <c r="F222" s="19">
        <v>0</v>
      </c>
      <c r="G222" s="149">
        <v>0</v>
      </c>
      <c r="H222" s="19">
        <v>0</v>
      </c>
      <c r="I222" s="19">
        <v>0</v>
      </c>
      <c r="J222" s="19">
        <v>0</v>
      </c>
      <c r="K222" s="19">
        <v>0</v>
      </c>
      <c r="L222" s="149">
        <v>0</v>
      </c>
      <c r="M222" s="19">
        <v>0</v>
      </c>
      <c r="N222" s="19">
        <v>0</v>
      </c>
      <c r="O222" s="19">
        <v>0</v>
      </c>
      <c r="P222" s="19">
        <v>0</v>
      </c>
      <c r="Q222" s="149">
        <v>0</v>
      </c>
      <c r="R222" s="23">
        <v>0</v>
      </c>
      <c r="S222" s="23">
        <v>0</v>
      </c>
      <c r="T222" s="23">
        <v>0</v>
      </c>
      <c r="U222" s="23">
        <v>0</v>
      </c>
      <c r="V222" s="165">
        <v>0</v>
      </c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</row>
    <row r="223" spans="1:123" ht="13">
      <c r="A223" s="51" t="s">
        <v>55</v>
      </c>
      <c r="B223" s="197" t="s">
        <v>106</v>
      </c>
      <c r="C223" s="19">
        <v>0</v>
      </c>
      <c r="D223" s="19">
        <v>0</v>
      </c>
      <c r="E223" s="19">
        <v>0</v>
      </c>
      <c r="F223" s="19">
        <v>0</v>
      </c>
      <c r="G223" s="149">
        <v>0</v>
      </c>
      <c r="H223" s="19">
        <v>0</v>
      </c>
      <c r="I223" s="19">
        <v>0</v>
      </c>
      <c r="J223" s="19">
        <v>0</v>
      </c>
      <c r="K223" s="19">
        <v>0</v>
      </c>
      <c r="L223" s="149">
        <v>0</v>
      </c>
      <c r="M223" s="19">
        <v>0</v>
      </c>
      <c r="N223" s="19">
        <v>0</v>
      </c>
      <c r="O223" s="19">
        <v>0</v>
      </c>
      <c r="P223" s="19">
        <v>0</v>
      </c>
      <c r="Q223" s="149">
        <v>0</v>
      </c>
      <c r="R223" s="23">
        <v>0</v>
      </c>
      <c r="S223" s="23">
        <v>0</v>
      </c>
      <c r="T223" s="23">
        <v>0</v>
      </c>
      <c r="U223" s="23">
        <v>0</v>
      </c>
      <c r="V223" s="165">
        <v>0</v>
      </c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</row>
    <row r="224" spans="1:123" ht="13">
      <c r="A224" s="51" t="s">
        <v>91</v>
      </c>
      <c r="B224" s="197" t="s">
        <v>106</v>
      </c>
      <c r="C224" s="19">
        <v>0</v>
      </c>
      <c r="D224" s="19">
        <v>0</v>
      </c>
      <c r="E224" s="19">
        <v>0</v>
      </c>
      <c r="F224" s="19">
        <v>0</v>
      </c>
      <c r="G224" s="149">
        <v>0</v>
      </c>
      <c r="H224" s="19">
        <v>0</v>
      </c>
      <c r="I224" s="19">
        <v>0</v>
      </c>
      <c r="J224" s="19">
        <v>0</v>
      </c>
      <c r="K224" s="19">
        <v>0</v>
      </c>
      <c r="L224" s="149">
        <v>0</v>
      </c>
      <c r="M224" s="19">
        <v>0</v>
      </c>
      <c r="N224" s="19">
        <v>0</v>
      </c>
      <c r="O224" s="19">
        <v>0</v>
      </c>
      <c r="P224" s="19">
        <v>0</v>
      </c>
      <c r="Q224" s="149">
        <v>0</v>
      </c>
      <c r="R224" s="23">
        <v>0</v>
      </c>
      <c r="S224" s="23">
        <v>0</v>
      </c>
      <c r="T224" s="23">
        <v>0</v>
      </c>
      <c r="U224" s="23">
        <v>0</v>
      </c>
      <c r="V224" s="165">
        <v>0</v>
      </c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</row>
    <row r="225" spans="1:123" ht="13">
      <c r="A225" s="51" t="s">
        <v>92</v>
      </c>
      <c r="B225" s="197" t="s">
        <v>106</v>
      </c>
      <c r="C225" s="19">
        <v>0</v>
      </c>
      <c r="D225" s="19">
        <v>0</v>
      </c>
      <c r="E225" s="19">
        <v>0</v>
      </c>
      <c r="F225" s="19">
        <v>0</v>
      </c>
      <c r="G225" s="149">
        <v>0</v>
      </c>
      <c r="H225" s="19">
        <v>0</v>
      </c>
      <c r="I225" s="19">
        <v>0</v>
      </c>
      <c r="J225" s="19">
        <v>0</v>
      </c>
      <c r="K225" s="19">
        <v>0</v>
      </c>
      <c r="L225" s="149">
        <v>0</v>
      </c>
      <c r="M225" s="19">
        <v>0</v>
      </c>
      <c r="N225" s="19">
        <v>0</v>
      </c>
      <c r="O225" s="19">
        <v>0</v>
      </c>
      <c r="P225" s="19">
        <v>0</v>
      </c>
      <c r="Q225" s="149">
        <v>0</v>
      </c>
      <c r="R225" s="23">
        <v>0</v>
      </c>
      <c r="S225" s="23">
        <v>0</v>
      </c>
      <c r="T225" s="23">
        <v>0</v>
      </c>
      <c r="U225" s="23">
        <v>0</v>
      </c>
      <c r="V225" s="165">
        <v>0</v>
      </c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</row>
    <row r="226" spans="1:123" ht="13">
      <c r="A226" s="51" t="s">
        <v>58</v>
      </c>
      <c r="B226" s="197" t="s">
        <v>106</v>
      </c>
      <c r="C226" s="19">
        <v>0</v>
      </c>
      <c r="D226" s="19">
        <v>0</v>
      </c>
      <c r="E226" s="19">
        <v>0</v>
      </c>
      <c r="F226" s="19">
        <v>0</v>
      </c>
      <c r="G226" s="149">
        <v>0</v>
      </c>
      <c r="H226" s="19">
        <v>0</v>
      </c>
      <c r="I226" s="19">
        <v>0</v>
      </c>
      <c r="J226" s="19">
        <v>0</v>
      </c>
      <c r="K226" s="19">
        <v>0</v>
      </c>
      <c r="L226" s="149">
        <v>0</v>
      </c>
      <c r="M226" s="19">
        <v>0</v>
      </c>
      <c r="N226" s="19">
        <v>0</v>
      </c>
      <c r="O226" s="19">
        <v>0</v>
      </c>
      <c r="P226" s="19">
        <v>0</v>
      </c>
      <c r="Q226" s="149">
        <v>0</v>
      </c>
      <c r="R226" s="23">
        <v>0</v>
      </c>
      <c r="S226" s="23">
        <v>0</v>
      </c>
      <c r="T226" s="23">
        <v>0</v>
      </c>
      <c r="U226" s="23">
        <v>0</v>
      </c>
      <c r="V226" s="165">
        <v>0</v>
      </c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</row>
    <row r="227" spans="1:123" ht="13">
      <c r="A227" s="51" t="s">
        <v>59</v>
      </c>
      <c r="B227" s="197" t="s">
        <v>106</v>
      </c>
      <c r="C227" s="19">
        <v>0</v>
      </c>
      <c r="D227" s="19">
        <v>0</v>
      </c>
      <c r="E227" s="19">
        <v>0</v>
      </c>
      <c r="F227" s="19">
        <v>0</v>
      </c>
      <c r="G227" s="149">
        <v>0</v>
      </c>
      <c r="H227" s="19">
        <v>0</v>
      </c>
      <c r="I227" s="19">
        <v>0</v>
      </c>
      <c r="J227" s="19">
        <v>0</v>
      </c>
      <c r="K227" s="19">
        <v>0</v>
      </c>
      <c r="L227" s="149">
        <v>0</v>
      </c>
      <c r="M227" s="19">
        <v>0</v>
      </c>
      <c r="N227" s="19">
        <v>0</v>
      </c>
      <c r="O227" s="19">
        <v>0</v>
      </c>
      <c r="P227" s="19">
        <v>0</v>
      </c>
      <c r="Q227" s="149">
        <v>0</v>
      </c>
      <c r="R227" s="23">
        <v>0</v>
      </c>
      <c r="S227" s="23">
        <v>0</v>
      </c>
      <c r="T227" s="23">
        <v>0</v>
      </c>
      <c r="U227" s="23">
        <v>0</v>
      </c>
      <c r="V227" s="165">
        <v>0</v>
      </c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</row>
    <row r="228" spans="1:123" ht="13">
      <c r="A228" s="51" t="s">
        <v>60</v>
      </c>
      <c r="B228" s="197" t="s">
        <v>106</v>
      </c>
      <c r="C228" s="19">
        <v>0</v>
      </c>
      <c r="D228" s="19">
        <v>0</v>
      </c>
      <c r="E228" s="19">
        <v>0</v>
      </c>
      <c r="F228" s="19">
        <v>0</v>
      </c>
      <c r="G228" s="149">
        <v>0</v>
      </c>
      <c r="H228" s="19">
        <v>0</v>
      </c>
      <c r="I228" s="19">
        <v>0</v>
      </c>
      <c r="J228" s="19">
        <v>0</v>
      </c>
      <c r="K228" s="19">
        <v>0</v>
      </c>
      <c r="L228" s="149">
        <v>0</v>
      </c>
      <c r="M228" s="19">
        <v>0</v>
      </c>
      <c r="N228" s="19">
        <v>0</v>
      </c>
      <c r="O228" s="19">
        <v>0</v>
      </c>
      <c r="P228" s="19">
        <v>0</v>
      </c>
      <c r="Q228" s="149">
        <v>0</v>
      </c>
      <c r="R228" s="23">
        <v>0</v>
      </c>
      <c r="S228" s="23">
        <v>0</v>
      </c>
      <c r="T228" s="23">
        <v>0</v>
      </c>
      <c r="U228" s="23">
        <v>0</v>
      </c>
      <c r="V228" s="165">
        <v>0</v>
      </c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</row>
    <row r="229" spans="1:123" ht="13">
      <c r="A229" s="161" t="s">
        <v>87</v>
      </c>
      <c r="B229" s="199" t="s">
        <v>106</v>
      </c>
      <c r="C229" s="33">
        <v>1142944888</v>
      </c>
      <c r="D229" s="33">
        <v>23236</v>
      </c>
      <c r="E229" s="33">
        <v>36567</v>
      </c>
      <c r="F229" s="33">
        <v>4188366068</v>
      </c>
      <c r="G229" s="162">
        <v>0.27288562399842264</v>
      </c>
      <c r="H229" s="33">
        <v>105566411.84999999</v>
      </c>
      <c r="I229" s="33">
        <v>4920</v>
      </c>
      <c r="J229" s="33">
        <v>10596</v>
      </c>
      <c r="K229" s="33">
        <v>1104336155</v>
      </c>
      <c r="L229" s="162">
        <v>9.5592643029965813E-2</v>
      </c>
      <c r="M229" s="33">
        <v>0</v>
      </c>
      <c r="N229" s="33">
        <v>0</v>
      </c>
      <c r="O229" s="33">
        <v>0</v>
      </c>
      <c r="P229" s="33">
        <v>0</v>
      </c>
      <c r="Q229" s="162">
        <v>0</v>
      </c>
      <c r="R229" s="29">
        <v>1248511299.8499999</v>
      </c>
      <c r="S229" s="29">
        <v>28156</v>
      </c>
      <c r="T229" s="29">
        <v>47163</v>
      </c>
      <c r="U229" s="29">
        <v>5292702223</v>
      </c>
      <c r="V229" s="48">
        <v>0.23589298004041515</v>
      </c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</row>
    <row r="230" spans="1:123" ht="12.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</row>
    <row r="231" spans="1:123" ht="12.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</row>
    <row r="232" spans="1:123" ht="30" customHeight="1">
      <c r="A232" s="189"/>
      <c r="B232" s="189"/>
      <c r="C232" s="190" t="s">
        <v>103</v>
      </c>
      <c r="D232" s="189"/>
      <c r="E232" s="189"/>
      <c r="F232" s="189"/>
      <c r="G232" s="185"/>
      <c r="H232" s="189"/>
      <c r="I232" s="189"/>
      <c r="J232" s="189"/>
      <c r="K232" s="189"/>
      <c r="L232" s="185"/>
      <c r="M232" s="189"/>
      <c r="N232" s="189"/>
      <c r="O232" s="189"/>
      <c r="P232" s="189"/>
      <c r="Q232" s="185"/>
      <c r="R232" s="189"/>
      <c r="S232" s="189"/>
      <c r="T232" s="189"/>
      <c r="U232" s="189"/>
      <c r="V232" s="185"/>
      <c r="W232" s="176"/>
      <c r="X232" s="176"/>
      <c r="Y232" s="176"/>
      <c r="Z232" s="176"/>
      <c r="AA232" s="176"/>
      <c r="AB232" s="176"/>
      <c r="AC232" s="176"/>
      <c r="AD232" s="176"/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  <c r="BG232" s="176"/>
      <c r="BH232" s="176"/>
      <c r="BI232" s="176"/>
      <c r="BJ232" s="176"/>
      <c r="BK232" s="176"/>
      <c r="BL232" s="176"/>
      <c r="BM232" s="176"/>
      <c r="BN232" s="176"/>
      <c r="BO232" s="176"/>
      <c r="BP232" s="176"/>
      <c r="BQ232" s="176"/>
      <c r="BR232" s="176"/>
      <c r="BS232" s="176"/>
      <c r="BT232" s="176"/>
      <c r="BU232" s="176"/>
      <c r="BV232" s="176"/>
      <c r="BW232" s="176"/>
      <c r="BX232" s="176"/>
      <c r="BY232" s="176"/>
      <c r="BZ232" s="176"/>
      <c r="CA232" s="176"/>
      <c r="CB232" s="176"/>
      <c r="CC232" s="176"/>
      <c r="CD232" s="176"/>
      <c r="CE232" s="176"/>
      <c r="CF232" s="176"/>
      <c r="CG232" s="176"/>
      <c r="CH232" s="176"/>
      <c r="CI232" s="176"/>
      <c r="CJ232" s="176"/>
      <c r="CK232" s="176"/>
      <c r="CL232" s="176"/>
      <c r="CM232" s="176"/>
      <c r="CN232" s="176"/>
      <c r="CO232" s="176"/>
      <c r="CP232" s="176"/>
      <c r="CQ232" s="176"/>
      <c r="CR232" s="176"/>
      <c r="CS232" s="176"/>
      <c r="CT232" s="176"/>
      <c r="CU232" s="176"/>
      <c r="CV232" s="176"/>
      <c r="CW232" s="176"/>
      <c r="CX232" s="176"/>
      <c r="CY232" s="176"/>
      <c r="CZ232" s="176"/>
      <c r="DA232" s="176"/>
      <c r="DB232" s="176"/>
      <c r="DC232" s="176"/>
      <c r="DD232" s="176"/>
      <c r="DE232" s="176"/>
      <c r="DF232" s="176"/>
      <c r="DG232" s="176"/>
      <c r="DH232" s="176"/>
      <c r="DI232" s="176"/>
      <c r="DJ232" s="176"/>
      <c r="DK232" s="176"/>
      <c r="DL232" s="176"/>
      <c r="DM232" s="176"/>
      <c r="DN232" s="176"/>
      <c r="DO232" s="176"/>
      <c r="DP232" s="176"/>
      <c r="DQ232" s="176"/>
      <c r="DR232" s="176"/>
      <c r="DS232" s="176"/>
    </row>
    <row r="233" spans="1:123" ht="30" customHeight="1">
      <c r="A233" s="60" t="s">
        <v>7</v>
      </c>
      <c r="B233" s="62" t="s">
        <v>82</v>
      </c>
      <c r="C233" s="353" t="s">
        <v>80</v>
      </c>
      <c r="D233" s="354"/>
      <c r="E233" s="354"/>
      <c r="F233" s="354"/>
      <c r="G233" s="355"/>
      <c r="H233" s="356" t="s">
        <v>81</v>
      </c>
      <c r="I233" s="354"/>
      <c r="J233" s="354"/>
      <c r="K233" s="354"/>
      <c r="L233" s="355"/>
      <c r="M233" s="357" t="s">
        <v>83</v>
      </c>
      <c r="N233" s="354"/>
      <c r="O233" s="354"/>
      <c r="P233" s="354"/>
      <c r="Q233" s="355"/>
      <c r="R233" s="358" t="s">
        <v>84</v>
      </c>
      <c r="S233" s="354"/>
      <c r="T233" s="354"/>
      <c r="U233" s="354"/>
      <c r="V233" s="355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  <c r="BG233" s="176"/>
      <c r="BH233" s="176"/>
      <c r="BI233" s="176"/>
      <c r="BJ233" s="176"/>
      <c r="BK233" s="176"/>
      <c r="BL233" s="176"/>
      <c r="BM233" s="176"/>
      <c r="BN233" s="176"/>
      <c r="BO233" s="176"/>
      <c r="BP233" s="176"/>
      <c r="BQ233" s="176"/>
      <c r="BR233" s="176"/>
      <c r="BS233" s="176"/>
      <c r="BT233" s="176"/>
      <c r="BU233" s="176"/>
      <c r="BV233" s="176"/>
      <c r="BW233" s="176"/>
      <c r="BX233" s="176"/>
      <c r="BY233" s="176"/>
      <c r="BZ233" s="176"/>
      <c r="CA233" s="176"/>
      <c r="CB233" s="176"/>
      <c r="CC233" s="176"/>
      <c r="CD233" s="176"/>
      <c r="CE233" s="176"/>
      <c r="CF233" s="176"/>
      <c r="CG233" s="176"/>
      <c r="CH233" s="176"/>
      <c r="CI233" s="176"/>
      <c r="CJ233" s="176"/>
      <c r="CK233" s="176"/>
      <c r="CL233" s="176"/>
      <c r="CM233" s="176"/>
      <c r="CN233" s="176"/>
      <c r="CO233" s="176"/>
      <c r="CP233" s="176"/>
      <c r="CQ233" s="176"/>
      <c r="CR233" s="176"/>
      <c r="CS233" s="176"/>
      <c r="CT233" s="176"/>
      <c r="CU233" s="176"/>
      <c r="CV233" s="176"/>
      <c r="CW233" s="176"/>
      <c r="CX233" s="176"/>
      <c r="CY233" s="176"/>
      <c r="CZ233" s="176"/>
      <c r="DA233" s="176"/>
      <c r="DB233" s="176"/>
      <c r="DC233" s="176"/>
      <c r="DD233" s="176"/>
      <c r="DE233" s="176"/>
      <c r="DF233" s="176"/>
      <c r="DG233" s="176"/>
      <c r="DH233" s="176"/>
      <c r="DI233" s="176"/>
      <c r="DJ233" s="176"/>
      <c r="DK233" s="176"/>
      <c r="DL233" s="176"/>
      <c r="DM233" s="176"/>
      <c r="DN233" s="176"/>
      <c r="DO233" s="176"/>
      <c r="DP233" s="176"/>
      <c r="DQ233" s="176"/>
      <c r="DR233" s="176"/>
      <c r="DS233" s="176"/>
    </row>
    <row r="234" spans="1:123" ht="30" customHeight="1">
      <c r="A234" s="60" t="s">
        <v>77</v>
      </c>
      <c r="B234" s="62" t="s">
        <v>77</v>
      </c>
      <c r="C234" s="63" t="s">
        <v>9</v>
      </c>
      <c r="D234" s="64" t="s">
        <v>0</v>
      </c>
      <c r="E234" s="64" t="s">
        <v>1</v>
      </c>
      <c r="F234" s="64" t="s">
        <v>2</v>
      </c>
      <c r="G234" s="82" t="s">
        <v>10</v>
      </c>
      <c r="H234" s="65" t="s">
        <v>9</v>
      </c>
      <c r="I234" s="66" t="s">
        <v>0</v>
      </c>
      <c r="J234" s="66" t="s">
        <v>1</v>
      </c>
      <c r="K234" s="66" t="s">
        <v>2</v>
      </c>
      <c r="L234" s="83" t="s">
        <v>10</v>
      </c>
      <c r="M234" s="67" t="s">
        <v>9</v>
      </c>
      <c r="N234" s="68" t="s">
        <v>0</v>
      </c>
      <c r="O234" s="68" t="s">
        <v>1</v>
      </c>
      <c r="P234" s="68" t="s">
        <v>2</v>
      </c>
      <c r="Q234" s="84" t="s">
        <v>10</v>
      </c>
      <c r="R234" s="69" t="s">
        <v>9</v>
      </c>
      <c r="S234" s="70" t="s">
        <v>0</v>
      </c>
      <c r="T234" s="70" t="s">
        <v>1</v>
      </c>
      <c r="U234" s="70" t="s">
        <v>2</v>
      </c>
      <c r="V234" s="87" t="s">
        <v>10</v>
      </c>
      <c r="W234" s="176"/>
      <c r="X234" s="72" t="s">
        <v>4</v>
      </c>
      <c r="Y234" s="73" t="s">
        <v>9</v>
      </c>
      <c r="Z234" s="74" t="s">
        <v>0</v>
      </c>
      <c r="AA234" s="74" t="s">
        <v>1</v>
      </c>
      <c r="AB234" s="74" t="s">
        <v>86</v>
      </c>
      <c r="AC234" s="74" t="s">
        <v>33</v>
      </c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  <c r="BG234" s="176"/>
      <c r="BH234" s="176"/>
      <c r="BI234" s="176"/>
      <c r="BJ234" s="176"/>
      <c r="BK234" s="176"/>
      <c r="BL234" s="176"/>
      <c r="BM234" s="176"/>
      <c r="BN234" s="176"/>
      <c r="BO234" s="176"/>
      <c r="BP234" s="176"/>
      <c r="BQ234" s="176"/>
      <c r="BR234" s="176"/>
      <c r="BS234" s="176"/>
      <c r="BT234" s="176"/>
      <c r="BU234" s="176"/>
      <c r="BV234" s="176"/>
      <c r="BW234" s="176"/>
      <c r="BX234" s="176"/>
      <c r="BY234" s="176"/>
      <c r="BZ234" s="176"/>
      <c r="CA234" s="176"/>
      <c r="CB234" s="176"/>
      <c r="CC234" s="176"/>
      <c r="CD234" s="176"/>
      <c r="CE234" s="176"/>
      <c r="CF234" s="176"/>
      <c r="CG234" s="176"/>
      <c r="CH234" s="176"/>
      <c r="CI234" s="176"/>
      <c r="CJ234" s="176"/>
      <c r="CK234" s="176"/>
      <c r="CL234" s="176"/>
      <c r="CM234" s="176"/>
      <c r="CN234" s="176"/>
      <c r="CO234" s="176"/>
      <c r="CP234" s="176"/>
      <c r="CQ234" s="176"/>
      <c r="CR234" s="176"/>
      <c r="CS234" s="176"/>
      <c r="CT234" s="176"/>
      <c r="CU234" s="176"/>
      <c r="CV234" s="176"/>
      <c r="CW234" s="176"/>
      <c r="CX234" s="176"/>
      <c r="CY234" s="176"/>
      <c r="CZ234" s="176"/>
      <c r="DA234" s="176"/>
      <c r="DB234" s="176"/>
      <c r="DC234" s="176"/>
      <c r="DD234" s="176"/>
      <c r="DE234" s="176"/>
      <c r="DF234" s="176"/>
      <c r="DG234" s="176"/>
      <c r="DH234" s="176"/>
      <c r="DI234" s="176"/>
      <c r="DJ234" s="176"/>
      <c r="DK234" s="176"/>
      <c r="DL234" s="176"/>
      <c r="DM234" s="176"/>
      <c r="DN234" s="176"/>
      <c r="DO234" s="176"/>
      <c r="DP234" s="176"/>
      <c r="DQ234" s="176"/>
      <c r="DR234" s="176"/>
      <c r="DS234" s="176"/>
    </row>
    <row r="235" spans="1:123" ht="13">
      <c r="A235" s="51" t="s">
        <v>29</v>
      </c>
      <c r="B235" s="197" t="s">
        <v>106</v>
      </c>
      <c r="C235" s="19">
        <v>79432</v>
      </c>
      <c r="D235" s="19">
        <v>0</v>
      </c>
      <c r="E235" s="19">
        <v>2</v>
      </c>
      <c r="F235" s="19">
        <v>136000</v>
      </c>
      <c r="G235" s="149">
        <v>0.58405882352941174</v>
      </c>
      <c r="H235" s="19">
        <v>0</v>
      </c>
      <c r="I235" s="19">
        <v>0</v>
      </c>
      <c r="J235" s="19">
        <v>0</v>
      </c>
      <c r="K235" s="19">
        <v>0</v>
      </c>
      <c r="L235" s="149">
        <v>0</v>
      </c>
      <c r="M235" s="19">
        <v>0</v>
      </c>
      <c r="N235" s="19">
        <v>0</v>
      </c>
      <c r="O235" s="19">
        <v>0</v>
      </c>
      <c r="P235" s="19">
        <v>0</v>
      </c>
      <c r="Q235" s="149">
        <v>0</v>
      </c>
      <c r="R235" s="19">
        <v>79432</v>
      </c>
      <c r="S235" s="19">
        <v>0</v>
      </c>
      <c r="T235" s="19">
        <v>2</v>
      </c>
      <c r="U235" s="19">
        <v>136000</v>
      </c>
      <c r="V235" s="165">
        <v>0.58405882352941174</v>
      </c>
      <c r="W235" s="25"/>
      <c r="X235" s="22" t="s">
        <v>31</v>
      </c>
      <c r="Y235" s="23">
        <v>41235073</v>
      </c>
      <c r="Z235" s="23">
        <v>0</v>
      </c>
      <c r="AA235" s="23">
        <v>1852.1898547566138</v>
      </c>
      <c r="AB235" s="23">
        <v>193623940</v>
      </c>
      <c r="AC235" s="165">
        <v>0.21296474495870707</v>
      </c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</row>
    <row r="236" spans="1:123" ht="13">
      <c r="A236" s="51" t="s">
        <v>35</v>
      </c>
      <c r="B236" s="197" t="s">
        <v>106</v>
      </c>
      <c r="C236" s="19">
        <v>0</v>
      </c>
      <c r="D236" s="19">
        <v>0</v>
      </c>
      <c r="E236" s="19">
        <v>0</v>
      </c>
      <c r="F236" s="19">
        <v>0</v>
      </c>
      <c r="G236" s="149">
        <v>0</v>
      </c>
      <c r="H236" s="19">
        <v>0</v>
      </c>
      <c r="I236" s="19">
        <v>0</v>
      </c>
      <c r="J236" s="19">
        <v>0</v>
      </c>
      <c r="K236" s="19">
        <v>0</v>
      </c>
      <c r="L236" s="149">
        <v>0</v>
      </c>
      <c r="M236" s="19">
        <v>0</v>
      </c>
      <c r="N236" s="19">
        <v>0</v>
      </c>
      <c r="O236" s="19">
        <v>0</v>
      </c>
      <c r="P236" s="19">
        <v>0</v>
      </c>
      <c r="Q236" s="149">
        <v>0</v>
      </c>
      <c r="R236" s="19">
        <v>0</v>
      </c>
      <c r="S236" s="19">
        <v>0</v>
      </c>
      <c r="T236" s="19">
        <v>0</v>
      </c>
      <c r="U236" s="19">
        <v>0</v>
      </c>
      <c r="V236" s="165">
        <v>0</v>
      </c>
      <c r="W236" s="25"/>
      <c r="X236" s="27" t="s">
        <v>32</v>
      </c>
      <c r="Y236" s="23">
        <v>0</v>
      </c>
      <c r="Z236" s="23">
        <v>0</v>
      </c>
      <c r="AA236" s="23">
        <v>0</v>
      </c>
      <c r="AB236" s="23">
        <v>0</v>
      </c>
      <c r="AC236" s="165">
        <v>0</v>
      </c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</row>
    <row r="237" spans="1:123" ht="13">
      <c r="A237" s="51" t="s">
        <v>36</v>
      </c>
      <c r="B237" s="197" t="s">
        <v>106</v>
      </c>
      <c r="C237" s="19">
        <v>1850</v>
      </c>
      <c r="D237" s="19">
        <v>0</v>
      </c>
      <c r="E237" s="19">
        <v>0</v>
      </c>
      <c r="F237" s="19">
        <v>0</v>
      </c>
      <c r="G237" s="149">
        <v>0</v>
      </c>
      <c r="H237" s="19">
        <v>0</v>
      </c>
      <c r="I237" s="19">
        <v>0</v>
      </c>
      <c r="J237" s="19">
        <v>0</v>
      </c>
      <c r="K237" s="19">
        <v>0</v>
      </c>
      <c r="L237" s="149">
        <v>0</v>
      </c>
      <c r="M237" s="19">
        <v>0</v>
      </c>
      <c r="N237" s="19">
        <v>0</v>
      </c>
      <c r="O237" s="19">
        <v>0</v>
      </c>
      <c r="P237" s="19">
        <v>0</v>
      </c>
      <c r="Q237" s="149">
        <v>0</v>
      </c>
      <c r="R237" s="19">
        <v>1850</v>
      </c>
      <c r="S237" s="19">
        <v>0</v>
      </c>
      <c r="T237" s="19">
        <v>0</v>
      </c>
      <c r="U237" s="19">
        <v>0</v>
      </c>
      <c r="V237" s="165">
        <v>0</v>
      </c>
      <c r="W237" s="25"/>
      <c r="X237" s="28" t="s">
        <v>3</v>
      </c>
      <c r="Y237" s="29">
        <v>41235073</v>
      </c>
      <c r="Z237" s="29">
        <v>0</v>
      </c>
      <c r="AA237" s="29">
        <v>1852.1898547566138</v>
      </c>
      <c r="AB237" s="29">
        <v>193623940</v>
      </c>
      <c r="AC237" s="48">
        <v>0.21296474495870707</v>
      </c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</row>
    <row r="238" spans="1:123" ht="13">
      <c r="A238" s="51" t="s">
        <v>89</v>
      </c>
      <c r="B238" s="197" t="s">
        <v>106</v>
      </c>
      <c r="C238" s="19">
        <v>0</v>
      </c>
      <c r="D238" s="19">
        <v>0</v>
      </c>
      <c r="E238" s="19">
        <v>0</v>
      </c>
      <c r="F238" s="19">
        <v>0</v>
      </c>
      <c r="G238" s="149">
        <v>0</v>
      </c>
      <c r="H238" s="19">
        <v>0</v>
      </c>
      <c r="I238" s="19">
        <v>0</v>
      </c>
      <c r="J238" s="19">
        <v>0</v>
      </c>
      <c r="K238" s="19">
        <v>0</v>
      </c>
      <c r="L238" s="149">
        <v>0</v>
      </c>
      <c r="M238" s="19">
        <v>0</v>
      </c>
      <c r="N238" s="19">
        <v>0</v>
      </c>
      <c r="O238" s="19">
        <v>0</v>
      </c>
      <c r="P238" s="19">
        <v>0</v>
      </c>
      <c r="Q238" s="149">
        <v>0</v>
      </c>
      <c r="R238" s="19">
        <v>0</v>
      </c>
      <c r="S238" s="19">
        <v>0</v>
      </c>
      <c r="T238" s="19">
        <v>0</v>
      </c>
      <c r="U238" s="19">
        <v>0</v>
      </c>
      <c r="V238" s="165">
        <v>0</v>
      </c>
      <c r="W238" s="25"/>
      <c r="X238" s="21"/>
      <c r="Y238" s="15"/>
      <c r="Z238" s="34"/>
      <c r="AA238" s="15"/>
      <c r="AB238" s="15"/>
      <c r="AC238" s="1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</row>
    <row r="239" spans="1:123" ht="13">
      <c r="A239" s="51" t="s">
        <v>38</v>
      </c>
      <c r="B239" s="197" t="s">
        <v>106</v>
      </c>
      <c r="C239" s="19">
        <v>4221990</v>
      </c>
      <c r="D239" s="19">
        <v>0</v>
      </c>
      <c r="E239" s="19">
        <v>189.75294117600001</v>
      </c>
      <c r="F239" s="19">
        <v>18723000</v>
      </c>
      <c r="G239" s="149">
        <v>0.22549751642365007</v>
      </c>
      <c r="H239" s="19">
        <v>0</v>
      </c>
      <c r="I239" s="19">
        <v>0</v>
      </c>
      <c r="J239" s="19">
        <v>0</v>
      </c>
      <c r="K239" s="19">
        <v>0</v>
      </c>
      <c r="L239" s="149">
        <v>0</v>
      </c>
      <c r="M239" s="19">
        <v>0</v>
      </c>
      <c r="N239" s="19">
        <v>0</v>
      </c>
      <c r="O239" s="19">
        <v>0</v>
      </c>
      <c r="P239" s="19">
        <v>0</v>
      </c>
      <c r="Q239" s="149">
        <v>0</v>
      </c>
      <c r="R239" s="19">
        <v>4221990</v>
      </c>
      <c r="S239" s="19">
        <v>0</v>
      </c>
      <c r="T239" s="19">
        <v>189.75294117600001</v>
      </c>
      <c r="U239" s="19">
        <v>18723000</v>
      </c>
      <c r="V239" s="165">
        <v>0.22549751642365007</v>
      </c>
      <c r="W239" s="25"/>
      <c r="X239" s="21"/>
      <c r="Y239" s="30"/>
      <c r="Z239" s="30"/>
      <c r="AA239" s="30"/>
      <c r="AB239" s="15"/>
      <c r="AC239" s="1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</row>
    <row r="240" spans="1:123" ht="13">
      <c r="A240" s="51" t="s">
        <v>90</v>
      </c>
      <c r="B240" s="197" t="s">
        <v>106</v>
      </c>
      <c r="C240" s="19">
        <v>0</v>
      </c>
      <c r="D240" s="19">
        <v>0</v>
      </c>
      <c r="E240" s="19">
        <v>0</v>
      </c>
      <c r="F240" s="19">
        <v>0</v>
      </c>
      <c r="G240" s="149">
        <v>0</v>
      </c>
      <c r="H240" s="19">
        <v>0</v>
      </c>
      <c r="I240" s="19">
        <v>0</v>
      </c>
      <c r="J240" s="19">
        <v>0</v>
      </c>
      <c r="K240" s="19">
        <v>0</v>
      </c>
      <c r="L240" s="149">
        <v>0</v>
      </c>
      <c r="M240" s="19">
        <v>0</v>
      </c>
      <c r="N240" s="19">
        <v>0</v>
      </c>
      <c r="O240" s="19">
        <v>0</v>
      </c>
      <c r="P240" s="19">
        <v>0</v>
      </c>
      <c r="Q240" s="149">
        <v>0</v>
      </c>
      <c r="R240" s="19">
        <v>0</v>
      </c>
      <c r="S240" s="19">
        <v>0</v>
      </c>
      <c r="T240" s="19">
        <v>0</v>
      </c>
      <c r="U240" s="19">
        <v>0</v>
      </c>
      <c r="V240" s="165">
        <v>0</v>
      </c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</row>
    <row r="241" spans="1:123" ht="13">
      <c r="A241" s="51" t="s">
        <v>88</v>
      </c>
      <c r="B241" s="197" t="s">
        <v>106</v>
      </c>
      <c r="C241" s="19">
        <v>0</v>
      </c>
      <c r="D241" s="19">
        <v>0</v>
      </c>
      <c r="E241" s="19">
        <v>0</v>
      </c>
      <c r="F241" s="19">
        <v>0</v>
      </c>
      <c r="G241" s="149">
        <v>0</v>
      </c>
      <c r="H241" s="19">
        <v>0</v>
      </c>
      <c r="I241" s="19">
        <v>0</v>
      </c>
      <c r="J241" s="19">
        <v>0</v>
      </c>
      <c r="K241" s="19">
        <v>0</v>
      </c>
      <c r="L241" s="149">
        <v>0</v>
      </c>
      <c r="M241" s="19">
        <v>0</v>
      </c>
      <c r="N241" s="19">
        <v>0</v>
      </c>
      <c r="O241" s="19">
        <v>0</v>
      </c>
      <c r="P241" s="19">
        <v>0</v>
      </c>
      <c r="Q241" s="149">
        <v>0</v>
      </c>
      <c r="R241" s="19">
        <v>0</v>
      </c>
      <c r="S241" s="19">
        <v>0</v>
      </c>
      <c r="T241" s="19">
        <v>0</v>
      </c>
      <c r="U241" s="19">
        <v>0</v>
      </c>
      <c r="V241" s="165">
        <v>0</v>
      </c>
      <c r="W241" s="25"/>
      <c r="X241" s="15"/>
      <c r="Y241" s="15"/>
      <c r="Z241" s="16"/>
      <c r="AA241" s="15"/>
      <c r="AB241" s="15"/>
      <c r="AC241" s="1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</row>
    <row r="242" spans="1:123" ht="13">
      <c r="A242" s="51" t="s">
        <v>41</v>
      </c>
      <c r="B242" s="197" t="s">
        <v>106</v>
      </c>
      <c r="C242" s="19">
        <v>0</v>
      </c>
      <c r="D242" s="19">
        <v>0</v>
      </c>
      <c r="E242" s="19">
        <v>0</v>
      </c>
      <c r="F242" s="19">
        <v>0</v>
      </c>
      <c r="G242" s="149">
        <v>0</v>
      </c>
      <c r="H242" s="19">
        <v>0</v>
      </c>
      <c r="I242" s="19">
        <v>0</v>
      </c>
      <c r="J242" s="19">
        <v>0</v>
      </c>
      <c r="K242" s="19">
        <v>0</v>
      </c>
      <c r="L242" s="149">
        <v>0</v>
      </c>
      <c r="M242" s="19">
        <v>0</v>
      </c>
      <c r="N242" s="19">
        <v>0</v>
      </c>
      <c r="O242" s="19">
        <v>0</v>
      </c>
      <c r="P242" s="19">
        <v>0</v>
      </c>
      <c r="Q242" s="149">
        <v>0</v>
      </c>
      <c r="R242" s="19">
        <v>0</v>
      </c>
      <c r="S242" s="19">
        <v>0</v>
      </c>
      <c r="T242" s="19">
        <v>0</v>
      </c>
      <c r="U242" s="19">
        <v>0</v>
      </c>
      <c r="V242" s="165">
        <v>0</v>
      </c>
      <c r="W242" s="25"/>
      <c r="X242" s="15"/>
      <c r="Y242" s="15"/>
      <c r="Z242" s="16"/>
      <c r="AA242" s="15"/>
      <c r="AB242" s="15"/>
      <c r="AC242" s="1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</row>
    <row r="243" spans="1:123" ht="13">
      <c r="A243" s="51" t="s">
        <v>42</v>
      </c>
      <c r="B243" s="197" t="s">
        <v>106</v>
      </c>
      <c r="C243" s="19">
        <v>0</v>
      </c>
      <c r="D243" s="19">
        <v>0</v>
      </c>
      <c r="E243" s="19">
        <v>0</v>
      </c>
      <c r="F243" s="19">
        <v>0</v>
      </c>
      <c r="G243" s="149">
        <v>0</v>
      </c>
      <c r="H243" s="19">
        <v>0</v>
      </c>
      <c r="I243" s="19">
        <v>0</v>
      </c>
      <c r="J243" s="19">
        <v>0</v>
      </c>
      <c r="K243" s="19">
        <v>0</v>
      </c>
      <c r="L243" s="149">
        <v>0</v>
      </c>
      <c r="M243" s="19">
        <v>0</v>
      </c>
      <c r="N243" s="19">
        <v>0</v>
      </c>
      <c r="O243" s="19">
        <v>0</v>
      </c>
      <c r="P243" s="19">
        <v>0</v>
      </c>
      <c r="Q243" s="149">
        <v>0</v>
      </c>
      <c r="R243" s="19">
        <v>0</v>
      </c>
      <c r="S243" s="19">
        <v>0</v>
      </c>
      <c r="T243" s="19">
        <v>0</v>
      </c>
      <c r="U243" s="19">
        <v>0</v>
      </c>
      <c r="V243" s="165">
        <v>0</v>
      </c>
      <c r="W243" s="25"/>
      <c r="X243" s="15"/>
      <c r="Y243" s="15"/>
      <c r="Z243" s="16"/>
      <c r="AA243" s="15"/>
      <c r="AB243" s="15"/>
      <c r="AC243" s="1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</row>
    <row r="244" spans="1:123" ht="13">
      <c r="A244" s="51" t="s">
        <v>43</v>
      </c>
      <c r="B244" s="197" t="s">
        <v>106</v>
      </c>
      <c r="C244" s="19">
        <v>1759551</v>
      </c>
      <c r="D244" s="19">
        <v>0</v>
      </c>
      <c r="E244" s="19">
        <v>41.884615385000004</v>
      </c>
      <c r="F244" s="19">
        <v>8607000</v>
      </c>
      <c r="G244" s="149">
        <v>0.20443255489717671</v>
      </c>
      <c r="H244" s="19">
        <v>0</v>
      </c>
      <c r="I244" s="19">
        <v>0</v>
      </c>
      <c r="J244" s="19">
        <v>0</v>
      </c>
      <c r="K244" s="19">
        <v>0</v>
      </c>
      <c r="L244" s="149">
        <v>0</v>
      </c>
      <c r="M244" s="19">
        <v>0</v>
      </c>
      <c r="N244" s="19">
        <v>0</v>
      </c>
      <c r="O244" s="19">
        <v>0</v>
      </c>
      <c r="P244" s="19">
        <v>0</v>
      </c>
      <c r="Q244" s="149">
        <v>0</v>
      </c>
      <c r="R244" s="19">
        <v>1759551</v>
      </c>
      <c r="S244" s="19">
        <v>0</v>
      </c>
      <c r="T244" s="19">
        <v>41.884615385000004</v>
      </c>
      <c r="U244" s="19">
        <v>8607000</v>
      </c>
      <c r="V244" s="165">
        <v>0.20443255489717671</v>
      </c>
      <c r="W244" s="25"/>
      <c r="X244" s="15"/>
      <c r="Y244" s="15"/>
      <c r="Z244" s="16"/>
      <c r="AA244" s="15"/>
      <c r="AB244" s="15"/>
      <c r="AC244" s="1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</row>
    <row r="245" spans="1:123" ht="13">
      <c r="A245" s="51" t="s">
        <v>44</v>
      </c>
      <c r="B245" s="197" t="s">
        <v>106</v>
      </c>
      <c r="C245" s="19">
        <v>1555553</v>
      </c>
      <c r="D245" s="19">
        <v>0</v>
      </c>
      <c r="E245" s="19">
        <v>77.652631578947364</v>
      </c>
      <c r="F245" s="19">
        <v>7462000</v>
      </c>
      <c r="G245" s="149">
        <v>0.20846328062181721</v>
      </c>
      <c r="H245" s="19">
        <v>0</v>
      </c>
      <c r="I245" s="19">
        <v>0</v>
      </c>
      <c r="J245" s="19">
        <v>0</v>
      </c>
      <c r="K245" s="19">
        <v>0</v>
      </c>
      <c r="L245" s="149">
        <v>0</v>
      </c>
      <c r="M245" s="19">
        <v>0</v>
      </c>
      <c r="N245" s="19">
        <v>0</v>
      </c>
      <c r="O245" s="19">
        <v>0</v>
      </c>
      <c r="P245" s="19">
        <v>0</v>
      </c>
      <c r="Q245" s="149">
        <v>0</v>
      </c>
      <c r="R245" s="19">
        <v>1555553</v>
      </c>
      <c r="S245" s="19">
        <v>0</v>
      </c>
      <c r="T245" s="19">
        <v>77.652631578947364</v>
      </c>
      <c r="U245" s="19">
        <v>7462000</v>
      </c>
      <c r="V245" s="149">
        <v>0.20846328062181721</v>
      </c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</row>
    <row r="246" spans="1:123" ht="13">
      <c r="A246" s="51" t="s">
        <v>45</v>
      </c>
      <c r="B246" s="197" t="s">
        <v>106</v>
      </c>
      <c r="C246" s="19">
        <v>0</v>
      </c>
      <c r="D246" s="19">
        <v>0</v>
      </c>
      <c r="E246" s="19">
        <v>0</v>
      </c>
      <c r="F246" s="19">
        <v>0</v>
      </c>
      <c r="G246" s="149">
        <v>0</v>
      </c>
      <c r="H246" s="19">
        <v>0</v>
      </c>
      <c r="I246" s="19">
        <v>0</v>
      </c>
      <c r="J246" s="19">
        <v>0</v>
      </c>
      <c r="K246" s="19">
        <v>0</v>
      </c>
      <c r="L246" s="149">
        <v>0</v>
      </c>
      <c r="M246" s="19">
        <v>0</v>
      </c>
      <c r="N246" s="19">
        <v>0</v>
      </c>
      <c r="O246" s="19">
        <v>0</v>
      </c>
      <c r="P246" s="19">
        <v>0</v>
      </c>
      <c r="Q246" s="149">
        <v>0</v>
      </c>
      <c r="R246" s="19">
        <v>0</v>
      </c>
      <c r="S246" s="19">
        <v>0</v>
      </c>
      <c r="T246" s="19">
        <v>0</v>
      </c>
      <c r="U246" s="19">
        <v>0</v>
      </c>
      <c r="V246" s="149">
        <v>0</v>
      </c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</row>
    <row r="247" spans="1:123" ht="13">
      <c r="A247" s="51" t="s">
        <v>46</v>
      </c>
      <c r="B247" s="197" t="s">
        <v>106</v>
      </c>
      <c r="C247" s="19">
        <v>0</v>
      </c>
      <c r="D247" s="19">
        <v>0</v>
      </c>
      <c r="E247" s="19">
        <v>0</v>
      </c>
      <c r="F247" s="19">
        <v>0</v>
      </c>
      <c r="G247" s="149">
        <v>0</v>
      </c>
      <c r="H247" s="19">
        <v>0</v>
      </c>
      <c r="I247" s="19">
        <v>0</v>
      </c>
      <c r="J247" s="19">
        <v>0</v>
      </c>
      <c r="K247" s="19">
        <v>0</v>
      </c>
      <c r="L247" s="149">
        <v>0</v>
      </c>
      <c r="M247" s="19">
        <v>0</v>
      </c>
      <c r="N247" s="19">
        <v>0</v>
      </c>
      <c r="O247" s="19">
        <v>0</v>
      </c>
      <c r="P247" s="19">
        <v>0</v>
      </c>
      <c r="Q247" s="149">
        <v>0</v>
      </c>
      <c r="R247" s="19">
        <v>0</v>
      </c>
      <c r="S247" s="19">
        <v>0</v>
      </c>
      <c r="T247" s="19">
        <v>0</v>
      </c>
      <c r="U247" s="19">
        <v>0</v>
      </c>
      <c r="V247" s="149">
        <v>0</v>
      </c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</row>
    <row r="248" spans="1:123" ht="13">
      <c r="A248" s="51" t="s">
        <v>47</v>
      </c>
      <c r="B248" s="197" t="s">
        <v>106</v>
      </c>
      <c r="C248" s="19">
        <v>0</v>
      </c>
      <c r="D248" s="19">
        <v>0</v>
      </c>
      <c r="E248" s="19">
        <v>0</v>
      </c>
      <c r="F248" s="19">
        <v>0</v>
      </c>
      <c r="G248" s="149">
        <v>0</v>
      </c>
      <c r="H248" s="19">
        <v>0</v>
      </c>
      <c r="I248" s="19">
        <v>0</v>
      </c>
      <c r="J248" s="19">
        <v>0</v>
      </c>
      <c r="K248" s="19">
        <v>0</v>
      </c>
      <c r="L248" s="149">
        <v>0</v>
      </c>
      <c r="M248" s="19">
        <v>0</v>
      </c>
      <c r="N248" s="19">
        <v>0</v>
      </c>
      <c r="O248" s="19">
        <v>0</v>
      </c>
      <c r="P248" s="19">
        <v>0</v>
      </c>
      <c r="Q248" s="149">
        <v>0</v>
      </c>
      <c r="R248" s="19">
        <v>0</v>
      </c>
      <c r="S248" s="19">
        <v>0</v>
      </c>
      <c r="T248" s="19">
        <v>0</v>
      </c>
      <c r="U248" s="19">
        <v>0</v>
      </c>
      <c r="V248" s="149">
        <v>0</v>
      </c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</row>
    <row r="249" spans="1:123" ht="13">
      <c r="A249" s="51" t="s">
        <v>48</v>
      </c>
      <c r="B249" s="197" t="s">
        <v>106</v>
      </c>
      <c r="C249" s="19">
        <v>0</v>
      </c>
      <c r="D249" s="19">
        <v>0</v>
      </c>
      <c r="E249" s="19">
        <v>0</v>
      </c>
      <c r="F249" s="19">
        <v>0</v>
      </c>
      <c r="G249" s="149">
        <v>0</v>
      </c>
      <c r="H249" s="19">
        <v>0</v>
      </c>
      <c r="I249" s="19">
        <v>0</v>
      </c>
      <c r="J249" s="19">
        <v>0</v>
      </c>
      <c r="K249" s="19">
        <v>0</v>
      </c>
      <c r="L249" s="149">
        <v>0</v>
      </c>
      <c r="M249" s="19">
        <v>0</v>
      </c>
      <c r="N249" s="19">
        <v>0</v>
      </c>
      <c r="O249" s="19">
        <v>0</v>
      </c>
      <c r="P249" s="19">
        <v>0</v>
      </c>
      <c r="Q249" s="149">
        <v>0</v>
      </c>
      <c r="R249" s="19">
        <v>0</v>
      </c>
      <c r="S249" s="19">
        <v>0</v>
      </c>
      <c r="T249" s="19">
        <v>0</v>
      </c>
      <c r="U249" s="19">
        <v>0</v>
      </c>
      <c r="V249" s="149">
        <v>0</v>
      </c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</row>
    <row r="250" spans="1:123" ht="13">
      <c r="A250" s="51" t="s">
        <v>49</v>
      </c>
      <c r="B250" s="197" t="s">
        <v>106</v>
      </c>
      <c r="C250" s="19">
        <v>632598</v>
      </c>
      <c r="D250" s="19">
        <v>0</v>
      </c>
      <c r="E250" s="19">
        <v>9</v>
      </c>
      <c r="F250" s="19">
        <v>1350000</v>
      </c>
      <c r="G250" s="149">
        <v>0.46859111111111112</v>
      </c>
      <c r="H250" s="19">
        <v>0</v>
      </c>
      <c r="I250" s="19">
        <v>0</v>
      </c>
      <c r="J250" s="19">
        <v>0</v>
      </c>
      <c r="K250" s="19">
        <v>0</v>
      </c>
      <c r="L250" s="149">
        <v>0</v>
      </c>
      <c r="M250" s="19">
        <v>0</v>
      </c>
      <c r="N250" s="19">
        <v>0</v>
      </c>
      <c r="O250" s="19">
        <v>0</v>
      </c>
      <c r="P250" s="19">
        <v>0</v>
      </c>
      <c r="Q250" s="149">
        <v>0</v>
      </c>
      <c r="R250" s="19">
        <v>632598</v>
      </c>
      <c r="S250" s="19">
        <v>0</v>
      </c>
      <c r="T250" s="19">
        <v>9</v>
      </c>
      <c r="U250" s="19">
        <v>1350000</v>
      </c>
      <c r="V250" s="149">
        <v>0.46859111111111112</v>
      </c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</row>
    <row r="251" spans="1:123" ht="13">
      <c r="A251" s="51" t="s">
        <v>50</v>
      </c>
      <c r="B251" s="197" t="s">
        <v>106</v>
      </c>
      <c r="C251" s="19">
        <v>214697</v>
      </c>
      <c r="D251" s="19">
        <v>0</v>
      </c>
      <c r="E251" s="19">
        <v>4</v>
      </c>
      <c r="F251" s="19">
        <v>560000</v>
      </c>
      <c r="G251" s="149">
        <v>0.38338749999999999</v>
      </c>
      <c r="H251" s="19">
        <v>0</v>
      </c>
      <c r="I251" s="19">
        <v>0</v>
      </c>
      <c r="J251" s="19">
        <v>0</v>
      </c>
      <c r="K251" s="19">
        <v>0</v>
      </c>
      <c r="L251" s="149">
        <v>0</v>
      </c>
      <c r="M251" s="19">
        <v>0</v>
      </c>
      <c r="N251" s="19">
        <v>0</v>
      </c>
      <c r="O251" s="19">
        <v>0</v>
      </c>
      <c r="P251" s="19">
        <v>0</v>
      </c>
      <c r="Q251" s="149">
        <v>0</v>
      </c>
      <c r="R251" s="19">
        <v>214697</v>
      </c>
      <c r="S251" s="19">
        <v>0</v>
      </c>
      <c r="T251" s="19">
        <v>4</v>
      </c>
      <c r="U251" s="19">
        <v>560000</v>
      </c>
      <c r="V251" s="149">
        <v>0.38338749999999999</v>
      </c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</row>
    <row r="252" spans="1:123" ht="13">
      <c r="A252" s="51" t="s">
        <v>51</v>
      </c>
      <c r="B252" s="197" t="s">
        <v>106</v>
      </c>
      <c r="C252" s="19">
        <v>1751966</v>
      </c>
      <c r="D252" s="19">
        <v>0</v>
      </c>
      <c r="E252" s="19">
        <v>38</v>
      </c>
      <c r="F252" s="19">
        <v>8855000</v>
      </c>
      <c r="G252" s="149">
        <v>0.19785047995482777</v>
      </c>
      <c r="H252" s="19">
        <v>0</v>
      </c>
      <c r="I252" s="19">
        <v>0</v>
      </c>
      <c r="J252" s="19">
        <v>0</v>
      </c>
      <c r="K252" s="19">
        <v>0</v>
      </c>
      <c r="L252" s="149">
        <v>0</v>
      </c>
      <c r="M252" s="19">
        <v>17500</v>
      </c>
      <c r="N252" s="19">
        <v>0</v>
      </c>
      <c r="O252" s="19">
        <v>0</v>
      </c>
      <c r="P252" s="19">
        <v>0</v>
      </c>
      <c r="Q252" s="149">
        <v>0</v>
      </c>
      <c r="R252" s="19">
        <v>1769466</v>
      </c>
      <c r="S252" s="19">
        <v>0</v>
      </c>
      <c r="T252" s="19">
        <v>38</v>
      </c>
      <c r="U252" s="19">
        <v>8855000</v>
      </c>
      <c r="V252" s="149">
        <v>0.19982676453980802</v>
      </c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</row>
    <row r="253" spans="1:123" ht="13">
      <c r="A253" s="51" t="s">
        <v>52</v>
      </c>
      <c r="B253" s="197" t="s">
        <v>106</v>
      </c>
      <c r="C253" s="19">
        <v>26017998</v>
      </c>
      <c r="D253" s="19">
        <v>0</v>
      </c>
      <c r="E253" s="19">
        <v>1230.8996666166665</v>
      </c>
      <c r="F253" s="19">
        <v>112974940</v>
      </c>
      <c r="G253" s="149">
        <v>0.23029884326559499</v>
      </c>
      <c r="H253" s="19">
        <v>0</v>
      </c>
      <c r="I253" s="19">
        <v>0</v>
      </c>
      <c r="J253" s="19">
        <v>0</v>
      </c>
      <c r="K253" s="19">
        <v>0</v>
      </c>
      <c r="L253" s="149">
        <v>0</v>
      </c>
      <c r="M253" s="19">
        <v>0</v>
      </c>
      <c r="N253" s="19">
        <v>0</v>
      </c>
      <c r="O253" s="19">
        <v>0</v>
      </c>
      <c r="P253" s="19">
        <v>0</v>
      </c>
      <c r="Q253" s="149">
        <v>0</v>
      </c>
      <c r="R253" s="19">
        <v>26017998</v>
      </c>
      <c r="S253" s="19">
        <v>0</v>
      </c>
      <c r="T253" s="19">
        <v>1230.8996666166665</v>
      </c>
      <c r="U253" s="19">
        <v>112974940</v>
      </c>
      <c r="V253" s="149">
        <v>0.23029884326559499</v>
      </c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</row>
    <row r="254" spans="1:123" ht="13">
      <c r="A254" s="51" t="s">
        <v>53</v>
      </c>
      <c r="B254" s="197" t="s">
        <v>106</v>
      </c>
      <c r="C254" s="19">
        <v>4966438</v>
      </c>
      <c r="D254" s="19">
        <v>0</v>
      </c>
      <c r="E254" s="19">
        <v>259</v>
      </c>
      <c r="F254" s="19">
        <v>34956000</v>
      </c>
      <c r="G254" s="149">
        <v>0.14207683945531524</v>
      </c>
      <c r="H254" s="19">
        <v>0</v>
      </c>
      <c r="I254" s="19">
        <v>0</v>
      </c>
      <c r="J254" s="19">
        <v>0</v>
      </c>
      <c r="K254" s="19">
        <v>0</v>
      </c>
      <c r="L254" s="149">
        <v>0</v>
      </c>
      <c r="M254" s="19">
        <v>15500</v>
      </c>
      <c r="N254" s="19">
        <v>0</v>
      </c>
      <c r="O254" s="19">
        <v>0</v>
      </c>
      <c r="P254" s="19">
        <v>0</v>
      </c>
      <c r="Q254" s="149">
        <v>0</v>
      </c>
      <c r="R254" s="19">
        <v>4981938</v>
      </c>
      <c r="S254" s="19">
        <v>0</v>
      </c>
      <c r="T254" s="19">
        <v>259</v>
      </c>
      <c r="U254" s="19">
        <v>34956000</v>
      </c>
      <c r="V254" s="149">
        <v>0.1425202540336423</v>
      </c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</row>
    <row r="255" spans="1:123" ht="13">
      <c r="A255" s="51" t="s">
        <v>54</v>
      </c>
      <c r="B255" s="197" t="s">
        <v>106</v>
      </c>
      <c r="C255" s="19">
        <v>0</v>
      </c>
      <c r="D255" s="19">
        <v>0</v>
      </c>
      <c r="E255" s="19">
        <v>0</v>
      </c>
      <c r="F255" s="19">
        <v>0</v>
      </c>
      <c r="G255" s="149">
        <v>0</v>
      </c>
      <c r="H255" s="19">
        <v>0</v>
      </c>
      <c r="I255" s="19">
        <v>0</v>
      </c>
      <c r="J255" s="19">
        <v>0</v>
      </c>
      <c r="K255" s="19">
        <v>0</v>
      </c>
      <c r="L255" s="149">
        <v>0</v>
      </c>
      <c r="M255" s="19">
        <v>0</v>
      </c>
      <c r="N255" s="19">
        <v>0</v>
      </c>
      <c r="O255" s="19">
        <v>0</v>
      </c>
      <c r="P255" s="19">
        <v>0</v>
      </c>
      <c r="Q255" s="149">
        <v>0</v>
      </c>
      <c r="R255" s="19">
        <v>0</v>
      </c>
      <c r="S255" s="19">
        <v>0</v>
      </c>
      <c r="T255" s="19">
        <v>0</v>
      </c>
      <c r="U255" s="19">
        <v>0</v>
      </c>
      <c r="V255" s="149">
        <v>0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</row>
    <row r="256" spans="1:123" ht="13">
      <c r="A256" s="51" t="s">
        <v>55</v>
      </c>
      <c r="B256" s="197" t="s">
        <v>106</v>
      </c>
      <c r="C256" s="19">
        <v>0</v>
      </c>
      <c r="D256" s="19">
        <v>0</v>
      </c>
      <c r="E256" s="19">
        <v>0</v>
      </c>
      <c r="F256" s="19">
        <v>0</v>
      </c>
      <c r="G256" s="149">
        <v>0</v>
      </c>
      <c r="H256" s="19">
        <v>0</v>
      </c>
      <c r="I256" s="19">
        <v>0</v>
      </c>
      <c r="J256" s="19">
        <v>0</v>
      </c>
      <c r="K256" s="19">
        <v>0</v>
      </c>
      <c r="L256" s="149">
        <v>0</v>
      </c>
      <c r="M256" s="19">
        <v>0</v>
      </c>
      <c r="N256" s="19">
        <v>0</v>
      </c>
      <c r="O256" s="19">
        <v>0</v>
      </c>
      <c r="P256" s="19">
        <v>0</v>
      </c>
      <c r="Q256" s="149">
        <v>0</v>
      </c>
      <c r="R256" s="19">
        <v>0</v>
      </c>
      <c r="S256" s="19">
        <v>0</v>
      </c>
      <c r="T256" s="19">
        <v>0</v>
      </c>
      <c r="U256" s="19">
        <v>0</v>
      </c>
      <c r="V256" s="149">
        <v>0</v>
      </c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</row>
    <row r="257" spans="1:123" ht="13">
      <c r="A257" s="51" t="s">
        <v>91</v>
      </c>
      <c r="B257" s="197" t="s">
        <v>106</v>
      </c>
      <c r="C257" s="19">
        <v>0</v>
      </c>
      <c r="D257" s="19">
        <v>0</v>
      </c>
      <c r="E257" s="19">
        <v>0</v>
      </c>
      <c r="F257" s="19">
        <v>0</v>
      </c>
      <c r="G257" s="149">
        <v>0</v>
      </c>
      <c r="H257" s="19">
        <v>0</v>
      </c>
      <c r="I257" s="19">
        <v>0</v>
      </c>
      <c r="J257" s="19">
        <v>0</v>
      </c>
      <c r="K257" s="19">
        <v>0</v>
      </c>
      <c r="L257" s="149">
        <v>0</v>
      </c>
      <c r="M257" s="19">
        <v>0</v>
      </c>
      <c r="N257" s="19">
        <v>0</v>
      </c>
      <c r="O257" s="19">
        <v>0</v>
      </c>
      <c r="P257" s="19">
        <v>0</v>
      </c>
      <c r="Q257" s="149">
        <v>0</v>
      </c>
      <c r="R257" s="19">
        <v>0</v>
      </c>
      <c r="S257" s="19">
        <v>0</v>
      </c>
      <c r="T257" s="19">
        <v>0</v>
      </c>
      <c r="U257" s="19">
        <v>0</v>
      </c>
      <c r="V257" s="149">
        <v>0</v>
      </c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</row>
    <row r="258" spans="1:123" ht="13">
      <c r="A258" s="51" t="s">
        <v>92</v>
      </c>
      <c r="B258" s="197" t="s">
        <v>106</v>
      </c>
      <c r="C258" s="19">
        <v>0</v>
      </c>
      <c r="D258" s="19">
        <v>0</v>
      </c>
      <c r="E258" s="19">
        <v>0</v>
      </c>
      <c r="F258" s="19">
        <v>0</v>
      </c>
      <c r="G258" s="149">
        <v>0</v>
      </c>
      <c r="H258" s="19">
        <v>0</v>
      </c>
      <c r="I258" s="19">
        <v>0</v>
      </c>
      <c r="J258" s="19">
        <v>0</v>
      </c>
      <c r="K258" s="19">
        <v>0</v>
      </c>
      <c r="L258" s="149">
        <v>0</v>
      </c>
      <c r="M258" s="19">
        <v>0</v>
      </c>
      <c r="N258" s="19">
        <v>0</v>
      </c>
      <c r="O258" s="19">
        <v>0</v>
      </c>
      <c r="P258" s="19">
        <v>0</v>
      </c>
      <c r="Q258" s="149">
        <v>0</v>
      </c>
      <c r="R258" s="19">
        <v>0</v>
      </c>
      <c r="S258" s="19">
        <v>0</v>
      </c>
      <c r="T258" s="19">
        <v>0</v>
      </c>
      <c r="U258" s="19">
        <v>0</v>
      </c>
      <c r="V258" s="149">
        <v>0</v>
      </c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</row>
    <row r="259" spans="1:123" ht="13">
      <c r="A259" s="51" t="s">
        <v>58</v>
      </c>
      <c r="B259" s="197" t="s">
        <v>106</v>
      </c>
      <c r="C259" s="19">
        <v>0</v>
      </c>
      <c r="D259" s="19">
        <v>0</v>
      </c>
      <c r="E259" s="19">
        <v>0</v>
      </c>
      <c r="F259" s="19">
        <v>0</v>
      </c>
      <c r="G259" s="149">
        <v>0</v>
      </c>
      <c r="H259" s="19">
        <v>0</v>
      </c>
      <c r="I259" s="19">
        <v>0</v>
      </c>
      <c r="J259" s="19">
        <v>0</v>
      </c>
      <c r="K259" s="19">
        <v>0</v>
      </c>
      <c r="L259" s="149">
        <v>0</v>
      </c>
      <c r="M259" s="19">
        <v>0</v>
      </c>
      <c r="N259" s="19">
        <v>0</v>
      </c>
      <c r="O259" s="19">
        <v>0</v>
      </c>
      <c r="P259" s="19">
        <v>0</v>
      </c>
      <c r="Q259" s="149">
        <v>0</v>
      </c>
      <c r="R259" s="19">
        <v>0</v>
      </c>
      <c r="S259" s="19">
        <v>0</v>
      </c>
      <c r="T259" s="19">
        <v>0</v>
      </c>
      <c r="U259" s="19">
        <v>0</v>
      </c>
      <c r="V259" s="149">
        <v>0</v>
      </c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</row>
    <row r="260" spans="1:123" ht="13">
      <c r="A260" s="51" t="s">
        <v>59</v>
      </c>
      <c r="B260" s="197" t="s">
        <v>106</v>
      </c>
      <c r="C260" s="19">
        <v>0</v>
      </c>
      <c r="D260" s="19">
        <v>0</v>
      </c>
      <c r="E260" s="19">
        <v>0</v>
      </c>
      <c r="F260" s="19">
        <v>0</v>
      </c>
      <c r="G260" s="149">
        <v>0</v>
      </c>
      <c r="H260" s="19">
        <v>0</v>
      </c>
      <c r="I260" s="19">
        <v>0</v>
      </c>
      <c r="J260" s="19">
        <v>0</v>
      </c>
      <c r="K260" s="19">
        <v>0</v>
      </c>
      <c r="L260" s="149">
        <v>0</v>
      </c>
      <c r="M260" s="19">
        <v>0</v>
      </c>
      <c r="N260" s="19">
        <v>0</v>
      </c>
      <c r="O260" s="19">
        <v>0</v>
      </c>
      <c r="P260" s="19">
        <v>0</v>
      </c>
      <c r="Q260" s="149">
        <v>0</v>
      </c>
      <c r="R260" s="19">
        <v>0</v>
      </c>
      <c r="S260" s="19">
        <v>0</v>
      </c>
      <c r="T260" s="19">
        <v>0</v>
      </c>
      <c r="U260" s="19">
        <v>0</v>
      </c>
      <c r="V260" s="149">
        <v>0</v>
      </c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</row>
    <row r="261" spans="1:123" ht="13">
      <c r="A261" s="51" t="s">
        <v>60</v>
      </c>
      <c r="B261" s="197" t="s">
        <v>106</v>
      </c>
      <c r="C261" s="19">
        <v>0</v>
      </c>
      <c r="D261" s="19">
        <v>0</v>
      </c>
      <c r="E261" s="19">
        <v>0</v>
      </c>
      <c r="F261" s="19">
        <v>0</v>
      </c>
      <c r="G261" s="149">
        <v>0</v>
      </c>
      <c r="H261" s="19">
        <v>0</v>
      </c>
      <c r="I261" s="19">
        <v>0</v>
      </c>
      <c r="J261" s="19">
        <v>0</v>
      </c>
      <c r="K261" s="19">
        <v>0</v>
      </c>
      <c r="L261" s="149">
        <v>0</v>
      </c>
      <c r="M261" s="19">
        <v>0</v>
      </c>
      <c r="N261" s="19">
        <v>0</v>
      </c>
      <c r="O261" s="19">
        <v>0</v>
      </c>
      <c r="P261" s="19">
        <v>0</v>
      </c>
      <c r="Q261" s="149">
        <v>0</v>
      </c>
      <c r="R261" s="19">
        <v>0</v>
      </c>
      <c r="S261" s="19">
        <v>0</v>
      </c>
      <c r="T261" s="19">
        <v>0</v>
      </c>
      <c r="U261" s="19">
        <v>0</v>
      </c>
      <c r="V261" s="149">
        <v>0</v>
      </c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</row>
    <row r="262" spans="1:123" ht="13">
      <c r="A262" s="161" t="s">
        <v>87</v>
      </c>
      <c r="B262" s="199" t="s">
        <v>106</v>
      </c>
      <c r="C262" s="33">
        <v>41202073</v>
      </c>
      <c r="D262" s="33">
        <v>0</v>
      </c>
      <c r="E262" s="33">
        <v>1852.1898547566138</v>
      </c>
      <c r="F262" s="33">
        <v>193623940</v>
      </c>
      <c r="G262" s="162">
        <v>0.21279431148854838</v>
      </c>
      <c r="H262" s="33">
        <v>0</v>
      </c>
      <c r="I262" s="33">
        <v>0</v>
      </c>
      <c r="J262" s="33">
        <v>0</v>
      </c>
      <c r="K262" s="33">
        <v>0</v>
      </c>
      <c r="L262" s="162">
        <v>0</v>
      </c>
      <c r="M262" s="33">
        <v>33000</v>
      </c>
      <c r="N262" s="33">
        <v>0</v>
      </c>
      <c r="O262" s="33">
        <v>0</v>
      </c>
      <c r="P262" s="33">
        <v>0</v>
      </c>
      <c r="Q262" s="162">
        <v>0</v>
      </c>
      <c r="R262" s="33">
        <v>41235073</v>
      </c>
      <c r="S262" s="33">
        <v>0</v>
      </c>
      <c r="T262" s="33">
        <v>1852.1898547566138</v>
      </c>
      <c r="U262" s="33">
        <v>193623940</v>
      </c>
      <c r="V262" s="162">
        <v>0.21296474495870707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</row>
    <row r="263" spans="1:123" ht="12.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</row>
    <row r="264" spans="1:123" ht="12.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</row>
    <row r="265" spans="1:123" ht="33.75" customHeight="1">
      <c r="A265" s="189"/>
      <c r="B265" s="189"/>
      <c r="C265" s="190" t="s">
        <v>104</v>
      </c>
      <c r="D265" s="189"/>
      <c r="E265" s="189"/>
      <c r="F265" s="189"/>
      <c r="G265" s="185"/>
      <c r="H265" s="189"/>
      <c r="I265" s="189"/>
      <c r="J265" s="189"/>
      <c r="K265" s="189"/>
      <c r="L265" s="185"/>
      <c r="M265" s="189"/>
      <c r="N265" s="189"/>
      <c r="O265" s="189"/>
      <c r="P265" s="189"/>
      <c r="Q265" s="185"/>
      <c r="R265" s="189"/>
      <c r="S265" s="189"/>
      <c r="T265" s="189"/>
      <c r="U265" s="189"/>
      <c r="V265" s="185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  <c r="BG265" s="176"/>
      <c r="BH265" s="176"/>
      <c r="BI265" s="176"/>
      <c r="BJ265" s="176"/>
      <c r="BK265" s="176"/>
      <c r="BL265" s="176"/>
      <c r="BM265" s="176"/>
      <c r="BN265" s="176"/>
      <c r="BO265" s="176"/>
      <c r="BP265" s="176"/>
      <c r="BQ265" s="176"/>
      <c r="BR265" s="176"/>
      <c r="BS265" s="176"/>
      <c r="BT265" s="176"/>
      <c r="BU265" s="176"/>
      <c r="BV265" s="176"/>
      <c r="BW265" s="176"/>
      <c r="BX265" s="176"/>
      <c r="BY265" s="176"/>
      <c r="BZ265" s="176"/>
      <c r="CA265" s="176"/>
      <c r="CB265" s="176"/>
      <c r="CC265" s="176"/>
      <c r="CD265" s="176"/>
      <c r="CE265" s="176"/>
      <c r="CF265" s="176"/>
      <c r="CG265" s="176"/>
      <c r="CH265" s="176"/>
      <c r="CI265" s="176"/>
      <c r="CJ265" s="176"/>
      <c r="CK265" s="176"/>
      <c r="CL265" s="176"/>
      <c r="CM265" s="176"/>
      <c r="CN265" s="176"/>
      <c r="CO265" s="176"/>
      <c r="CP265" s="176"/>
      <c r="CQ265" s="176"/>
      <c r="CR265" s="176"/>
      <c r="CS265" s="176"/>
      <c r="CT265" s="176"/>
      <c r="CU265" s="176"/>
      <c r="CV265" s="176"/>
      <c r="CW265" s="176"/>
      <c r="CX265" s="176"/>
      <c r="CY265" s="176"/>
      <c r="CZ265" s="176"/>
      <c r="DA265" s="176"/>
      <c r="DB265" s="176"/>
      <c r="DC265" s="176"/>
      <c r="DD265" s="176"/>
      <c r="DE265" s="176"/>
      <c r="DF265" s="176"/>
      <c r="DG265" s="176"/>
      <c r="DH265" s="176"/>
      <c r="DI265" s="176"/>
      <c r="DJ265" s="176"/>
      <c r="DK265" s="176"/>
      <c r="DL265" s="176"/>
      <c r="DM265" s="176"/>
      <c r="DN265" s="176"/>
      <c r="DO265" s="176"/>
      <c r="DP265" s="176"/>
      <c r="DQ265" s="176"/>
      <c r="DR265" s="176"/>
      <c r="DS265" s="176"/>
    </row>
    <row r="266" spans="1:123" ht="33.75" customHeight="1">
      <c r="A266" s="60" t="s">
        <v>7</v>
      </c>
      <c r="B266" s="62" t="s">
        <v>82</v>
      </c>
      <c r="C266" s="353" t="s">
        <v>80</v>
      </c>
      <c r="D266" s="354"/>
      <c r="E266" s="354"/>
      <c r="F266" s="354"/>
      <c r="G266" s="355"/>
      <c r="H266" s="356" t="s">
        <v>81</v>
      </c>
      <c r="I266" s="354"/>
      <c r="J266" s="354"/>
      <c r="K266" s="354"/>
      <c r="L266" s="355"/>
      <c r="M266" s="357" t="s">
        <v>83</v>
      </c>
      <c r="N266" s="354"/>
      <c r="O266" s="354"/>
      <c r="P266" s="354"/>
      <c r="Q266" s="355"/>
      <c r="R266" s="388" t="s">
        <v>84</v>
      </c>
      <c r="S266" s="362"/>
      <c r="T266" s="362"/>
      <c r="U266" s="362"/>
      <c r="V266" s="363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  <c r="BG266" s="176"/>
      <c r="BH266" s="176"/>
      <c r="BI266" s="176"/>
      <c r="BJ266" s="176"/>
      <c r="BK266" s="176"/>
      <c r="BL266" s="176"/>
      <c r="BM266" s="176"/>
      <c r="BN266" s="176"/>
      <c r="BO266" s="176"/>
      <c r="BP266" s="176"/>
      <c r="BQ266" s="176"/>
      <c r="BR266" s="176"/>
      <c r="BS266" s="176"/>
      <c r="BT266" s="176"/>
      <c r="BU266" s="176"/>
      <c r="BV266" s="176"/>
      <c r="BW266" s="176"/>
      <c r="BX266" s="176"/>
      <c r="BY266" s="176"/>
      <c r="BZ266" s="176"/>
      <c r="CA266" s="176"/>
      <c r="CB266" s="176"/>
      <c r="CC266" s="176"/>
      <c r="CD266" s="176"/>
      <c r="CE266" s="176"/>
      <c r="CF266" s="176"/>
      <c r="CG266" s="176"/>
      <c r="CH266" s="176"/>
      <c r="CI266" s="176"/>
      <c r="CJ266" s="176"/>
      <c r="CK266" s="176"/>
      <c r="CL266" s="176"/>
      <c r="CM266" s="176"/>
      <c r="CN266" s="176"/>
      <c r="CO266" s="176"/>
      <c r="CP266" s="176"/>
      <c r="CQ266" s="176"/>
      <c r="CR266" s="176"/>
      <c r="CS266" s="176"/>
      <c r="CT266" s="176"/>
      <c r="CU266" s="176"/>
      <c r="CV266" s="176"/>
      <c r="CW266" s="176"/>
      <c r="CX266" s="176"/>
      <c r="CY266" s="176"/>
      <c r="CZ266" s="176"/>
      <c r="DA266" s="176"/>
      <c r="DB266" s="176"/>
      <c r="DC266" s="176"/>
      <c r="DD266" s="176"/>
      <c r="DE266" s="176"/>
      <c r="DF266" s="176"/>
      <c r="DG266" s="176"/>
      <c r="DH266" s="176"/>
      <c r="DI266" s="176"/>
      <c r="DJ266" s="176"/>
      <c r="DK266" s="176"/>
      <c r="DL266" s="176"/>
      <c r="DM266" s="176"/>
      <c r="DN266" s="176"/>
      <c r="DO266" s="176"/>
      <c r="DP266" s="176"/>
      <c r="DQ266" s="176"/>
      <c r="DR266" s="176"/>
      <c r="DS266" s="176"/>
    </row>
    <row r="267" spans="1:123" ht="33.75" customHeight="1">
      <c r="A267" s="60" t="s">
        <v>77</v>
      </c>
      <c r="B267" s="62" t="s">
        <v>77</v>
      </c>
      <c r="C267" s="63" t="s">
        <v>9</v>
      </c>
      <c r="D267" s="64" t="s">
        <v>0</v>
      </c>
      <c r="E267" s="64" t="s">
        <v>1</v>
      </c>
      <c r="F267" s="64" t="s">
        <v>2</v>
      </c>
      <c r="G267" s="82" t="s">
        <v>10</v>
      </c>
      <c r="H267" s="65" t="s">
        <v>9</v>
      </c>
      <c r="I267" s="66" t="s">
        <v>0</v>
      </c>
      <c r="J267" s="66" t="s">
        <v>1</v>
      </c>
      <c r="K267" s="66" t="s">
        <v>2</v>
      </c>
      <c r="L267" s="83" t="s">
        <v>10</v>
      </c>
      <c r="M267" s="67" t="s">
        <v>9</v>
      </c>
      <c r="N267" s="68" t="s">
        <v>0</v>
      </c>
      <c r="O267" s="68" t="s">
        <v>1</v>
      </c>
      <c r="P267" s="68" t="s">
        <v>2</v>
      </c>
      <c r="Q267" s="84" t="s">
        <v>10</v>
      </c>
      <c r="R267" s="85" t="s">
        <v>9</v>
      </c>
      <c r="S267" s="178" t="s">
        <v>0</v>
      </c>
      <c r="T267" s="178" t="s">
        <v>1</v>
      </c>
      <c r="U267" s="178" t="s">
        <v>2</v>
      </c>
      <c r="V267" s="87" t="s">
        <v>10</v>
      </c>
      <c r="W267" s="176"/>
      <c r="X267" s="72" t="s">
        <v>4</v>
      </c>
      <c r="Y267" s="73" t="s">
        <v>9</v>
      </c>
      <c r="Z267" s="74" t="s">
        <v>0</v>
      </c>
      <c r="AA267" s="74" t="s">
        <v>1</v>
      </c>
      <c r="AB267" s="74" t="s">
        <v>86</v>
      </c>
      <c r="AC267" s="74" t="s">
        <v>33</v>
      </c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  <c r="BG267" s="176"/>
      <c r="BH267" s="176"/>
      <c r="BI267" s="176"/>
      <c r="BJ267" s="176"/>
      <c r="BK267" s="176"/>
      <c r="BL267" s="176"/>
      <c r="BM267" s="176"/>
      <c r="BN267" s="176"/>
      <c r="BO267" s="176"/>
      <c r="BP267" s="176"/>
      <c r="BQ267" s="176"/>
      <c r="BR267" s="176"/>
      <c r="BS267" s="176"/>
      <c r="BT267" s="176"/>
      <c r="BU267" s="176"/>
      <c r="BV267" s="176"/>
      <c r="BW267" s="176"/>
      <c r="BX267" s="176"/>
      <c r="BY267" s="176"/>
      <c r="BZ267" s="176"/>
      <c r="CA267" s="176"/>
      <c r="CB267" s="176"/>
      <c r="CC267" s="176"/>
      <c r="CD267" s="176"/>
      <c r="CE267" s="176"/>
      <c r="CF267" s="176"/>
      <c r="CG267" s="176"/>
      <c r="CH267" s="176"/>
      <c r="CI267" s="176"/>
      <c r="CJ267" s="176"/>
      <c r="CK267" s="176"/>
      <c r="CL267" s="176"/>
      <c r="CM267" s="176"/>
      <c r="CN267" s="176"/>
      <c r="CO267" s="176"/>
      <c r="CP267" s="176"/>
      <c r="CQ267" s="176"/>
      <c r="CR267" s="176"/>
      <c r="CS267" s="176"/>
      <c r="CT267" s="176"/>
      <c r="CU267" s="176"/>
      <c r="CV267" s="176"/>
      <c r="CW267" s="176"/>
      <c r="CX267" s="176"/>
      <c r="CY267" s="176"/>
      <c r="CZ267" s="176"/>
      <c r="DA267" s="176"/>
      <c r="DB267" s="176"/>
      <c r="DC267" s="176"/>
      <c r="DD267" s="176"/>
      <c r="DE267" s="176"/>
      <c r="DF267" s="176"/>
      <c r="DG267" s="176"/>
      <c r="DH267" s="176"/>
      <c r="DI267" s="176"/>
      <c r="DJ267" s="176"/>
      <c r="DK267" s="176"/>
      <c r="DL267" s="176"/>
      <c r="DM267" s="176"/>
      <c r="DN267" s="176"/>
      <c r="DO267" s="176"/>
      <c r="DP267" s="176"/>
      <c r="DQ267" s="176"/>
      <c r="DR267" s="176"/>
      <c r="DS267" s="176"/>
    </row>
    <row r="268" spans="1:123" ht="13">
      <c r="A268" s="51" t="s">
        <v>29</v>
      </c>
      <c r="B268" s="197" t="s">
        <v>106</v>
      </c>
      <c r="C268" s="19">
        <v>813964.52</v>
      </c>
      <c r="D268" s="19">
        <v>22</v>
      </c>
      <c r="E268" s="19">
        <v>25</v>
      </c>
      <c r="F268" s="19">
        <v>1593425</v>
      </c>
      <c r="G268" s="149">
        <v>0.51082700472253162</v>
      </c>
      <c r="H268" s="19">
        <v>15960</v>
      </c>
      <c r="I268" s="19">
        <v>2</v>
      </c>
      <c r="J268" s="19">
        <v>2</v>
      </c>
      <c r="K268" s="19">
        <v>161000</v>
      </c>
      <c r="L268" s="149">
        <v>9.913043478260869E-2</v>
      </c>
      <c r="M268" s="19">
        <v>0</v>
      </c>
      <c r="N268" s="19">
        <v>0</v>
      </c>
      <c r="O268" s="19">
        <v>0</v>
      </c>
      <c r="P268" s="19">
        <v>0</v>
      </c>
      <c r="Q268" s="149">
        <v>0</v>
      </c>
      <c r="R268" s="23">
        <v>829924.52</v>
      </c>
      <c r="S268" s="23">
        <v>24</v>
      </c>
      <c r="T268" s="23">
        <v>27</v>
      </c>
      <c r="U268" s="23">
        <v>1754425</v>
      </c>
      <c r="V268" s="165">
        <v>0.47304645111646265</v>
      </c>
      <c r="W268" s="25"/>
      <c r="X268" s="22" t="s">
        <v>31</v>
      </c>
      <c r="Y268" s="23">
        <v>22601772.779999997</v>
      </c>
      <c r="Z268" s="23">
        <v>548</v>
      </c>
      <c r="AA268" s="23">
        <v>862</v>
      </c>
      <c r="AB268" s="23">
        <v>89173883</v>
      </c>
      <c r="AC268" s="165">
        <v>0.25345731305655939</v>
      </c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</row>
    <row r="269" spans="1:123" ht="13">
      <c r="A269" s="51" t="s">
        <v>35</v>
      </c>
      <c r="B269" s="197" t="s">
        <v>106</v>
      </c>
      <c r="C269" s="19">
        <v>0</v>
      </c>
      <c r="D269" s="19">
        <v>0</v>
      </c>
      <c r="E269" s="19">
        <v>0</v>
      </c>
      <c r="F269" s="19">
        <v>0</v>
      </c>
      <c r="G269" s="149">
        <v>0</v>
      </c>
      <c r="H269" s="19">
        <v>0</v>
      </c>
      <c r="I269" s="19">
        <v>0</v>
      </c>
      <c r="J269" s="19">
        <v>0</v>
      </c>
      <c r="K269" s="19">
        <v>0</v>
      </c>
      <c r="L269" s="149">
        <v>0</v>
      </c>
      <c r="M269" s="19">
        <v>0</v>
      </c>
      <c r="N269" s="19">
        <v>0</v>
      </c>
      <c r="O269" s="19">
        <v>0</v>
      </c>
      <c r="P269" s="19">
        <v>0</v>
      </c>
      <c r="Q269" s="149">
        <v>0</v>
      </c>
      <c r="R269" s="23">
        <v>0</v>
      </c>
      <c r="S269" s="23">
        <v>0</v>
      </c>
      <c r="T269" s="23">
        <v>0</v>
      </c>
      <c r="U269" s="23">
        <v>0</v>
      </c>
      <c r="V269" s="165">
        <v>0</v>
      </c>
      <c r="W269" s="25"/>
      <c r="X269" s="27" t="s">
        <v>32</v>
      </c>
      <c r="Y269" s="23">
        <v>0</v>
      </c>
      <c r="Z269" s="23">
        <v>0</v>
      </c>
      <c r="AA269" s="23">
        <v>0</v>
      </c>
      <c r="AB269" s="23">
        <v>0</v>
      </c>
      <c r="AC269" s="165">
        <v>0</v>
      </c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</row>
    <row r="270" spans="1:123" ht="13">
      <c r="A270" s="51" t="s">
        <v>36</v>
      </c>
      <c r="B270" s="197" t="s">
        <v>106</v>
      </c>
      <c r="C270" s="19">
        <v>0</v>
      </c>
      <c r="D270" s="19">
        <v>0</v>
      </c>
      <c r="E270" s="19">
        <v>0</v>
      </c>
      <c r="F270" s="19">
        <v>0</v>
      </c>
      <c r="G270" s="149">
        <v>0</v>
      </c>
      <c r="H270" s="19">
        <v>0</v>
      </c>
      <c r="I270" s="19">
        <v>0</v>
      </c>
      <c r="J270" s="19">
        <v>0</v>
      </c>
      <c r="K270" s="19">
        <v>0</v>
      </c>
      <c r="L270" s="149">
        <v>0</v>
      </c>
      <c r="M270" s="19">
        <v>0</v>
      </c>
      <c r="N270" s="19">
        <v>0</v>
      </c>
      <c r="O270" s="19">
        <v>0</v>
      </c>
      <c r="P270" s="19">
        <v>0</v>
      </c>
      <c r="Q270" s="149">
        <v>0</v>
      </c>
      <c r="R270" s="23">
        <v>0</v>
      </c>
      <c r="S270" s="23">
        <v>0</v>
      </c>
      <c r="T270" s="23">
        <v>0</v>
      </c>
      <c r="U270" s="23">
        <v>0</v>
      </c>
      <c r="V270" s="165">
        <v>0</v>
      </c>
      <c r="W270" s="25"/>
      <c r="X270" s="28" t="s">
        <v>3</v>
      </c>
      <c r="Y270" s="29">
        <v>22601772.779999997</v>
      </c>
      <c r="Z270" s="29">
        <v>548</v>
      </c>
      <c r="AA270" s="29">
        <v>862</v>
      </c>
      <c r="AB270" s="29">
        <v>89173883</v>
      </c>
      <c r="AC270" s="48">
        <v>0.25345731305655939</v>
      </c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</row>
    <row r="271" spans="1:123" ht="13">
      <c r="A271" s="51" t="s">
        <v>89</v>
      </c>
      <c r="B271" s="197" t="s">
        <v>106</v>
      </c>
      <c r="C271" s="19">
        <v>0</v>
      </c>
      <c r="D271" s="19">
        <v>0</v>
      </c>
      <c r="E271" s="19">
        <v>0</v>
      </c>
      <c r="F271" s="19">
        <v>0</v>
      </c>
      <c r="G271" s="149">
        <v>0</v>
      </c>
      <c r="H271" s="19">
        <v>0</v>
      </c>
      <c r="I271" s="19">
        <v>0</v>
      </c>
      <c r="J271" s="19">
        <v>0</v>
      </c>
      <c r="K271" s="19">
        <v>0</v>
      </c>
      <c r="L271" s="149">
        <v>0</v>
      </c>
      <c r="M271" s="19">
        <v>0</v>
      </c>
      <c r="N271" s="19">
        <v>0</v>
      </c>
      <c r="O271" s="19">
        <v>0</v>
      </c>
      <c r="P271" s="19">
        <v>0</v>
      </c>
      <c r="Q271" s="149">
        <v>0</v>
      </c>
      <c r="R271" s="23">
        <v>0</v>
      </c>
      <c r="S271" s="23">
        <v>0</v>
      </c>
      <c r="T271" s="23">
        <v>0</v>
      </c>
      <c r="U271" s="23">
        <v>0</v>
      </c>
      <c r="V271" s="165">
        <v>0</v>
      </c>
      <c r="W271" s="25"/>
      <c r="X271" s="21"/>
      <c r="Y271" s="15"/>
      <c r="Z271" s="34"/>
      <c r="AA271" s="15"/>
      <c r="AB271" s="15"/>
      <c r="AC271" s="1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</row>
    <row r="272" spans="1:123" ht="13">
      <c r="A272" s="51" t="s">
        <v>38</v>
      </c>
      <c r="B272" s="197" t="s">
        <v>106</v>
      </c>
      <c r="C272" s="19">
        <v>8108873.0299999993</v>
      </c>
      <c r="D272" s="19">
        <v>184</v>
      </c>
      <c r="E272" s="19">
        <v>208</v>
      </c>
      <c r="F272" s="19">
        <v>17711200</v>
      </c>
      <c r="G272" s="149">
        <v>0.45783871392113462</v>
      </c>
      <c r="H272" s="19">
        <v>792571</v>
      </c>
      <c r="I272" s="19">
        <v>78</v>
      </c>
      <c r="J272" s="19">
        <v>96</v>
      </c>
      <c r="K272" s="19">
        <v>8968833</v>
      </c>
      <c r="L272" s="149">
        <v>8.8369467911823082E-2</v>
      </c>
      <c r="M272" s="19">
        <v>0</v>
      </c>
      <c r="N272" s="19">
        <v>0</v>
      </c>
      <c r="O272" s="19">
        <v>0</v>
      </c>
      <c r="P272" s="19">
        <v>0</v>
      </c>
      <c r="Q272" s="149">
        <v>0</v>
      </c>
      <c r="R272" s="23">
        <v>8901444.0299999993</v>
      </c>
      <c r="S272" s="23">
        <v>262</v>
      </c>
      <c r="T272" s="23">
        <v>304</v>
      </c>
      <c r="U272" s="23">
        <v>26680033</v>
      </c>
      <c r="V272" s="165">
        <v>0.33363691978941701</v>
      </c>
      <c r="W272" s="25"/>
      <c r="X272" s="21"/>
      <c r="Y272" s="30"/>
      <c r="Z272" s="30"/>
      <c r="AA272" s="30"/>
      <c r="AB272" s="15"/>
      <c r="AC272" s="1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</row>
    <row r="273" spans="1:123" ht="13">
      <c r="A273" s="51" t="s">
        <v>90</v>
      </c>
      <c r="B273" s="197" t="s">
        <v>106</v>
      </c>
      <c r="C273" s="19">
        <v>0</v>
      </c>
      <c r="D273" s="19">
        <v>0</v>
      </c>
      <c r="E273" s="19">
        <v>0</v>
      </c>
      <c r="F273" s="19">
        <v>0</v>
      </c>
      <c r="G273" s="149">
        <v>0</v>
      </c>
      <c r="H273" s="19">
        <v>0</v>
      </c>
      <c r="I273" s="19">
        <v>0</v>
      </c>
      <c r="J273" s="19">
        <v>0</v>
      </c>
      <c r="K273" s="19">
        <v>0</v>
      </c>
      <c r="L273" s="149">
        <v>0</v>
      </c>
      <c r="M273" s="19">
        <v>0</v>
      </c>
      <c r="N273" s="19">
        <v>0</v>
      </c>
      <c r="O273" s="19">
        <v>0</v>
      </c>
      <c r="P273" s="19">
        <v>0</v>
      </c>
      <c r="Q273" s="149">
        <v>0</v>
      </c>
      <c r="R273" s="23">
        <v>0</v>
      </c>
      <c r="S273" s="23">
        <v>0</v>
      </c>
      <c r="T273" s="23">
        <v>0</v>
      </c>
      <c r="U273" s="23">
        <v>0</v>
      </c>
      <c r="V273" s="165">
        <v>0</v>
      </c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</row>
    <row r="274" spans="1:123" ht="13">
      <c r="A274" s="51" t="s">
        <v>88</v>
      </c>
      <c r="B274" s="197" t="s">
        <v>106</v>
      </c>
      <c r="C274" s="19">
        <v>0</v>
      </c>
      <c r="D274" s="19">
        <v>0</v>
      </c>
      <c r="E274" s="19">
        <v>0</v>
      </c>
      <c r="F274" s="19">
        <v>0</v>
      </c>
      <c r="G274" s="149">
        <v>0</v>
      </c>
      <c r="H274" s="19">
        <v>0</v>
      </c>
      <c r="I274" s="19">
        <v>0</v>
      </c>
      <c r="J274" s="19">
        <v>0</v>
      </c>
      <c r="K274" s="19">
        <v>0</v>
      </c>
      <c r="L274" s="149">
        <v>0</v>
      </c>
      <c r="M274" s="19">
        <v>0</v>
      </c>
      <c r="N274" s="19">
        <v>0</v>
      </c>
      <c r="O274" s="19">
        <v>0</v>
      </c>
      <c r="P274" s="19">
        <v>0</v>
      </c>
      <c r="Q274" s="149">
        <v>0</v>
      </c>
      <c r="R274" s="23">
        <v>0</v>
      </c>
      <c r="S274" s="23">
        <v>0</v>
      </c>
      <c r="T274" s="23">
        <v>0</v>
      </c>
      <c r="U274" s="23">
        <v>0</v>
      </c>
      <c r="V274" s="165">
        <v>0</v>
      </c>
      <c r="W274" s="25"/>
      <c r="X274" s="15"/>
      <c r="Y274" s="15"/>
      <c r="Z274" s="16"/>
      <c r="AA274" s="15"/>
      <c r="AB274" s="15"/>
      <c r="AC274" s="1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</row>
    <row r="275" spans="1:123" ht="13">
      <c r="A275" s="51" t="s">
        <v>41</v>
      </c>
      <c r="B275" s="197" t="s">
        <v>106</v>
      </c>
      <c r="C275" s="19">
        <v>0</v>
      </c>
      <c r="D275" s="19">
        <v>0</v>
      </c>
      <c r="E275" s="19">
        <v>0</v>
      </c>
      <c r="F275" s="19">
        <v>0</v>
      </c>
      <c r="G275" s="149">
        <v>0</v>
      </c>
      <c r="H275" s="19">
        <v>0</v>
      </c>
      <c r="I275" s="19">
        <v>0</v>
      </c>
      <c r="J275" s="19">
        <v>0</v>
      </c>
      <c r="K275" s="19">
        <v>0</v>
      </c>
      <c r="L275" s="149">
        <v>0</v>
      </c>
      <c r="M275" s="19">
        <v>0</v>
      </c>
      <c r="N275" s="19">
        <v>0</v>
      </c>
      <c r="O275" s="19">
        <v>0</v>
      </c>
      <c r="P275" s="19">
        <v>0</v>
      </c>
      <c r="Q275" s="149">
        <v>0</v>
      </c>
      <c r="R275" s="23">
        <v>0</v>
      </c>
      <c r="S275" s="23">
        <v>0</v>
      </c>
      <c r="T275" s="23">
        <v>0</v>
      </c>
      <c r="U275" s="23">
        <v>0</v>
      </c>
      <c r="V275" s="165">
        <v>0</v>
      </c>
      <c r="W275" s="25"/>
      <c r="X275" s="15"/>
      <c r="Y275" s="15"/>
      <c r="Z275" s="16"/>
      <c r="AA275" s="15"/>
      <c r="AB275" s="15"/>
      <c r="AC275" s="1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</row>
    <row r="276" spans="1:123" ht="13">
      <c r="A276" s="51" t="s">
        <v>42</v>
      </c>
      <c r="B276" s="197" t="s">
        <v>106</v>
      </c>
      <c r="C276" s="19">
        <v>0</v>
      </c>
      <c r="D276" s="19">
        <v>0</v>
      </c>
      <c r="E276" s="19">
        <v>0</v>
      </c>
      <c r="F276" s="19">
        <v>0</v>
      </c>
      <c r="G276" s="149">
        <v>0</v>
      </c>
      <c r="H276" s="19">
        <v>0</v>
      </c>
      <c r="I276" s="19">
        <v>0</v>
      </c>
      <c r="J276" s="19">
        <v>0</v>
      </c>
      <c r="K276" s="19">
        <v>0</v>
      </c>
      <c r="L276" s="149">
        <v>0</v>
      </c>
      <c r="M276" s="19">
        <v>0</v>
      </c>
      <c r="N276" s="19">
        <v>0</v>
      </c>
      <c r="O276" s="19">
        <v>0</v>
      </c>
      <c r="P276" s="19">
        <v>0</v>
      </c>
      <c r="Q276" s="149">
        <v>0</v>
      </c>
      <c r="R276" s="23">
        <v>0</v>
      </c>
      <c r="S276" s="23">
        <v>0</v>
      </c>
      <c r="T276" s="23">
        <v>0</v>
      </c>
      <c r="U276" s="23">
        <v>0</v>
      </c>
      <c r="V276" s="165">
        <v>0</v>
      </c>
      <c r="W276" s="25"/>
      <c r="X276" s="15"/>
      <c r="Y276" s="15"/>
      <c r="Z276" s="16"/>
      <c r="AA276" s="15"/>
      <c r="AB276" s="15"/>
      <c r="AC276" s="1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</row>
    <row r="277" spans="1:123" ht="13">
      <c r="A277" s="51" t="s">
        <v>43</v>
      </c>
      <c r="B277" s="197" t="s">
        <v>106</v>
      </c>
      <c r="C277" s="19">
        <v>1153964.4200000002</v>
      </c>
      <c r="D277" s="19">
        <v>13</v>
      </c>
      <c r="E277" s="19">
        <v>13</v>
      </c>
      <c r="F277" s="19">
        <v>1687933</v>
      </c>
      <c r="G277" s="149">
        <v>0.6836553465096068</v>
      </c>
      <c r="H277" s="19">
        <v>102807.6</v>
      </c>
      <c r="I277" s="19">
        <v>6</v>
      </c>
      <c r="J277" s="19">
        <v>7</v>
      </c>
      <c r="K277" s="19">
        <v>830840</v>
      </c>
      <c r="L277" s="149">
        <v>0.12373934812960379</v>
      </c>
      <c r="M277" s="19">
        <v>0</v>
      </c>
      <c r="N277" s="19">
        <v>0</v>
      </c>
      <c r="O277" s="19">
        <v>0</v>
      </c>
      <c r="P277" s="19">
        <v>0</v>
      </c>
      <c r="Q277" s="149">
        <v>0</v>
      </c>
      <c r="R277" s="23">
        <v>1256772.0200000003</v>
      </c>
      <c r="S277" s="23">
        <v>19</v>
      </c>
      <c r="T277" s="23">
        <v>20</v>
      </c>
      <c r="U277" s="23">
        <v>2518773</v>
      </c>
      <c r="V277" s="165">
        <v>0.49896200253059736</v>
      </c>
      <c r="W277" s="25"/>
      <c r="X277" s="15"/>
      <c r="Y277" s="15"/>
      <c r="Z277" s="16"/>
      <c r="AA277" s="15"/>
      <c r="AB277" s="15"/>
      <c r="AC277" s="1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</row>
    <row r="278" spans="1:123" ht="13">
      <c r="A278" s="51" t="s">
        <v>44</v>
      </c>
      <c r="B278" s="197" t="s">
        <v>106</v>
      </c>
      <c r="C278" s="19">
        <v>1788360.2100000007</v>
      </c>
      <c r="D278" s="19">
        <v>26</v>
      </c>
      <c r="E278" s="19">
        <v>27</v>
      </c>
      <c r="F278" s="19">
        <v>2504628</v>
      </c>
      <c r="G278" s="149">
        <v>0.7140222859442602</v>
      </c>
      <c r="H278" s="19">
        <v>130488</v>
      </c>
      <c r="I278" s="19">
        <v>11</v>
      </c>
      <c r="J278" s="19">
        <v>13</v>
      </c>
      <c r="K278" s="19">
        <v>1155325</v>
      </c>
      <c r="L278" s="149">
        <v>0.11294484236037479</v>
      </c>
      <c r="M278" s="19">
        <v>0</v>
      </c>
      <c r="N278" s="19">
        <v>0</v>
      </c>
      <c r="O278" s="19">
        <v>0</v>
      </c>
      <c r="P278" s="19">
        <v>0</v>
      </c>
      <c r="Q278" s="149">
        <v>0</v>
      </c>
      <c r="R278" s="23">
        <v>1918848.2100000007</v>
      </c>
      <c r="S278" s="23">
        <v>37</v>
      </c>
      <c r="T278" s="23">
        <v>40</v>
      </c>
      <c r="U278" s="23">
        <v>3659953</v>
      </c>
      <c r="V278" s="165">
        <v>0.5242821997987408</v>
      </c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</row>
    <row r="279" spans="1:123" ht="13">
      <c r="A279" s="51" t="s">
        <v>45</v>
      </c>
      <c r="B279" s="197" t="s">
        <v>106</v>
      </c>
      <c r="C279" s="19">
        <v>0</v>
      </c>
      <c r="D279" s="19">
        <v>0</v>
      </c>
      <c r="E279" s="19">
        <v>0</v>
      </c>
      <c r="F279" s="19">
        <v>0</v>
      </c>
      <c r="G279" s="149">
        <v>0</v>
      </c>
      <c r="H279" s="19">
        <v>0</v>
      </c>
      <c r="I279" s="19">
        <v>0</v>
      </c>
      <c r="J279" s="19">
        <v>0</v>
      </c>
      <c r="K279" s="19">
        <v>0</v>
      </c>
      <c r="L279" s="149">
        <v>0</v>
      </c>
      <c r="M279" s="19">
        <v>0</v>
      </c>
      <c r="N279" s="19">
        <v>0</v>
      </c>
      <c r="O279" s="19">
        <v>0</v>
      </c>
      <c r="P279" s="19">
        <v>0</v>
      </c>
      <c r="Q279" s="149">
        <v>0</v>
      </c>
      <c r="R279" s="23">
        <v>0</v>
      </c>
      <c r="S279" s="23">
        <v>0</v>
      </c>
      <c r="T279" s="23">
        <v>0</v>
      </c>
      <c r="U279" s="23">
        <v>0</v>
      </c>
      <c r="V279" s="165">
        <v>0</v>
      </c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</row>
    <row r="280" spans="1:123" ht="13">
      <c r="A280" s="51" t="s">
        <v>46</v>
      </c>
      <c r="B280" s="197" t="s">
        <v>106</v>
      </c>
      <c r="C280" s="19">
        <v>863402.26</v>
      </c>
      <c r="D280" s="19">
        <v>12</v>
      </c>
      <c r="E280" s="19">
        <v>16</v>
      </c>
      <c r="F280" s="19">
        <v>6174368</v>
      </c>
      <c r="G280" s="149">
        <v>0.13983654035522342</v>
      </c>
      <c r="H280" s="19">
        <v>0</v>
      </c>
      <c r="I280" s="19">
        <v>0</v>
      </c>
      <c r="J280" s="19">
        <v>0</v>
      </c>
      <c r="K280" s="19">
        <v>0</v>
      </c>
      <c r="L280" s="149">
        <v>0</v>
      </c>
      <c r="M280" s="19">
        <v>0</v>
      </c>
      <c r="N280" s="19">
        <v>0</v>
      </c>
      <c r="O280" s="19">
        <v>0</v>
      </c>
      <c r="P280" s="19">
        <v>0</v>
      </c>
      <c r="Q280" s="149">
        <v>0</v>
      </c>
      <c r="R280" s="23">
        <v>863402.26</v>
      </c>
      <c r="S280" s="23">
        <v>12</v>
      </c>
      <c r="T280" s="23">
        <v>16</v>
      </c>
      <c r="U280" s="23">
        <v>6174368</v>
      </c>
      <c r="V280" s="165">
        <v>0.13983654035522342</v>
      </c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</row>
    <row r="281" spans="1:123" ht="13">
      <c r="A281" s="51" t="s">
        <v>47</v>
      </c>
      <c r="B281" s="197" t="s">
        <v>106</v>
      </c>
      <c r="C281" s="19">
        <v>0</v>
      </c>
      <c r="D281" s="19">
        <v>0</v>
      </c>
      <c r="E281" s="19">
        <v>0</v>
      </c>
      <c r="F281" s="19">
        <v>0</v>
      </c>
      <c r="G281" s="149">
        <v>0</v>
      </c>
      <c r="H281" s="19">
        <v>0</v>
      </c>
      <c r="I281" s="19">
        <v>0</v>
      </c>
      <c r="J281" s="19">
        <v>0</v>
      </c>
      <c r="K281" s="19">
        <v>0</v>
      </c>
      <c r="L281" s="149">
        <v>0</v>
      </c>
      <c r="M281" s="19">
        <v>0</v>
      </c>
      <c r="N281" s="19">
        <v>0</v>
      </c>
      <c r="O281" s="19">
        <v>0</v>
      </c>
      <c r="P281" s="19">
        <v>0</v>
      </c>
      <c r="Q281" s="149">
        <v>0</v>
      </c>
      <c r="R281" s="23">
        <v>0</v>
      </c>
      <c r="S281" s="23">
        <v>0</v>
      </c>
      <c r="T281" s="23">
        <v>0</v>
      </c>
      <c r="U281" s="23">
        <v>0</v>
      </c>
      <c r="V281" s="165">
        <v>0</v>
      </c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</row>
    <row r="282" spans="1:123" ht="13">
      <c r="A282" s="51" t="s">
        <v>48</v>
      </c>
      <c r="B282" s="197" t="s">
        <v>106</v>
      </c>
      <c r="C282" s="19">
        <v>0</v>
      </c>
      <c r="D282" s="19">
        <v>0</v>
      </c>
      <c r="E282" s="19">
        <v>0</v>
      </c>
      <c r="F282" s="19">
        <v>0</v>
      </c>
      <c r="G282" s="149">
        <v>0</v>
      </c>
      <c r="H282" s="19">
        <v>0</v>
      </c>
      <c r="I282" s="19">
        <v>0</v>
      </c>
      <c r="J282" s="19">
        <v>0</v>
      </c>
      <c r="K282" s="19">
        <v>0</v>
      </c>
      <c r="L282" s="149">
        <v>0</v>
      </c>
      <c r="M282" s="19">
        <v>0</v>
      </c>
      <c r="N282" s="19">
        <v>0</v>
      </c>
      <c r="O282" s="19">
        <v>0</v>
      </c>
      <c r="P282" s="19">
        <v>0</v>
      </c>
      <c r="Q282" s="149">
        <v>0</v>
      </c>
      <c r="R282" s="23">
        <v>0</v>
      </c>
      <c r="S282" s="23">
        <v>0</v>
      </c>
      <c r="T282" s="23">
        <v>0</v>
      </c>
      <c r="U282" s="23">
        <v>0</v>
      </c>
      <c r="V282" s="165">
        <v>0</v>
      </c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</row>
    <row r="283" spans="1:123" ht="13">
      <c r="A283" s="51" t="s">
        <v>49</v>
      </c>
      <c r="B283" s="197" t="s">
        <v>106</v>
      </c>
      <c r="C283" s="19">
        <v>840172.74000000011</v>
      </c>
      <c r="D283" s="19">
        <v>18</v>
      </c>
      <c r="E283" s="19">
        <v>20</v>
      </c>
      <c r="F283" s="19">
        <v>3005660</v>
      </c>
      <c r="G283" s="149">
        <v>0.27953019968991838</v>
      </c>
      <c r="H283" s="19">
        <v>37800</v>
      </c>
      <c r="I283" s="19">
        <v>2</v>
      </c>
      <c r="J283" s="19">
        <v>3</v>
      </c>
      <c r="K283" s="19">
        <v>397349</v>
      </c>
      <c r="L283" s="149">
        <v>9.513047723789414E-2</v>
      </c>
      <c r="M283" s="19">
        <v>0</v>
      </c>
      <c r="N283" s="19">
        <v>0</v>
      </c>
      <c r="O283" s="19">
        <v>0</v>
      </c>
      <c r="P283" s="19">
        <v>0</v>
      </c>
      <c r="Q283" s="149">
        <v>0</v>
      </c>
      <c r="R283" s="23">
        <v>877972.74000000011</v>
      </c>
      <c r="S283" s="23">
        <v>20</v>
      </c>
      <c r="T283" s="23">
        <v>23</v>
      </c>
      <c r="U283" s="23">
        <v>3403009</v>
      </c>
      <c r="V283" s="165">
        <v>0.25799894740213736</v>
      </c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</row>
    <row r="284" spans="1:123" ht="13">
      <c r="A284" s="51" t="s">
        <v>50</v>
      </c>
      <c r="B284" s="197" t="s">
        <v>106</v>
      </c>
      <c r="C284" s="19">
        <v>2126670.2199999997</v>
      </c>
      <c r="D284" s="19">
        <v>50</v>
      </c>
      <c r="E284" s="19">
        <v>55</v>
      </c>
      <c r="F284" s="19">
        <v>7607545</v>
      </c>
      <c r="G284" s="149">
        <v>0.2795475044840352</v>
      </c>
      <c r="H284" s="19">
        <v>240870</v>
      </c>
      <c r="I284" s="19">
        <v>17</v>
      </c>
      <c r="J284" s="19">
        <v>18</v>
      </c>
      <c r="K284" s="19">
        <v>2793127</v>
      </c>
      <c r="L284" s="149">
        <v>8.6236680251202333E-2</v>
      </c>
      <c r="M284" s="19">
        <v>0</v>
      </c>
      <c r="N284" s="19">
        <v>0</v>
      </c>
      <c r="O284" s="19">
        <v>0</v>
      </c>
      <c r="P284" s="19">
        <v>0</v>
      </c>
      <c r="Q284" s="149">
        <v>0</v>
      </c>
      <c r="R284" s="23">
        <v>2367540.2199999997</v>
      </c>
      <c r="S284" s="23">
        <v>67</v>
      </c>
      <c r="T284" s="23">
        <v>73</v>
      </c>
      <c r="U284" s="23">
        <v>10400672</v>
      </c>
      <c r="V284" s="165">
        <v>0.22763338945791192</v>
      </c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</row>
    <row r="285" spans="1:123" ht="13">
      <c r="A285" s="51" t="s">
        <v>51</v>
      </c>
      <c r="B285" s="197" t="s">
        <v>106</v>
      </c>
      <c r="C285" s="19">
        <v>357366.09999999992</v>
      </c>
      <c r="D285" s="19">
        <v>7</v>
      </c>
      <c r="E285" s="19">
        <v>8</v>
      </c>
      <c r="F285" s="19">
        <v>1542088</v>
      </c>
      <c r="G285" s="149">
        <v>0.23174170345661202</v>
      </c>
      <c r="H285" s="19">
        <v>52725</v>
      </c>
      <c r="I285" s="19">
        <v>1</v>
      </c>
      <c r="J285" s="19">
        <v>1</v>
      </c>
      <c r="K285" s="19">
        <v>360000</v>
      </c>
      <c r="L285" s="149">
        <v>0.14645833333333333</v>
      </c>
      <c r="M285" s="19">
        <v>0</v>
      </c>
      <c r="N285" s="19">
        <v>0</v>
      </c>
      <c r="O285" s="19">
        <v>0</v>
      </c>
      <c r="P285" s="19">
        <v>0</v>
      </c>
      <c r="Q285" s="149">
        <v>0</v>
      </c>
      <c r="R285" s="23">
        <v>410091.09999999992</v>
      </c>
      <c r="S285" s="23">
        <v>8</v>
      </c>
      <c r="T285" s="23">
        <v>9</v>
      </c>
      <c r="U285" s="23">
        <v>1902088</v>
      </c>
      <c r="V285" s="165">
        <v>0.21560048746430235</v>
      </c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</row>
    <row r="286" spans="1:123" ht="13">
      <c r="A286" s="51" t="s">
        <v>52</v>
      </c>
      <c r="B286" s="197" t="s">
        <v>106</v>
      </c>
      <c r="C286" s="19">
        <v>1853426.0499999998</v>
      </c>
      <c r="D286" s="19">
        <v>28</v>
      </c>
      <c r="E286" s="19">
        <v>50</v>
      </c>
      <c r="F286" s="19">
        <v>4549350</v>
      </c>
      <c r="G286" s="149">
        <v>0.40740458527042323</v>
      </c>
      <c r="H286" s="19">
        <v>1007047</v>
      </c>
      <c r="I286" s="19">
        <v>22</v>
      </c>
      <c r="J286" s="19">
        <v>238</v>
      </c>
      <c r="K286" s="19">
        <v>19699840</v>
      </c>
      <c r="L286" s="149">
        <v>5.1119552240018191E-2</v>
      </c>
      <c r="M286" s="19">
        <v>0</v>
      </c>
      <c r="N286" s="19">
        <v>0</v>
      </c>
      <c r="O286" s="19">
        <v>0</v>
      </c>
      <c r="P286" s="19">
        <v>0</v>
      </c>
      <c r="Q286" s="149">
        <v>0</v>
      </c>
      <c r="R286" s="23">
        <v>2860473.05</v>
      </c>
      <c r="S286" s="23">
        <v>50</v>
      </c>
      <c r="T286" s="23">
        <v>288</v>
      </c>
      <c r="U286" s="23">
        <v>24249190</v>
      </c>
      <c r="V286" s="165">
        <v>0.11796159170677453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</row>
    <row r="287" spans="1:123" ht="13">
      <c r="A287" s="51" t="s">
        <v>53</v>
      </c>
      <c r="B287" s="197" t="s">
        <v>106</v>
      </c>
      <c r="C287" s="19">
        <v>2090772.6300000001</v>
      </c>
      <c r="D287" s="19">
        <v>38</v>
      </c>
      <c r="E287" s="19">
        <v>46</v>
      </c>
      <c r="F287" s="19">
        <v>6321826</v>
      </c>
      <c r="G287" s="149">
        <v>0.33072290031392831</v>
      </c>
      <c r="H287" s="19">
        <v>224532</v>
      </c>
      <c r="I287" s="19">
        <v>11</v>
      </c>
      <c r="J287" s="19">
        <v>16</v>
      </c>
      <c r="K287" s="19">
        <v>2109546</v>
      </c>
      <c r="L287" s="149">
        <v>0.10643617157435771</v>
      </c>
      <c r="M287" s="19">
        <v>0</v>
      </c>
      <c r="N287" s="19">
        <v>0</v>
      </c>
      <c r="O287" s="19">
        <v>0</v>
      </c>
      <c r="P287" s="19">
        <v>0</v>
      </c>
      <c r="Q287" s="149">
        <v>0</v>
      </c>
      <c r="R287" s="23">
        <v>2315304.63</v>
      </c>
      <c r="S287" s="23">
        <v>49</v>
      </c>
      <c r="T287" s="23">
        <v>62</v>
      </c>
      <c r="U287" s="23">
        <v>8431372</v>
      </c>
      <c r="V287" s="165">
        <v>0.2746059158580596</v>
      </c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</row>
    <row r="288" spans="1:123" ht="13">
      <c r="A288" s="51" t="s">
        <v>54</v>
      </c>
      <c r="B288" s="197" t="s">
        <v>106</v>
      </c>
      <c r="C288" s="19">
        <v>0</v>
      </c>
      <c r="D288" s="19">
        <v>0</v>
      </c>
      <c r="E288" s="19">
        <v>0</v>
      </c>
      <c r="F288" s="19">
        <v>0</v>
      </c>
      <c r="G288" s="149">
        <v>0</v>
      </c>
      <c r="H288" s="19">
        <v>0</v>
      </c>
      <c r="I288" s="19">
        <v>0</v>
      </c>
      <c r="J288" s="19">
        <v>0</v>
      </c>
      <c r="K288" s="19">
        <v>0</v>
      </c>
      <c r="L288" s="149">
        <v>0</v>
      </c>
      <c r="M288" s="19">
        <v>0</v>
      </c>
      <c r="N288" s="19">
        <v>0</v>
      </c>
      <c r="O288" s="19">
        <v>0</v>
      </c>
      <c r="P288" s="19">
        <v>0</v>
      </c>
      <c r="Q288" s="149">
        <v>0</v>
      </c>
      <c r="R288" s="23">
        <v>0</v>
      </c>
      <c r="S288" s="23">
        <v>0</v>
      </c>
      <c r="T288" s="23">
        <v>0</v>
      </c>
      <c r="U288" s="23">
        <v>0</v>
      </c>
      <c r="V288" s="165">
        <v>0</v>
      </c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</row>
    <row r="289" spans="1:123" ht="13">
      <c r="A289" s="51" t="s">
        <v>55</v>
      </c>
      <c r="B289" s="197" t="s">
        <v>106</v>
      </c>
      <c r="C289" s="19">
        <v>0</v>
      </c>
      <c r="D289" s="19">
        <v>0</v>
      </c>
      <c r="E289" s="19">
        <v>0</v>
      </c>
      <c r="F289" s="19">
        <v>0</v>
      </c>
      <c r="G289" s="149">
        <v>0</v>
      </c>
      <c r="H289" s="19">
        <v>0</v>
      </c>
      <c r="I289" s="19">
        <v>0</v>
      </c>
      <c r="J289" s="19">
        <v>0</v>
      </c>
      <c r="K289" s="19">
        <v>0</v>
      </c>
      <c r="L289" s="149">
        <v>0</v>
      </c>
      <c r="M289" s="19">
        <v>0</v>
      </c>
      <c r="N289" s="19">
        <v>0</v>
      </c>
      <c r="O289" s="19">
        <v>0</v>
      </c>
      <c r="P289" s="19">
        <v>0</v>
      </c>
      <c r="Q289" s="149">
        <v>0</v>
      </c>
      <c r="R289" s="23">
        <v>0</v>
      </c>
      <c r="S289" s="23">
        <v>0</v>
      </c>
      <c r="T289" s="23">
        <v>0</v>
      </c>
      <c r="U289" s="23">
        <v>0</v>
      </c>
      <c r="V289" s="165">
        <v>0</v>
      </c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</row>
    <row r="290" spans="1:123" ht="13">
      <c r="A290" s="51" t="s">
        <v>91</v>
      </c>
      <c r="B290" s="197" t="s">
        <v>106</v>
      </c>
      <c r="C290" s="19">
        <v>0</v>
      </c>
      <c r="D290" s="19">
        <v>0</v>
      </c>
      <c r="E290" s="19">
        <v>0</v>
      </c>
      <c r="F290" s="19">
        <v>0</v>
      </c>
      <c r="G290" s="149">
        <v>0</v>
      </c>
      <c r="H290" s="19">
        <v>0</v>
      </c>
      <c r="I290" s="19">
        <v>0</v>
      </c>
      <c r="J290" s="19">
        <v>0</v>
      </c>
      <c r="K290" s="19">
        <v>0</v>
      </c>
      <c r="L290" s="149">
        <v>0</v>
      </c>
      <c r="M290" s="19">
        <v>0</v>
      </c>
      <c r="N290" s="19">
        <v>0</v>
      </c>
      <c r="O290" s="19">
        <v>0</v>
      </c>
      <c r="P290" s="19">
        <v>0</v>
      </c>
      <c r="Q290" s="149">
        <v>0</v>
      </c>
      <c r="R290" s="23">
        <v>0</v>
      </c>
      <c r="S290" s="23">
        <v>0</v>
      </c>
      <c r="T290" s="23">
        <v>0</v>
      </c>
      <c r="U290" s="23">
        <v>0</v>
      </c>
      <c r="V290" s="165">
        <v>0</v>
      </c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</row>
    <row r="291" spans="1:123" ht="13">
      <c r="A291" s="51" t="s">
        <v>92</v>
      </c>
      <c r="B291" s="197" t="s">
        <v>106</v>
      </c>
      <c r="C291" s="19">
        <v>0</v>
      </c>
      <c r="D291" s="19">
        <v>0</v>
      </c>
      <c r="E291" s="19">
        <v>0</v>
      </c>
      <c r="F291" s="19">
        <v>0</v>
      </c>
      <c r="G291" s="149">
        <v>0</v>
      </c>
      <c r="H291" s="19">
        <v>0</v>
      </c>
      <c r="I291" s="19">
        <v>0</v>
      </c>
      <c r="J291" s="19">
        <v>0</v>
      </c>
      <c r="K291" s="19">
        <v>0</v>
      </c>
      <c r="L291" s="149">
        <v>0</v>
      </c>
      <c r="M291" s="19">
        <v>0</v>
      </c>
      <c r="N291" s="19">
        <v>0</v>
      </c>
      <c r="O291" s="19">
        <v>0</v>
      </c>
      <c r="P291" s="19">
        <v>0</v>
      </c>
      <c r="Q291" s="149">
        <v>0</v>
      </c>
      <c r="R291" s="23">
        <v>0</v>
      </c>
      <c r="S291" s="23">
        <v>0</v>
      </c>
      <c r="T291" s="23">
        <v>0</v>
      </c>
      <c r="U291" s="23">
        <v>0</v>
      </c>
      <c r="V291" s="165">
        <v>0</v>
      </c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</row>
    <row r="292" spans="1:123" ht="13">
      <c r="A292" s="51" t="s">
        <v>58</v>
      </c>
      <c r="B292" s="197" t="s">
        <v>106</v>
      </c>
      <c r="C292" s="19">
        <v>0</v>
      </c>
      <c r="D292" s="19">
        <v>0</v>
      </c>
      <c r="E292" s="19">
        <v>0</v>
      </c>
      <c r="F292" s="19">
        <v>0</v>
      </c>
      <c r="G292" s="149">
        <v>0</v>
      </c>
      <c r="H292" s="19">
        <v>0</v>
      </c>
      <c r="I292" s="19">
        <v>0</v>
      </c>
      <c r="J292" s="19">
        <v>0</v>
      </c>
      <c r="K292" s="19">
        <v>0</v>
      </c>
      <c r="L292" s="149">
        <v>0</v>
      </c>
      <c r="M292" s="19">
        <v>0</v>
      </c>
      <c r="N292" s="19">
        <v>0</v>
      </c>
      <c r="O292" s="19">
        <v>0</v>
      </c>
      <c r="P292" s="19">
        <v>0</v>
      </c>
      <c r="Q292" s="149">
        <v>0</v>
      </c>
      <c r="R292" s="23">
        <v>0</v>
      </c>
      <c r="S292" s="23">
        <v>0</v>
      </c>
      <c r="T292" s="23">
        <v>0</v>
      </c>
      <c r="U292" s="23">
        <v>0</v>
      </c>
      <c r="V292" s="165">
        <v>0</v>
      </c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</row>
    <row r="293" spans="1:123" ht="13">
      <c r="A293" s="51" t="s">
        <v>59</v>
      </c>
      <c r="B293" s="197" t="s">
        <v>106</v>
      </c>
      <c r="C293" s="19">
        <v>0</v>
      </c>
      <c r="D293" s="19">
        <v>0</v>
      </c>
      <c r="E293" s="19">
        <v>0</v>
      </c>
      <c r="F293" s="19">
        <v>0</v>
      </c>
      <c r="G293" s="149">
        <v>0</v>
      </c>
      <c r="H293" s="19">
        <v>0</v>
      </c>
      <c r="I293" s="19">
        <v>0</v>
      </c>
      <c r="J293" s="19">
        <v>0</v>
      </c>
      <c r="K293" s="19">
        <v>0</v>
      </c>
      <c r="L293" s="149">
        <v>0</v>
      </c>
      <c r="M293" s="19">
        <v>0</v>
      </c>
      <c r="N293" s="19">
        <v>0</v>
      </c>
      <c r="O293" s="19">
        <v>0</v>
      </c>
      <c r="P293" s="19">
        <v>0</v>
      </c>
      <c r="Q293" s="149">
        <v>0</v>
      </c>
      <c r="R293" s="23">
        <v>0</v>
      </c>
      <c r="S293" s="23">
        <v>0</v>
      </c>
      <c r="T293" s="23">
        <v>0</v>
      </c>
      <c r="U293" s="23">
        <v>0</v>
      </c>
      <c r="V293" s="165">
        <v>0</v>
      </c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</row>
    <row r="294" spans="1:123" ht="13">
      <c r="A294" s="51" t="s">
        <v>60</v>
      </c>
      <c r="B294" s="197" t="s">
        <v>106</v>
      </c>
      <c r="C294" s="19">
        <v>0</v>
      </c>
      <c r="D294" s="19">
        <v>0</v>
      </c>
      <c r="E294" s="19">
        <v>0</v>
      </c>
      <c r="F294" s="19">
        <v>0</v>
      </c>
      <c r="G294" s="149">
        <v>0</v>
      </c>
      <c r="H294" s="19">
        <v>0</v>
      </c>
      <c r="I294" s="19">
        <v>0</v>
      </c>
      <c r="J294" s="19">
        <v>0</v>
      </c>
      <c r="K294" s="19">
        <v>0</v>
      </c>
      <c r="L294" s="149">
        <v>0</v>
      </c>
      <c r="M294" s="19">
        <v>0</v>
      </c>
      <c r="N294" s="19">
        <v>0</v>
      </c>
      <c r="O294" s="19">
        <v>0</v>
      </c>
      <c r="P294" s="19">
        <v>0</v>
      </c>
      <c r="Q294" s="149">
        <v>0</v>
      </c>
      <c r="R294" s="23">
        <v>0</v>
      </c>
      <c r="S294" s="23">
        <v>0</v>
      </c>
      <c r="T294" s="23">
        <v>0</v>
      </c>
      <c r="U294" s="23">
        <v>0</v>
      </c>
      <c r="V294" s="165">
        <v>0</v>
      </c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</row>
    <row r="295" spans="1:123" ht="13">
      <c r="A295" s="161" t="s">
        <v>87</v>
      </c>
      <c r="B295" s="199" t="s">
        <v>106</v>
      </c>
      <c r="C295" s="33">
        <v>19996972.179999996</v>
      </c>
      <c r="D295" s="33">
        <v>398</v>
      </c>
      <c r="E295" s="33">
        <v>468</v>
      </c>
      <c r="F295" s="33">
        <v>52698023</v>
      </c>
      <c r="G295" s="162">
        <v>0.37946342275496742</v>
      </c>
      <c r="H295" s="33">
        <v>2604800.6</v>
      </c>
      <c r="I295" s="33">
        <v>150</v>
      </c>
      <c r="J295" s="33">
        <v>394</v>
      </c>
      <c r="K295" s="33">
        <v>36475860</v>
      </c>
      <c r="L295" s="162">
        <v>7.1411629499619753E-2</v>
      </c>
      <c r="M295" s="33">
        <v>0</v>
      </c>
      <c r="N295" s="33">
        <v>0</v>
      </c>
      <c r="O295" s="33">
        <v>0</v>
      </c>
      <c r="P295" s="33">
        <v>0</v>
      </c>
      <c r="Q295" s="162">
        <v>0</v>
      </c>
      <c r="R295" s="29">
        <v>22601772.779999997</v>
      </c>
      <c r="S295" s="29">
        <v>548</v>
      </c>
      <c r="T295" s="29">
        <v>862</v>
      </c>
      <c r="U295" s="29">
        <v>89173883</v>
      </c>
      <c r="V295" s="48">
        <v>0.25345731305655939</v>
      </c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</row>
    <row r="296" spans="1:123" ht="12.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</row>
    <row r="297" spans="1:123" ht="12.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</row>
    <row r="298" spans="1:123" ht="12.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</row>
    <row r="299" spans="1:123" ht="12.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</row>
    <row r="300" spans="1:123" ht="12.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</row>
    <row r="301" spans="1:123" ht="13">
      <c r="A301" s="25"/>
      <c r="C301" s="166" t="s">
        <v>77</v>
      </c>
      <c r="D301" s="373" t="s">
        <v>78</v>
      </c>
      <c r="E301" s="362"/>
      <c r="F301" s="362"/>
      <c r="G301" s="362"/>
      <c r="H301" s="363"/>
      <c r="I301" s="373" t="s">
        <v>79</v>
      </c>
      <c r="J301" s="362"/>
      <c r="K301" s="362"/>
      <c r="L301" s="362"/>
      <c r="M301" s="363"/>
      <c r="N301" s="374" t="s">
        <v>3</v>
      </c>
      <c r="O301" s="362"/>
      <c r="P301" s="362"/>
      <c r="Q301" s="362"/>
      <c r="R301" s="363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</row>
    <row r="302" spans="1:123" ht="13">
      <c r="A302" s="25"/>
      <c r="C302" s="167" t="s">
        <v>7</v>
      </c>
      <c r="D302" s="170" t="s">
        <v>9</v>
      </c>
      <c r="E302" s="171" t="s">
        <v>0</v>
      </c>
      <c r="F302" s="171" t="s">
        <v>1</v>
      </c>
      <c r="G302" s="171" t="s">
        <v>2</v>
      </c>
      <c r="H302" s="172" t="s">
        <v>10</v>
      </c>
      <c r="I302" s="170" t="s">
        <v>9</v>
      </c>
      <c r="J302" s="171" t="s">
        <v>0</v>
      </c>
      <c r="K302" s="171" t="s">
        <v>1</v>
      </c>
      <c r="L302" s="171" t="s">
        <v>2</v>
      </c>
      <c r="M302" s="171" t="s">
        <v>10</v>
      </c>
      <c r="N302" s="200" t="s">
        <v>9</v>
      </c>
      <c r="O302" s="201" t="s">
        <v>0</v>
      </c>
      <c r="P302" s="201" t="s">
        <v>1</v>
      </c>
      <c r="Q302" s="201" t="s">
        <v>2</v>
      </c>
      <c r="R302" s="201" t="s">
        <v>10</v>
      </c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</row>
    <row r="303" spans="1:123" ht="12.5">
      <c r="A303" s="25"/>
      <c r="C303" s="169" t="s">
        <v>29</v>
      </c>
      <c r="D303" s="173">
        <v>41705758.859999992</v>
      </c>
      <c r="E303" s="173">
        <v>1846</v>
      </c>
      <c r="F303" s="173">
        <v>3123.7647058823532</v>
      </c>
      <c r="G303" s="173">
        <v>101753171</v>
      </c>
      <c r="H303" s="174">
        <v>0.40987183446106062</v>
      </c>
      <c r="I303" s="173">
        <v>40610995.479999997</v>
      </c>
      <c r="J303" s="173">
        <v>1564</v>
      </c>
      <c r="K303" s="173">
        <v>2368.1764705882351</v>
      </c>
      <c r="L303" s="173">
        <v>157119583</v>
      </c>
      <c r="M303" s="174">
        <v>0.25847188940159038</v>
      </c>
      <c r="N303" s="21">
        <v>82316754.339999989</v>
      </c>
      <c r="O303" s="21">
        <v>3410</v>
      </c>
      <c r="P303" s="21">
        <v>5491.9411764705883</v>
      </c>
      <c r="Q303" s="21">
        <v>258872754</v>
      </c>
      <c r="R303" s="26">
        <v>0.31798152979822664</v>
      </c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</row>
    <row r="304" spans="1:123" ht="12.5">
      <c r="A304" s="25"/>
      <c r="C304" s="169" t="s">
        <v>35</v>
      </c>
      <c r="D304" s="173">
        <v>2659529.1700000004</v>
      </c>
      <c r="E304" s="173">
        <v>86</v>
      </c>
      <c r="F304" s="173">
        <v>92</v>
      </c>
      <c r="G304" s="173">
        <v>11006672</v>
      </c>
      <c r="H304" s="174">
        <v>0.24162882022831247</v>
      </c>
      <c r="I304" s="173">
        <v>1617615</v>
      </c>
      <c r="J304" s="173">
        <v>65</v>
      </c>
      <c r="K304" s="173">
        <v>68</v>
      </c>
      <c r="L304" s="173">
        <v>7797600</v>
      </c>
      <c r="M304" s="174">
        <v>0.20745036934441366</v>
      </c>
      <c r="N304" s="21">
        <v>4277144.17</v>
      </c>
      <c r="O304" s="21">
        <v>151</v>
      </c>
      <c r="P304" s="21">
        <v>160</v>
      </c>
      <c r="Q304" s="21">
        <v>18804272</v>
      </c>
      <c r="R304" s="26">
        <v>0.22745598287452978</v>
      </c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</row>
    <row r="305" spans="1:123" ht="12.5">
      <c r="A305" s="25"/>
      <c r="C305" s="169" t="s">
        <v>36</v>
      </c>
      <c r="D305" s="173">
        <v>60867371.980000004</v>
      </c>
      <c r="E305" s="173">
        <v>1097</v>
      </c>
      <c r="F305" s="173">
        <v>1196</v>
      </c>
      <c r="G305" s="173">
        <v>268381994</v>
      </c>
      <c r="H305" s="174">
        <v>0.2267937989163312</v>
      </c>
      <c r="I305" s="173">
        <v>60838684.059999995</v>
      </c>
      <c r="J305" s="173">
        <v>1100</v>
      </c>
      <c r="K305" s="173">
        <v>1260</v>
      </c>
      <c r="L305" s="173">
        <v>275010445</v>
      </c>
      <c r="M305" s="174">
        <v>0.22122317594155377</v>
      </c>
      <c r="N305" s="21">
        <v>121706056.03999999</v>
      </c>
      <c r="O305" s="21">
        <v>2197</v>
      </c>
      <c r="P305" s="21">
        <v>2456</v>
      </c>
      <c r="Q305" s="21">
        <v>543392439</v>
      </c>
      <c r="R305" s="26">
        <v>0.22397451143040287</v>
      </c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</row>
    <row r="306" spans="1:123" ht="12.5">
      <c r="A306" s="25"/>
      <c r="C306" s="169" t="s">
        <v>89</v>
      </c>
      <c r="D306" s="173">
        <v>183994.6</v>
      </c>
      <c r="E306" s="173">
        <v>1</v>
      </c>
      <c r="F306" s="173">
        <v>2</v>
      </c>
      <c r="G306" s="173">
        <v>170000</v>
      </c>
      <c r="H306" s="174">
        <v>1.0823211764705882</v>
      </c>
      <c r="I306" s="173">
        <v>0</v>
      </c>
      <c r="J306" s="173">
        <v>0</v>
      </c>
      <c r="K306" s="173">
        <v>0</v>
      </c>
      <c r="L306" s="173">
        <v>0</v>
      </c>
      <c r="M306" s="174">
        <v>0</v>
      </c>
      <c r="N306" s="21">
        <v>183994.6</v>
      </c>
      <c r="O306" s="21">
        <v>1</v>
      </c>
      <c r="P306" s="21">
        <v>2</v>
      </c>
      <c r="Q306" s="21">
        <v>170000</v>
      </c>
      <c r="R306" s="26">
        <v>1.0823211764705882</v>
      </c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</row>
    <row r="307" spans="1:123" ht="12.5">
      <c r="A307" s="25"/>
      <c r="C307" s="169" t="s">
        <v>38</v>
      </c>
      <c r="D307" s="173">
        <v>218263889.22</v>
      </c>
      <c r="E307" s="173">
        <v>6959</v>
      </c>
      <c r="F307" s="173">
        <v>11290</v>
      </c>
      <c r="G307" s="173">
        <v>974229577</v>
      </c>
      <c r="H307" s="174">
        <v>0.22403742852081363</v>
      </c>
      <c r="I307" s="173">
        <v>216461048.19</v>
      </c>
      <c r="J307" s="173">
        <v>7476</v>
      </c>
      <c r="K307" s="173">
        <v>11094</v>
      </c>
      <c r="L307" s="173">
        <v>958306946</v>
      </c>
      <c r="M307" s="174">
        <v>0.22587861759065242</v>
      </c>
      <c r="N307" s="21">
        <v>434724937.40999997</v>
      </c>
      <c r="O307" s="21">
        <v>14435</v>
      </c>
      <c r="P307" s="21">
        <v>22384</v>
      </c>
      <c r="Q307" s="21">
        <v>1932536523</v>
      </c>
      <c r="R307" s="26">
        <v>0.22495043805699913</v>
      </c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</row>
    <row r="308" spans="1:123" ht="12.5">
      <c r="A308" s="25"/>
      <c r="C308" s="169" t="s">
        <v>90</v>
      </c>
      <c r="D308" s="173">
        <v>0</v>
      </c>
      <c r="E308" s="173">
        <v>0</v>
      </c>
      <c r="F308" s="173">
        <v>0</v>
      </c>
      <c r="G308" s="173">
        <v>0</v>
      </c>
      <c r="H308" s="174">
        <v>0</v>
      </c>
      <c r="I308" s="173">
        <v>0</v>
      </c>
      <c r="J308" s="173">
        <v>0</v>
      </c>
      <c r="K308" s="173">
        <v>0</v>
      </c>
      <c r="L308" s="173">
        <v>0</v>
      </c>
      <c r="M308" s="174">
        <v>0</v>
      </c>
      <c r="N308" s="21">
        <v>0</v>
      </c>
      <c r="O308" s="21">
        <v>0</v>
      </c>
      <c r="P308" s="21">
        <v>0</v>
      </c>
      <c r="Q308" s="21">
        <v>0</v>
      </c>
      <c r="R308" s="26">
        <v>0</v>
      </c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</row>
    <row r="309" spans="1:123" ht="12.5">
      <c r="A309" s="25"/>
      <c r="C309" s="169" t="s">
        <v>88</v>
      </c>
      <c r="D309" s="173">
        <v>0</v>
      </c>
      <c r="E309" s="173">
        <v>0</v>
      </c>
      <c r="F309" s="173">
        <v>0</v>
      </c>
      <c r="G309" s="173">
        <v>0</v>
      </c>
      <c r="H309" s="174">
        <v>0</v>
      </c>
      <c r="I309" s="173">
        <v>0</v>
      </c>
      <c r="J309" s="173">
        <v>0</v>
      </c>
      <c r="K309" s="173">
        <v>0</v>
      </c>
      <c r="L309" s="173">
        <v>0</v>
      </c>
      <c r="M309" s="174">
        <v>0</v>
      </c>
      <c r="N309" s="21">
        <v>0</v>
      </c>
      <c r="O309" s="21">
        <v>0</v>
      </c>
      <c r="P309" s="21">
        <v>0</v>
      </c>
      <c r="Q309" s="21">
        <v>0</v>
      </c>
      <c r="R309" s="26">
        <v>0</v>
      </c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</row>
    <row r="310" spans="1:123" ht="12.5">
      <c r="A310" s="25"/>
      <c r="C310" s="169" t="s">
        <v>41</v>
      </c>
      <c r="D310" s="173">
        <v>552693</v>
      </c>
      <c r="E310" s="173">
        <v>8</v>
      </c>
      <c r="F310" s="173">
        <v>8</v>
      </c>
      <c r="G310" s="173">
        <v>1840000</v>
      </c>
      <c r="H310" s="174">
        <v>0.30037663043478263</v>
      </c>
      <c r="I310" s="173">
        <v>832813</v>
      </c>
      <c r="J310" s="173">
        <v>8</v>
      </c>
      <c r="K310" s="173">
        <v>9</v>
      </c>
      <c r="L310" s="173">
        <v>1900000</v>
      </c>
      <c r="M310" s="174">
        <v>0.43832263157894735</v>
      </c>
      <c r="N310" s="21">
        <v>1385506</v>
      </c>
      <c r="O310" s="21">
        <v>16</v>
      </c>
      <c r="P310" s="21">
        <v>17</v>
      </c>
      <c r="Q310" s="21">
        <v>3740000</v>
      </c>
      <c r="R310" s="26">
        <v>0.37045614973262031</v>
      </c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</row>
    <row r="311" spans="1:123" ht="12.5">
      <c r="A311" s="25"/>
      <c r="C311" s="169" t="s">
        <v>42</v>
      </c>
      <c r="D311" s="173">
        <v>34455.57</v>
      </c>
      <c r="E311" s="173">
        <v>0</v>
      </c>
      <c r="F311" s="173">
        <v>0</v>
      </c>
      <c r="G311" s="173">
        <v>0</v>
      </c>
      <c r="H311" s="174">
        <v>0</v>
      </c>
      <c r="I311" s="173">
        <v>2800</v>
      </c>
      <c r="J311" s="173">
        <v>0</v>
      </c>
      <c r="K311" s="173">
        <v>0</v>
      </c>
      <c r="L311" s="173">
        <v>0</v>
      </c>
      <c r="M311" s="174">
        <v>0</v>
      </c>
      <c r="N311" s="21">
        <v>37255.57</v>
      </c>
      <c r="O311" s="21">
        <v>0</v>
      </c>
      <c r="P311" s="21">
        <v>0</v>
      </c>
      <c r="Q311" s="21">
        <v>0</v>
      </c>
      <c r="R311" s="26">
        <v>0</v>
      </c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</row>
    <row r="312" spans="1:123" ht="12.5">
      <c r="A312" s="25"/>
      <c r="C312" s="169" t="s">
        <v>43</v>
      </c>
      <c r="D312" s="173">
        <v>101413892.54000001</v>
      </c>
      <c r="E312" s="173">
        <v>2369</v>
      </c>
      <c r="F312" s="173">
        <v>2725</v>
      </c>
      <c r="G312" s="173">
        <v>362969924</v>
      </c>
      <c r="H312" s="174">
        <v>0.27940026386318445</v>
      </c>
      <c r="I312" s="173">
        <v>88346003.230000004</v>
      </c>
      <c r="J312" s="173">
        <v>2132</v>
      </c>
      <c r="K312" s="173">
        <v>2536</v>
      </c>
      <c r="L312" s="173">
        <v>362969924</v>
      </c>
      <c r="M312" s="174">
        <v>0.24339758582862642</v>
      </c>
      <c r="N312" s="21">
        <v>189759895.77000001</v>
      </c>
      <c r="O312" s="21">
        <v>4501</v>
      </c>
      <c r="P312" s="21">
        <v>5261</v>
      </c>
      <c r="Q312" s="21">
        <v>725939848</v>
      </c>
      <c r="R312" s="26">
        <v>0.26139892484590543</v>
      </c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</row>
    <row r="313" spans="1:123" ht="12.5">
      <c r="A313" s="25"/>
      <c r="C313" s="169" t="s">
        <v>44</v>
      </c>
      <c r="D313" s="173">
        <v>190713099.66</v>
      </c>
      <c r="E313" s="173">
        <v>6330</v>
      </c>
      <c r="F313" s="173">
        <v>9028</v>
      </c>
      <c r="G313" s="173">
        <v>855260650</v>
      </c>
      <c r="H313" s="174">
        <v>0.22298827808808927</v>
      </c>
      <c r="I313" s="173">
        <v>196486297.13</v>
      </c>
      <c r="J313" s="173">
        <v>6016</v>
      </c>
      <c r="K313" s="173">
        <v>8307</v>
      </c>
      <c r="L313" s="173">
        <v>788391726</v>
      </c>
      <c r="M313" s="174">
        <v>0.24922419991251912</v>
      </c>
      <c r="N313" s="21">
        <v>387199396.78999996</v>
      </c>
      <c r="O313" s="21">
        <v>12346</v>
      </c>
      <c r="P313" s="21">
        <v>17335</v>
      </c>
      <c r="Q313" s="21">
        <v>1643652376</v>
      </c>
      <c r="R313" s="26">
        <v>0.23557255928549212</v>
      </c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</row>
    <row r="314" spans="1:123" ht="12.5">
      <c r="A314" s="25"/>
      <c r="C314" s="169" t="s">
        <v>45</v>
      </c>
      <c r="D314" s="173">
        <v>0</v>
      </c>
      <c r="E314" s="173">
        <v>5</v>
      </c>
      <c r="F314" s="173">
        <v>8</v>
      </c>
      <c r="G314" s="173">
        <v>338000</v>
      </c>
      <c r="H314" s="174">
        <v>0</v>
      </c>
      <c r="I314" s="173">
        <v>72375</v>
      </c>
      <c r="J314" s="173">
        <v>8</v>
      </c>
      <c r="K314" s="173">
        <v>8</v>
      </c>
      <c r="L314" s="173">
        <v>400000</v>
      </c>
      <c r="M314" s="174">
        <v>0.1809375</v>
      </c>
      <c r="N314" s="21">
        <v>72375</v>
      </c>
      <c r="O314" s="21">
        <v>13</v>
      </c>
      <c r="P314" s="21">
        <v>16</v>
      </c>
      <c r="Q314" s="21">
        <v>738000</v>
      </c>
      <c r="R314" s="26">
        <v>9.806910569105691E-2</v>
      </c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</row>
    <row r="315" spans="1:123" ht="12.5">
      <c r="A315" s="25"/>
      <c r="C315" s="169" t="s">
        <v>46</v>
      </c>
      <c r="D315" s="173">
        <v>57255715.399999999</v>
      </c>
      <c r="E315" s="173">
        <v>741</v>
      </c>
      <c r="F315" s="173">
        <v>874.59466666666663</v>
      </c>
      <c r="G315" s="173">
        <v>321164758</v>
      </c>
      <c r="H315" s="174">
        <v>0.17827521225102785</v>
      </c>
      <c r="I315" s="173">
        <v>57103147.960000001</v>
      </c>
      <c r="J315" s="173">
        <v>685</v>
      </c>
      <c r="K315" s="173">
        <v>774.66666666666663</v>
      </c>
      <c r="L315" s="173">
        <v>294274081</v>
      </c>
      <c r="M315" s="174">
        <v>0.19404749397552276</v>
      </c>
      <c r="N315" s="21">
        <v>114358863.36</v>
      </c>
      <c r="O315" s="21">
        <v>1426</v>
      </c>
      <c r="P315" s="21">
        <v>1649.2613333333334</v>
      </c>
      <c r="Q315" s="21">
        <v>615438839</v>
      </c>
      <c r="R315" s="26">
        <v>0.18581678001638113</v>
      </c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</row>
    <row r="316" spans="1:123" ht="12.5">
      <c r="A316" s="25"/>
      <c r="C316" s="169" t="s">
        <v>47</v>
      </c>
      <c r="D316" s="173">
        <v>0</v>
      </c>
      <c r="E316" s="173">
        <v>0</v>
      </c>
      <c r="F316" s="173">
        <v>0</v>
      </c>
      <c r="G316" s="173">
        <v>0</v>
      </c>
      <c r="H316" s="174">
        <v>0</v>
      </c>
      <c r="I316" s="173">
        <v>0</v>
      </c>
      <c r="J316" s="173">
        <v>0</v>
      </c>
      <c r="K316" s="173">
        <v>0</v>
      </c>
      <c r="L316" s="173">
        <v>0</v>
      </c>
      <c r="M316" s="174">
        <v>0</v>
      </c>
      <c r="N316" s="21">
        <v>0</v>
      </c>
      <c r="O316" s="21">
        <v>0</v>
      </c>
      <c r="P316" s="21">
        <v>0</v>
      </c>
      <c r="Q316" s="21">
        <v>0</v>
      </c>
      <c r="R316" s="26">
        <v>0</v>
      </c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</row>
    <row r="317" spans="1:123" ht="12.5">
      <c r="A317" s="25"/>
      <c r="C317" s="169" t="s">
        <v>48</v>
      </c>
      <c r="D317" s="173">
        <v>2386</v>
      </c>
      <c r="E317" s="173">
        <v>1</v>
      </c>
      <c r="F317" s="173">
        <v>1</v>
      </c>
      <c r="G317" s="173">
        <v>225000</v>
      </c>
      <c r="H317" s="174">
        <v>1.0604444444444444E-2</v>
      </c>
      <c r="I317" s="173">
        <v>4514</v>
      </c>
      <c r="J317" s="173">
        <v>0</v>
      </c>
      <c r="K317" s="173">
        <v>0</v>
      </c>
      <c r="L317" s="173">
        <v>0</v>
      </c>
      <c r="M317" s="174">
        <v>0</v>
      </c>
      <c r="N317" s="21">
        <v>6900</v>
      </c>
      <c r="O317" s="21">
        <v>1</v>
      </c>
      <c r="P317" s="21">
        <v>1</v>
      </c>
      <c r="Q317" s="21">
        <v>225000</v>
      </c>
      <c r="R317" s="26">
        <v>3.0666666666666665E-2</v>
      </c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</row>
    <row r="318" spans="1:123" ht="12.5">
      <c r="A318" s="25"/>
      <c r="C318" s="169" t="s">
        <v>49</v>
      </c>
      <c r="D318" s="173">
        <v>37885308.939999998</v>
      </c>
      <c r="E318" s="173">
        <v>935</v>
      </c>
      <c r="F318" s="173">
        <v>1140</v>
      </c>
      <c r="G318" s="173">
        <v>172448067</v>
      </c>
      <c r="H318" s="174">
        <v>0.21969111976187009</v>
      </c>
      <c r="I318" s="173">
        <v>38064084.289999999</v>
      </c>
      <c r="J318" s="173">
        <v>1029</v>
      </c>
      <c r="K318" s="173">
        <v>1247</v>
      </c>
      <c r="L318" s="173">
        <v>186562647</v>
      </c>
      <c r="M318" s="174">
        <v>0.20402843174711174</v>
      </c>
      <c r="N318" s="21">
        <v>75949393.229999989</v>
      </c>
      <c r="O318" s="21">
        <v>1964</v>
      </c>
      <c r="P318" s="21">
        <v>2387</v>
      </c>
      <c r="Q318" s="21">
        <v>359010714</v>
      </c>
      <c r="R318" s="26">
        <v>0.21155188485544749</v>
      </c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</row>
    <row r="319" spans="1:123" ht="12.5">
      <c r="A319" s="25"/>
      <c r="C319" s="169" t="s">
        <v>50</v>
      </c>
      <c r="D319" s="173">
        <v>122287909.3</v>
      </c>
      <c r="E319" s="173">
        <v>3438</v>
      </c>
      <c r="F319" s="173">
        <v>4207.9142857142861</v>
      </c>
      <c r="G319" s="173">
        <v>587708218</v>
      </c>
      <c r="H319" s="174">
        <v>0.20807588792301013</v>
      </c>
      <c r="I319" s="173">
        <v>128881375.03000002</v>
      </c>
      <c r="J319" s="173">
        <v>3704</v>
      </c>
      <c r="K319" s="173">
        <v>4355.6071428571431</v>
      </c>
      <c r="L319" s="173">
        <v>605789834</v>
      </c>
      <c r="M319" s="174">
        <v>0.21274931964275917</v>
      </c>
      <c r="N319" s="21">
        <v>251169284.33000001</v>
      </c>
      <c r="O319" s="21">
        <v>7142</v>
      </c>
      <c r="P319" s="21">
        <v>8563.5214285714283</v>
      </c>
      <c r="Q319" s="21">
        <v>1193498052</v>
      </c>
      <c r="R319" s="26">
        <v>0.21044800526410914</v>
      </c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</row>
    <row r="320" spans="1:123" ht="12.5">
      <c r="A320" s="25"/>
      <c r="C320" s="169" t="s">
        <v>51</v>
      </c>
      <c r="D320" s="173">
        <v>140328045.65000001</v>
      </c>
      <c r="E320" s="173">
        <v>2988</v>
      </c>
      <c r="F320" s="173">
        <v>3567</v>
      </c>
      <c r="G320" s="173">
        <v>695737283</v>
      </c>
      <c r="H320" s="174">
        <v>0.20169688915463799</v>
      </c>
      <c r="I320" s="173">
        <v>167276725.36000001</v>
      </c>
      <c r="J320" s="173">
        <v>3754</v>
      </c>
      <c r="K320" s="173">
        <v>4414</v>
      </c>
      <c r="L320" s="173">
        <v>852485573</v>
      </c>
      <c r="M320" s="174">
        <v>0.19622235338403787</v>
      </c>
      <c r="N320" s="21">
        <v>307604771.00999999</v>
      </c>
      <c r="O320" s="21">
        <v>6742</v>
      </c>
      <c r="P320" s="21">
        <v>7981</v>
      </c>
      <c r="Q320" s="21">
        <v>1548222856</v>
      </c>
      <c r="R320" s="26">
        <v>0.19868248929274301</v>
      </c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</row>
    <row r="321" spans="1:123" ht="12.5">
      <c r="A321" s="25"/>
      <c r="C321" s="169" t="s">
        <v>52</v>
      </c>
      <c r="D321" s="173">
        <v>263319670.99000001</v>
      </c>
      <c r="E321" s="173">
        <v>7492</v>
      </c>
      <c r="F321" s="173">
        <v>14488</v>
      </c>
      <c r="G321" s="173">
        <v>1279575014</v>
      </c>
      <c r="H321" s="174">
        <v>0.20578681836467932</v>
      </c>
      <c r="I321" s="173">
        <v>271054259.17000002</v>
      </c>
      <c r="J321" s="173">
        <v>6771</v>
      </c>
      <c r="K321" s="173">
        <v>12910</v>
      </c>
      <c r="L321" s="173">
        <v>1119817847</v>
      </c>
      <c r="M321" s="174">
        <v>0.24205209793374549</v>
      </c>
      <c r="N321" s="21">
        <v>534373930.16000003</v>
      </c>
      <c r="O321" s="21">
        <v>14263</v>
      </c>
      <c r="P321" s="21">
        <v>27398</v>
      </c>
      <c r="Q321" s="21">
        <v>2399392861</v>
      </c>
      <c r="R321" s="26">
        <v>0.22271214474535359</v>
      </c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</row>
    <row r="322" spans="1:123" ht="12.5">
      <c r="A322" s="25"/>
      <c r="C322" s="169" t="s">
        <v>53</v>
      </c>
      <c r="D322" s="173">
        <v>286603979.41000003</v>
      </c>
      <c r="E322" s="173">
        <v>7493</v>
      </c>
      <c r="F322" s="173">
        <v>9849</v>
      </c>
      <c r="G322" s="173">
        <v>1393382931</v>
      </c>
      <c r="H322" s="174">
        <v>0.20568931413872762</v>
      </c>
      <c r="I322" s="173">
        <v>258344224.73000002</v>
      </c>
      <c r="J322" s="173">
        <v>6665</v>
      </c>
      <c r="K322" s="173">
        <v>8661.8571428571431</v>
      </c>
      <c r="L322" s="173">
        <v>1229032544</v>
      </c>
      <c r="M322" s="174">
        <v>0.21020128880330122</v>
      </c>
      <c r="N322" s="21">
        <v>544948204.1400001</v>
      </c>
      <c r="O322" s="21">
        <v>14158</v>
      </c>
      <c r="P322" s="21">
        <v>18510.857142857145</v>
      </c>
      <c r="Q322" s="21">
        <v>2622415475</v>
      </c>
      <c r="R322" s="26">
        <v>0.20780391564002654</v>
      </c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</row>
    <row r="323" spans="1:123" ht="12.5">
      <c r="A323" s="25"/>
      <c r="C323" s="169" t="s">
        <v>54</v>
      </c>
      <c r="D323" s="173">
        <v>0</v>
      </c>
      <c r="E323" s="173">
        <v>0</v>
      </c>
      <c r="F323" s="173">
        <v>0</v>
      </c>
      <c r="G323" s="173">
        <v>0</v>
      </c>
      <c r="H323" s="174">
        <v>0</v>
      </c>
      <c r="I323" s="173">
        <v>0</v>
      </c>
      <c r="J323" s="173">
        <v>0</v>
      </c>
      <c r="K323" s="173">
        <v>0</v>
      </c>
      <c r="L323" s="173">
        <v>0</v>
      </c>
      <c r="M323" s="174">
        <v>0</v>
      </c>
      <c r="N323" s="21">
        <v>0</v>
      </c>
      <c r="O323" s="21">
        <v>0</v>
      </c>
      <c r="P323" s="21">
        <v>0</v>
      </c>
      <c r="Q323" s="21">
        <v>0</v>
      </c>
      <c r="R323" s="26">
        <v>0</v>
      </c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</row>
    <row r="324" spans="1:123" ht="12.5">
      <c r="A324" s="25"/>
      <c r="C324" s="169" t="s">
        <v>55</v>
      </c>
      <c r="D324" s="173">
        <v>0</v>
      </c>
      <c r="E324" s="173">
        <v>0</v>
      </c>
      <c r="F324" s="173">
        <v>0</v>
      </c>
      <c r="G324" s="173">
        <v>0</v>
      </c>
      <c r="H324" s="174">
        <v>0</v>
      </c>
      <c r="I324" s="173">
        <v>0</v>
      </c>
      <c r="J324" s="173">
        <v>1</v>
      </c>
      <c r="K324" s="173">
        <v>1</v>
      </c>
      <c r="L324" s="173">
        <v>230000</v>
      </c>
      <c r="M324" s="174">
        <v>0</v>
      </c>
      <c r="N324" s="21">
        <v>0</v>
      </c>
      <c r="O324" s="21">
        <v>1</v>
      </c>
      <c r="P324" s="21">
        <v>1</v>
      </c>
      <c r="Q324" s="21">
        <v>230000</v>
      </c>
      <c r="R324" s="26">
        <v>0</v>
      </c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</row>
    <row r="325" spans="1:123" ht="12.5">
      <c r="A325" s="25"/>
      <c r="C325" s="169" t="s">
        <v>91</v>
      </c>
      <c r="D325" s="173">
        <v>0</v>
      </c>
      <c r="E325" s="173">
        <v>0</v>
      </c>
      <c r="F325" s="173">
        <v>0</v>
      </c>
      <c r="G325" s="173">
        <v>0</v>
      </c>
      <c r="H325" s="174">
        <v>0</v>
      </c>
      <c r="I325" s="173">
        <v>0</v>
      </c>
      <c r="J325" s="173">
        <v>0</v>
      </c>
      <c r="K325" s="173">
        <v>0</v>
      </c>
      <c r="L325" s="173">
        <v>0</v>
      </c>
      <c r="M325" s="174">
        <v>0</v>
      </c>
      <c r="N325" s="21">
        <v>0</v>
      </c>
      <c r="O325" s="21">
        <v>0</v>
      </c>
      <c r="P325" s="21">
        <v>0</v>
      </c>
      <c r="Q325" s="21">
        <v>0</v>
      </c>
      <c r="R325" s="26">
        <v>0</v>
      </c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</row>
    <row r="326" spans="1:123" ht="12.5">
      <c r="A326" s="25"/>
      <c r="C326" s="169" t="s">
        <v>92</v>
      </c>
      <c r="D326" s="173">
        <v>0</v>
      </c>
      <c r="E326" s="173">
        <v>0</v>
      </c>
      <c r="F326" s="173">
        <v>0</v>
      </c>
      <c r="G326" s="173">
        <v>0</v>
      </c>
      <c r="H326" s="174">
        <v>0</v>
      </c>
      <c r="I326" s="173">
        <v>0</v>
      </c>
      <c r="J326" s="173">
        <v>0</v>
      </c>
      <c r="K326" s="173">
        <v>0</v>
      </c>
      <c r="L326" s="173">
        <v>0</v>
      </c>
      <c r="M326" s="174">
        <v>0</v>
      </c>
      <c r="N326" s="21">
        <v>0</v>
      </c>
      <c r="O326" s="21">
        <v>0</v>
      </c>
      <c r="P326" s="21">
        <v>0</v>
      </c>
      <c r="Q326" s="21">
        <v>0</v>
      </c>
      <c r="R326" s="26">
        <v>0</v>
      </c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</row>
    <row r="327" spans="1:123" ht="12.5">
      <c r="A327" s="25"/>
      <c r="C327" s="169" t="s">
        <v>58</v>
      </c>
      <c r="D327" s="173">
        <v>1525.78</v>
      </c>
      <c r="E327" s="173">
        <v>0</v>
      </c>
      <c r="F327" s="173">
        <v>0</v>
      </c>
      <c r="G327" s="173">
        <v>0</v>
      </c>
      <c r="H327" s="174">
        <v>0</v>
      </c>
      <c r="I327" s="173">
        <v>8900</v>
      </c>
      <c r="J327" s="173">
        <v>1</v>
      </c>
      <c r="K327" s="173">
        <v>2</v>
      </c>
      <c r="L327" s="173">
        <v>184503</v>
      </c>
      <c r="M327" s="174">
        <v>4.823769803201032E-2</v>
      </c>
      <c r="N327" s="21">
        <v>10425.780000000001</v>
      </c>
      <c r="O327" s="21">
        <v>1</v>
      </c>
      <c r="P327" s="21">
        <v>2</v>
      </c>
      <c r="Q327" s="21">
        <v>184503</v>
      </c>
      <c r="R327" s="26">
        <v>5.6507373863839618E-2</v>
      </c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</row>
    <row r="328" spans="1:123" ht="12.5">
      <c r="A328" s="25"/>
      <c r="C328" s="169" t="s">
        <v>59</v>
      </c>
      <c r="D328" s="173">
        <v>9142.75</v>
      </c>
      <c r="E328" s="173">
        <v>1</v>
      </c>
      <c r="F328" s="173">
        <v>1</v>
      </c>
      <c r="G328" s="173">
        <v>94525</v>
      </c>
      <c r="H328" s="174">
        <v>9.6723089129859829E-2</v>
      </c>
      <c r="I328" s="173">
        <v>34200</v>
      </c>
      <c r="J328" s="173">
        <v>0</v>
      </c>
      <c r="K328" s="173">
        <v>1</v>
      </c>
      <c r="L328" s="173">
        <v>95000</v>
      </c>
      <c r="M328" s="174">
        <v>0.36</v>
      </c>
      <c r="N328" s="21">
        <v>43342.75</v>
      </c>
      <c r="O328" s="21">
        <v>1</v>
      </c>
      <c r="P328" s="21">
        <v>2</v>
      </c>
      <c r="Q328" s="21">
        <v>189525</v>
      </c>
      <c r="R328" s="26">
        <v>0.22869146550586994</v>
      </c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</row>
    <row r="329" spans="1:123" ht="12.5">
      <c r="A329" s="25"/>
      <c r="C329" s="169" t="s">
        <v>60</v>
      </c>
      <c r="D329" s="173">
        <v>27646</v>
      </c>
      <c r="E329" s="173">
        <v>0</v>
      </c>
      <c r="F329" s="173">
        <v>0</v>
      </c>
      <c r="G329" s="173">
        <v>0</v>
      </c>
      <c r="H329" s="174">
        <v>0</v>
      </c>
      <c r="I329" s="173">
        <v>1351075</v>
      </c>
      <c r="J329" s="173">
        <v>0</v>
      </c>
      <c r="K329" s="173">
        <v>34</v>
      </c>
      <c r="L329" s="173">
        <v>3910000</v>
      </c>
      <c r="M329" s="174">
        <v>0.34554347826086956</v>
      </c>
      <c r="N329" s="21">
        <v>1378721</v>
      </c>
      <c r="O329" s="21">
        <v>0</v>
      </c>
      <c r="P329" s="21">
        <v>34</v>
      </c>
      <c r="Q329" s="21">
        <v>3910000</v>
      </c>
      <c r="R329" s="26">
        <v>0.35261406649616367</v>
      </c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</row>
    <row r="330" spans="1:123" ht="12.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</row>
    <row r="331" spans="1:123" ht="12.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</row>
    <row r="332" spans="1:123" ht="12.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</row>
    <row r="333" spans="1:123" ht="15.5">
      <c r="A333" s="25"/>
      <c r="B333" s="25"/>
      <c r="C333" s="166" t="s">
        <v>77</v>
      </c>
      <c r="D333" s="353" t="s">
        <v>80</v>
      </c>
      <c r="E333" s="354"/>
      <c r="F333" s="354"/>
      <c r="G333" s="354"/>
      <c r="H333" s="355"/>
      <c r="I333" s="356" t="s">
        <v>81</v>
      </c>
      <c r="J333" s="354"/>
      <c r="K333" s="354"/>
      <c r="L333" s="354"/>
      <c r="M333" s="355"/>
      <c r="N333" s="357" t="s">
        <v>83</v>
      </c>
      <c r="O333" s="354"/>
      <c r="P333" s="354"/>
      <c r="Q333" s="354"/>
      <c r="R333" s="35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</row>
    <row r="334" spans="1:123" ht="13">
      <c r="A334" s="25"/>
      <c r="B334" s="25"/>
      <c r="C334" s="167" t="s">
        <v>7</v>
      </c>
      <c r="D334" s="170" t="s">
        <v>9</v>
      </c>
      <c r="E334" s="171" t="s">
        <v>0</v>
      </c>
      <c r="F334" s="171" t="s">
        <v>1</v>
      </c>
      <c r="G334" s="171" t="s">
        <v>2</v>
      </c>
      <c r="H334" s="172" t="s">
        <v>10</v>
      </c>
      <c r="I334" s="170" t="s">
        <v>9</v>
      </c>
      <c r="J334" s="171" t="s">
        <v>0</v>
      </c>
      <c r="K334" s="171" t="s">
        <v>1</v>
      </c>
      <c r="L334" s="171" t="s">
        <v>2</v>
      </c>
      <c r="M334" s="172" t="s">
        <v>10</v>
      </c>
      <c r="N334" s="170" t="s">
        <v>9</v>
      </c>
      <c r="O334" s="171" t="s">
        <v>0</v>
      </c>
      <c r="P334" s="171" t="s">
        <v>1</v>
      </c>
      <c r="Q334" s="171" t="s">
        <v>2</v>
      </c>
      <c r="R334" s="172" t="s">
        <v>10</v>
      </c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</row>
    <row r="335" spans="1:123" ht="12.5">
      <c r="A335" s="25"/>
      <c r="B335" s="25"/>
      <c r="C335" s="169" t="s">
        <v>29</v>
      </c>
      <c r="D335" s="173">
        <f t="shared" ref="D335:G335" si="0">SUM(C37,C70,C103,C136,C169,C202,C235,C268)</f>
        <v>79503556.539999992</v>
      </c>
      <c r="E335" s="173">
        <f t="shared" si="0"/>
        <v>2816</v>
      </c>
      <c r="F335" s="173">
        <f t="shared" si="0"/>
        <v>4920.7195814479637</v>
      </c>
      <c r="G335" s="173">
        <f t="shared" si="0"/>
        <v>317996813</v>
      </c>
      <c r="H335" s="174">
        <v>0.25001368969999999</v>
      </c>
      <c r="I335" s="173">
        <f t="shared" ref="I335:L335" si="1">SUM(H37,H70,H103,H136,H169,H202,H235,H268)</f>
        <v>12027537.050000001</v>
      </c>
      <c r="J335" s="173">
        <f t="shared" si="1"/>
        <v>803</v>
      </c>
      <c r="K335" s="173">
        <f t="shared" si="1"/>
        <v>1401</v>
      </c>
      <c r="L335" s="173">
        <f t="shared" si="1"/>
        <v>85921141</v>
      </c>
      <c r="M335" s="174">
        <v>0.13998344190000001</v>
      </c>
      <c r="N335" s="173">
        <f t="shared" ref="N335:Q335" si="2">SUM(M37,M70,M103,M136,M169,M202,M235,M268)</f>
        <v>0</v>
      </c>
      <c r="O335" s="173">
        <f t="shared" si="2"/>
        <v>0</v>
      </c>
      <c r="P335" s="173">
        <f t="shared" si="2"/>
        <v>0</v>
      </c>
      <c r="Q335" s="173">
        <f t="shared" si="2"/>
        <v>0</v>
      </c>
      <c r="R335" s="174" t="s">
        <v>115</v>
      </c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</row>
    <row r="336" spans="1:123" ht="12.5">
      <c r="A336" s="25"/>
      <c r="B336" s="25"/>
      <c r="C336" s="169" t="s">
        <v>35</v>
      </c>
      <c r="D336" s="173">
        <f t="shared" ref="D336:G336" si="3">SUM(C38,C71,C104,C137,C170,C203,C236,C269)</f>
        <v>4310131.9700000007</v>
      </c>
      <c r="E336" s="173">
        <f t="shared" si="3"/>
        <v>128</v>
      </c>
      <c r="F336" s="173">
        <f t="shared" si="3"/>
        <v>134</v>
      </c>
      <c r="G336" s="173">
        <f t="shared" si="3"/>
        <v>16043070</v>
      </c>
      <c r="H336" s="174">
        <v>0.2686600489</v>
      </c>
      <c r="I336" s="173">
        <f t="shared" ref="I336:L336" si="4">SUM(H38,H71,H104,H137,H170,H203,H236,H269)</f>
        <v>205713.2</v>
      </c>
      <c r="J336" s="173">
        <f t="shared" si="4"/>
        <v>31</v>
      </c>
      <c r="K336" s="173">
        <f t="shared" si="4"/>
        <v>31</v>
      </c>
      <c r="L336" s="173">
        <f t="shared" si="4"/>
        <v>3721202</v>
      </c>
      <c r="M336" s="174">
        <v>5.528138489E-2</v>
      </c>
      <c r="N336" s="173">
        <f t="shared" ref="N336:Q336" si="5">SUM(M38,M71,M104,M137,M170,M203,M236,M269)</f>
        <v>0</v>
      </c>
      <c r="O336" s="173">
        <f t="shared" si="5"/>
        <v>0</v>
      </c>
      <c r="P336" s="173">
        <f t="shared" si="5"/>
        <v>0</v>
      </c>
      <c r="Q336" s="173">
        <f t="shared" si="5"/>
        <v>0</v>
      </c>
      <c r="R336" s="174" t="s">
        <v>115</v>
      </c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</row>
    <row r="337" spans="1:123" ht="12.5">
      <c r="A337" s="25"/>
      <c r="B337" s="25"/>
      <c r="C337" s="169" t="s">
        <v>36</v>
      </c>
      <c r="D337" s="173">
        <f t="shared" ref="D337:G337" si="6">SUM(C39,C72,C105,C138,C171,C204,C237,C270)</f>
        <v>115734618.51000001</v>
      </c>
      <c r="E337" s="173">
        <f t="shared" si="6"/>
        <v>1733</v>
      </c>
      <c r="F337" s="173">
        <f t="shared" si="6"/>
        <v>1946</v>
      </c>
      <c r="G337" s="173">
        <f t="shared" si="6"/>
        <v>442613731</v>
      </c>
      <c r="H337" s="174">
        <v>0.26147995509999999</v>
      </c>
      <c r="I337" s="173">
        <f t="shared" ref="I337:L337" si="7">SUM(H39,H72,H105,H138,H171,H204,H237,H270)</f>
        <v>7894278.5300000003</v>
      </c>
      <c r="J337" s="173">
        <f t="shared" si="7"/>
        <v>470</v>
      </c>
      <c r="K337" s="173">
        <f t="shared" si="7"/>
        <v>545</v>
      </c>
      <c r="L337" s="173">
        <f t="shared" si="7"/>
        <v>107978008</v>
      </c>
      <c r="M337" s="174">
        <v>7.3110058950000001E-2</v>
      </c>
      <c r="N337" s="173">
        <f t="shared" ref="N337:Q337" si="8">SUM(M39,M72,M105,M138,M171,M204,M237,M270)</f>
        <v>0</v>
      </c>
      <c r="O337" s="173">
        <f t="shared" si="8"/>
        <v>0</v>
      </c>
      <c r="P337" s="173">
        <f t="shared" si="8"/>
        <v>0</v>
      </c>
      <c r="Q337" s="173">
        <f t="shared" si="8"/>
        <v>0</v>
      </c>
      <c r="R337" s="174" t="s">
        <v>115</v>
      </c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</row>
    <row r="338" spans="1:123" ht="12.5">
      <c r="A338" s="25"/>
      <c r="B338" s="25"/>
      <c r="C338" s="169" t="s">
        <v>89</v>
      </c>
      <c r="D338" s="173">
        <f t="shared" ref="D338:G338" si="9">SUM(C40,C73,C106,C139,C172,C205,C238,C271)</f>
        <v>183994.6</v>
      </c>
      <c r="E338" s="173">
        <f t="shared" si="9"/>
        <v>1</v>
      </c>
      <c r="F338" s="173">
        <f t="shared" si="9"/>
        <v>2</v>
      </c>
      <c r="G338" s="173">
        <f t="shared" si="9"/>
        <v>170000</v>
      </c>
      <c r="H338" s="174">
        <v>1.082321176</v>
      </c>
      <c r="I338" s="173">
        <f t="shared" ref="I338:L338" si="10">SUM(H40,H73,H106,H139,H172,H205,H238,H271)</f>
        <v>0</v>
      </c>
      <c r="J338" s="173">
        <f t="shared" si="10"/>
        <v>0</v>
      </c>
      <c r="K338" s="173">
        <f t="shared" si="10"/>
        <v>0</v>
      </c>
      <c r="L338" s="173">
        <f t="shared" si="10"/>
        <v>0</v>
      </c>
      <c r="M338" s="174" t="s">
        <v>115</v>
      </c>
      <c r="N338" s="173">
        <f t="shared" ref="N338:Q338" si="11">SUM(M40,M73,M106,M139,M172,M205,M238,M271)</f>
        <v>0</v>
      </c>
      <c r="O338" s="173">
        <f t="shared" si="11"/>
        <v>0</v>
      </c>
      <c r="P338" s="173">
        <f t="shared" si="11"/>
        <v>0</v>
      </c>
      <c r="Q338" s="173">
        <f t="shared" si="11"/>
        <v>0</v>
      </c>
      <c r="R338" s="174" t="s">
        <v>115</v>
      </c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</row>
    <row r="339" spans="1:123" ht="12.5">
      <c r="A339" s="25"/>
      <c r="B339" s="25"/>
      <c r="C339" s="169" t="s">
        <v>38</v>
      </c>
      <c r="D339" s="173">
        <f t="shared" ref="D339:G339" si="12">SUM(C41,C74,C107,C140,C173,C206,C239,C272)</f>
        <v>472387994.13999999</v>
      </c>
      <c r="E339" s="173">
        <f t="shared" si="12"/>
        <v>13075</v>
      </c>
      <c r="F339" s="173">
        <f t="shared" si="12"/>
        <v>21239.111032395627</v>
      </c>
      <c r="G339" s="173">
        <f t="shared" si="12"/>
        <v>1838936460</v>
      </c>
      <c r="H339" s="174">
        <v>0.2568810856</v>
      </c>
      <c r="I339" s="173">
        <f t="shared" ref="I339:L339" si="13">SUM(H41,H74,H107,H140,H173,H206,H239,H272)</f>
        <v>28438496.719999999</v>
      </c>
      <c r="J339" s="173">
        <f t="shared" si="13"/>
        <v>2984</v>
      </c>
      <c r="K339" s="173">
        <f t="shared" si="13"/>
        <v>5164</v>
      </c>
      <c r="L339" s="173">
        <f t="shared" si="13"/>
        <v>424325481</v>
      </c>
      <c r="M339" s="174">
        <v>6.7020478369999997E-2</v>
      </c>
      <c r="N339" s="173">
        <f t="shared" ref="N339:Q339" si="14">SUM(M41,M74,M107,M140,M173,M206,M239,M272)</f>
        <v>0</v>
      </c>
      <c r="O339" s="173">
        <f t="shared" si="14"/>
        <v>0</v>
      </c>
      <c r="P339" s="173">
        <f t="shared" si="14"/>
        <v>0</v>
      </c>
      <c r="Q339" s="173">
        <f t="shared" si="14"/>
        <v>0</v>
      </c>
      <c r="R339" s="174" t="s">
        <v>115</v>
      </c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</row>
    <row r="340" spans="1:123" ht="12.5">
      <c r="A340" s="25"/>
      <c r="B340" s="25"/>
      <c r="C340" s="169" t="s">
        <v>90</v>
      </c>
      <c r="D340" s="173">
        <f t="shared" ref="D340:G340" si="15">SUM(C42,C75,C108,C141,C174,C207,C240,C273)</f>
        <v>29699</v>
      </c>
      <c r="E340" s="173">
        <f t="shared" si="15"/>
        <v>0</v>
      </c>
      <c r="F340" s="173">
        <f t="shared" si="15"/>
        <v>0</v>
      </c>
      <c r="G340" s="173">
        <f t="shared" si="15"/>
        <v>0</v>
      </c>
      <c r="H340" s="174" t="s">
        <v>115</v>
      </c>
      <c r="I340" s="173">
        <f t="shared" ref="I340:L340" si="16">SUM(H42,H75,H108,H141,H174,H207,H240,H273)</f>
        <v>0</v>
      </c>
      <c r="J340" s="173">
        <f t="shared" si="16"/>
        <v>0</v>
      </c>
      <c r="K340" s="173">
        <f t="shared" si="16"/>
        <v>0</v>
      </c>
      <c r="L340" s="173">
        <f t="shared" si="16"/>
        <v>0</v>
      </c>
      <c r="M340" s="174" t="s">
        <v>115</v>
      </c>
      <c r="N340" s="173">
        <f t="shared" ref="N340:Q340" si="17">SUM(M42,M75,M108,M141,M174,M207,M240,M273)</f>
        <v>0</v>
      </c>
      <c r="O340" s="173">
        <f t="shared" si="17"/>
        <v>0</v>
      </c>
      <c r="P340" s="173">
        <f t="shared" si="17"/>
        <v>0</v>
      </c>
      <c r="Q340" s="173">
        <f t="shared" si="17"/>
        <v>0</v>
      </c>
      <c r="R340" s="174" t="s">
        <v>115</v>
      </c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</row>
    <row r="341" spans="1:123" ht="12.5">
      <c r="A341" s="25"/>
      <c r="B341" s="25"/>
      <c r="C341" s="169" t="s">
        <v>88</v>
      </c>
      <c r="D341" s="173">
        <f t="shared" ref="D341:G341" si="18">SUM(C43,C76,C109,C142,C175,C208,C241,C274)</f>
        <v>0</v>
      </c>
      <c r="E341" s="173">
        <f t="shared" si="18"/>
        <v>0</v>
      </c>
      <c r="F341" s="173">
        <f t="shared" si="18"/>
        <v>0</v>
      </c>
      <c r="G341" s="173">
        <f t="shared" si="18"/>
        <v>0</v>
      </c>
      <c r="H341" s="174" t="s">
        <v>115</v>
      </c>
      <c r="I341" s="173">
        <f t="shared" ref="I341:L341" si="19">SUM(H43,H76,H109,H142,H175,H208,H241,H274)</f>
        <v>0</v>
      </c>
      <c r="J341" s="173">
        <f t="shared" si="19"/>
        <v>0</v>
      </c>
      <c r="K341" s="173">
        <f t="shared" si="19"/>
        <v>0</v>
      </c>
      <c r="L341" s="173">
        <f t="shared" si="19"/>
        <v>0</v>
      </c>
      <c r="M341" s="174" t="s">
        <v>115</v>
      </c>
      <c r="N341" s="173">
        <f t="shared" ref="N341:Q341" si="20">SUM(M43,M76,M109,M142,M175,M208,M241,M274)</f>
        <v>0</v>
      </c>
      <c r="O341" s="173">
        <f t="shared" si="20"/>
        <v>0</v>
      </c>
      <c r="P341" s="173">
        <f t="shared" si="20"/>
        <v>0</v>
      </c>
      <c r="Q341" s="173">
        <f t="shared" si="20"/>
        <v>0</v>
      </c>
      <c r="R341" s="174" t="s">
        <v>115</v>
      </c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</row>
    <row r="342" spans="1:123" ht="12.5">
      <c r="A342" s="25"/>
      <c r="B342" s="25"/>
      <c r="C342" s="169" t="s">
        <v>41</v>
      </c>
      <c r="D342" s="173">
        <f t="shared" ref="D342:G342" si="21">SUM(C44,C77,C110,C143,C176,C209,C242,C275)</f>
        <v>1352196</v>
      </c>
      <c r="E342" s="173">
        <f t="shared" si="21"/>
        <v>12</v>
      </c>
      <c r="F342" s="173">
        <f t="shared" si="21"/>
        <v>13</v>
      </c>
      <c r="G342" s="173">
        <f t="shared" si="21"/>
        <v>2840000</v>
      </c>
      <c r="H342" s="174">
        <v>0.47612535210000001</v>
      </c>
      <c r="I342" s="173">
        <f t="shared" ref="I342:L342" si="22">SUM(H44,H77,H110,H143,H176,H209,H242,H275)</f>
        <v>34500</v>
      </c>
      <c r="J342" s="173">
        <f t="shared" si="22"/>
        <v>4</v>
      </c>
      <c r="K342" s="173">
        <f t="shared" si="22"/>
        <v>4</v>
      </c>
      <c r="L342" s="173">
        <f t="shared" si="22"/>
        <v>900000</v>
      </c>
      <c r="M342" s="174">
        <v>3.8333333329999997E-2</v>
      </c>
      <c r="N342" s="173">
        <f t="shared" ref="N342:Q342" si="23">SUM(M44,M77,M110,M143,M176,M209,M242,M275)</f>
        <v>0</v>
      </c>
      <c r="O342" s="173">
        <f t="shared" si="23"/>
        <v>0</v>
      </c>
      <c r="P342" s="173">
        <f t="shared" si="23"/>
        <v>0</v>
      </c>
      <c r="Q342" s="173">
        <f t="shared" si="23"/>
        <v>0</v>
      </c>
      <c r="R342" s="174" t="s">
        <v>115</v>
      </c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</row>
    <row r="343" spans="1:123" ht="12.5">
      <c r="A343" s="25"/>
      <c r="B343" s="25"/>
      <c r="C343" s="169" t="s">
        <v>42</v>
      </c>
      <c r="D343" s="173">
        <f t="shared" ref="D343:G343" si="24">SUM(C45,C78,C111,C144,C177,C210,C243,C276)</f>
        <v>97943.57</v>
      </c>
      <c r="E343" s="173">
        <f t="shared" si="24"/>
        <v>0</v>
      </c>
      <c r="F343" s="173">
        <f t="shared" si="24"/>
        <v>0</v>
      </c>
      <c r="G343" s="173">
        <f t="shared" si="24"/>
        <v>0</v>
      </c>
      <c r="H343" s="174" t="s">
        <v>115</v>
      </c>
      <c r="I343" s="173">
        <f t="shared" ref="I343:L343" si="25">SUM(H45,H78,H111,H144,H177,H210,H243,H276)</f>
        <v>0</v>
      </c>
      <c r="J343" s="173">
        <f t="shared" si="25"/>
        <v>0</v>
      </c>
      <c r="K343" s="173">
        <f t="shared" si="25"/>
        <v>0</v>
      </c>
      <c r="L343" s="173">
        <f t="shared" si="25"/>
        <v>0</v>
      </c>
      <c r="M343" s="174" t="s">
        <v>115</v>
      </c>
      <c r="N343" s="173">
        <f t="shared" ref="N343:Q343" si="26">SUM(M45,M78,M111,M144,M177,M210,M243,M276)</f>
        <v>0</v>
      </c>
      <c r="O343" s="173">
        <f t="shared" si="26"/>
        <v>0</v>
      </c>
      <c r="P343" s="173">
        <f t="shared" si="26"/>
        <v>0</v>
      </c>
      <c r="Q343" s="173">
        <f t="shared" si="26"/>
        <v>0</v>
      </c>
      <c r="R343" s="174" t="s">
        <v>115</v>
      </c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</row>
    <row r="344" spans="1:123" ht="12.5">
      <c r="A344" s="25"/>
      <c r="B344" s="25"/>
      <c r="C344" s="169" t="s">
        <v>43</v>
      </c>
      <c r="D344" s="173">
        <f t="shared" ref="D344:G344" si="27">SUM(C46,C79,C112,C145,C178,C211,C244,C277)</f>
        <v>266647368.44</v>
      </c>
      <c r="E344" s="173">
        <f t="shared" si="27"/>
        <v>4784</v>
      </c>
      <c r="F344" s="173">
        <f t="shared" si="27"/>
        <v>5719.736743025037</v>
      </c>
      <c r="G344" s="173">
        <f t="shared" si="27"/>
        <v>756605876</v>
      </c>
      <c r="H344" s="174">
        <v>0.35242571709999998</v>
      </c>
      <c r="I344" s="173">
        <f t="shared" ref="I344:L344" si="28">SUM(H46,H79,H112,H145,H178,H211,H244,H277)</f>
        <v>5908493.3300000001</v>
      </c>
      <c r="J344" s="173">
        <f t="shared" si="28"/>
        <v>768</v>
      </c>
      <c r="K344" s="173">
        <f t="shared" si="28"/>
        <v>955</v>
      </c>
      <c r="L344" s="173">
        <f t="shared" si="28"/>
        <v>121165791</v>
      </c>
      <c r="M344" s="174">
        <v>4.876370864E-2</v>
      </c>
      <c r="N344" s="173">
        <f t="shared" ref="N344:Q344" si="29">SUM(M46,M79,M112,M145,M178,M211,M244,M277)</f>
        <v>0</v>
      </c>
      <c r="O344" s="173">
        <f t="shared" si="29"/>
        <v>0</v>
      </c>
      <c r="P344" s="173">
        <f t="shared" si="29"/>
        <v>0</v>
      </c>
      <c r="Q344" s="173">
        <f t="shared" si="29"/>
        <v>0</v>
      </c>
      <c r="R344" s="174" t="s">
        <v>115</v>
      </c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</row>
    <row r="345" spans="1:123" ht="12.5">
      <c r="A345" s="25"/>
      <c r="B345" s="25"/>
      <c r="C345" s="169" t="s">
        <v>44</v>
      </c>
      <c r="D345" s="173">
        <f t="shared" ref="D345:G345" si="30">SUM(C47,C80,C113,C146,C179,C212,C245,C278)</f>
        <v>456124619.53999996</v>
      </c>
      <c r="E345" s="173">
        <f t="shared" si="30"/>
        <v>12399</v>
      </c>
      <c r="F345" s="173">
        <f t="shared" si="30"/>
        <v>18280.652631578949</v>
      </c>
      <c r="G345" s="173">
        <f t="shared" si="30"/>
        <v>1749258074</v>
      </c>
      <c r="H345" s="174">
        <v>0.26075318809999998</v>
      </c>
      <c r="I345" s="173">
        <f t="shared" ref="I345:L345" si="31">SUM(H47,H80,H113,H146,H179,H212,H245,H278)</f>
        <v>29108172.300000001</v>
      </c>
      <c r="J345" s="173">
        <f t="shared" si="31"/>
        <v>3111</v>
      </c>
      <c r="K345" s="173">
        <f t="shared" si="31"/>
        <v>4545</v>
      </c>
      <c r="L345" s="173">
        <f t="shared" si="31"/>
        <v>414391190</v>
      </c>
      <c r="M345" s="174">
        <v>7.0243221869999997E-2</v>
      </c>
      <c r="N345" s="173">
        <f t="shared" ref="N345:Q345" si="32">SUM(M47,M80,M113,M146,M179,M212,M245,M278)</f>
        <v>0</v>
      </c>
      <c r="O345" s="173">
        <f t="shared" si="32"/>
        <v>0</v>
      </c>
      <c r="P345" s="173">
        <f t="shared" si="32"/>
        <v>0</v>
      </c>
      <c r="Q345" s="173">
        <f t="shared" si="32"/>
        <v>0</v>
      </c>
      <c r="R345" s="174" t="s">
        <v>115</v>
      </c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</row>
    <row r="346" spans="1:123" ht="12.5">
      <c r="A346" s="25"/>
      <c r="B346" s="25"/>
      <c r="C346" s="169" t="s">
        <v>45</v>
      </c>
      <c r="D346" s="173">
        <f t="shared" ref="D346:G346" si="33">SUM(C48,C81,C114,C147,C180,C213,C246,C279)</f>
        <v>72375</v>
      </c>
      <c r="E346" s="173">
        <f t="shared" si="33"/>
        <v>6</v>
      </c>
      <c r="F346" s="173">
        <f t="shared" si="33"/>
        <v>7</v>
      </c>
      <c r="G346" s="173">
        <f t="shared" si="33"/>
        <v>350000</v>
      </c>
      <c r="H346" s="174">
        <v>0.20678571430000001</v>
      </c>
      <c r="I346" s="173">
        <f t="shared" ref="I346:L346" si="34">SUM(H48,H81,H114,H147,H180,H213,H246,H279)</f>
        <v>0</v>
      </c>
      <c r="J346" s="173">
        <f t="shared" si="34"/>
        <v>7</v>
      </c>
      <c r="K346" s="173">
        <f t="shared" si="34"/>
        <v>9</v>
      </c>
      <c r="L346" s="173">
        <f t="shared" si="34"/>
        <v>388000</v>
      </c>
      <c r="M346" s="174">
        <v>0</v>
      </c>
      <c r="N346" s="173">
        <f t="shared" ref="N346:Q346" si="35">SUM(M48,M81,M114,M147,M180,M213,M246,M279)</f>
        <v>0</v>
      </c>
      <c r="O346" s="173">
        <f t="shared" si="35"/>
        <v>0</v>
      </c>
      <c r="P346" s="173">
        <f t="shared" si="35"/>
        <v>0</v>
      </c>
      <c r="Q346" s="173">
        <f t="shared" si="35"/>
        <v>0</v>
      </c>
      <c r="R346" s="174" t="s">
        <v>115</v>
      </c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</row>
    <row r="347" spans="1:123" ht="12.5">
      <c r="A347" s="25"/>
      <c r="B347" s="25"/>
      <c r="C347" s="169" t="s">
        <v>46</v>
      </c>
      <c r="D347" s="173">
        <f t="shared" ref="D347:G347" si="36">SUM(C49,C82,C115,C148,C181,C214,C247,C280)</f>
        <v>99130478.510000005</v>
      </c>
      <c r="E347" s="173">
        <f t="shared" si="36"/>
        <v>1126</v>
      </c>
      <c r="F347" s="173">
        <f t="shared" si="36"/>
        <v>1343.2613333333334</v>
      </c>
      <c r="G347" s="173">
        <f t="shared" si="36"/>
        <v>498246892</v>
      </c>
      <c r="H347" s="174">
        <v>0.19895854869999999</v>
      </c>
      <c r="I347" s="173">
        <f t="shared" ref="I347:L347" si="37">SUM(H49,H82,H115,H148,H181,H214,H247,H280)</f>
        <v>18235904.850000001</v>
      </c>
      <c r="J347" s="173">
        <f t="shared" si="37"/>
        <v>345</v>
      </c>
      <c r="K347" s="173">
        <f t="shared" si="37"/>
        <v>360</v>
      </c>
      <c r="L347" s="173">
        <f t="shared" si="37"/>
        <v>136237808</v>
      </c>
      <c r="M347" s="174">
        <v>0.133853481</v>
      </c>
      <c r="N347" s="173">
        <f t="shared" ref="N347:Q347" si="38">SUM(M49,M82,M115,M148,M181,M214,M247,M280)</f>
        <v>0</v>
      </c>
      <c r="O347" s="173">
        <f t="shared" si="38"/>
        <v>0</v>
      </c>
      <c r="P347" s="173">
        <f t="shared" si="38"/>
        <v>0</v>
      </c>
      <c r="Q347" s="173">
        <f t="shared" si="38"/>
        <v>0</v>
      </c>
      <c r="R347" s="174" t="s">
        <v>115</v>
      </c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</row>
    <row r="348" spans="1:123" ht="12.5">
      <c r="A348" s="25"/>
      <c r="B348" s="25"/>
      <c r="C348" s="169" t="s">
        <v>47</v>
      </c>
      <c r="D348" s="173">
        <f t="shared" ref="D348:G348" si="39">SUM(C50,C83,C116,C149,C182,C215,C248,C281)</f>
        <v>0</v>
      </c>
      <c r="E348" s="173">
        <f t="shared" si="39"/>
        <v>0</v>
      </c>
      <c r="F348" s="173">
        <f t="shared" si="39"/>
        <v>0</v>
      </c>
      <c r="G348" s="173">
        <f t="shared" si="39"/>
        <v>0</v>
      </c>
      <c r="H348" s="174" t="s">
        <v>115</v>
      </c>
      <c r="I348" s="173">
        <f t="shared" ref="I348:L348" si="40">SUM(H50,H83,H116,H149,H182,H215,H248,H281)</f>
        <v>0</v>
      </c>
      <c r="J348" s="173">
        <f t="shared" si="40"/>
        <v>0</v>
      </c>
      <c r="K348" s="173">
        <f t="shared" si="40"/>
        <v>0</v>
      </c>
      <c r="L348" s="173">
        <f t="shared" si="40"/>
        <v>0</v>
      </c>
      <c r="M348" s="174" t="s">
        <v>115</v>
      </c>
      <c r="N348" s="173">
        <f t="shared" ref="N348:Q348" si="41">SUM(M50,M83,M116,M149,M182,M215,M248,M281)</f>
        <v>0</v>
      </c>
      <c r="O348" s="173">
        <f t="shared" si="41"/>
        <v>0</v>
      </c>
      <c r="P348" s="173">
        <f t="shared" si="41"/>
        <v>0</v>
      </c>
      <c r="Q348" s="173">
        <f t="shared" si="41"/>
        <v>0</v>
      </c>
      <c r="R348" s="174" t="s">
        <v>115</v>
      </c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</row>
    <row r="349" spans="1:123" ht="12.5">
      <c r="A349" s="25"/>
      <c r="B349" s="25"/>
      <c r="C349" s="169" t="s">
        <v>48</v>
      </c>
      <c r="D349" s="173">
        <f t="shared" ref="D349:G349" si="42">SUM(C51,C84,C117,C150,C183,C216,C249,C282)</f>
        <v>6900</v>
      </c>
      <c r="E349" s="173">
        <f t="shared" si="42"/>
        <v>0</v>
      </c>
      <c r="F349" s="173">
        <f t="shared" si="42"/>
        <v>0</v>
      </c>
      <c r="G349" s="173">
        <f t="shared" si="42"/>
        <v>0</v>
      </c>
      <c r="H349" s="174" t="s">
        <v>115</v>
      </c>
      <c r="I349" s="173">
        <f t="shared" ref="I349:L349" si="43">SUM(H51,H84,H117,H150,H183,H216,H249,H282)</f>
        <v>0</v>
      </c>
      <c r="J349" s="173">
        <f t="shared" si="43"/>
        <v>1</v>
      </c>
      <c r="K349" s="173">
        <f t="shared" si="43"/>
        <v>1</v>
      </c>
      <c r="L349" s="173">
        <f t="shared" si="43"/>
        <v>225000</v>
      </c>
      <c r="M349" s="174">
        <v>0</v>
      </c>
      <c r="N349" s="173">
        <f t="shared" ref="N349:Q349" si="44">SUM(M51,M84,M117,M150,M183,M216,M249,M282)</f>
        <v>0</v>
      </c>
      <c r="O349" s="173">
        <f t="shared" si="44"/>
        <v>0</v>
      </c>
      <c r="P349" s="173">
        <f t="shared" si="44"/>
        <v>0</v>
      </c>
      <c r="Q349" s="173">
        <f t="shared" si="44"/>
        <v>0</v>
      </c>
      <c r="R349" s="174" t="s">
        <v>115</v>
      </c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</row>
    <row r="350" spans="1:123" ht="12.5">
      <c r="A350" s="25"/>
      <c r="B350" s="25"/>
      <c r="C350" s="169" t="s">
        <v>49</v>
      </c>
      <c r="D350" s="173">
        <f t="shared" ref="D350:G350" si="45">SUM(C52,C85,C118,C151,C184,C217,C250,C283)</f>
        <v>81415769.179999992</v>
      </c>
      <c r="E350" s="173">
        <f t="shared" si="45"/>
        <v>1831</v>
      </c>
      <c r="F350" s="173">
        <f t="shared" si="45"/>
        <v>2408</v>
      </c>
      <c r="G350" s="173">
        <f t="shared" si="45"/>
        <v>335754601</v>
      </c>
      <c r="H350" s="174">
        <v>0.2424859375</v>
      </c>
      <c r="I350" s="173">
        <f t="shared" ref="I350:L350" si="46">SUM(H52,H85,H118,H151,H184,H217,H250,H283)</f>
        <v>3298623.05</v>
      </c>
      <c r="J350" s="173">
        <f t="shared" si="46"/>
        <v>411</v>
      </c>
      <c r="K350" s="173">
        <f t="shared" si="46"/>
        <v>530</v>
      </c>
      <c r="L350" s="173">
        <f t="shared" si="46"/>
        <v>76484887</v>
      </c>
      <c r="M350" s="174">
        <v>4.3127775690000002E-2</v>
      </c>
      <c r="N350" s="173">
        <f t="shared" ref="N350:Q350" si="47">SUM(M52,M85,M118,M151,M184,M217,M250,M283)</f>
        <v>0</v>
      </c>
      <c r="O350" s="173">
        <f t="shared" si="47"/>
        <v>0</v>
      </c>
      <c r="P350" s="173">
        <f t="shared" si="47"/>
        <v>0</v>
      </c>
      <c r="Q350" s="173">
        <f t="shared" si="47"/>
        <v>0</v>
      </c>
      <c r="R350" s="174" t="s">
        <v>115</v>
      </c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</row>
    <row r="351" spans="1:123" ht="12.5">
      <c r="A351" s="25"/>
      <c r="B351" s="25"/>
      <c r="C351" s="169" t="s">
        <v>50</v>
      </c>
      <c r="D351" s="173">
        <f t="shared" ref="D351:G351" si="48">SUM(C53,C86,C119,C152,C185,C218,C251,C284)</f>
        <v>262060869.37</v>
      </c>
      <c r="E351" s="173">
        <f t="shared" si="48"/>
        <v>6482</v>
      </c>
      <c r="F351" s="173">
        <f t="shared" si="48"/>
        <v>7887.5214285714283</v>
      </c>
      <c r="G351" s="173">
        <f t="shared" si="48"/>
        <v>1103963956</v>
      </c>
      <c r="H351" s="174">
        <v>0.23738172599999999</v>
      </c>
      <c r="I351" s="173">
        <f t="shared" ref="I351:L351" si="49">SUM(H53,H86,H119,H152,H185,H218,H251,H284)</f>
        <v>10132815.209999999</v>
      </c>
      <c r="J351" s="173">
        <f t="shared" si="49"/>
        <v>1280</v>
      </c>
      <c r="K351" s="173">
        <f t="shared" si="49"/>
        <v>1548</v>
      </c>
      <c r="L351" s="173">
        <f t="shared" si="49"/>
        <v>205876974</v>
      </c>
      <c r="M351" s="174">
        <v>4.9217816900000003E-2</v>
      </c>
      <c r="N351" s="173">
        <f t="shared" ref="N351:Q351" si="50">SUM(M53,M86,M119,M152,M185,M218,M251,M284)</f>
        <v>0</v>
      </c>
      <c r="O351" s="173">
        <f t="shared" si="50"/>
        <v>0</v>
      </c>
      <c r="P351" s="173">
        <f t="shared" si="50"/>
        <v>0</v>
      </c>
      <c r="Q351" s="173">
        <f t="shared" si="50"/>
        <v>0</v>
      </c>
      <c r="R351" s="174" t="s">
        <v>115</v>
      </c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</row>
    <row r="352" spans="1:123" ht="12.5">
      <c r="A352" s="25"/>
      <c r="B352" s="25"/>
      <c r="C352" s="169" t="s">
        <v>51</v>
      </c>
      <c r="D352" s="173">
        <f t="shared" ref="D352:G352" si="51">SUM(C54,C87,C120,C153,C186,C219,C252,C285)</f>
        <v>337103751.42000002</v>
      </c>
      <c r="E352" s="173">
        <f t="shared" si="51"/>
        <v>6369</v>
      </c>
      <c r="F352" s="173">
        <f t="shared" si="51"/>
        <v>7992.8440876184968</v>
      </c>
      <c r="G352" s="173">
        <f t="shared" si="51"/>
        <v>1521061656</v>
      </c>
      <c r="H352" s="174">
        <v>0.2216239888</v>
      </c>
      <c r="I352" s="173">
        <f t="shared" ref="I352:L352" si="52">SUM(H54,H87,H120,H153,H186,H219,H252,H285)</f>
        <v>16404026.640000001</v>
      </c>
      <c r="J352" s="173">
        <f t="shared" si="52"/>
        <v>1540</v>
      </c>
      <c r="K352" s="173">
        <f t="shared" si="52"/>
        <v>1871</v>
      </c>
      <c r="L352" s="173">
        <f t="shared" si="52"/>
        <v>345441845</v>
      </c>
      <c r="M352" s="174">
        <v>4.748708611E-2</v>
      </c>
      <c r="N352" s="173">
        <f t="shared" ref="N352:Q352" si="53">SUM(M54,M87,M120,M153,M186,M219,M252,M285)</f>
        <v>17500</v>
      </c>
      <c r="O352" s="173">
        <f t="shared" si="53"/>
        <v>0</v>
      </c>
      <c r="P352" s="173">
        <f t="shared" si="53"/>
        <v>0</v>
      </c>
      <c r="Q352" s="173">
        <f t="shared" si="53"/>
        <v>0</v>
      </c>
      <c r="R352" s="174" t="s">
        <v>115</v>
      </c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</row>
    <row r="353" spans="1:123" ht="12.5">
      <c r="A353" s="25"/>
      <c r="B353" s="25"/>
      <c r="C353" s="169" t="s">
        <v>52</v>
      </c>
      <c r="D353" s="173">
        <f t="shared" ref="D353:G353" si="54">SUM(C55,C88,C121,C154,C187,C220,C253,C286)</f>
        <v>833020365.52999997</v>
      </c>
      <c r="E353" s="173">
        <f t="shared" si="54"/>
        <v>16448</v>
      </c>
      <c r="F353" s="173">
        <f t="shared" si="54"/>
        <v>32348.037619666218</v>
      </c>
      <c r="G353" s="173">
        <f t="shared" si="54"/>
        <v>2877339538</v>
      </c>
      <c r="H353" s="174">
        <v>0.2895106241</v>
      </c>
      <c r="I353" s="173">
        <f t="shared" ref="I353:L353" si="55">SUM(H55,H88,H121,H154,H187,H220,H253,H286)</f>
        <v>85462068.680000007</v>
      </c>
      <c r="J353" s="173">
        <f t="shared" si="55"/>
        <v>4787</v>
      </c>
      <c r="K353" s="173">
        <f t="shared" si="55"/>
        <v>11397</v>
      </c>
      <c r="L353" s="173">
        <f t="shared" si="55"/>
        <v>968794550</v>
      </c>
      <c r="M353" s="174">
        <v>8.8214852859999998E-2</v>
      </c>
      <c r="N353" s="173">
        <f t="shared" ref="N353:Q353" si="56">SUM(M55,M88,M121,M154,M187,M220,M253,M286)</f>
        <v>0</v>
      </c>
      <c r="O353" s="173">
        <f t="shared" si="56"/>
        <v>1</v>
      </c>
      <c r="P353" s="173">
        <f t="shared" si="56"/>
        <v>3</v>
      </c>
      <c r="Q353" s="173">
        <f t="shared" si="56"/>
        <v>240805</v>
      </c>
      <c r="R353" s="174">
        <v>0</v>
      </c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</row>
    <row r="354" spans="1:123" ht="12.5">
      <c r="A354" s="25"/>
      <c r="B354" s="25"/>
      <c r="C354" s="169" t="s">
        <v>53</v>
      </c>
      <c r="D354" s="173">
        <f t="shared" ref="D354:G354" si="57">SUM(C56,C89,C122,C155,C188,C221,C254,C287)</f>
        <v>1064243235.33</v>
      </c>
      <c r="E354" s="173">
        <f t="shared" si="57"/>
        <v>21969</v>
      </c>
      <c r="F354" s="173">
        <f t="shared" si="57"/>
        <v>29120.84624689028</v>
      </c>
      <c r="G354" s="173">
        <f t="shared" si="57"/>
        <v>4131527530</v>
      </c>
      <c r="H354" s="174">
        <v>0.25759074040000002</v>
      </c>
      <c r="I354" s="173">
        <f t="shared" ref="I354:L354" si="58">SUM(H56,H89,H122,H155,H188,H221,H254,H287)</f>
        <v>54360504.560000002</v>
      </c>
      <c r="J354" s="173">
        <f t="shared" si="58"/>
        <v>5578</v>
      </c>
      <c r="K354" s="173">
        <f t="shared" si="58"/>
        <v>7609</v>
      </c>
      <c r="L354" s="173">
        <f t="shared" si="58"/>
        <v>1012844076</v>
      </c>
      <c r="M354" s="174">
        <v>5.3671148250000002E-2</v>
      </c>
      <c r="N354" s="173">
        <f t="shared" ref="N354:Q354" si="59">SUM(M56,M89,M122,M155,M188,M221,M254,M287)</f>
        <v>15500</v>
      </c>
      <c r="O354" s="173">
        <f t="shared" si="59"/>
        <v>0</v>
      </c>
      <c r="P354" s="173">
        <f t="shared" si="59"/>
        <v>0</v>
      </c>
      <c r="Q354" s="173">
        <f t="shared" si="59"/>
        <v>0</v>
      </c>
      <c r="R354" s="174" t="s">
        <v>115</v>
      </c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</row>
    <row r="355" spans="1:123" ht="12.5">
      <c r="A355" s="25"/>
      <c r="B355" s="25"/>
      <c r="C355" s="169" t="s">
        <v>54</v>
      </c>
      <c r="D355" s="173">
        <f t="shared" ref="D355:G355" si="60">SUM(C57,C90,C123,C156,C189,C222,C255,C288)</f>
        <v>0</v>
      </c>
      <c r="E355" s="173">
        <f t="shared" si="60"/>
        <v>0</v>
      </c>
      <c r="F355" s="173">
        <f t="shared" si="60"/>
        <v>0</v>
      </c>
      <c r="G355" s="173">
        <f t="shared" si="60"/>
        <v>0</v>
      </c>
      <c r="H355" s="174" t="s">
        <v>115</v>
      </c>
      <c r="I355" s="173">
        <f t="shared" ref="I355:L355" si="61">SUM(H57,H90,H123,H156,H189,H222,H255,H288)</f>
        <v>0</v>
      </c>
      <c r="J355" s="173">
        <f t="shared" si="61"/>
        <v>0</v>
      </c>
      <c r="K355" s="173">
        <f t="shared" si="61"/>
        <v>0</v>
      </c>
      <c r="L355" s="173">
        <f t="shared" si="61"/>
        <v>0</v>
      </c>
      <c r="M355" s="174" t="s">
        <v>115</v>
      </c>
      <c r="N355" s="173">
        <f t="shared" ref="N355:Q355" si="62">SUM(M57,M90,M123,M156,M189,M222,M255,M288)</f>
        <v>0</v>
      </c>
      <c r="O355" s="173">
        <f t="shared" si="62"/>
        <v>0</v>
      </c>
      <c r="P355" s="173">
        <f t="shared" si="62"/>
        <v>0</v>
      </c>
      <c r="Q355" s="173">
        <f t="shared" si="62"/>
        <v>0</v>
      </c>
      <c r="R355" s="174" t="s">
        <v>115</v>
      </c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</row>
    <row r="356" spans="1:123" ht="12.5">
      <c r="A356" s="25"/>
      <c r="B356" s="25"/>
      <c r="C356" s="169" t="s">
        <v>55</v>
      </c>
      <c r="D356" s="173">
        <f t="shared" ref="D356:G356" si="63">SUM(C58,C91,C124,C157,C190,C223,C256,C289)</f>
        <v>0</v>
      </c>
      <c r="E356" s="173">
        <f t="shared" si="63"/>
        <v>0</v>
      </c>
      <c r="F356" s="173">
        <f t="shared" si="63"/>
        <v>0</v>
      </c>
      <c r="G356" s="173">
        <f t="shared" si="63"/>
        <v>0</v>
      </c>
      <c r="H356" s="174" t="s">
        <v>115</v>
      </c>
      <c r="I356" s="173">
        <f t="shared" ref="I356:L356" si="64">SUM(H58,H91,H124,H157,H190,H223,H256,H289)</f>
        <v>0</v>
      </c>
      <c r="J356" s="173">
        <f t="shared" si="64"/>
        <v>1</v>
      </c>
      <c r="K356" s="173">
        <f t="shared" si="64"/>
        <v>1</v>
      </c>
      <c r="L356" s="173">
        <f t="shared" si="64"/>
        <v>230000</v>
      </c>
      <c r="M356" s="174">
        <v>0</v>
      </c>
      <c r="N356" s="173">
        <f t="shared" ref="N356:Q356" si="65">SUM(M58,M91,M124,M157,M190,M223,M256,M289)</f>
        <v>0</v>
      </c>
      <c r="O356" s="173">
        <f t="shared" si="65"/>
        <v>0</v>
      </c>
      <c r="P356" s="173">
        <f t="shared" si="65"/>
        <v>0</v>
      </c>
      <c r="Q356" s="173">
        <f t="shared" si="65"/>
        <v>0</v>
      </c>
      <c r="R356" s="174" t="s">
        <v>115</v>
      </c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</row>
    <row r="357" spans="1:123" ht="12.5">
      <c r="A357" s="25"/>
      <c r="B357" s="25"/>
      <c r="C357" s="169" t="s">
        <v>91</v>
      </c>
      <c r="D357" s="173">
        <f t="shared" ref="D357:G357" si="66">SUM(C59,C92,C125,C158,C191,C224,C257,C290)</f>
        <v>0</v>
      </c>
      <c r="E357" s="173">
        <f t="shared" si="66"/>
        <v>0</v>
      </c>
      <c r="F357" s="173">
        <f t="shared" si="66"/>
        <v>0</v>
      </c>
      <c r="G357" s="173">
        <f t="shared" si="66"/>
        <v>0</v>
      </c>
      <c r="H357" s="174" t="s">
        <v>115</v>
      </c>
      <c r="I357" s="173">
        <f t="shared" ref="I357:L357" si="67">SUM(H59,H92,H125,H158,H191,H224,H257,H290)</f>
        <v>0</v>
      </c>
      <c r="J357" s="173">
        <f t="shared" si="67"/>
        <v>0</v>
      </c>
      <c r="K357" s="173">
        <f t="shared" si="67"/>
        <v>0</v>
      </c>
      <c r="L357" s="173">
        <f t="shared" si="67"/>
        <v>0</v>
      </c>
      <c r="M357" s="174" t="s">
        <v>115</v>
      </c>
      <c r="N357" s="173">
        <f t="shared" ref="N357:Q357" si="68">SUM(M59,M92,M125,M158,M191,M224,M257,M290)</f>
        <v>0</v>
      </c>
      <c r="O357" s="173">
        <f t="shared" si="68"/>
        <v>0</v>
      </c>
      <c r="P357" s="173">
        <f t="shared" si="68"/>
        <v>0</v>
      </c>
      <c r="Q357" s="173">
        <f t="shared" si="68"/>
        <v>0</v>
      </c>
      <c r="R357" s="174" t="s">
        <v>115</v>
      </c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</row>
    <row r="358" spans="1:123" ht="12.5">
      <c r="A358" s="25"/>
      <c r="B358" s="25"/>
      <c r="C358" s="169" t="s">
        <v>92</v>
      </c>
      <c r="D358" s="173">
        <f t="shared" ref="D358:G358" si="69">SUM(C60,C93,C126,C159,C192,C225,C258,C291)</f>
        <v>0</v>
      </c>
      <c r="E358" s="173">
        <f t="shared" si="69"/>
        <v>0</v>
      </c>
      <c r="F358" s="173">
        <f t="shared" si="69"/>
        <v>0</v>
      </c>
      <c r="G358" s="173">
        <f t="shared" si="69"/>
        <v>0</v>
      </c>
      <c r="H358" s="174" t="s">
        <v>115</v>
      </c>
      <c r="I358" s="173">
        <f t="shared" ref="I358:L358" si="70">SUM(H60,H93,H126,H159,H192,H225,H258,H291)</f>
        <v>0</v>
      </c>
      <c r="J358" s="173">
        <f t="shared" si="70"/>
        <v>0</v>
      </c>
      <c r="K358" s="173">
        <f t="shared" si="70"/>
        <v>0</v>
      </c>
      <c r="L358" s="173">
        <f t="shared" si="70"/>
        <v>0</v>
      </c>
      <c r="M358" s="174" t="s">
        <v>115</v>
      </c>
      <c r="N358" s="173">
        <f t="shared" ref="N358:Q358" si="71">SUM(M60,M93,M126,M159,M192,M225,M258,M291)</f>
        <v>0</v>
      </c>
      <c r="O358" s="173">
        <f t="shared" si="71"/>
        <v>0</v>
      </c>
      <c r="P358" s="173">
        <f t="shared" si="71"/>
        <v>0</v>
      </c>
      <c r="Q358" s="173">
        <f t="shared" si="71"/>
        <v>0</v>
      </c>
      <c r="R358" s="174" t="s">
        <v>115</v>
      </c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</row>
    <row r="359" spans="1:123" ht="12.5">
      <c r="A359" s="25"/>
      <c r="B359" s="25"/>
      <c r="C359" s="169" t="s">
        <v>58</v>
      </c>
      <c r="D359" s="173">
        <f t="shared" ref="D359:G359" si="72">SUM(C61,C94,C127,C160,C193,C226,C259,C292)</f>
        <v>10425.780000000001</v>
      </c>
      <c r="E359" s="173">
        <f t="shared" si="72"/>
        <v>0</v>
      </c>
      <c r="F359" s="173">
        <f t="shared" si="72"/>
        <v>1</v>
      </c>
      <c r="G359" s="173">
        <f t="shared" si="72"/>
        <v>95000</v>
      </c>
      <c r="H359" s="174">
        <v>0.1097450526</v>
      </c>
      <c r="I359" s="173">
        <f t="shared" ref="I359:L359" si="73">SUM(H61,H94,H127,H160,H193,H226,H259,H292)</f>
        <v>0</v>
      </c>
      <c r="J359" s="173">
        <f t="shared" si="73"/>
        <v>1</v>
      </c>
      <c r="K359" s="173">
        <f t="shared" si="73"/>
        <v>1</v>
      </c>
      <c r="L359" s="173">
        <f t="shared" si="73"/>
        <v>89503</v>
      </c>
      <c r="M359" s="174">
        <v>0</v>
      </c>
      <c r="N359" s="173">
        <f t="shared" ref="N359:Q359" si="74">SUM(M61,M94,M127,M160,M193,M226,M259,M292)</f>
        <v>0</v>
      </c>
      <c r="O359" s="173">
        <f t="shared" si="74"/>
        <v>0</v>
      </c>
      <c r="P359" s="173">
        <f t="shared" si="74"/>
        <v>0</v>
      </c>
      <c r="Q359" s="173">
        <f t="shared" si="74"/>
        <v>0</v>
      </c>
      <c r="R359" s="174" t="s">
        <v>115</v>
      </c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</row>
    <row r="360" spans="1:123" ht="12.5">
      <c r="A360" s="25"/>
      <c r="B360" s="25"/>
      <c r="C360" s="169" t="s">
        <v>59</v>
      </c>
      <c r="D360" s="173">
        <f t="shared" ref="D360:G360" si="75">SUM(C62,C95,C128,C161,C194,C227,C260,C293)</f>
        <v>43342.75</v>
      </c>
      <c r="E360" s="173">
        <f t="shared" si="75"/>
        <v>1</v>
      </c>
      <c r="F360" s="173">
        <f t="shared" si="75"/>
        <v>2</v>
      </c>
      <c r="G360" s="173">
        <f t="shared" si="75"/>
        <v>189525</v>
      </c>
      <c r="H360" s="174">
        <v>0.2286914655</v>
      </c>
      <c r="I360" s="173">
        <f t="shared" ref="I360:L360" si="76">SUM(H62,H95,H128,H161,H194,H227,H260,H293)</f>
        <v>0</v>
      </c>
      <c r="J360" s="173">
        <f t="shared" si="76"/>
        <v>0</v>
      </c>
      <c r="K360" s="173">
        <f t="shared" si="76"/>
        <v>0</v>
      </c>
      <c r="L360" s="173">
        <f t="shared" si="76"/>
        <v>0</v>
      </c>
      <c r="M360" s="174" t="s">
        <v>115</v>
      </c>
      <c r="N360" s="173">
        <f t="shared" ref="N360:Q360" si="77">SUM(M62,M95,M128,M161,M194,M227,M260,M293)</f>
        <v>0</v>
      </c>
      <c r="O360" s="173">
        <f t="shared" si="77"/>
        <v>0</v>
      </c>
      <c r="P360" s="173">
        <f t="shared" si="77"/>
        <v>0</v>
      </c>
      <c r="Q360" s="173">
        <f t="shared" si="77"/>
        <v>0</v>
      </c>
      <c r="R360" s="174" t="s">
        <v>115</v>
      </c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</row>
    <row r="361" spans="1:123" ht="12.5">
      <c r="A361" s="25"/>
      <c r="B361" s="25"/>
      <c r="C361" s="169" t="s">
        <v>60</v>
      </c>
      <c r="D361" s="173">
        <f t="shared" ref="D361:G361" si="78">SUM(C63,C96,C129,C162,C195,C228,C261,C294)</f>
        <v>1378721</v>
      </c>
      <c r="E361" s="173">
        <f t="shared" si="78"/>
        <v>0</v>
      </c>
      <c r="F361" s="173">
        <f t="shared" si="78"/>
        <v>34</v>
      </c>
      <c r="G361" s="173">
        <f t="shared" si="78"/>
        <v>3910000</v>
      </c>
      <c r="H361" s="174">
        <v>0.35261406649999999</v>
      </c>
      <c r="I361" s="173">
        <f t="shared" ref="I361:L361" si="79">SUM(H63,H96,H129,H162,H195,H228,H261,H294)</f>
        <v>0</v>
      </c>
      <c r="J361" s="173">
        <f t="shared" si="79"/>
        <v>0</v>
      </c>
      <c r="K361" s="173">
        <f t="shared" si="79"/>
        <v>0</v>
      </c>
      <c r="L361" s="173">
        <f t="shared" si="79"/>
        <v>0</v>
      </c>
      <c r="M361" s="174" t="s">
        <v>115</v>
      </c>
      <c r="N361" s="173">
        <f t="shared" ref="N361:Q361" si="80">SUM(M63,M96,M129,M162,M195,M228,M261,M294)</f>
        <v>0</v>
      </c>
      <c r="O361" s="173">
        <f t="shared" si="80"/>
        <v>0</v>
      </c>
      <c r="P361" s="173">
        <f t="shared" si="80"/>
        <v>0</v>
      </c>
      <c r="Q361" s="173">
        <f t="shared" si="80"/>
        <v>0</v>
      </c>
      <c r="R361" s="174" t="s">
        <v>115</v>
      </c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</row>
    <row r="362" spans="1:123" ht="12.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</row>
    <row r="363" spans="1:123" ht="12.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</row>
    <row r="364" spans="1:123" ht="12.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</row>
    <row r="365" spans="1:123" ht="12.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</row>
    <row r="366" spans="1:123" ht="12.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</row>
    <row r="367" spans="1:123" ht="12.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</row>
    <row r="368" spans="1:123" ht="12.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</row>
    <row r="369" spans="1:123" ht="12.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</row>
    <row r="370" spans="1:123" ht="12.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</row>
    <row r="371" spans="1:123" ht="12.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</row>
    <row r="372" spans="1:123" ht="12.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</row>
    <row r="373" spans="1:123" ht="12.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</row>
    <row r="374" spans="1:123" ht="12.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</row>
    <row r="375" spans="1:123" ht="12.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</row>
    <row r="376" spans="1:123" ht="12.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</row>
    <row r="377" spans="1:123" ht="12.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</row>
    <row r="378" spans="1:123" ht="12.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</row>
    <row r="379" spans="1:123" ht="12.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</row>
    <row r="380" spans="1:123" ht="12.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</row>
    <row r="381" spans="1:123" ht="12.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</row>
    <row r="382" spans="1:123" ht="12.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</row>
    <row r="383" spans="1:123" ht="12.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</row>
    <row r="384" spans="1:123" ht="12.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</row>
    <row r="385" spans="1:123" ht="12.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</row>
    <row r="386" spans="1:123" ht="12.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</row>
    <row r="387" spans="1:123" ht="12.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</row>
    <row r="388" spans="1:123" ht="12.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</row>
    <row r="389" spans="1:123" ht="12.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</row>
    <row r="390" spans="1:123" ht="12.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</row>
    <row r="391" spans="1:123" ht="12.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</row>
    <row r="392" spans="1:123" ht="12.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</row>
    <row r="393" spans="1:123" ht="12.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</row>
    <row r="394" spans="1:123" ht="12.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</row>
    <row r="395" spans="1:123" ht="12.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</row>
    <row r="396" spans="1:123" ht="12.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</row>
    <row r="397" spans="1:123" ht="12.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</row>
    <row r="398" spans="1:123" ht="12.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</row>
    <row r="399" spans="1:123" ht="12.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</row>
    <row r="400" spans="1:123" ht="12.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</row>
    <row r="401" spans="1:123" ht="12.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</row>
    <row r="402" spans="1:123" ht="12.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</row>
    <row r="403" spans="1:123" ht="12.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</row>
    <row r="404" spans="1:123" ht="12.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</row>
    <row r="405" spans="1:123" ht="12.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</row>
    <row r="406" spans="1:123" ht="12.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</row>
    <row r="407" spans="1:123" ht="12.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</row>
    <row r="408" spans="1:123" ht="12.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</row>
    <row r="409" spans="1:123" ht="12.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</row>
    <row r="410" spans="1:123" ht="12.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</row>
    <row r="411" spans="1:123" ht="12.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</row>
    <row r="412" spans="1:123" ht="12.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</row>
    <row r="413" spans="1:123" ht="12.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</row>
    <row r="414" spans="1:123" ht="12.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</row>
    <row r="415" spans="1:123" ht="12.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</row>
    <row r="416" spans="1:123" ht="12.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</row>
    <row r="417" spans="1:123" ht="12.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</row>
    <row r="418" spans="1:123" ht="12.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</row>
    <row r="419" spans="1:123" ht="12.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</row>
    <row r="420" spans="1:123" ht="12.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</row>
    <row r="421" spans="1:123" ht="12.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</row>
    <row r="422" spans="1:123" ht="12.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</row>
    <row r="423" spans="1:123" ht="12.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</row>
    <row r="424" spans="1:123" ht="12.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</row>
    <row r="425" spans="1:123" ht="12.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</row>
    <row r="426" spans="1:123" ht="12.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</row>
    <row r="427" spans="1:123" ht="12.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</row>
    <row r="428" spans="1:123" ht="12.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</row>
    <row r="429" spans="1:123" ht="12.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</row>
    <row r="430" spans="1:123" ht="12.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</row>
    <row r="431" spans="1:123" ht="12.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</row>
    <row r="432" spans="1:123" ht="12.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</row>
    <row r="433" spans="1:123" ht="12.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</row>
    <row r="434" spans="1:123" ht="12.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</row>
    <row r="435" spans="1:123" ht="12.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</row>
    <row r="436" spans="1:123" ht="12.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</row>
    <row r="437" spans="1:123" ht="12.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</row>
    <row r="438" spans="1:123" ht="12.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</row>
    <row r="439" spans="1:123" ht="12.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</row>
    <row r="440" spans="1:123" ht="12.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</row>
    <row r="441" spans="1:123" ht="12.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</row>
    <row r="442" spans="1:123" ht="12.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</row>
    <row r="443" spans="1:123" ht="12.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</row>
    <row r="444" spans="1:123" ht="12.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</row>
    <row r="445" spans="1:123" ht="12.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</row>
    <row r="446" spans="1:123" ht="12.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</row>
    <row r="447" spans="1:123" ht="12.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</row>
    <row r="448" spans="1:123" ht="12.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</row>
    <row r="449" spans="1:123" ht="12.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</row>
    <row r="450" spans="1:123" ht="12.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</row>
    <row r="451" spans="1:123" ht="12.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</row>
    <row r="452" spans="1:123" ht="12.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</row>
    <row r="453" spans="1:123" ht="12.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</row>
    <row r="454" spans="1:123" ht="12.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</row>
    <row r="455" spans="1:123" ht="12.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</row>
    <row r="456" spans="1:123" ht="12.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</row>
    <row r="457" spans="1:123" ht="12.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</row>
    <row r="458" spans="1:123" ht="12.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</row>
    <row r="459" spans="1:123" ht="12.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</row>
    <row r="460" spans="1:123" ht="12.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</row>
    <row r="461" spans="1:123" ht="12.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</row>
    <row r="462" spans="1:123" ht="12.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</row>
    <row r="463" spans="1:123" ht="12.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</row>
    <row r="464" spans="1:123" ht="12.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</row>
    <row r="465" spans="1:123" ht="12.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</row>
    <row r="466" spans="1:123" ht="12.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</row>
    <row r="467" spans="1:123" ht="12.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</row>
    <row r="468" spans="1:123" ht="12.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</row>
    <row r="469" spans="1:123" ht="12.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</row>
    <row r="470" spans="1:123" ht="12.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</row>
    <row r="471" spans="1:123" ht="12.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</row>
    <row r="472" spans="1:123" ht="12.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</row>
    <row r="473" spans="1:123" ht="12.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</row>
    <row r="474" spans="1:123" ht="12.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</row>
    <row r="475" spans="1:123" ht="12.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</row>
    <row r="476" spans="1:123" ht="12.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</row>
    <row r="477" spans="1:123" ht="12.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</row>
    <row r="478" spans="1:123" ht="12.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</row>
    <row r="479" spans="1:123" ht="12.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</row>
    <row r="480" spans="1:123" ht="12.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</row>
    <row r="481" spans="1:123" ht="12.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</row>
    <row r="482" spans="1:123" ht="12.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</row>
    <row r="483" spans="1:123" ht="12.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</row>
    <row r="484" spans="1:123" ht="12.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</row>
    <row r="485" spans="1:123" ht="12.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</row>
    <row r="486" spans="1:123" ht="12.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</row>
    <row r="487" spans="1:123" ht="12.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</row>
    <row r="488" spans="1:123" ht="12.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</row>
    <row r="489" spans="1:123" ht="12.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</row>
    <row r="490" spans="1:123" ht="12.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</row>
    <row r="491" spans="1:123" ht="12.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</row>
    <row r="492" spans="1:123" ht="12.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</row>
    <row r="493" spans="1:123" ht="12.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</row>
    <row r="494" spans="1:123" ht="12.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</row>
    <row r="495" spans="1:123" ht="12.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</row>
    <row r="496" spans="1:123" ht="12.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</row>
    <row r="497" spans="1:123" ht="12.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</row>
    <row r="498" spans="1:123" ht="12.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</row>
    <row r="499" spans="1:123" ht="12.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</row>
    <row r="500" spans="1:123" ht="12.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</row>
    <row r="501" spans="1:123" ht="12.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</row>
    <row r="502" spans="1:123" ht="12.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</row>
    <row r="503" spans="1:123" ht="12.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</row>
    <row r="504" spans="1:123" ht="12.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</row>
    <row r="505" spans="1:123" ht="12.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</row>
    <row r="506" spans="1:123" ht="12.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</row>
    <row r="507" spans="1:123" ht="12.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</row>
    <row r="508" spans="1:123" ht="12.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</row>
    <row r="509" spans="1:123" ht="12.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</row>
    <row r="510" spans="1:123" ht="12.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</row>
    <row r="511" spans="1:123" ht="12.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</row>
    <row r="512" spans="1:123" ht="12.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</row>
    <row r="513" spans="1:123" ht="12.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</row>
    <row r="514" spans="1:123" ht="12.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</row>
    <row r="515" spans="1:123" ht="12.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</row>
    <row r="516" spans="1:123" ht="12.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</row>
    <row r="517" spans="1:123" ht="12.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</row>
    <row r="518" spans="1:123" ht="12.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</row>
    <row r="519" spans="1:123" ht="12.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</row>
    <row r="520" spans="1:123" ht="12.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</row>
    <row r="521" spans="1:123" ht="12.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</row>
    <row r="522" spans="1:123" ht="12.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</row>
    <row r="523" spans="1:123" ht="12.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</row>
    <row r="524" spans="1:123" ht="12.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</row>
    <row r="525" spans="1:123" ht="12.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</row>
    <row r="526" spans="1:123" ht="12.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</row>
    <row r="527" spans="1:123" ht="12.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</row>
    <row r="528" spans="1:123" ht="12.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</row>
    <row r="529" spans="1:123" ht="12.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</row>
    <row r="530" spans="1:123" ht="12.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</row>
    <row r="531" spans="1:123" ht="12.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</row>
    <row r="532" spans="1:123" ht="12.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</row>
    <row r="533" spans="1:123" ht="12.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</row>
    <row r="534" spans="1:123" ht="12.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</row>
    <row r="535" spans="1:123" ht="12.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</row>
    <row r="536" spans="1:123" ht="12.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</row>
    <row r="537" spans="1:123" ht="12.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</row>
    <row r="538" spans="1:123" ht="12.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</row>
    <row r="539" spans="1:123" ht="12.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</row>
    <row r="540" spans="1:123" ht="12.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</row>
    <row r="541" spans="1:123" ht="12.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</row>
    <row r="542" spans="1:123" ht="12.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</row>
    <row r="543" spans="1:123" ht="12.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</row>
    <row r="544" spans="1:123" ht="12.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</row>
    <row r="545" spans="1:123" ht="12.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</row>
    <row r="546" spans="1:123" ht="12.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</row>
    <row r="547" spans="1:123" ht="12.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</row>
    <row r="548" spans="1:123" ht="12.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</row>
    <row r="549" spans="1:123" ht="12.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</row>
    <row r="550" spans="1:123" ht="12.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</row>
    <row r="551" spans="1:123" ht="12.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</row>
    <row r="552" spans="1:123" ht="12.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</row>
    <row r="553" spans="1:123" ht="12.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</row>
    <row r="554" spans="1:123" ht="12.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</row>
    <row r="555" spans="1:123" ht="12.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</row>
    <row r="556" spans="1:123" ht="12.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</row>
    <row r="557" spans="1:123" ht="12.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</row>
    <row r="558" spans="1:123" ht="12.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</row>
    <row r="559" spans="1:123" ht="12.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</row>
    <row r="560" spans="1:123" ht="12.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</row>
    <row r="561" spans="1:123" ht="12.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</row>
    <row r="562" spans="1:123" ht="12.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</row>
    <row r="563" spans="1:123" ht="12.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</row>
    <row r="564" spans="1:123" ht="12.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</row>
    <row r="565" spans="1:123" ht="12.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</row>
    <row r="566" spans="1:123" ht="12.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</row>
    <row r="567" spans="1:123" ht="12.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</row>
    <row r="568" spans="1:123" ht="12.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</row>
    <row r="569" spans="1:123" ht="12.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</row>
    <row r="570" spans="1:123" ht="12.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</row>
    <row r="571" spans="1:123" ht="12.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</row>
    <row r="572" spans="1:123" ht="12.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</row>
    <row r="573" spans="1:123" ht="12.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</row>
    <row r="574" spans="1:123" ht="12.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</row>
    <row r="575" spans="1:123" ht="12.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</row>
    <row r="576" spans="1:123" ht="12.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</row>
    <row r="577" spans="1:123" ht="12.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</row>
    <row r="578" spans="1:123" ht="12.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</row>
    <row r="579" spans="1:123" ht="12.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</row>
    <row r="580" spans="1:123" ht="12.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</row>
    <row r="581" spans="1:123" ht="12.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</row>
    <row r="582" spans="1:123" ht="12.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</row>
    <row r="583" spans="1:123" ht="12.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</row>
    <row r="584" spans="1:123" ht="12.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</row>
    <row r="585" spans="1:123" ht="12.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</row>
    <row r="586" spans="1:123" ht="12.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</row>
    <row r="587" spans="1:123" ht="12.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</row>
    <row r="588" spans="1:123" ht="12.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</row>
    <row r="589" spans="1:123" ht="12.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</row>
    <row r="590" spans="1:123" ht="12.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</row>
    <row r="591" spans="1:123" ht="12.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</row>
    <row r="592" spans="1:123" ht="12.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</row>
    <row r="593" spans="1:123" ht="12.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</row>
    <row r="594" spans="1:123" ht="12.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</row>
    <row r="595" spans="1:123" ht="12.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</row>
    <row r="596" spans="1:123" ht="12.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</row>
    <row r="597" spans="1:123" ht="12.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</row>
    <row r="598" spans="1:123" ht="12.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</row>
    <row r="599" spans="1:123" ht="12.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</row>
    <row r="600" spans="1:123" ht="12.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</row>
    <row r="601" spans="1:123" ht="12.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</row>
    <row r="602" spans="1:123" ht="12.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</row>
    <row r="603" spans="1:123" ht="12.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</row>
    <row r="604" spans="1:123" ht="12.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</row>
    <row r="605" spans="1:123" ht="12.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</row>
    <row r="606" spans="1:123" ht="12.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</row>
    <row r="607" spans="1:123" ht="12.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</row>
    <row r="608" spans="1:123" ht="12.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</row>
    <row r="609" spans="1:123" ht="12.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</row>
    <row r="610" spans="1:123" ht="12.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</row>
    <row r="611" spans="1:123" ht="12.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</row>
    <row r="612" spans="1:123" ht="12.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</row>
    <row r="613" spans="1:123" ht="12.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</row>
    <row r="614" spans="1:123" ht="12.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</row>
    <row r="615" spans="1:123" ht="12.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</row>
    <row r="616" spans="1:123" ht="12.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</row>
    <row r="617" spans="1:123" ht="12.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</row>
    <row r="618" spans="1:123" ht="12.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</row>
    <row r="619" spans="1:123" ht="12.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</row>
    <row r="620" spans="1:123" ht="12.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</row>
    <row r="621" spans="1:123" ht="12.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</row>
    <row r="622" spans="1:123" ht="12.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</row>
    <row r="623" spans="1:123" ht="12.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</row>
    <row r="624" spans="1:123" ht="12.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</row>
    <row r="625" spans="1:123" ht="12.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</row>
    <row r="626" spans="1:123" ht="12.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</row>
    <row r="627" spans="1:123" ht="12.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</row>
    <row r="628" spans="1:123" ht="12.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</row>
    <row r="629" spans="1:123" ht="12.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</row>
    <row r="630" spans="1:123" ht="12.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</row>
    <row r="631" spans="1:123" ht="12.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</row>
    <row r="632" spans="1:123" ht="12.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</row>
    <row r="633" spans="1:123" ht="12.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</row>
    <row r="634" spans="1:123" ht="12.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</row>
    <row r="635" spans="1:123" ht="12.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</row>
    <row r="636" spans="1:123" ht="12.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</row>
    <row r="637" spans="1:123" ht="12.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</row>
    <row r="638" spans="1:123" ht="12.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</row>
    <row r="639" spans="1:123" ht="12.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</row>
    <row r="640" spans="1:123" ht="12.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</row>
    <row r="641" spans="1:123" ht="12.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</row>
    <row r="642" spans="1:123" ht="12.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</row>
    <row r="643" spans="1:123" ht="12.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</row>
    <row r="644" spans="1:123" ht="12.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</row>
    <row r="645" spans="1:123" ht="12.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</row>
    <row r="646" spans="1:123" ht="12.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</row>
    <row r="647" spans="1:123" ht="12.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</row>
    <row r="648" spans="1:123" ht="12.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</row>
    <row r="649" spans="1:123" ht="12.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</row>
    <row r="650" spans="1:123" ht="12.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</row>
    <row r="651" spans="1:123" ht="12.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</row>
    <row r="652" spans="1:123" ht="12.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</row>
    <row r="653" spans="1:123" ht="12.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</row>
    <row r="654" spans="1:123" ht="12.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</row>
    <row r="655" spans="1:123" ht="12.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</row>
    <row r="656" spans="1:123" ht="12.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</row>
    <row r="657" spans="1:123" ht="12.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</row>
    <row r="658" spans="1:123" ht="12.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</row>
    <row r="659" spans="1:123" ht="12.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</row>
    <row r="660" spans="1:123" ht="12.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</row>
    <row r="661" spans="1:123" ht="12.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</row>
    <row r="662" spans="1:123" ht="12.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</row>
    <row r="663" spans="1:123" ht="12.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</row>
    <row r="664" spans="1:123" ht="12.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</row>
    <row r="665" spans="1:123" ht="12.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</row>
    <row r="666" spans="1:123" ht="12.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</row>
    <row r="667" spans="1:123" ht="12.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</row>
    <row r="668" spans="1:123" ht="12.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</row>
    <row r="669" spans="1:123" ht="12.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</row>
    <row r="670" spans="1:123" ht="12.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</row>
    <row r="671" spans="1:123" ht="12.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</row>
    <row r="672" spans="1:123" ht="12.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</row>
    <row r="673" spans="1:123" ht="12.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</row>
    <row r="674" spans="1:123" ht="12.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</row>
    <row r="675" spans="1:123" ht="12.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</row>
    <row r="676" spans="1:123" ht="12.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</row>
    <row r="677" spans="1:123" ht="12.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</row>
    <row r="678" spans="1:123" ht="12.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</row>
    <row r="679" spans="1:123" ht="12.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</row>
    <row r="680" spans="1:123" ht="12.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</row>
    <row r="681" spans="1:123" ht="12.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</row>
    <row r="682" spans="1:123" ht="12.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</row>
    <row r="683" spans="1:123" ht="12.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</row>
    <row r="684" spans="1:123" ht="12.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</row>
    <row r="685" spans="1:123" ht="12.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</row>
    <row r="686" spans="1:123" ht="12.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</row>
    <row r="687" spans="1:123" ht="12.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</row>
    <row r="688" spans="1:123" ht="12.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</row>
    <row r="689" spans="1:123" ht="12.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</row>
    <row r="690" spans="1:123" ht="12.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</row>
    <row r="691" spans="1:123" ht="12.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</row>
    <row r="692" spans="1:123" ht="12.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</row>
    <row r="693" spans="1:123" ht="12.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</row>
    <row r="694" spans="1:123" ht="12.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</row>
    <row r="695" spans="1:123" ht="12.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</row>
    <row r="696" spans="1:123" ht="12.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</row>
    <row r="697" spans="1:123" ht="12.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</row>
    <row r="698" spans="1:123" ht="12.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</row>
    <row r="699" spans="1:123" ht="12.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</row>
    <row r="700" spans="1:123" ht="12.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</row>
    <row r="701" spans="1:123" ht="12.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</row>
    <row r="702" spans="1:123" ht="12.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</row>
    <row r="703" spans="1:123" ht="12.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</row>
    <row r="704" spans="1:123" ht="12.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</row>
    <row r="705" spans="1:123" ht="12.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</row>
    <row r="706" spans="1:123" ht="12.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</row>
    <row r="707" spans="1:123" ht="12.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</row>
    <row r="708" spans="1:123" ht="12.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</row>
    <row r="709" spans="1:123" ht="12.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</row>
    <row r="710" spans="1:123" ht="12.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</row>
    <row r="711" spans="1:123" ht="12.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</row>
    <row r="712" spans="1:123" ht="12.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</row>
    <row r="713" spans="1:123" ht="12.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</row>
    <row r="714" spans="1:123" ht="12.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</row>
    <row r="715" spans="1:123" ht="12.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</row>
    <row r="716" spans="1:123" ht="12.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</row>
    <row r="717" spans="1:123" ht="12.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</row>
    <row r="718" spans="1:123" ht="12.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</row>
    <row r="719" spans="1:123" ht="12.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</row>
    <row r="720" spans="1:123" ht="12.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</row>
    <row r="721" spans="1:123" ht="12.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</row>
    <row r="722" spans="1:123" ht="12.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</row>
    <row r="723" spans="1:123" ht="12.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</row>
    <row r="724" spans="1:123" ht="12.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</row>
    <row r="725" spans="1:123" ht="12.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</row>
    <row r="726" spans="1:123" ht="12.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</row>
    <row r="727" spans="1:123" ht="12.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</row>
    <row r="728" spans="1:123" ht="12.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</row>
    <row r="729" spans="1:123" ht="12.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</row>
    <row r="730" spans="1:123" ht="12.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</row>
    <row r="731" spans="1:123" ht="12.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</row>
    <row r="732" spans="1:123" ht="12.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</row>
    <row r="733" spans="1:123" ht="12.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</row>
    <row r="734" spans="1:123" ht="12.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</row>
    <row r="735" spans="1:123" ht="12.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</row>
    <row r="736" spans="1:123" ht="12.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</row>
    <row r="737" spans="1:123" ht="12.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</row>
    <row r="738" spans="1:123" ht="12.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</row>
    <row r="739" spans="1:123" ht="12.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</row>
    <row r="740" spans="1:123" ht="12.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</row>
    <row r="741" spans="1:123" ht="12.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</row>
    <row r="742" spans="1:123" ht="12.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</row>
    <row r="743" spans="1:123" ht="12.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</row>
    <row r="744" spans="1:123" ht="12.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</row>
    <row r="745" spans="1:123" ht="12.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</row>
    <row r="746" spans="1:123" ht="12.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</row>
    <row r="747" spans="1:123" ht="12.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</row>
    <row r="748" spans="1:123" ht="12.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</row>
    <row r="749" spans="1:123" ht="12.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</row>
    <row r="750" spans="1:123" ht="12.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</row>
    <row r="751" spans="1:123" ht="12.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</row>
    <row r="752" spans="1:123" ht="12.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</row>
    <row r="753" spans="1:123" ht="12.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</row>
    <row r="754" spans="1:123" ht="12.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</row>
    <row r="755" spans="1:123" ht="12.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</row>
    <row r="756" spans="1:123" ht="12.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</row>
    <row r="757" spans="1:123" ht="12.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</row>
    <row r="758" spans="1:123" ht="12.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</row>
    <row r="759" spans="1:123" ht="12.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</row>
    <row r="760" spans="1:123" ht="12.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</row>
    <row r="761" spans="1:123" ht="12.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</row>
    <row r="762" spans="1:123" ht="12.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</row>
    <row r="763" spans="1:123" ht="12.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</row>
    <row r="764" spans="1:123" ht="12.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</row>
    <row r="765" spans="1:123" ht="12.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</row>
    <row r="766" spans="1:123" ht="12.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</row>
    <row r="767" spans="1:123" ht="12.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</row>
    <row r="768" spans="1:123" ht="12.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</row>
    <row r="769" spans="1:123" ht="12.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</row>
    <row r="770" spans="1:123" ht="12.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</row>
    <row r="771" spans="1:123" ht="12.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</row>
    <row r="772" spans="1:123" ht="12.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</row>
    <row r="773" spans="1:123" ht="12.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</row>
    <row r="774" spans="1:123" ht="12.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</row>
    <row r="775" spans="1:123" ht="12.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</row>
    <row r="776" spans="1:123" ht="12.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</row>
    <row r="777" spans="1:123" ht="12.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</row>
    <row r="778" spans="1:123" ht="12.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</row>
    <row r="779" spans="1:123" ht="12.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</row>
    <row r="780" spans="1:123" ht="12.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</row>
    <row r="781" spans="1:123" ht="12.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</row>
    <row r="782" spans="1:123" ht="12.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</row>
    <row r="783" spans="1:123" ht="12.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</row>
    <row r="784" spans="1:123" ht="12.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</row>
    <row r="785" spans="1:123" ht="12.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</row>
    <row r="786" spans="1:123" ht="12.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</row>
    <row r="787" spans="1:123" ht="12.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</row>
    <row r="788" spans="1:123" ht="12.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</row>
    <row r="789" spans="1:123" ht="12.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</row>
    <row r="790" spans="1:123" ht="12.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</row>
    <row r="791" spans="1:123" ht="12.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</row>
    <row r="792" spans="1:123" ht="12.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</row>
    <row r="793" spans="1:123" ht="12.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</row>
    <row r="794" spans="1:123" ht="12.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</row>
    <row r="795" spans="1:123" ht="12.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</row>
    <row r="796" spans="1:123" ht="12.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</row>
    <row r="797" spans="1:123" ht="12.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</row>
    <row r="798" spans="1:123" ht="12.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</row>
    <row r="799" spans="1:123" ht="12.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</row>
    <row r="800" spans="1:123" ht="12.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</row>
    <row r="801" spans="1:123" ht="12.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</row>
    <row r="802" spans="1:123" ht="12.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</row>
    <row r="803" spans="1:123" ht="12.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</row>
    <row r="804" spans="1:123" ht="12.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</row>
    <row r="805" spans="1:123" ht="12.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</row>
    <row r="806" spans="1:123" ht="12.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</row>
    <row r="807" spans="1:123" ht="12.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</row>
    <row r="808" spans="1:123" ht="12.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</row>
    <row r="809" spans="1:123" ht="12.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</row>
    <row r="810" spans="1:123" ht="12.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</row>
    <row r="811" spans="1:123" ht="12.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</row>
    <row r="812" spans="1:123" ht="12.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</row>
    <row r="813" spans="1:123" ht="12.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</row>
    <row r="814" spans="1:123" ht="12.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</row>
    <row r="815" spans="1:123" ht="12.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</row>
    <row r="816" spans="1:123" ht="12.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</row>
    <row r="817" spans="1:123" ht="12.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</row>
    <row r="818" spans="1:123" ht="12.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</row>
    <row r="819" spans="1:123" ht="12.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</row>
    <row r="820" spans="1:123" ht="12.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</row>
    <row r="821" spans="1:123" ht="12.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</row>
    <row r="822" spans="1:123" ht="12.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</row>
    <row r="823" spans="1:123" ht="12.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</row>
    <row r="824" spans="1:123" ht="12.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</row>
    <row r="825" spans="1:123" ht="12.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</row>
    <row r="826" spans="1:123" ht="12.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</row>
    <row r="827" spans="1:123" ht="12.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</row>
    <row r="828" spans="1:123" ht="12.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</row>
    <row r="829" spans="1:123" ht="12.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</row>
    <row r="830" spans="1:123" ht="12.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</row>
    <row r="831" spans="1:123" ht="12.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</row>
    <row r="832" spans="1:123" ht="12.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</row>
    <row r="833" spans="1:123" ht="12.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</row>
    <row r="834" spans="1:123" ht="12.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</row>
    <row r="835" spans="1:123" ht="12.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</row>
    <row r="836" spans="1:123" ht="12.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</row>
    <row r="837" spans="1:123" ht="12.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</row>
    <row r="838" spans="1:123" ht="12.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</row>
    <row r="839" spans="1:123" ht="12.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</row>
    <row r="840" spans="1:123" ht="12.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</row>
    <row r="841" spans="1:123" ht="12.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</row>
    <row r="842" spans="1:123" ht="12.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</row>
    <row r="843" spans="1:123" ht="12.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</row>
    <row r="844" spans="1:123" ht="12.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</row>
    <row r="845" spans="1:123" ht="12.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</row>
    <row r="846" spans="1:123" ht="12.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</row>
    <row r="847" spans="1:123" ht="12.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</row>
    <row r="848" spans="1:123" ht="12.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</row>
    <row r="849" spans="1:123" ht="12.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</row>
    <row r="850" spans="1:123" ht="12.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</row>
    <row r="851" spans="1:123" ht="12.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</row>
    <row r="852" spans="1:123" ht="12.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</row>
    <row r="853" spans="1:123" ht="12.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</row>
    <row r="854" spans="1:123" ht="12.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</row>
    <row r="855" spans="1:123" ht="12.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</row>
    <row r="856" spans="1:123" ht="12.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</row>
    <row r="857" spans="1:123" ht="12.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</row>
    <row r="858" spans="1:123" ht="12.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</row>
    <row r="859" spans="1:123" ht="12.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</row>
    <row r="860" spans="1:123" ht="12.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</row>
    <row r="861" spans="1:123" ht="12.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</row>
    <row r="862" spans="1:123" ht="12.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</row>
    <row r="863" spans="1:123" ht="12.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</row>
    <row r="864" spans="1:123" ht="12.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</row>
    <row r="865" spans="1:123" ht="12.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</row>
    <row r="866" spans="1:123" ht="12.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</row>
    <row r="867" spans="1:123" ht="12.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</row>
    <row r="868" spans="1:123" ht="12.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</row>
    <row r="869" spans="1:123" ht="12.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</row>
    <row r="870" spans="1:123" ht="12.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</row>
    <row r="871" spans="1:123" ht="12.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</row>
    <row r="872" spans="1:123" ht="12.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</row>
    <row r="873" spans="1:123" ht="12.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</row>
    <row r="874" spans="1:123" ht="12.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</row>
    <row r="875" spans="1:123" ht="12.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</row>
    <row r="876" spans="1:123" ht="12.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</row>
    <row r="877" spans="1:123" ht="12.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</row>
    <row r="878" spans="1:123" ht="12.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</row>
    <row r="879" spans="1:123" ht="12.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</row>
    <row r="880" spans="1:123" ht="12.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</row>
    <row r="881" spans="1:123" ht="12.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</row>
    <row r="882" spans="1:123" ht="12.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</row>
    <row r="883" spans="1:123" ht="12.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</row>
    <row r="884" spans="1:123" ht="12.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</row>
    <row r="885" spans="1:123" ht="12.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</row>
    <row r="886" spans="1:123" ht="12.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</row>
    <row r="887" spans="1:123" ht="12.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</row>
    <row r="888" spans="1:123" ht="12.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</row>
    <row r="889" spans="1:123" ht="12.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</row>
    <row r="890" spans="1:123" ht="12.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</row>
    <row r="891" spans="1:123" ht="12.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</row>
    <row r="892" spans="1:123" ht="12.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</row>
    <row r="893" spans="1:123" ht="12.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</row>
    <row r="894" spans="1:123" ht="12.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</row>
    <row r="895" spans="1:123" ht="12.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</row>
    <row r="896" spans="1:123" ht="12.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</row>
    <row r="897" spans="1:123" ht="12.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</row>
    <row r="898" spans="1:123" ht="12.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</row>
    <row r="899" spans="1:123" ht="12.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</row>
    <row r="900" spans="1:123" ht="12.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</row>
    <row r="901" spans="1:123" ht="12.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</row>
    <row r="902" spans="1:123" ht="12.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</row>
    <row r="903" spans="1:123" ht="12.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</row>
    <row r="904" spans="1:123" ht="12.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</row>
    <row r="905" spans="1:123" ht="12.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</row>
    <row r="906" spans="1:123" ht="12.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</row>
    <row r="907" spans="1:123" ht="12.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</row>
    <row r="908" spans="1:123" ht="12.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</row>
    <row r="909" spans="1:123" ht="12.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</row>
    <row r="910" spans="1:123" ht="12.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</row>
    <row r="911" spans="1:123" ht="12.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</row>
    <row r="912" spans="1:123" ht="12.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</row>
    <row r="913" spans="1:123" ht="12.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</row>
    <row r="914" spans="1:123" ht="12.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</row>
    <row r="915" spans="1:123" ht="12.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</row>
    <row r="916" spans="1:123" ht="12.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</row>
    <row r="917" spans="1:123" ht="12.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</row>
    <row r="918" spans="1:123" ht="12.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</row>
    <row r="919" spans="1:123" ht="12.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</row>
    <row r="920" spans="1:123" ht="12.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</row>
    <row r="921" spans="1:123" ht="12.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</row>
    <row r="922" spans="1:123" ht="12.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</row>
    <row r="923" spans="1:123" ht="12.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</row>
    <row r="924" spans="1:123" ht="12.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</row>
    <row r="925" spans="1:123" ht="12.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</row>
    <row r="926" spans="1:123" ht="12.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</row>
    <row r="927" spans="1:123" ht="12.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</row>
    <row r="928" spans="1:123" ht="12.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</row>
    <row r="929" spans="1:123" ht="12.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</row>
    <row r="930" spans="1:123" ht="12.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</row>
    <row r="931" spans="1:123" ht="12.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</row>
    <row r="932" spans="1:123" ht="12.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</row>
    <row r="933" spans="1:123" ht="12.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</row>
    <row r="934" spans="1:123" ht="12.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</row>
    <row r="935" spans="1:123" ht="12.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</row>
    <row r="936" spans="1:123" ht="12.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</row>
    <row r="937" spans="1:123" ht="12.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</row>
    <row r="938" spans="1:123" ht="12.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</row>
    <row r="939" spans="1:123" ht="12.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</row>
    <row r="940" spans="1:123" ht="12.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</row>
    <row r="941" spans="1:123" ht="12.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</row>
    <row r="942" spans="1:123" ht="12.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</row>
    <row r="943" spans="1:123" ht="12.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</row>
    <row r="944" spans="1:123" ht="12.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</row>
    <row r="945" spans="1:123" ht="12.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</row>
    <row r="946" spans="1:123" ht="12.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</row>
    <row r="947" spans="1:123" ht="12.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</row>
    <row r="948" spans="1:123" ht="12.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</row>
    <row r="949" spans="1:123" ht="12.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</row>
    <row r="950" spans="1:123" ht="12.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</row>
    <row r="951" spans="1:123" ht="12.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</row>
    <row r="952" spans="1:123" ht="12.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</row>
    <row r="953" spans="1:123" ht="12.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</row>
    <row r="954" spans="1:123" ht="12.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</row>
    <row r="955" spans="1:123" ht="12.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</row>
    <row r="956" spans="1:123" ht="12.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</row>
    <row r="957" spans="1:123" ht="12.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</row>
    <row r="958" spans="1:123" ht="12.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</row>
    <row r="959" spans="1:123" ht="12.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</row>
    <row r="960" spans="1:123" ht="12.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</row>
    <row r="961" spans="1:123" ht="12.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</row>
    <row r="962" spans="1:123" ht="12.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</row>
    <row r="963" spans="1:123" ht="12.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</row>
    <row r="964" spans="1:123" ht="12.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</row>
    <row r="965" spans="1:123" ht="12.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</row>
    <row r="966" spans="1:123" ht="12.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</row>
    <row r="967" spans="1:123" ht="12.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</row>
    <row r="968" spans="1:123" ht="12.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</row>
    <row r="969" spans="1:123" ht="12.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</row>
    <row r="970" spans="1:123" ht="12.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</row>
    <row r="971" spans="1:123" ht="12.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</row>
    <row r="972" spans="1:123" ht="12.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</row>
    <row r="973" spans="1:123" ht="12.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</row>
    <row r="974" spans="1:123" ht="12.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</row>
    <row r="975" spans="1:123" ht="12.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</row>
    <row r="976" spans="1:123" ht="12.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</row>
    <row r="977" spans="1:123" ht="12.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</row>
    <row r="978" spans="1:123" ht="12.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</row>
    <row r="979" spans="1:123" ht="12.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</row>
    <row r="980" spans="1:123" ht="12.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</row>
    <row r="981" spans="1:123" ht="12.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</row>
    <row r="982" spans="1:123" ht="12.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</row>
    <row r="983" spans="1:123" ht="12.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</row>
    <row r="984" spans="1:123" ht="12.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</row>
    <row r="985" spans="1:123" ht="12.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</row>
    <row r="986" spans="1:123" ht="12.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</row>
    <row r="987" spans="1:123" ht="12.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</row>
    <row r="988" spans="1:123" ht="12.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</row>
    <row r="989" spans="1:123" ht="12.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</row>
    <row r="990" spans="1:123" ht="12.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</row>
    <row r="991" spans="1:123" ht="12.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</row>
    <row r="992" spans="1:123" ht="12.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</row>
    <row r="993" spans="1:123" ht="12.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</row>
    <row r="994" spans="1:123" ht="12.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</row>
    <row r="995" spans="1:123" ht="12.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</row>
    <row r="996" spans="1:123" ht="12.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</row>
    <row r="997" spans="1:123" ht="12.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</row>
    <row r="998" spans="1:123" ht="12.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</row>
    <row r="999" spans="1:123" ht="12.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</row>
    <row r="1000" spans="1:123" ht="12.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</row>
  </sheetData>
  <mergeCells count="94">
    <mergeCell ref="AU112:AY112"/>
    <mergeCell ref="AZ112:BD112"/>
    <mergeCell ref="BE112:BI112"/>
    <mergeCell ref="BJ112:BN112"/>
    <mergeCell ref="BO112:BS112"/>
    <mergeCell ref="BT112:BX112"/>
    <mergeCell ref="BY112:CC112"/>
    <mergeCell ref="DM112:DQ112"/>
    <mergeCell ref="DR112:DS112"/>
    <mergeCell ref="CD112:CH112"/>
    <mergeCell ref="CI112:CM112"/>
    <mergeCell ref="CN112:CR112"/>
    <mergeCell ref="CS112:CW112"/>
    <mergeCell ref="CX112:DB112"/>
    <mergeCell ref="DC112:DG112"/>
    <mergeCell ref="DH112:DL112"/>
    <mergeCell ref="C101:G101"/>
    <mergeCell ref="H101:L101"/>
    <mergeCell ref="M101:Q101"/>
    <mergeCell ref="R101:V101"/>
    <mergeCell ref="AF112:AJ112"/>
    <mergeCell ref="AK112:AO112"/>
    <mergeCell ref="AP112:AT112"/>
    <mergeCell ref="C134:G134"/>
    <mergeCell ref="H134:L134"/>
    <mergeCell ref="M134:Q134"/>
    <mergeCell ref="R134:V134"/>
    <mergeCell ref="W134:AB134"/>
    <mergeCell ref="C167:G167"/>
    <mergeCell ref="H167:L167"/>
    <mergeCell ref="M167:Q167"/>
    <mergeCell ref="R167:V167"/>
    <mergeCell ref="C200:G200"/>
    <mergeCell ref="H200:L200"/>
    <mergeCell ref="M200:Q200"/>
    <mergeCell ref="R200:V200"/>
    <mergeCell ref="C233:G233"/>
    <mergeCell ref="R233:V233"/>
    <mergeCell ref="I301:M301"/>
    <mergeCell ref="N301:R301"/>
    <mergeCell ref="D333:H333"/>
    <mergeCell ref="I333:M333"/>
    <mergeCell ref="N333:R333"/>
    <mergeCell ref="H233:L233"/>
    <mergeCell ref="M233:Q233"/>
    <mergeCell ref="C266:G266"/>
    <mergeCell ref="H266:L266"/>
    <mergeCell ref="M266:Q266"/>
    <mergeCell ref="R266:V266"/>
    <mergeCell ref="D301:H301"/>
    <mergeCell ref="DB2:DF2"/>
    <mergeCell ref="DG2:DK2"/>
    <mergeCell ref="AW2:BA2"/>
    <mergeCell ref="BM2:BQ2"/>
    <mergeCell ref="BR2:BV2"/>
    <mergeCell ref="BW2:CA2"/>
    <mergeCell ref="CB2:CF2"/>
    <mergeCell ref="CR2:CV2"/>
    <mergeCell ref="CW2:DA2"/>
    <mergeCell ref="C2:G2"/>
    <mergeCell ref="H2:L2"/>
    <mergeCell ref="M2:Q2"/>
    <mergeCell ref="R2:V2"/>
    <mergeCell ref="AH2:AL2"/>
    <mergeCell ref="AM2:AQ2"/>
    <mergeCell ref="AR2:AV2"/>
    <mergeCell ref="R68:V68"/>
    <mergeCell ref="W68:AB68"/>
    <mergeCell ref="AF75:AJ75"/>
    <mergeCell ref="AK75:AO75"/>
    <mergeCell ref="AP75:AT75"/>
    <mergeCell ref="AU75:AY75"/>
    <mergeCell ref="AZ75:BD75"/>
    <mergeCell ref="CN75:CR75"/>
    <mergeCell ref="CS75:CW75"/>
    <mergeCell ref="CX75:DB75"/>
    <mergeCell ref="DC75:DG75"/>
    <mergeCell ref="DH75:DL75"/>
    <mergeCell ref="DM75:DQ75"/>
    <mergeCell ref="DR75:DS75"/>
    <mergeCell ref="BE75:BI75"/>
    <mergeCell ref="BJ75:BN75"/>
    <mergeCell ref="BO75:BS75"/>
    <mergeCell ref="BT75:BX75"/>
    <mergeCell ref="BY75:CC75"/>
    <mergeCell ref="CD75:CH75"/>
    <mergeCell ref="CI75:CM75"/>
    <mergeCell ref="C35:G35"/>
    <mergeCell ref="H35:L35"/>
    <mergeCell ref="M35:Q35"/>
    <mergeCell ref="R35:V35"/>
    <mergeCell ref="C68:G68"/>
    <mergeCell ref="H68:L68"/>
    <mergeCell ref="M68:Q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6328125" defaultRowHeight="15.75" customHeight="1"/>
  <cols>
    <col min="2" max="2" width="8.26953125" customWidth="1"/>
    <col min="3" max="4" width="15.453125" customWidth="1"/>
    <col min="24" max="24" width="13.36328125" customWidth="1"/>
  </cols>
  <sheetData>
    <row r="1" spans="1:156" ht="13">
      <c r="A1" s="228"/>
      <c r="B1" s="228"/>
      <c r="C1" s="229" t="s">
        <v>107</v>
      </c>
      <c r="D1" s="90"/>
      <c r="E1" s="228"/>
      <c r="F1" s="228"/>
      <c r="G1" s="230"/>
      <c r="H1" s="228"/>
      <c r="I1" s="228"/>
      <c r="J1" s="228"/>
      <c r="K1" s="228"/>
      <c r="L1" s="230"/>
      <c r="M1" s="228"/>
      <c r="N1" s="228"/>
      <c r="O1" s="228"/>
      <c r="P1" s="228"/>
      <c r="Q1" s="230"/>
      <c r="R1" s="228"/>
      <c r="S1" s="228"/>
      <c r="T1" s="228"/>
      <c r="U1" s="228"/>
      <c r="V1" s="230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</row>
    <row r="2" spans="1:156" ht="13">
      <c r="A2" s="231" t="s">
        <v>7</v>
      </c>
      <c r="B2" s="232" t="s">
        <v>82</v>
      </c>
      <c r="C2" s="404" t="s">
        <v>80</v>
      </c>
      <c r="D2" s="354"/>
      <c r="E2" s="354"/>
      <c r="F2" s="354"/>
      <c r="G2" s="355"/>
      <c r="H2" s="405" t="s">
        <v>81</v>
      </c>
      <c r="I2" s="354"/>
      <c r="J2" s="354"/>
      <c r="K2" s="354"/>
      <c r="L2" s="355"/>
      <c r="M2" s="406" t="s">
        <v>83</v>
      </c>
      <c r="N2" s="354"/>
      <c r="O2" s="354"/>
      <c r="P2" s="354"/>
      <c r="Q2" s="355"/>
      <c r="R2" s="407" t="s">
        <v>84</v>
      </c>
      <c r="S2" s="354"/>
      <c r="T2" s="354"/>
      <c r="U2" s="354"/>
      <c r="V2" s="355"/>
      <c r="W2" s="35"/>
      <c r="X2" s="35"/>
      <c r="Y2" s="35"/>
      <c r="Z2" s="35"/>
      <c r="AA2" s="359"/>
      <c r="AB2" s="360"/>
      <c r="AC2" s="360"/>
      <c r="AD2" s="360"/>
      <c r="AE2" s="360"/>
      <c r="AF2" s="359"/>
      <c r="AG2" s="360"/>
      <c r="AH2" s="360"/>
      <c r="AI2" s="360"/>
      <c r="AJ2" s="360"/>
      <c r="AK2" s="359"/>
      <c r="AL2" s="360"/>
      <c r="AM2" s="360"/>
      <c r="AN2" s="360"/>
      <c r="AO2" s="360"/>
      <c r="AP2" s="359"/>
      <c r="AQ2" s="360"/>
      <c r="AR2" s="360"/>
      <c r="AS2" s="360"/>
      <c r="AT2" s="360"/>
      <c r="AU2" s="359"/>
      <c r="AV2" s="360"/>
      <c r="AW2" s="360"/>
      <c r="AX2" s="360"/>
      <c r="AY2" s="360"/>
      <c r="AZ2" s="359"/>
      <c r="BA2" s="360"/>
      <c r="BB2" s="360"/>
      <c r="BC2" s="360"/>
      <c r="BD2" s="360"/>
      <c r="BE2" s="359"/>
      <c r="BF2" s="360"/>
      <c r="BG2" s="360"/>
      <c r="BH2" s="360"/>
      <c r="BI2" s="360"/>
      <c r="BJ2" s="359"/>
      <c r="BK2" s="360"/>
      <c r="BL2" s="360"/>
      <c r="BM2" s="360"/>
      <c r="BN2" s="360"/>
      <c r="BO2" s="359"/>
      <c r="BP2" s="360"/>
      <c r="BQ2" s="360"/>
      <c r="BR2" s="360"/>
      <c r="BS2" s="360"/>
      <c r="BT2" s="359"/>
      <c r="BU2" s="360"/>
      <c r="BV2" s="360"/>
      <c r="BW2" s="360"/>
      <c r="BX2" s="360"/>
      <c r="BY2" s="359"/>
      <c r="BZ2" s="360"/>
      <c r="CA2" s="360"/>
      <c r="CB2" s="360"/>
      <c r="CC2" s="360"/>
      <c r="CD2" s="359"/>
      <c r="CE2" s="360"/>
      <c r="CF2" s="360"/>
      <c r="CG2" s="360"/>
      <c r="CH2" s="360"/>
      <c r="CI2" s="359"/>
      <c r="CJ2" s="360"/>
      <c r="CK2" s="360"/>
      <c r="CL2" s="360"/>
      <c r="CM2" s="360"/>
      <c r="CN2" s="359"/>
      <c r="CO2" s="360"/>
      <c r="CP2" s="360"/>
      <c r="CQ2" s="360"/>
      <c r="CR2" s="360"/>
      <c r="CS2" s="359"/>
      <c r="CT2" s="360"/>
      <c r="CU2" s="360"/>
      <c r="CV2" s="360"/>
      <c r="CW2" s="360"/>
      <c r="CX2" s="359"/>
      <c r="CY2" s="360"/>
      <c r="CZ2" s="360"/>
      <c r="DA2" s="360"/>
      <c r="DB2" s="360"/>
      <c r="DC2" s="359"/>
      <c r="DD2" s="360"/>
      <c r="DE2" s="360"/>
      <c r="DF2" s="360"/>
      <c r="DG2" s="360"/>
      <c r="DH2" s="359"/>
      <c r="DI2" s="360"/>
      <c r="DJ2" s="360"/>
      <c r="DK2" s="360"/>
      <c r="DL2" s="360"/>
      <c r="DM2" s="359"/>
      <c r="DN2" s="360"/>
      <c r="DO2" s="360"/>
      <c r="DP2" s="360"/>
      <c r="DQ2" s="360"/>
      <c r="DR2" s="359"/>
      <c r="DS2" s="360"/>
      <c r="DT2" s="360"/>
      <c r="DU2" s="360"/>
      <c r="DV2" s="360"/>
      <c r="DW2" s="359"/>
      <c r="DX2" s="360"/>
      <c r="DY2" s="360"/>
      <c r="DZ2" s="360"/>
      <c r="EA2" s="360"/>
      <c r="EB2" s="359"/>
      <c r="EC2" s="360"/>
      <c r="ED2" s="360"/>
      <c r="EE2" s="360"/>
      <c r="EF2" s="360"/>
      <c r="EG2" s="359"/>
      <c r="EH2" s="360"/>
      <c r="EI2" s="360"/>
      <c r="EJ2" s="360"/>
      <c r="EK2" s="360"/>
      <c r="EL2" s="398"/>
      <c r="EM2" s="360"/>
      <c r="EN2" s="360"/>
      <c r="EO2" s="360"/>
      <c r="EP2" s="360"/>
      <c r="EQ2" s="25"/>
      <c r="ER2" s="25"/>
      <c r="ES2" s="25"/>
      <c r="ET2" s="25"/>
      <c r="EU2" s="25"/>
      <c r="EV2" s="25"/>
      <c r="EW2" s="25"/>
      <c r="EX2" s="25"/>
      <c r="EY2" s="25"/>
      <c r="EZ2" s="25"/>
    </row>
    <row r="3" spans="1:156" ht="13">
      <c r="A3" s="231" t="s">
        <v>77</v>
      </c>
      <c r="B3" s="233" t="s">
        <v>77</v>
      </c>
      <c r="C3" s="234" t="s">
        <v>9</v>
      </c>
      <c r="D3" s="235" t="s">
        <v>0</v>
      </c>
      <c r="E3" s="235" t="s">
        <v>1</v>
      </c>
      <c r="F3" s="236" t="s">
        <v>2</v>
      </c>
      <c r="G3" s="236" t="s">
        <v>10</v>
      </c>
      <c r="H3" s="237" t="s">
        <v>9</v>
      </c>
      <c r="I3" s="238" t="s">
        <v>0</v>
      </c>
      <c r="J3" s="238" t="s">
        <v>1</v>
      </c>
      <c r="K3" s="239" t="s">
        <v>2</v>
      </c>
      <c r="L3" s="239" t="s">
        <v>10</v>
      </c>
      <c r="M3" s="240" t="s">
        <v>9</v>
      </c>
      <c r="N3" s="241" t="s">
        <v>0</v>
      </c>
      <c r="O3" s="241" t="s">
        <v>1</v>
      </c>
      <c r="P3" s="242" t="s">
        <v>2</v>
      </c>
      <c r="Q3" s="242" t="s">
        <v>10</v>
      </c>
      <c r="R3" s="243" t="s">
        <v>9</v>
      </c>
      <c r="S3" s="244" t="s">
        <v>0</v>
      </c>
      <c r="T3" s="244" t="s">
        <v>1</v>
      </c>
      <c r="U3" s="245" t="s">
        <v>2</v>
      </c>
      <c r="V3" s="245" t="s">
        <v>10</v>
      </c>
      <c r="W3" s="35"/>
      <c r="X3" s="35"/>
      <c r="Y3" s="35"/>
      <c r="Z3" s="35"/>
      <c r="AA3" s="36"/>
      <c r="AB3" s="35"/>
      <c r="AC3" s="35"/>
      <c r="AD3" s="35"/>
      <c r="AE3" s="35"/>
      <c r="AF3" s="36"/>
      <c r="AG3" s="35"/>
      <c r="AH3" s="35"/>
      <c r="AI3" s="35"/>
      <c r="AJ3" s="35"/>
      <c r="AK3" s="36"/>
      <c r="AL3" s="35"/>
      <c r="AM3" s="35"/>
      <c r="AN3" s="35"/>
      <c r="AO3" s="35"/>
      <c r="AP3" s="36"/>
      <c r="AQ3" s="35"/>
      <c r="AR3" s="35"/>
      <c r="AS3" s="35"/>
      <c r="AT3" s="35"/>
      <c r="AU3" s="36"/>
      <c r="AV3" s="35"/>
      <c r="AW3" s="35"/>
      <c r="AX3" s="35"/>
      <c r="AY3" s="35"/>
      <c r="AZ3" s="36"/>
      <c r="BA3" s="35"/>
      <c r="BB3" s="35"/>
      <c r="BC3" s="35"/>
      <c r="BD3" s="35"/>
      <c r="BE3" s="36"/>
      <c r="BF3" s="35"/>
      <c r="BG3" s="35"/>
      <c r="BH3" s="35"/>
      <c r="BI3" s="35"/>
      <c r="BJ3" s="36"/>
      <c r="BK3" s="35"/>
      <c r="BL3" s="35"/>
      <c r="BM3" s="35"/>
      <c r="BN3" s="35"/>
      <c r="BO3" s="36"/>
      <c r="BP3" s="35"/>
      <c r="BQ3" s="35"/>
      <c r="BR3" s="35"/>
      <c r="BS3" s="35"/>
      <c r="BT3" s="36"/>
      <c r="BU3" s="35"/>
      <c r="BV3" s="35"/>
      <c r="BW3" s="35"/>
      <c r="BX3" s="35"/>
      <c r="BY3" s="36"/>
      <c r="BZ3" s="35"/>
      <c r="CA3" s="35"/>
      <c r="CB3" s="35"/>
      <c r="CC3" s="35"/>
      <c r="CD3" s="36"/>
      <c r="CE3" s="35"/>
      <c r="CF3" s="35"/>
      <c r="CG3" s="35"/>
      <c r="CH3" s="35"/>
      <c r="CI3" s="36"/>
      <c r="CJ3" s="35"/>
      <c r="CK3" s="35"/>
      <c r="CL3" s="35"/>
      <c r="CM3" s="35"/>
      <c r="CN3" s="36"/>
      <c r="CO3" s="35"/>
      <c r="CP3" s="35"/>
      <c r="CQ3" s="35"/>
      <c r="CR3" s="35"/>
      <c r="CS3" s="36"/>
      <c r="CT3" s="35"/>
      <c r="CU3" s="35"/>
      <c r="CV3" s="35"/>
      <c r="CW3" s="35"/>
      <c r="CX3" s="36"/>
      <c r="CY3" s="35"/>
      <c r="CZ3" s="35"/>
      <c r="DA3" s="35"/>
      <c r="DB3" s="35"/>
      <c r="DC3" s="36"/>
      <c r="DD3" s="35"/>
      <c r="DE3" s="35"/>
      <c r="DF3" s="35"/>
      <c r="DG3" s="35"/>
      <c r="DH3" s="36"/>
      <c r="DI3" s="35"/>
      <c r="DJ3" s="35"/>
      <c r="DK3" s="35"/>
      <c r="DL3" s="35"/>
      <c r="DM3" s="36"/>
      <c r="DN3" s="35"/>
      <c r="DO3" s="35"/>
      <c r="DP3" s="35"/>
      <c r="DQ3" s="35"/>
      <c r="DR3" s="36"/>
      <c r="DS3" s="35"/>
      <c r="DT3" s="35"/>
      <c r="DU3" s="35"/>
      <c r="DV3" s="35"/>
      <c r="DW3" s="36"/>
      <c r="DX3" s="35"/>
      <c r="DY3" s="35"/>
      <c r="DZ3" s="35"/>
      <c r="EA3" s="35"/>
      <c r="EB3" s="36"/>
      <c r="EC3" s="35"/>
      <c r="ED3" s="35"/>
      <c r="EE3" s="35"/>
      <c r="EF3" s="35"/>
      <c r="EG3" s="36"/>
      <c r="EH3" s="35"/>
      <c r="EI3" s="35"/>
      <c r="EJ3" s="35"/>
      <c r="EK3" s="35"/>
      <c r="EL3" s="36"/>
      <c r="EM3" s="35"/>
      <c r="EN3" s="35"/>
      <c r="EO3" s="35"/>
      <c r="EP3" s="35"/>
      <c r="EQ3" s="25"/>
      <c r="ER3" s="25"/>
      <c r="ES3" s="25"/>
      <c r="ET3" s="25"/>
      <c r="EU3" s="25"/>
      <c r="EV3" s="25"/>
      <c r="EW3" s="25"/>
      <c r="EX3" s="25"/>
      <c r="EY3" s="25"/>
      <c r="EZ3" s="25"/>
    </row>
    <row r="4" spans="1:156" ht="13">
      <c r="A4" s="51" t="s">
        <v>29</v>
      </c>
      <c r="B4" s="196" t="s">
        <v>108</v>
      </c>
      <c r="C4" s="19">
        <v>0</v>
      </c>
      <c r="D4" s="19">
        <v>0</v>
      </c>
      <c r="E4" s="19">
        <v>0</v>
      </c>
      <c r="F4" s="19">
        <v>0</v>
      </c>
      <c r="G4" s="149">
        <f t="shared" ref="G4:G31" si="0">IFERROR(C4/F4,0)</f>
        <v>0</v>
      </c>
      <c r="H4" s="19">
        <v>0</v>
      </c>
      <c r="I4" s="19">
        <v>0</v>
      </c>
      <c r="J4" s="19">
        <v>0</v>
      </c>
      <c r="K4" s="19">
        <v>0</v>
      </c>
      <c r="L4" s="149">
        <v>0</v>
      </c>
      <c r="M4" s="19">
        <v>0</v>
      </c>
      <c r="N4" s="19">
        <v>0</v>
      </c>
      <c r="O4" s="19">
        <v>0</v>
      </c>
      <c r="P4" s="19">
        <v>0</v>
      </c>
      <c r="Q4" s="149">
        <v>0</v>
      </c>
      <c r="R4" s="19">
        <v>0</v>
      </c>
      <c r="S4" s="19">
        <v>0</v>
      </c>
      <c r="T4" s="19">
        <v>0</v>
      </c>
      <c r="U4" s="19">
        <v>0</v>
      </c>
      <c r="V4" s="149">
        <v>0</v>
      </c>
      <c r="W4" s="15"/>
      <c r="X4" s="21" t="s">
        <v>109</v>
      </c>
      <c r="Y4" s="246" t="s">
        <v>31</v>
      </c>
      <c r="Z4" s="246" t="s">
        <v>32</v>
      </c>
      <c r="AA4" s="50" t="s">
        <v>3</v>
      </c>
      <c r="AB4" s="15"/>
      <c r="AC4" s="15"/>
      <c r="AD4" s="15"/>
      <c r="AE4" s="16"/>
      <c r="AF4" s="15"/>
      <c r="AG4" s="15"/>
      <c r="AH4" s="15"/>
      <c r="AI4" s="15"/>
      <c r="AJ4" s="16"/>
      <c r="AK4" s="15"/>
      <c r="AL4" s="15"/>
      <c r="AM4" s="15"/>
      <c r="AN4" s="15"/>
      <c r="AO4" s="16"/>
      <c r="AP4" s="15"/>
      <c r="AQ4" s="15"/>
      <c r="AR4" s="15"/>
      <c r="AS4" s="15"/>
      <c r="AT4" s="16"/>
      <c r="AU4" s="15"/>
      <c r="AV4" s="15"/>
      <c r="AW4" s="15"/>
      <c r="AX4" s="15"/>
      <c r="AY4" s="16"/>
      <c r="AZ4" s="15"/>
      <c r="BA4" s="15"/>
      <c r="BB4" s="15"/>
      <c r="BC4" s="15"/>
      <c r="BD4" s="16"/>
      <c r="BE4" s="15"/>
      <c r="BF4" s="15"/>
      <c r="BG4" s="15"/>
      <c r="BH4" s="15"/>
      <c r="BI4" s="16"/>
      <c r="BJ4" s="15"/>
      <c r="BK4" s="15"/>
      <c r="BL4" s="15"/>
      <c r="BM4" s="15"/>
      <c r="BN4" s="16"/>
      <c r="BO4" s="15"/>
      <c r="BP4" s="15"/>
      <c r="BQ4" s="15"/>
      <c r="BR4" s="15"/>
      <c r="BS4" s="16"/>
      <c r="BT4" s="15"/>
      <c r="BU4" s="15"/>
      <c r="BV4" s="15"/>
      <c r="BW4" s="15"/>
      <c r="BX4" s="16"/>
      <c r="BY4" s="15"/>
      <c r="BZ4" s="15"/>
      <c r="CA4" s="15"/>
      <c r="CB4" s="15"/>
      <c r="CC4" s="16"/>
      <c r="CD4" s="15"/>
      <c r="CE4" s="15"/>
      <c r="CF4" s="15"/>
      <c r="CG4" s="15"/>
      <c r="CH4" s="16"/>
      <c r="CI4" s="15"/>
      <c r="CJ4" s="15"/>
      <c r="CK4" s="15"/>
      <c r="CL4" s="15"/>
      <c r="CM4" s="16"/>
      <c r="CN4" s="15"/>
      <c r="CO4" s="15"/>
      <c r="CP4" s="15"/>
      <c r="CQ4" s="15"/>
      <c r="CR4" s="16"/>
      <c r="CS4" s="15"/>
      <c r="CT4" s="15"/>
      <c r="CU4" s="15"/>
      <c r="CV4" s="15"/>
      <c r="CW4" s="16"/>
      <c r="CX4" s="15"/>
      <c r="CY4" s="15"/>
      <c r="CZ4" s="15"/>
      <c r="DA4" s="15"/>
      <c r="DB4" s="16"/>
      <c r="DC4" s="15"/>
      <c r="DD4" s="15"/>
      <c r="DE4" s="15"/>
      <c r="DF4" s="15"/>
      <c r="DG4" s="16"/>
      <c r="DH4" s="15"/>
      <c r="DI4" s="15"/>
      <c r="DJ4" s="15"/>
      <c r="DK4" s="15"/>
      <c r="DL4" s="16"/>
      <c r="DM4" s="15"/>
      <c r="DN4" s="15"/>
      <c r="DO4" s="15"/>
      <c r="DP4" s="15"/>
      <c r="DQ4" s="16"/>
      <c r="DR4" s="15"/>
      <c r="DS4" s="15"/>
      <c r="DT4" s="15"/>
      <c r="DU4" s="15"/>
      <c r="DV4" s="16"/>
      <c r="DW4" s="15"/>
      <c r="DX4" s="15"/>
      <c r="DY4" s="15"/>
      <c r="DZ4" s="15"/>
      <c r="EA4" s="16"/>
      <c r="EB4" s="15"/>
      <c r="EC4" s="15"/>
      <c r="ED4" s="15"/>
      <c r="EE4" s="15"/>
      <c r="EF4" s="16"/>
      <c r="EG4" s="15"/>
      <c r="EH4" s="15"/>
      <c r="EI4" s="15"/>
      <c r="EJ4" s="15"/>
      <c r="EK4" s="16"/>
      <c r="EL4" s="14"/>
      <c r="EM4" s="14"/>
      <c r="EN4" s="14"/>
      <c r="EO4" s="14"/>
      <c r="EP4" s="39"/>
      <c r="EQ4" s="25"/>
      <c r="ER4" s="25"/>
      <c r="ES4" s="25"/>
      <c r="ET4" s="25"/>
      <c r="EU4" s="25"/>
      <c r="EV4" s="25"/>
      <c r="EW4" s="25"/>
      <c r="EX4" s="25"/>
      <c r="EY4" s="25"/>
      <c r="EZ4" s="25"/>
    </row>
    <row r="5" spans="1:156" ht="13">
      <c r="A5" s="51" t="s">
        <v>35</v>
      </c>
      <c r="B5" s="196" t="s">
        <v>108</v>
      </c>
      <c r="C5" s="19">
        <v>0</v>
      </c>
      <c r="D5" s="19">
        <v>0</v>
      </c>
      <c r="E5" s="19">
        <v>0</v>
      </c>
      <c r="F5" s="19">
        <v>0</v>
      </c>
      <c r="G5" s="149">
        <f t="shared" si="0"/>
        <v>0</v>
      </c>
      <c r="H5" s="19">
        <v>0</v>
      </c>
      <c r="I5" s="19">
        <v>0</v>
      </c>
      <c r="J5" s="19">
        <v>0</v>
      </c>
      <c r="K5" s="19">
        <v>0</v>
      </c>
      <c r="L5" s="149">
        <v>0</v>
      </c>
      <c r="M5" s="19">
        <v>0</v>
      </c>
      <c r="N5" s="19">
        <v>0</v>
      </c>
      <c r="O5" s="19">
        <v>0</v>
      </c>
      <c r="P5" s="19">
        <v>0</v>
      </c>
      <c r="Q5" s="149">
        <v>0</v>
      </c>
      <c r="R5" s="19">
        <v>0</v>
      </c>
      <c r="S5" s="19">
        <v>0</v>
      </c>
      <c r="T5" s="19">
        <v>0</v>
      </c>
      <c r="U5" s="19">
        <v>0</v>
      </c>
      <c r="V5" s="149">
        <v>0</v>
      </c>
      <c r="W5" s="15"/>
      <c r="X5" s="247" t="s">
        <v>9</v>
      </c>
      <c r="Y5" s="15">
        <v>891997023</v>
      </c>
      <c r="Z5" s="248">
        <v>66884087</v>
      </c>
      <c r="AA5" s="249">
        <v>958881110</v>
      </c>
      <c r="AB5" s="15"/>
      <c r="AC5" s="15"/>
      <c r="AD5" s="15"/>
      <c r="AE5" s="16"/>
      <c r="AF5" s="15"/>
      <c r="AG5" s="15"/>
      <c r="AH5" s="15"/>
      <c r="AI5" s="15"/>
      <c r="AJ5" s="16"/>
      <c r="AK5" s="15"/>
      <c r="AL5" s="15"/>
      <c r="AM5" s="15"/>
      <c r="AN5" s="15"/>
      <c r="AO5" s="16"/>
      <c r="AP5" s="15"/>
      <c r="AQ5" s="15"/>
      <c r="AR5" s="15"/>
      <c r="AS5" s="15"/>
      <c r="AT5" s="16"/>
      <c r="AU5" s="15"/>
      <c r="AV5" s="15"/>
      <c r="AW5" s="15"/>
      <c r="AX5" s="15"/>
      <c r="AY5" s="16"/>
      <c r="AZ5" s="15"/>
      <c r="BA5" s="15"/>
      <c r="BB5" s="15"/>
      <c r="BC5" s="15"/>
      <c r="BD5" s="16"/>
      <c r="BE5" s="15"/>
      <c r="BF5" s="15"/>
      <c r="BG5" s="15"/>
      <c r="BH5" s="15"/>
      <c r="BI5" s="16"/>
      <c r="BJ5" s="15"/>
      <c r="BK5" s="15"/>
      <c r="BL5" s="15"/>
      <c r="BM5" s="15"/>
      <c r="BN5" s="16"/>
      <c r="BO5" s="15"/>
      <c r="BP5" s="15"/>
      <c r="BQ5" s="15"/>
      <c r="BR5" s="15"/>
      <c r="BS5" s="16"/>
      <c r="BT5" s="15"/>
      <c r="BU5" s="15"/>
      <c r="BV5" s="15"/>
      <c r="BW5" s="15"/>
      <c r="BX5" s="16"/>
      <c r="BY5" s="15"/>
      <c r="BZ5" s="15"/>
      <c r="CA5" s="15"/>
      <c r="CB5" s="15"/>
      <c r="CC5" s="16"/>
      <c r="CD5" s="15"/>
      <c r="CE5" s="15"/>
      <c r="CF5" s="15"/>
      <c r="CG5" s="15"/>
      <c r="CH5" s="16"/>
      <c r="CI5" s="15"/>
      <c r="CJ5" s="15"/>
      <c r="CK5" s="15"/>
      <c r="CL5" s="15"/>
      <c r="CM5" s="16"/>
      <c r="CN5" s="15"/>
      <c r="CO5" s="15"/>
      <c r="CP5" s="15"/>
      <c r="CQ5" s="15"/>
      <c r="CR5" s="16"/>
      <c r="CS5" s="15"/>
      <c r="CT5" s="15"/>
      <c r="CU5" s="15"/>
      <c r="CV5" s="15"/>
      <c r="CW5" s="16"/>
      <c r="CX5" s="15"/>
      <c r="CY5" s="15"/>
      <c r="CZ5" s="15"/>
      <c r="DA5" s="15"/>
      <c r="DB5" s="16"/>
      <c r="DC5" s="15"/>
      <c r="DD5" s="15"/>
      <c r="DE5" s="15"/>
      <c r="DF5" s="15"/>
      <c r="DG5" s="16"/>
      <c r="DH5" s="15"/>
      <c r="DI5" s="15"/>
      <c r="DJ5" s="15"/>
      <c r="DK5" s="15"/>
      <c r="DL5" s="16"/>
      <c r="DM5" s="15"/>
      <c r="DN5" s="15"/>
      <c r="DO5" s="15"/>
      <c r="DP5" s="15"/>
      <c r="DQ5" s="16"/>
      <c r="DR5" s="15"/>
      <c r="DS5" s="15"/>
      <c r="DT5" s="15"/>
      <c r="DU5" s="15"/>
      <c r="DV5" s="16"/>
      <c r="DW5" s="15"/>
      <c r="DX5" s="15"/>
      <c r="DY5" s="15"/>
      <c r="DZ5" s="15"/>
      <c r="EA5" s="16"/>
      <c r="EB5" s="15"/>
      <c r="EC5" s="15"/>
      <c r="ED5" s="15"/>
      <c r="EE5" s="15"/>
      <c r="EF5" s="16"/>
      <c r="EG5" s="15"/>
      <c r="EH5" s="15"/>
      <c r="EI5" s="15"/>
      <c r="EJ5" s="15"/>
      <c r="EK5" s="16"/>
      <c r="EL5" s="14"/>
      <c r="EM5" s="14"/>
      <c r="EN5" s="14"/>
      <c r="EO5" s="14"/>
      <c r="EP5" s="39"/>
      <c r="EQ5" s="25"/>
      <c r="ER5" s="25"/>
      <c r="ES5" s="25"/>
      <c r="ET5" s="25"/>
      <c r="EU5" s="25"/>
      <c r="EV5" s="25"/>
      <c r="EW5" s="25"/>
      <c r="EX5" s="25"/>
      <c r="EY5" s="25"/>
      <c r="EZ5" s="25"/>
    </row>
    <row r="6" spans="1:156" ht="13">
      <c r="A6" s="51" t="s">
        <v>36</v>
      </c>
      <c r="B6" s="196" t="s">
        <v>108</v>
      </c>
      <c r="C6" s="19">
        <v>0</v>
      </c>
      <c r="D6" s="19">
        <v>0</v>
      </c>
      <c r="E6" s="19">
        <v>0</v>
      </c>
      <c r="F6" s="19">
        <v>0</v>
      </c>
      <c r="G6" s="149">
        <f t="shared" si="0"/>
        <v>0</v>
      </c>
      <c r="H6" s="19">
        <v>0</v>
      </c>
      <c r="I6" s="19">
        <v>0</v>
      </c>
      <c r="J6" s="19">
        <v>0</v>
      </c>
      <c r="K6" s="19">
        <v>0</v>
      </c>
      <c r="L6" s="149">
        <v>0</v>
      </c>
      <c r="M6" s="19">
        <v>0</v>
      </c>
      <c r="N6" s="19">
        <v>0</v>
      </c>
      <c r="O6" s="19">
        <v>0</v>
      </c>
      <c r="P6" s="19">
        <v>0</v>
      </c>
      <c r="Q6" s="149">
        <v>0</v>
      </c>
      <c r="R6" s="19">
        <v>0</v>
      </c>
      <c r="S6" s="19">
        <v>0</v>
      </c>
      <c r="T6" s="19">
        <v>0</v>
      </c>
      <c r="U6" s="19">
        <v>0</v>
      </c>
      <c r="V6" s="149">
        <v>0</v>
      </c>
      <c r="W6" s="15"/>
      <c r="X6" s="250" t="s">
        <v>0</v>
      </c>
      <c r="Y6" s="15">
        <v>38774</v>
      </c>
      <c r="Z6" s="248">
        <v>2222</v>
      </c>
      <c r="AA6" s="249">
        <v>40996</v>
      </c>
      <c r="AB6" s="15"/>
      <c r="AC6" s="15"/>
      <c r="AD6" s="15"/>
      <c r="AE6" s="16"/>
      <c r="AF6" s="15"/>
      <c r="AG6" s="15"/>
      <c r="AH6" s="15"/>
      <c r="AI6" s="15"/>
      <c r="AJ6" s="16"/>
      <c r="AK6" s="15"/>
      <c r="AL6" s="15"/>
      <c r="AM6" s="15"/>
      <c r="AN6" s="15"/>
      <c r="AO6" s="16"/>
      <c r="AP6" s="15"/>
      <c r="AQ6" s="15"/>
      <c r="AR6" s="15"/>
      <c r="AS6" s="15"/>
      <c r="AT6" s="16"/>
      <c r="AU6" s="15"/>
      <c r="AV6" s="15"/>
      <c r="AW6" s="15"/>
      <c r="AX6" s="15"/>
      <c r="AY6" s="16"/>
      <c r="AZ6" s="15"/>
      <c r="BA6" s="15"/>
      <c r="BB6" s="15"/>
      <c r="BC6" s="15"/>
      <c r="BD6" s="16"/>
      <c r="BE6" s="15"/>
      <c r="BF6" s="15"/>
      <c r="BG6" s="15"/>
      <c r="BH6" s="15"/>
      <c r="BI6" s="16"/>
      <c r="BJ6" s="15"/>
      <c r="BK6" s="15"/>
      <c r="BL6" s="15"/>
      <c r="BM6" s="15"/>
      <c r="BN6" s="16"/>
      <c r="BO6" s="15"/>
      <c r="BP6" s="15"/>
      <c r="BQ6" s="15"/>
      <c r="BR6" s="15"/>
      <c r="BS6" s="16"/>
      <c r="BT6" s="15"/>
      <c r="BU6" s="15"/>
      <c r="BV6" s="15"/>
      <c r="BW6" s="15"/>
      <c r="BX6" s="16"/>
      <c r="BY6" s="15"/>
      <c r="BZ6" s="15"/>
      <c r="CA6" s="15"/>
      <c r="CB6" s="15"/>
      <c r="CC6" s="16"/>
      <c r="CD6" s="15"/>
      <c r="CE6" s="15"/>
      <c r="CF6" s="15"/>
      <c r="CG6" s="15"/>
      <c r="CH6" s="16"/>
      <c r="CI6" s="15"/>
      <c r="CJ6" s="15"/>
      <c r="CK6" s="15"/>
      <c r="CL6" s="15"/>
      <c r="CM6" s="16"/>
      <c r="CN6" s="15"/>
      <c r="CO6" s="15"/>
      <c r="CP6" s="15"/>
      <c r="CQ6" s="15"/>
      <c r="CR6" s="16"/>
      <c r="CS6" s="15"/>
      <c r="CT6" s="15"/>
      <c r="CU6" s="15"/>
      <c r="CV6" s="15"/>
      <c r="CW6" s="16"/>
      <c r="CX6" s="15"/>
      <c r="CY6" s="15"/>
      <c r="CZ6" s="15"/>
      <c r="DA6" s="15"/>
      <c r="DB6" s="16"/>
      <c r="DC6" s="15"/>
      <c r="DD6" s="15"/>
      <c r="DE6" s="15"/>
      <c r="DF6" s="15"/>
      <c r="DG6" s="16"/>
      <c r="DH6" s="15"/>
      <c r="DI6" s="15"/>
      <c r="DJ6" s="15"/>
      <c r="DK6" s="15"/>
      <c r="DL6" s="16"/>
      <c r="DM6" s="15"/>
      <c r="DN6" s="15"/>
      <c r="DO6" s="15"/>
      <c r="DP6" s="15"/>
      <c r="DQ6" s="16"/>
      <c r="DR6" s="15"/>
      <c r="DS6" s="15"/>
      <c r="DT6" s="15"/>
      <c r="DU6" s="15"/>
      <c r="DV6" s="16"/>
      <c r="DW6" s="15"/>
      <c r="DX6" s="15"/>
      <c r="DY6" s="15"/>
      <c r="DZ6" s="15"/>
      <c r="EA6" s="16"/>
      <c r="EB6" s="15"/>
      <c r="EC6" s="15"/>
      <c r="ED6" s="15"/>
      <c r="EE6" s="15"/>
      <c r="EF6" s="16"/>
      <c r="EG6" s="15"/>
      <c r="EH6" s="15"/>
      <c r="EI6" s="15"/>
      <c r="EJ6" s="15"/>
      <c r="EK6" s="16"/>
      <c r="EL6" s="14"/>
      <c r="EM6" s="14"/>
      <c r="EN6" s="14"/>
      <c r="EO6" s="14"/>
      <c r="EP6" s="39"/>
      <c r="EQ6" s="25"/>
      <c r="ER6" s="25"/>
      <c r="ES6" s="25"/>
      <c r="ET6" s="25"/>
      <c r="EU6" s="25"/>
      <c r="EV6" s="25"/>
      <c r="EW6" s="25"/>
      <c r="EX6" s="25"/>
      <c r="EY6" s="25"/>
      <c r="EZ6" s="25"/>
    </row>
    <row r="7" spans="1:156" ht="13">
      <c r="A7" s="51" t="s">
        <v>89</v>
      </c>
      <c r="B7" s="196" t="s">
        <v>108</v>
      </c>
      <c r="C7" s="19">
        <v>0</v>
      </c>
      <c r="D7" s="19">
        <v>0</v>
      </c>
      <c r="E7" s="19">
        <v>0</v>
      </c>
      <c r="F7" s="19">
        <v>0</v>
      </c>
      <c r="G7" s="149">
        <f t="shared" si="0"/>
        <v>0</v>
      </c>
      <c r="H7" s="19">
        <v>0</v>
      </c>
      <c r="I7" s="19">
        <v>0</v>
      </c>
      <c r="J7" s="19">
        <v>0</v>
      </c>
      <c r="K7" s="19">
        <v>0</v>
      </c>
      <c r="L7" s="149">
        <v>0</v>
      </c>
      <c r="M7" s="19">
        <v>0</v>
      </c>
      <c r="N7" s="19">
        <v>0</v>
      </c>
      <c r="O7" s="19">
        <v>0</v>
      </c>
      <c r="P7" s="19">
        <v>0</v>
      </c>
      <c r="Q7" s="149">
        <v>0</v>
      </c>
      <c r="R7" s="19">
        <v>0</v>
      </c>
      <c r="S7" s="19">
        <v>0</v>
      </c>
      <c r="T7" s="19">
        <v>0</v>
      </c>
      <c r="U7" s="19">
        <v>0</v>
      </c>
      <c r="V7" s="149">
        <v>0</v>
      </c>
      <c r="W7" s="15"/>
      <c r="X7" s="250" t="s">
        <v>1</v>
      </c>
      <c r="Y7" s="15">
        <v>56791</v>
      </c>
      <c r="Z7" s="248">
        <v>2298</v>
      </c>
      <c r="AA7" s="249">
        <v>59089</v>
      </c>
      <c r="AB7" s="15"/>
      <c r="AC7" s="15"/>
      <c r="AD7" s="15"/>
      <c r="AE7" s="16"/>
      <c r="AF7" s="15"/>
      <c r="AG7" s="15"/>
      <c r="AH7" s="15"/>
      <c r="AI7" s="15"/>
      <c r="AJ7" s="16"/>
      <c r="AK7" s="15"/>
      <c r="AL7" s="15"/>
      <c r="AM7" s="15"/>
      <c r="AN7" s="15"/>
      <c r="AO7" s="16"/>
      <c r="AP7" s="15"/>
      <c r="AQ7" s="15"/>
      <c r="AR7" s="15"/>
      <c r="AS7" s="15"/>
      <c r="AT7" s="16"/>
      <c r="AU7" s="15"/>
      <c r="AV7" s="15"/>
      <c r="AW7" s="15"/>
      <c r="AX7" s="15"/>
      <c r="AY7" s="16"/>
      <c r="AZ7" s="15"/>
      <c r="BA7" s="15"/>
      <c r="BB7" s="15"/>
      <c r="BC7" s="15"/>
      <c r="BD7" s="16"/>
      <c r="BE7" s="15"/>
      <c r="BF7" s="15"/>
      <c r="BG7" s="15"/>
      <c r="BH7" s="15"/>
      <c r="BI7" s="16"/>
      <c r="BJ7" s="15"/>
      <c r="BK7" s="15"/>
      <c r="BL7" s="15"/>
      <c r="BM7" s="15"/>
      <c r="BN7" s="16"/>
      <c r="BO7" s="15"/>
      <c r="BP7" s="15"/>
      <c r="BQ7" s="15"/>
      <c r="BR7" s="15"/>
      <c r="BS7" s="16"/>
      <c r="BT7" s="15"/>
      <c r="BU7" s="15"/>
      <c r="BV7" s="15"/>
      <c r="BW7" s="15"/>
      <c r="BX7" s="16"/>
      <c r="BY7" s="15"/>
      <c r="BZ7" s="15"/>
      <c r="CA7" s="15"/>
      <c r="CB7" s="15"/>
      <c r="CC7" s="16"/>
      <c r="CD7" s="15"/>
      <c r="CE7" s="15"/>
      <c r="CF7" s="15"/>
      <c r="CG7" s="15"/>
      <c r="CH7" s="16"/>
      <c r="CI7" s="15"/>
      <c r="CJ7" s="15"/>
      <c r="CK7" s="15"/>
      <c r="CL7" s="15"/>
      <c r="CM7" s="16"/>
      <c r="CN7" s="15"/>
      <c r="CO7" s="15"/>
      <c r="CP7" s="15"/>
      <c r="CQ7" s="15"/>
      <c r="CR7" s="16"/>
      <c r="CS7" s="15"/>
      <c r="CT7" s="15"/>
      <c r="CU7" s="15"/>
      <c r="CV7" s="15"/>
      <c r="CW7" s="16"/>
      <c r="CX7" s="15"/>
      <c r="CY7" s="15"/>
      <c r="CZ7" s="15"/>
      <c r="DA7" s="15"/>
      <c r="DB7" s="16"/>
      <c r="DC7" s="15"/>
      <c r="DD7" s="15"/>
      <c r="DE7" s="15"/>
      <c r="DF7" s="15"/>
      <c r="DG7" s="16"/>
      <c r="DH7" s="15"/>
      <c r="DI7" s="15"/>
      <c r="DJ7" s="15"/>
      <c r="DK7" s="15"/>
      <c r="DL7" s="16"/>
      <c r="DM7" s="15"/>
      <c r="DN7" s="15"/>
      <c r="DO7" s="15"/>
      <c r="DP7" s="15"/>
      <c r="DQ7" s="16"/>
      <c r="DR7" s="15"/>
      <c r="DS7" s="15"/>
      <c r="DT7" s="15"/>
      <c r="DU7" s="15"/>
      <c r="DV7" s="16"/>
      <c r="DW7" s="15"/>
      <c r="DX7" s="15"/>
      <c r="DY7" s="15"/>
      <c r="DZ7" s="15"/>
      <c r="EA7" s="16"/>
      <c r="EB7" s="15"/>
      <c r="EC7" s="15"/>
      <c r="ED7" s="15"/>
      <c r="EE7" s="15"/>
      <c r="EF7" s="16"/>
      <c r="EG7" s="15"/>
      <c r="EH7" s="15"/>
      <c r="EI7" s="15"/>
      <c r="EJ7" s="15"/>
      <c r="EK7" s="16"/>
      <c r="EL7" s="14"/>
      <c r="EM7" s="14"/>
      <c r="EN7" s="14"/>
      <c r="EO7" s="14"/>
      <c r="EP7" s="39"/>
      <c r="EQ7" s="25"/>
      <c r="ER7" s="25"/>
      <c r="ES7" s="25"/>
      <c r="ET7" s="25"/>
      <c r="EU7" s="25"/>
      <c r="EV7" s="25"/>
      <c r="EW7" s="25"/>
      <c r="EX7" s="25"/>
      <c r="EY7" s="25"/>
      <c r="EZ7" s="25"/>
    </row>
    <row r="8" spans="1:156" ht="13">
      <c r="A8" s="51" t="s">
        <v>38</v>
      </c>
      <c r="B8" s="196" t="s">
        <v>108</v>
      </c>
      <c r="C8" s="19">
        <v>97097579</v>
      </c>
      <c r="D8" s="19">
        <v>2327</v>
      </c>
      <c r="E8" s="19">
        <v>5557</v>
      </c>
      <c r="F8" s="19">
        <v>463288290</v>
      </c>
      <c r="G8" s="149">
        <f t="shared" si="0"/>
        <v>0.20958349497674547</v>
      </c>
      <c r="H8" s="19">
        <v>12035132</v>
      </c>
      <c r="I8" s="19">
        <v>991</v>
      </c>
      <c r="J8" s="19">
        <v>2110</v>
      </c>
      <c r="K8" s="19">
        <v>184692648</v>
      </c>
      <c r="L8" s="149">
        <v>7.0000000000000007E-2</v>
      </c>
      <c r="M8" s="19">
        <v>3024205</v>
      </c>
      <c r="N8" s="19">
        <v>422</v>
      </c>
      <c r="O8" s="19">
        <v>0</v>
      </c>
      <c r="P8" s="19">
        <v>76715000</v>
      </c>
      <c r="Q8" s="149">
        <v>0.04</v>
      </c>
      <c r="R8" s="19">
        <v>112156916</v>
      </c>
      <c r="S8" s="19">
        <v>3740</v>
      </c>
      <c r="T8" s="19">
        <v>7667</v>
      </c>
      <c r="U8" s="19">
        <v>724695938</v>
      </c>
      <c r="V8" s="149">
        <v>0.15</v>
      </c>
      <c r="W8" s="15"/>
      <c r="X8" s="250" t="s">
        <v>2</v>
      </c>
      <c r="Y8" s="15">
        <v>7561378424</v>
      </c>
      <c r="Z8" s="248">
        <v>432384000</v>
      </c>
      <c r="AA8" s="249">
        <v>7993762424</v>
      </c>
      <c r="AB8" s="15"/>
      <c r="AC8" s="15"/>
      <c r="AD8" s="15"/>
      <c r="AE8" s="16"/>
      <c r="AF8" s="15"/>
      <c r="AG8" s="15"/>
      <c r="AH8" s="15"/>
      <c r="AI8" s="15"/>
      <c r="AJ8" s="16"/>
      <c r="AK8" s="15"/>
      <c r="AL8" s="15"/>
      <c r="AM8" s="15"/>
      <c r="AN8" s="15"/>
      <c r="AO8" s="16"/>
      <c r="AP8" s="15"/>
      <c r="AQ8" s="15"/>
      <c r="AR8" s="15"/>
      <c r="AS8" s="15"/>
      <c r="AT8" s="16"/>
      <c r="AU8" s="15"/>
      <c r="AV8" s="15"/>
      <c r="AW8" s="15"/>
      <c r="AX8" s="15"/>
      <c r="AY8" s="16"/>
      <c r="AZ8" s="15"/>
      <c r="BA8" s="15"/>
      <c r="BB8" s="15"/>
      <c r="BC8" s="15"/>
      <c r="BD8" s="16"/>
      <c r="BE8" s="15"/>
      <c r="BF8" s="15"/>
      <c r="BG8" s="15"/>
      <c r="BH8" s="15"/>
      <c r="BI8" s="16"/>
      <c r="BJ8" s="15"/>
      <c r="BK8" s="15"/>
      <c r="BL8" s="15"/>
      <c r="BM8" s="15"/>
      <c r="BN8" s="16"/>
      <c r="BO8" s="15"/>
      <c r="BP8" s="15"/>
      <c r="BQ8" s="15"/>
      <c r="BR8" s="15"/>
      <c r="BS8" s="16"/>
      <c r="BT8" s="15"/>
      <c r="BU8" s="15"/>
      <c r="BV8" s="15"/>
      <c r="BW8" s="15"/>
      <c r="BX8" s="16"/>
      <c r="BY8" s="15"/>
      <c r="BZ8" s="15"/>
      <c r="CA8" s="15"/>
      <c r="CB8" s="15"/>
      <c r="CC8" s="16"/>
      <c r="CD8" s="15"/>
      <c r="CE8" s="15"/>
      <c r="CF8" s="15"/>
      <c r="CG8" s="15"/>
      <c r="CH8" s="16"/>
      <c r="CI8" s="15"/>
      <c r="CJ8" s="15"/>
      <c r="CK8" s="15"/>
      <c r="CL8" s="15"/>
      <c r="CM8" s="16"/>
      <c r="CN8" s="15"/>
      <c r="CO8" s="15"/>
      <c r="CP8" s="15"/>
      <c r="CQ8" s="15"/>
      <c r="CR8" s="16"/>
      <c r="CS8" s="15"/>
      <c r="CT8" s="15"/>
      <c r="CU8" s="15"/>
      <c r="CV8" s="15"/>
      <c r="CW8" s="16"/>
      <c r="CX8" s="15"/>
      <c r="CY8" s="15"/>
      <c r="CZ8" s="15"/>
      <c r="DA8" s="15"/>
      <c r="DB8" s="16"/>
      <c r="DC8" s="15"/>
      <c r="DD8" s="15"/>
      <c r="DE8" s="15"/>
      <c r="DF8" s="15"/>
      <c r="DG8" s="16"/>
      <c r="DH8" s="15"/>
      <c r="DI8" s="15"/>
      <c r="DJ8" s="15"/>
      <c r="DK8" s="15"/>
      <c r="DL8" s="16"/>
      <c r="DM8" s="15"/>
      <c r="DN8" s="15"/>
      <c r="DO8" s="15"/>
      <c r="DP8" s="15"/>
      <c r="DQ8" s="16"/>
      <c r="DR8" s="15"/>
      <c r="DS8" s="15"/>
      <c r="DT8" s="15"/>
      <c r="DU8" s="15"/>
      <c r="DV8" s="16"/>
      <c r="DW8" s="15"/>
      <c r="DX8" s="15"/>
      <c r="DY8" s="15"/>
      <c r="DZ8" s="15"/>
      <c r="EA8" s="16"/>
      <c r="EB8" s="15"/>
      <c r="EC8" s="15"/>
      <c r="ED8" s="15"/>
      <c r="EE8" s="15"/>
      <c r="EF8" s="16"/>
      <c r="EG8" s="15"/>
      <c r="EH8" s="15"/>
      <c r="EI8" s="15"/>
      <c r="EJ8" s="15"/>
      <c r="EK8" s="16"/>
      <c r="EL8" s="14"/>
      <c r="EM8" s="14"/>
      <c r="EN8" s="14"/>
      <c r="EO8" s="14"/>
      <c r="EP8" s="39"/>
      <c r="EQ8" s="25"/>
      <c r="ER8" s="25"/>
      <c r="ES8" s="25"/>
      <c r="ET8" s="25"/>
      <c r="EU8" s="25"/>
      <c r="EV8" s="25"/>
      <c r="EW8" s="25"/>
      <c r="EX8" s="25"/>
      <c r="EY8" s="25"/>
      <c r="EZ8" s="25"/>
    </row>
    <row r="9" spans="1:156" ht="13">
      <c r="A9" s="51" t="s">
        <v>90</v>
      </c>
      <c r="B9" s="196" t="s">
        <v>108</v>
      </c>
      <c r="C9" s="19">
        <v>0</v>
      </c>
      <c r="D9" s="19">
        <v>0</v>
      </c>
      <c r="E9" s="19">
        <v>0</v>
      </c>
      <c r="F9" s="19">
        <v>0</v>
      </c>
      <c r="G9" s="149">
        <f t="shared" si="0"/>
        <v>0</v>
      </c>
      <c r="H9" s="19">
        <v>0</v>
      </c>
      <c r="I9" s="19">
        <v>0</v>
      </c>
      <c r="J9" s="19">
        <v>0</v>
      </c>
      <c r="K9" s="19">
        <v>0</v>
      </c>
      <c r="L9" s="149">
        <v>0</v>
      </c>
      <c r="M9" s="19">
        <v>0</v>
      </c>
      <c r="N9" s="19">
        <v>0</v>
      </c>
      <c r="O9" s="19">
        <v>0</v>
      </c>
      <c r="P9" s="19">
        <v>0</v>
      </c>
      <c r="Q9" s="149">
        <v>0</v>
      </c>
      <c r="R9" s="19">
        <v>0</v>
      </c>
      <c r="S9" s="19">
        <v>0</v>
      </c>
      <c r="T9" s="19">
        <v>0</v>
      </c>
      <c r="U9" s="19">
        <v>0</v>
      </c>
      <c r="V9" s="149">
        <v>0</v>
      </c>
      <c r="W9" s="15"/>
      <c r="X9" s="250" t="s">
        <v>10</v>
      </c>
      <c r="Y9" s="30">
        <v>0.12</v>
      </c>
      <c r="Z9" s="30">
        <v>0.15</v>
      </c>
      <c r="AA9" s="251">
        <v>0.12</v>
      </c>
      <c r="AB9" s="15"/>
      <c r="AC9" s="15"/>
      <c r="AD9" s="15"/>
      <c r="AE9" s="16"/>
      <c r="AF9" s="15"/>
      <c r="AG9" s="15"/>
      <c r="AH9" s="15"/>
      <c r="AI9" s="15"/>
      <c r="AJ9" s="16"/>
      <c r="AK9" s="15"/>
      <c r="AL9" s="15"/>
      <c r="AM9" s="15"/>
      <c r="AN9" s="15"/>
      <c r="AO9" s="16"/>
      <c r="AP9" s="15"/>
      <c r="AQ9" s="15"/>
      <c r="AR9" s="15"/>
      <c r="AS9" s="15"/>
      <c r="AT9" s="16"/>
      <c r="AU9" s="15"/>
      <c r="AV9" s="15"/>
      <c r="AW9" s="15"/>
      <c r="AX9" s="15"/>
      <c r="AY9" s="16"/>
      <c r="AZ9" s="15"/>
      <c r="BA9" s="15"/>
      <c r="BB9" s="15"/>
      <c r="BC9" s="15"/>
      <c r="BD9" s="16"/>
      <c r="BE9" s="15"/>
      <c r="BF9" s="15"/>
      <c r="BG9" s="15"/>
      <c r="BH9" s="15"/>
      <c r="BI9" s="16"/>
      <c r="BJ9" s="15"/>
      <c r="BK9" s="15"/>
      <c r="BL9" s="15"/>
      <c r="BM9" s="15"/>
      <c r="BN9" s="16"/>
      <c r="BO9" s="15"/>
      <c r="BP9" s="15"/>
      <c r="BQ9" s="15"/>
      <c r="BR9" s="15"/>
      <c r="BS9" s="16"/>
      <c r="BT9" s="15"/>
      <c r="BU9" s="15"/>
      <c r="BV9" s="15"/>
      <c r="BW9" s="15"/>
      <c r="BX9" s="16"/>
      <c r="BY9" s="15"/>
      <c r="BZ9" s="15"/>
      <c r="CA9" s="15"/>
      <c r="CB9" s="15"/>
      <c r="CC9" s="16"/>
      <c r="CD9" s="15"/>
      <c r="CE9" s="15"/>
      <c r="CF9" s="15"/>
      <c r="CG9" s="15"/>
      <c r="CH9" s="16"/>
      <c r="CI9" s="15"/>
      <c r="CJ9" s="15"/>
      <c r="CK9" s="15"/>
      <c r="CL9" s="15"/>
      <c r="CM9" s="16"/>
      <c r="CN9" s="15"/>
      <c r="CO9" s="15"/>
      <c r="CP9" s="15"/>
      <c r="CQ9" s="15"/>
      <c r="CR9" s="16"/>
      <c r="CS9" s="15"/>
      <c r="CT9" s="15"/>
      <c r="CU9" s="15"/>
      <c r="CV9" s="15"/>
      <c r="CW9" s="16"/>
      <c r="CX9" s="15"/>
      <c r="CY9" s="15"/>
      <c r="CZ9" s="15"/>
      <c r="DA9" s="15"/>
      <c r="DB9" s="16"/>
      <c r="DC9" s="15"/>
      <c r="DD9" s="15"/>
      <c r="DE9" s="15"/>
      <c r="DF9" s="15"/>
      <c r="DG9" s="16"/>
      <c r="DH9" s="15"/>
      <c r="DI9" s="15"/>
      <c r="DJ9" s="15"/>
      <c r="DK9" s="15"/>
      <c r="DL9" s="16"/>
      <c r="DM9" s="15"/>
      <c r="DN9" s="15"/>
      <c r="DO9" s="15"/>
      <c r="DP9" s="15"/>
      <c r="DQ9" s="16"/>
      <c r="DR9" s="15"/>
      <c r="DS9" s="15"/>
      <c r="DT9" s="15"/>
      <c r="DU9" s="15"/>
      <c r="DV9" s="16"/>
      <c r="DW9" s="15"/>
      <c r="DX9" s="15"/>
      <c r="DY9" s="15"/>
      <c r="DZ9" s="15"/>
      <c r="EA9" s="16"/>
      <c r="EB9" s="15"/>
      <c r="EC9" s="15"/>
      <c r="ED9" s="15"/>
      <c r="EE9" s="15"/>
      <c r="EF9" s="16"/>
      <c r="EG9" s="15"/>
      <c r="EH9" s="15"/>
      <c r="EI9" s="15"/>
      <c r="EJ9" s="15"/>
      <c r="EK9" s="16"/>
      <c r="EL9" s="14"/>
      <c r="EM9" s="14"/>
      <c r="EN9" s="14"/>
      <c r="EO9" s="14"/>
      <c r="EP9" s="39"/>
      <c r="EQ9" s="25"/>
      <c r="ER9" s="25"/>
      <c r="ES9" s="25"/>
      <c r="ET9" s="25"/>
      <c r="EU9" s="25"/>
      <c r="EV9" s="25"/>
      <c r="EW9" s="25"/>
      <c r="EX9" s="25"/>
      <c r="EY9" s="25"/>
      <c r="EZ9" s="25"/>
    </row>
    <row r="10" spans="1:156" ht="13">
      <c r="A10" s="51" t="s">
        <v>88</v>
      </c>
      <c r="B10" s="196" t="s">
        <v>108</v>
      </c>
      <c r="C10" s="19">
        <v>0</v>
      </c>
      <c r="D10" s="19">
        <v>0</v>
      </c>
      <c r="E10" s="19">
        <v>0</v>
      </c>
      <c r="F10" s="19">
        <v>0</v>
      </c>
      <c r="G10" s="149">
        <f t="shared" si="0"/>
        <v>0</v>
      </c>
      <c r="H10" s="19">
        <v>0</v>
      </c>
      <c r="I10" s="19">
        <v>0</v>
      </c>
      <c r="J10" s="19">
        <v>0</v>
      </c>
      <c r="K10" s="19">
        <v>0</v>
      </c>
      <c r="L10" s="149">
        <v>0</v>
      </c>
      <c r="M10" s="19">
        <v>0</v>
      </c>
      <c r="N10" s="19">
        <v>0</v>
      </c>
      <c r="O10" s="19">
        <v>0</v>
      </c>
      <c r="P10" s="19">
        <v>0</v>
      </c>
      <c r="Q10" s="149">
        <v>0</v>
      </c>
      <c r="R10" s="19">
        <v>0</v>
      </c>
      <c r="S10" s="19">
        <v>0</v>
      </c>
      <c r="T10" s="19">
        <v>0</v>
      </c>
      <c r="U10" s="19">
        <v>0</v>
      </c>
      <c r="V10" s="149">
        <v>0</v>
      </c>
      <c r="W10" s="15"/>
      <c r="X10" s="15"/>
      <c r="Y10" s="15"/>
      <c r="Z10" s="16"/>
      <c r="AA10" s="15"/>
      <c r="AB10" s="15"/>
      <c r="AC10" s="15"/>
      <c r="AD10" s="15"/>
      <c r="AE10" s="16"/>
      <c r="AF10" s="15"/>
      <c r="AG10" s="15"/>
      <c r="AH10" s="15"/>
      <c r="AI10" s="15"/>
      <c r="AJ10" s="16"/>
      <c r="AK10" s="15"/>
      <c r="AL10" s="15"/>
      <c r="AM10" s="15"/>
      <c r="AN10" s="15"/>
      <c r="AO10" s="16"/>
      <c r="AP10" s="15"/>
      <c r="AQ10" s="15"/>
      <c r="AR10" s="15"/>
      <c r="AS10" s="15"/>
      <c r="AT10" s="16"/>
      <c r="AU10" s="15"/>
      <c r="AV10" s="15"/>
      <c r="AW10" s="15"/>
      <c r="AX10" s="15"/>
      <c r="AY10" s="16"/>
      <c r="AZ10" s="15"/>
      <c r="BA10" s="15"/>
      <c r="BB10" s="15"/>
      <c r="BC10" s="15"/>
      <c r="BD10" s="16"/>
      <c r="BE10" s="15"/>
      <c r="BF10" s="15"/>
      <c r="BG10" s="15"/>
      <c r="BH10" s="15"/>
      <c r="BI10" s="16"/>
      <c r="BJ10" s="15"/>
      <c r="BK10" s="15"/>
      <c r="BL10" s="15"/>
      <c r="BM10" s="15"/>
      <c r="BN10" s="16"/>
      <c r="BO10" s="15"/>
      <c r="BP10" s="15"/>
      <c r="BQ10" s="15"/>
      <c r="BR10" s="15"/>
      <c r="BS10" s="16"/>
      <c r="BT10" s="15"/>
      <c r="BU10" s="15"/>
      <c r="BV10" s="15"/>
      <c r="BW10" s="15"/>
      <c r="BX10" s="16"/>
      <c r="BY10" s="15"/>
      <c r="BZ10" s="15"/>
      <c r="CA10" s="15"/>
      <c r="CB10" s="15"/>
      <c r="CC10" s="16"/>
      <c r="CD10" s="15"/>
      <c r="CE10" s="15"/>
      <c r="CF10" s="15"/>
      <c r="CG10" s="15"/>
      <c r="CH10" s="16"/>
      <c r="CI10" s="15"/>
      <c r="CJ10" s="15"/>
      <c r="CK10" s="15"/>
      <c r="CL10" s="15"/>
      <c r="CM10" s="16"/>
      <c r="CN10" s="15"/>
      <c r="CO10" s="15"/>
      <c r="CP10" s="15"/>
      <c r="CQ10" s="15"/>
      <c r="CR10" s="16"/>
      <c r="CS10" s="15"/>
      <c r="CT10" s="15"/>
      <c r="CU10" s="15"/>
      <c r="CV10" s="15"/>
      <c r="CW10" s="16"/>
      <c r="CX10" s="15"/>
      <c r="CY10" s="15"/>
      <c r="CZ10" s="15"/>
      <c r="DA10" s="15"/>
      <c r="DB10" s="16"/>
      <c r="DC10" s="15"/>
      <c r="DD10" s="15"/>
      <c r="DE10" s="15"/>
      <c r="DF10" s="15"/>
      <c r="DG10" s="16"/>
      <c r="DH10" s="15"/>
      <c r="DI10" s="15"/>
      <c r="DJ10" s="15"/>
      <c r="DK10" s="15"/>
      <c r="DL10" s="16"/>
      <c r="DM10" s="15"/>
      <c r="DN10" s="15"/>
      <c r="DO10" s="15"/>
      <c r="DP10" s="15"/>
      <c r="DQ10" s="16"/>
      <c r="DR10" s="15"/>
      <c r="DS10" s="15"/>
      <c r="DT10" s="15"/>
      <c r="DU10" s="15"/>
      <c r="DV10" s="16"/>
      <c r="DW10" s="15"/>
      <c r="DX10" s="15"/>
      <c r="DY10" s="15"/>
      <c r="DZ10" s="15"/>
      <c r="EA10" s="16"/>
      <c r="EB10" s="15"/>
      <c r="EC10" s="15"/>
      <c r="ED10" s="15"/>
      <c r="EE10" s="15"/>
      <c r="EF10" s="16"/>
      <c r="EG10" s="15"/>
      <c r="EH10" s="15"/>
      <c r="EI10" s="15"/>
      <c r="EJ10" s="15"/>
      <c r="EK10" s="16"/>
      <c r="EL10" s="14"/>
      <c r="EM10" s="14"/>
      <c r="EN10" s="14"/>
      <c r="EO10" s="14"/>
      <c r="EP10" s="39"/>
      <c r="EQ10" s="25"/>
      <c r="ER10" s="25"/>
      <c r="ES10" s="25"/>
      <c r="ET10" s="25"/>
      <c r="EU10" s="25"/>
      <c r="EV10" s="25"/>
      <c r="EW10" s="25"/>
      <c r="EX10" s="25"/>
      <c r="EY10" s="25"/>
      <c r="EZ10" s="25"/>
    </row>
    <row r="11" spans="1:156" ht="13">
      <c r="A11" s="51" t="s">
        <v>41</v>
      </c>
      <c r="B11" s="196" t="s">
        <v>108</v>
      </c>
      <c r="C11" s="19">
        <v>0</v>
      </c>
      <c r="D11" s="19">
        <v>0</v>
      </c>
      <c r="E11" s="19">
        <v>0</v>
      </c>
      <c r="F11" s="19">
        <v>0</v>
      </c>
      <c r="G11" s="149">
        <f t="shared" si="0"/>
        <v>0</v>
      </c>
      <c r="H11" s="19">
        <v>0</v>
      </c>
      <c r="I11" s="19">
        <v>0</v>
      </c>
      <c r="J11" s="19">
        <v>0</v>
      </c>
      <c r="K11" s="19">
        <v>0</v>
      </c>
      <c r="L11" s="149">
        <v>0</v>
      </c>
      <c r="M11" s="19">
        <v>0</v>
      </c>
      <c r="N11" s="19">
        <v>0</v>
      </c>
      <c r="O11" s="19">
        <v>0</v>
      </c>
      <c r="P11" s="19">
        <v>0</v>
      </c>
      <c r="Q11" s="149">
        <v>0</v>
      </c>
      <c r="R11" s="19">
        <v>0</v>
      </c>
      <c r="S11" s="19">
        <v>0</v>
      </c>
      <c r="T11" s="19">
        <v>0</v>
      </c>
      <c r="U11" s="19">
        <v>0</v>
      </c>
      <c r="V11" s="149">
        <v>0</v>
      </c>
      <c r="W11" s="15"/>
      <c r="X11" s="15"/>
      <c r="Y11" s="15"/>
      <c r="Z11" s="16"/>
      <c r="AA11" s="15"/>
      <c r="AB11" s="15"/>
      <c r="AC11" s="15"/>
      <c r="AD11" s="15"/>
      <c r="AE11" s="16"/>
      <c r="AF11" s="15"/>
      <c r="AG11" s="15"/>
      <c r="AH11" s="15"/>
      <c r="AI11" s="15"/>
      <c r="AJ11" s="16"/>
      <c r="AK11" s="15"/>
      <c r="AL11" s="15"/>
      <c r="AM11" s="15"/>
      <c r="AN11" s="15"/>
      <c r="AO11" s="16"/>
      <c r="AP11" s="15"/>
      <c r="AQ11" s="15"/>
      <c r="AR11" s="15"/>
      <c r="AS11" s="15"/>
      <c r="AT11" s="16"/>
      <c r="AU11" s="15"/>
      <c r="AV11" s="15"/>
      <c r="AW11" s="15"/>
      <c r="AX11" s="15"/>
      <c r="AY11" s="16"/>
      <c r="AZ11" s="15"/>
      <c r="BA11" s="15"/>
      <c r="BB11" s="15"/>
      <c r="BC11" s="15"/>
      <c r="BD11" s="16"/>
      <c r="BE11" s="15"/>
      <c r="BF11" s="15"/>
      <c r="BG11" s="15"/>
      <c r="BH11" s="15"/>
      <c r="BI11" s="16"/>
      <c r="BJ11" s="15"/>
      <c r="BK11" s="15"/>
      <c r="BL11" s="15"/>
      <c r="BM11" s="15"/>
      <c r="BN11" s="16"/>
      <c r="BO11" s="15"/>
      <c r="BP11" s="15"/>
      <c r="BQ11" s="15"/>
      <c r="BR11" s="15"/>
      <c r="BS11" s="16"/>
      <c r="BT11" s="15"/>
      <c r="BU11" s="15"/>
      <c r="BV11" s="15"/>
      <c r="BW11" s="15"/>
      <c r="BX11" s="16"/>
      <c r="BY11" s="15"/>
      <c r="BZ11" s="15"/>
      <c r="CA11" s="15"/>
      <c r="CB11" s="15"/>
      <c r="CC11" s="16"/>
      <c r="CD11" s="15"/>
      <c r="CE11" s="15"/>
      <c r="CF11" s="15"/>
      <c r="CG11" s="15"/>
      <c r="CH11" s="16"/>
      <c r="CI11" s="15"/>
      <c r="CJ11" s="15"/>
      <c r="CK11" s="15"/>
      <c r="CL11" s="15"/>
      <c r="CM11" s="16"/>
      <c r="CN11" s="15"/>
      <c r="CO11" s="15"/>
      <c r="CP11" s="15"/>
      <c r="CQ11" s="15"/>
      <c r="CR11" s="16"/>
      <c r="CS11" s="15"/>
      <c r="CT11" s="15"/>
      <c r="CU11" s="15"/>
      <c r="CV11" s="15"/>
      <c r="CW11" s="16"/>
      <c r="CX11" s="15"/>
      <c r="CY11" s="15"/>
      <c r="CZ11" s="15"/>
      <c r="DA11" s="15"/>
      <c r="DB11" s="16"/>
      <c r="DC11" s="15"/>
      <c r="DD11" s="15"/>
      <c r="DE11" s="15"/>
      <c r="DF11" s="15"/>
      <c r="DG11" s="16"/>
      <c r="DH11" s="15"/>
      <c r="DI11" s="15"/>
      <c r="DJ11" s="15"/>
      <c r="DK11" s="15"/>
      <c r="DL11" s="16"/>
      <c r="DM11" s="15"/>
      <c r="DN11" s="15"/>
      <c r="DO11" s="15"/>
      <c r="DP11" s="15"/>
      <c r="DQ11" s="16"/>
      <c r="DR11" s="15"/>
      <c r="DS11" s="15"/>
      <c r="DT11" s="15"/>
      <c r="DU11" s="15"/>
      <c r="DV11" s="16"/>
      <c r="DW11" s="15"/>
      <c r="DX11" s="15"/>
      <c r="DY11" s="15"/>
      <c r="DZ11" s="15"/>
      <c r="EA11" s="16"/>
      <c r="EB11" s="15"/>
      <c r="EC11" s="15"/>
      <c r="ED11" s="15"/>
      <c r="EE11" s="15"/>
      <c r="EF11" s="16"/>
      <c r="EG11" s="15"/>
      <c r="EH11" s="15"/>
      <c r="EI11" s="15"/>
      <c r="EJ11" s="15"/>
      <c r="EK11" s="16"/>
      <c r="EL11" s="14"/>
      <c r="EM11" s="14"/>
      <c r="EN11" s="14"/>
      <c r="EO11" s="14"/>
      <c r="EP11" s="39"/>
      <c r="EQ11" s="25"/>
      <c r="ER11" s="25"/>
      <c r="ES11" s="25"/>
      <c r="ET11" s="25"/>
      <c r="EU11" s="25"/>
      <c r="EV11" s="25"/>
      <c r="EW11" s="25"/>
      <c r="EX11" s="25"/>
      <c r="EY11" s="25"/>
      <c r="EZ11" s="25"/>
    </row>
    <row r="12" spans="1:156" ht="13">
      <c r="A12" s="51" t="s">
        <v>42</v>
      </c>
      <c r="B12" s="196" t="s">
        <v>108</v>
      </c>
      <c r="C12" s="19">
        <v>0</v>
      </c>
      <c r="D12" s="19">
        <v>0</v>
      </c>
      <c r="E12" s="19">
        <v>0</v>
      </c>
      <c r="F12" s="19">
        <v>0</v>
      </c>
      <c r="G12" s="149">
        <f t="shared" si="0"/>
        <v>0</v>
      </c>
      <c r="H12" s="19">
        <v>0</v>
      </c>
      <c r="I12" s="19">
        <v>0</v>
      </c>
      <c r="J12" s="19">
        <v>0</v>
      </c>
      <c r="K12" s="19">
        <v>0</v>
      </c>
      <c r="L12" s="149">
        <v>0</v>
      </c>
      <c r="M12" s="19">
        <v>0</v>
      </c>
      <c r="N12" s="19">
        <v>0</v>
      </c>
      <c r="O12" s="19">
        <v>0</v>
      </c>
      <c r="P12" s="19">
        <v>0</v>
      </c>
      <c r="Q12" s="149">
        <v>0</v>
      </c>
      <c r="R12" s="19">
        <v>0</v>
      </c>
      <c r="S12" s="19">
        <v>0</v>
      </c>
      <c r="T12" s="19">
        <v>0</v>
      </c>
      <c r="U12" s="19">
        <v>0</v>
      </c>
      <c r="V12" s="149">
        <v>0</v>
      </c>
      <c r="W12" s="15"/>
      <c r="X12" s="15"/>
      <c r="Y12" s="15"/>
      <c r="Z12" s="16"/>
      <c r="AA12" s="15"/>
      <c r="AB12" s="15"/>
      <c r="AC12" s="15"/>
      <c r="AD12" s="15"/>
      <c r="AE12" s="16"/>
      <c r="AF12" s="15"/>
      <c r="AG12" s="15"/>
      <c r="AH12" s="15"/>
      <c r="AI12" s="15"/>
      <c r="AJ12" s="16"/>
      <c r="AK12" s="15"/>
      <c r="AL12" s="15"/>
      <c r="AM12" s="15"/>
      <c r="AN12" s="15"/>
      <c r="AO12" s="16"/>
      <c r="AP12" s="15"/>
      <c r="AQ12" s="15"/>
      <c r="AR12" s="15"/>
      <c r="AS12" s="15"/>
      <c r="AT12" s="16"/>
      <c r="AU12" s="15"/>
      <c r="AV12" s="15"/>
      <c r="AW12" s="15"/>
      <c r="AX12" s="15"/>
      <c r="AY12" s="16"/>
      <c r="AZ12" s="15"/>
      <c r="BA12" s="15"/>
      <c r="BB12" s="15"/>
      <c r="BC12" s="15"/>
      <c r="BD12" s="16"/>
      <c r="BE12" s="15"/>
      <c r="BF12" s="15"/>
      <c r="BG12" s="15"/>
      <c r="BH12" s="15"/>
      <c r="BI12" s="16"/>
      <c r="BJ12" s="15"/>
      <c r="BK12" s="15"/>
      <c r="BL12" s="15"/>
      <c r="BM12" s="15"/>
      <c r="BN12" s="16"/>
      <c r="BO12" s="15"/>
      <c r="BP12" s="15"/>
      <c r="BQ12" s="15"/>
      <c r="BR12" s="15"/>
      <c r="BS12" s="16"/>
      <c r="BT12" s="15"/>
      <c r="BU12" s="15"/>
      <c r="BV12" s="15"/>
      <c r="BW12" s="15"/>
      <c r="BX12" s="16"/>
      <c r="BY12" s="15"/>
      <c r="BZ12" s="15"/>
      <c r="CA12" s="15"/>
      <c r="CB12" s="15"/>
      <c r="CC12" s="16"/>
      <c r="CD12" s="15"/>
      <c r="CE12" s="15"/>
      <c r="CF12" s="15"/>
      <c r="CG12" s="15"/>
      <c r="CH12" s="16"/>
      <c r="CI12" s="15"/>
      <c r="CJ12" s="15"/>
      <c r="CK12" s="15"/>
      <c r="CL12" s="15"/>
      <c r="CM12" s="16"/>
      <c r="CN12" s="15"/>
      <c r="CO12" s="15"/>
      <c r="CP12" s="15"/>
      <c r="CQ12" s="15"/>
      <c r="CR12" s="16"/>
      <c r="CS12" s="15"/>
      <c r="CT12" s="15"/>
      <c r="CU12" s="15"/>
      <c r="CV12" s="15"/>
      <c r="CW12" s="16"/>
      <c r="CX12" s="15"/>
      <c r="CY12" s="15"/>
      <c r="CZ12" s="15"/>
      <c r="DA12" s="15"/>
      <c r="DB12" s="16"/>
      <c r="DC12" s="15"/>
      <c r="DD12" s="15"/>
      <c r="DE12" s="15"/>
      <c r="DF12" s="15"/>
      <c r="DG12" s="16"/>
      <c r="DH12" s="15"/>
      <c r="DI12" s="15"/>
      <c r="DJ12" s="15"/>
      <c r="DK12" s="15"/>
      <c r="DL12" s="16"/>
      <c r="DM12" s="15"/>
      <c r="DN12" s="15"/>
      <c r="DO12" s="15"/>
      <c r="DP12" s="15"/>
      <c r="DQ12" s="16"/>
      <c r="DR12" s="15"/>
      <c r="DS12" s="15"/>
      <c r="DT12" s="15"/>
      <c r="DU12" s="15"/>
      <c r="DV12" s="16"/>
      <c r="DW12" s="15"/>
      <c r="DX12" s="15"/>
      <c r="DY12" s="15"/>
      <c r="DZ12" s="15"/>
      <c r="EA12" s="16"/>
      <c r="EB12" s="15"/>
      <c r="EC12" s="15"/>
      <c r="ED12" s="15"/>
      <c r="EE12" s="15"/>
      <c r="EF12" s="16"/>
      <c r="EG12" s="15"/>
      <c r="EH12" s="15"/>
      <c r="EI12" s="15"/>
      <c r="EJ12" s="15"/>
      <c r="EK12" s="16"/>
      <c r="EL12" s="14"/>
      <c r="EM12" s="14"/>
      <c r="EN12" s="14"/>
      <c r="EO12" s="14"/>
      <c r="EP12" s="39"/>
      <c r="EQ12" s="25"/>
      <c r="ER12" s="25"/>
      <c r="ES12" s="25"/>
      <c r="ET12" s="25"/>
      <c r="EU12" s="25"/>
      <c r="EV12" s="25"/>
      <c r="EW12" s="25"/>
      <c r="EX12" s="25"/>
      <c r="EY12" s="25"/>
      <c r="EZ12" s="25"/>
    </row>
    <row r="13" spans="1:156" ht="13">
      <c r="A13" s="51" t="s">
        <v>43</v>
      </c>
      <c r="B13" s="196" t="s">
        <v>108</v>
      </c>
      <c r="C13" s="19">
        <v>30339788</v>
      </c>
      <c r="D13" s="19">
        <v>433</v>
      </c>
      <c r="E13" s="19">
        <v>593</v>
      </c>
      <c r="F13" s="19">
        <v>78148770</v>
      </c>
      <c r="G13" s="149">
        <f t="shared" si="0"/>
        <v>0.38823116473874125</v>
      </c>
      <c r="H13" s="19">
        <v>1671302</v>
      </c>
      <c r="I13" s="19">
        <v>188</v>
      </c>
      <c r="J13" s="19">
        <v>253</v>
      </c>
      <c r="K13" s="19">
        <v>36030841</v>
      </c>
      <c r="L13" s="149">
        <v>0.05</v>
      </c>
      <c r="M13" s="19">
        <v>5324571</v>
      </c>
      <c r="N13" s="19">
        <v>95</v>
      </c>
      <c r="O13" s="19">
        <v>4</v>
      </c>
      <c r="P13" s="19">
        <v>20065000</v>
      </c>
      <c r="Q13" s="149">
        <v>0.27</v>
      </c>
      <c r="R13" s="19">
        <v>37335661</v>
      </c>
      <c r="S13" s="19">
        <v>716</v>
      </c>
      <c r="T13" s="19">
        <v>850</v>
      </c>
      <c r="U13" s="19">
        <v>134244611</v>
      </c>
      <c r="V13" s="149">
        <v>0.28000000000000003</v>
      </c>
      <c r="W13" s="15"/>
      <c r="X13" s="15"/>
      <c r="Y13" s="15"/>
      <c r="Z13" s="16"/>
      <c r="AA13" s="15"/>
      <c r="AB13" s="15"/>
      <c r="AC13" s="15"/>
      <c r="AD13" s="15"/>
      <c r="AE13" s="16"/>
      <c r="AF13" s="15"/>
      <c r="AG13" s="15"/>
      <c r="AH13" s="15"/>
      <c r="AI13" s="15"/>
      <c r="AJ13" s="16"/>
      <c r="AK13" s="15"/>
      <c r="AL13" s="15"/>
      <c r="AM13" s="15"/>
      <c r="AN13" s="15"/>
      <c r="AO13" s="16"/>
      <c r="AP13" s="15"/>
      <c r="AQ13" s="15"/>
      <c r="AR13" s="15"/>
      <c r="AS13" s="15"/>
      <c r="AT13" s="16"/>
      <c r="AU13" s="15"/>
      <c r="AV13" s="15"/>
      <c r="AW13" s="15"/>
      <c r="AX13" s="15"/>
      <c r="AY13" s="16"/>
      <c r="AZ13" s="15"/>
      <c r="BA13" s="15"/>
      <c r="BB13" s="15"/>
      <c r="BC13" s="15"/>
      <c r="BD13" s="16"/>
      <c r="BE13" s="15"/>
      <c r="BF13" s="15"/>
      <c r="BG13" s="15"/>
      <c r="BH13" s="15"/>
      <c r="BI13" s="16"/>
      <c r="BJ13" s="15"/>
      <c r="BK13" s="15"/>
      <c r="BL13" s="15"/>
      <c r="BM13" s="15"/>
      <c r="BN13" s="16"/>
      <c r="BO13" s="15"/>
      <c r="BP13" s="15"/>
      <c r="BQ13" s="15"/>
      <c r="BR13" s="15"/>
      <c r="BS13" s="16"/>
      <c r="BT13" s="15"/>
      <c r="BU13" s="15"/>
      <c r="BV13" s="15"/>
      <c r="BW13" s="15"/>
      <c r="BX13" s="16"/>
      <c r="BY13" s="15"/>
      <c r="BZ13" s="15"/>
      <c r="CA13" s="15"/>
      <c r="CB13" s="15"/>
      <c r="CC13" s="16"/>
      <c r="CD13" s="15"/>
      <c r="CE13" s="15"/>
      <c r="CF13" s="15"/>
      <c r="CG13" s="15"/>
      <c r="CH13" s="16"/>
      <c r="CI13" s="15"/>
      <c r="CJ13" s="15"/>
      <c r="CK13" s="15"/>
      <c r="CL13" s="15"/>
      <c r="CM13" s="16"/>
      <c r="CN13" s="15"/>
      <c r="CO13" s="15"/>
      <c r="CP13" s="15"/>
      <c r="CQ13" s="15"/>
      <c r="CR13" s="16"/>
      <c r="CS13" s="15"/>
      <c r="CT13" s="15"/>
      <c r="CU13" s="15"/>
      <c r="CV13" s="15"/>
      <c r="CW13" s="16"/>
      <c r="CX13" s="15"/>
      <c r="CY13" s="15"/>
      <c r="CZ13" s="15"/>
      <c r="DA13" s="15"/>
      <c r="DB13" s="16"/>
      <c r="DC13" s="15"/>
      <c r="DD13" s="15"/>
      <c r="DE13" s="15"/>
      <c r="DF13" s="15"/>
      <c r="DG13" s="16"/>
      <c r="DH13" s="15"/>
      <c r="DI13" s="15"/>
      <c r="DJ13" s="15"/>
      <c r="DK13" s="15"/>
      <c r="DL13" s="16"/>
      <c r="DM13" s="15"/>
      <c r="DN13" s="15"/>
      <c r="DO13" s="15"/>
      <c r="DP13" s="15"/>
      <c r="DQ13" s="16"/>
      <c r="DR13" s="15"/>
      <c r="DS13" s="15"/>
      <c r="DT13" s="15"/>
      <c r="DU13" s="15"/>
      <c r="DV13" s="16"/>
      <c r="DW13" s="15"/>
      <c r="DX13" s="15"/>
      <c r="DY13" s="15"/>
      <c r="DZ13" s="15"/>
      <c r="EA13" s="16"/>
      <c r="EB13" s="15"/>
      <c r="EC13" s="15"/>
      <c r="ED13" s="15"/>
      <c r="EE13" s="15"/>
      <c r="EF13" s="16"/>
      <c r="EG13" s="15"/>
      <c r="EH13" s="15"/>
      <c r="EI13" s="15"/>
      <c r="EJ13" s="15"/>
      <c r="EK13" s="16"/>
      <c r="EL13" s="14"/>
      <c r="EM13" s="14"/>
      <c r="EN13" s="14"/>
      <c r="EO13" s="14"/>
      <c r="EP13" s="39"/>
      <c r="EQ13" s="25"/>
      <c r="ER13" s="25"/>
      <c r="ES13" s="25"/>
      <c r="ET13" s="25"/>
      <c r="EU13" s="25"/>
      <c r="EV13" s="25"/>
      <c r="EW13" s="25"/>
      <c r="EX13" s="25"/>
      <c r="EY13" s="25"/>
      <c r="EZ13" s="25"/>
    </row>
    <row r="14" spans="1:156" ht="13">
      <c r="A14" s="51" t="s">
        <v>44</v>
      </c>
      <c r="B14" s="196" t="s">
        <v>108</v>
      </c>
      <c r="C14" s="19">
        <v>0</v>
      </c>
      <c r="D14" s="19">
        <v>0</v>
      </c>
      <c r="E14" s="19">
        <v>0</v>
      </c>
      <c r="F14" s="19">
        <v>0</v>
      </c>
      <c r="G14" s="149">
        <f t="shared" si="0"/>
        <v>0</v>
      </c>
      <c r="H14" s="19">
        <v>0</v>
      </c>
      <c r="I14" s="19">
        <v>0</v>
      </c>
      <c r="J14" s="19">
        <v>0</v>
      </c>
      <c r="K14" s="19">
        <v>0</v>
      </c>
      <c r="L14" s="149">
        <v>0</v>
      </c>
      <c r="M14" s="19">
        <v>0</v>
      </c>
      <c r="N14" s="19">
        <v>0</v>
      </c>
      <c r="O14" s="19">
        <v>0</v>
      </c>
      <c r="P14" s="19">
        <v>0</v>
      </c>
      <c r="Q14" s="149">
        <v>0</v>
      </c>
      <c r="R14" s="19">
        <v>0</v>
      </c>
      <c r="S14" s="19">
        <v>0</v>
      </c>
      <c r="T14" s="19">
        <v>0</v>
      </c>
      <c r="U14" s="19">
        <v>0</v>
      </c>
      <c r="V14" s="149">
        <v>0</v>
      </c>
      <c r="W14" s="15"/>
      <c r="X14" s="15"/>
      <c r="Y14" s="15"/>
      <c r="Z14" s="16"/>
      <c r="AA14" s="15"/>
      <c r="AB14" s="15"/>
      <c r="AC14" s="15"/>
      <c r="AD14" s="15"/>
      <c r="AE14" s="16"/>
      <c r="AF14" s="15"/>
      <c r="AG14" s="15"/>
      <c r="AH14" s="15"/>
      <c r="AI14" s="15"/>
      <c r="AJ14" s="16"/>
      <c r="AK14" s="15"/>
      <c r="AL14" s="15"/>
      <c r="AM14" s="15"/>
      <c r="AN14" s="15"/>
      <c r="AO14" s="16"/>
      <c r="AP14" s="15"/>
      <c r="AQ14" s="15"/>
      <c r="AR14" s="15"/>
      <c r="AS14" s="15"/>
      <c r="AT14" s="16"/>
      <c r="AU14" s="15"/>
      <c r="AV14" s="15"/>
      <c r="AW14" s="15"/>
      <c r="AX14" s="15"/>
      <c r="AY14" s="16"/>
      <c r="AZ14" s="15"/>
      <c r="BA14" s="15"/>
      <c r="BB14" s="15"/>
      <c r="BC14" s="15"/>
      <c r="BD14" s="16"/>
      <c r="BE14" s="15"/>
      <c r="BF14" s="15"/>
      <c r="BG14" s="15"/>
      <c r="BH14" s="15"/>
      <c r="BI14" s="16"/>
      <c r="BJ14" s="15"/>
      <c r="BK14" s="15"/>
      <c r="BL14" s="15"/>
      <c r="BM14" s="15"/>
      <c r="BN14" s="16"/>
      <c r="BO14" s="15"/>
      <c r="BP14" s="15"/>
      <c r="BQ14" s="15"/>
      <c r="BR14" s="15"/>
      <c r="BS14" s="16"/>
      <c r="BT14" s="15"/>
      <c r="BU14" s="15"/>
      <c r="BV14" s="15"/>
      <c r="BW14" s="15"/>
      <c r="BX14" s="16"/>
      <c r="BY14" s="15"/>
      <c r="BZ14" s="15"/>
      <c r="CA14" s="15"/>
      <c r="CB14" s="15"/>
      <c r="CC14" s="16"/>
      <c r="CD14" s="15"/>
      <c r="CE14" s="15"/>
      <c r="CF14" s="15"/>
      <c r="CG14" s="15"/>
      <c r="CH14" s="16"/>
      <c r="CI14" s="15"/>
      <c r="CJ14" s="15"/>
      <c r="CK14" s="15"/>
      <c r="CL14" s="15"/>
      <c r="CM14" s="16"/>
      <c r="CN14" s="15"/>
      <c r="CO14" s="15"/>
      <c r="CP14" s="15"/>
      <c r="CQ14" s="15"/>
      <c r="CR14" s="16"/>
      <c r="CS14" s="15"/>
      <c r="CT14" s="15"/>
      <c r="CU14" s="15"/>
      <c r="CV14" s="15"/>
      <c r="CW14" s="16"/>
      <c r="CX14" s="15"/>
      <c r="CY14" s="15"/>
      <c r="CZ14" s="15"/>
      <c r="DA14" s="15"/>
      <c r="DB14" s="16"/>
      <c r="DC14" s="15"/>
      <c r="DD14" s="15"/>
      <c r="DE14" s="15"/>
      <c r="DF14" s="15"/>
      <c r="DG14" s="16"/>
      <c r="DH14" s="15"/>
      <c r="DI14" s="15"/>
      <c r="DJ14" s="15"/>
      <c r="DK14" s="15"/>
      <c r="DL14" s="16"/>
      <c r="DM14" s="15"/>
      <c r="DN14" s="15"/>
      <c r="DO14" s="15"/>
      <c r="DP14" s="15"/>
      <c r="DQ14" s="16"/>
      <c r="DR14" s="15"/>
      <c r="DS14" s="15"/>
      <c r="DT14" s="15"/>
      <c r="DU14" s="15"/>
      <c r="DV14" s="16"/>
      <c r="DW14" s="15"/>
      <c r="DX14" s="15"/>
      <c r="DY14" s="15"/>
      <c r="DZ14" s="15"/>
      <c r="EA14" s="16"/>
      <c r="EB14" s="15"/>
      <c r="EC14" s="15"/>
      <c r="ED14" s="15"/>
      <c r="EE14" s="15"/>
      <c r="EF14" s="16"/>
      <c r="EG14" s="15"/>
      <c r="EH14" s="15"/>
      <c r="EI14" s="15"/>
      <c r="EJ14" s="15"/>
      <c r="EK14" s="16"/>
      <c r="EL14" s="14"/>
      <c r="EM14" s="14"/>
      <c r="EN14" s="14"/>
      <c r="EO14" s="14"/>
      <c r="EP14" s="39"/>
      <c r="EQ14" s="25"/>
      <c r="ER14" s="25"/>
      <c r="ES14" s="25"/>
      <c r="ET14" s="25"/>
      <c r="EU14" s="25"/>
      <c r="EV14" s="25"/>
      <c r="EW14" s="25"/>
      <c r="EX14" s="25"/>
      <c r="EY14" s="25"/>
      <c r="EZ14" s="25"/>
    </row>
    <row r="15" spans="1:156" ht="13">
      <c r="A15" s="51" t="s">
        <v>45</v>
      </c>
      <c r="B15" s="196" t="s">
        <v>108</v>
      </c>
      <c r="C15" s="19">
        <v>0</v>
      </c>
      <c r="D15" s="19">
        <v>0</v>
      </c>
      <c r="E15" s="19">
        <v>0</v>
      </c>
      <c r="F15" s="19">
        <v>0</v>
      </c>
      <c r="G15" s="149">
        <f t="shared" si="0"/>
        <v>0</v>
      </c>
      <c r="H15" s="19">
        <v>0</v>
      </c>
      <c r="I15" s="19">
        <v>0</v>
      </c>
      <c r="J15" s="19">
        <v>0</v>
      </c>
      <c r="K15" s="19">
        <v>0</v>
      </c>
      <c r="L15" s="149">
        <v>0</v>
      </c>
      <c r="M15" s="19">
        <v>0</v>
      </c>
      <c r="N15" s="19">
        <v>0</v>
      </c>
      <c r="O15" s="19">
        <v>0</v>
      </c>
      <c r="P15" s="19">
        <v>0</v>
      </c>
      <c r="Q15" s="149">
        <v>0</v>
      </c>
      <c r="R15" s="19">
        <v>0</v>
      </c>
      <c r="S15" s="19">
        <v>0</v>
      </c>
      <c r="T15" s="19">
        <v>0</v>
      </c>
      <c r="U15" s="19">
        <v>0</v>
      </c>
      <c r="V15" s="149">
        <v>0</v>
      </c>
      <c r="W15" s="15"/>
      <c r="X15" s="15"/>
      <c r="Y15" s="15"/>
      <c r="Z15" s="16"/>
      <c r="AA15" s="15"/>
      <c r="AB15" s="15"/>
      <c r="AC15" s="15"/>
      <c r="AD15" s="15"/>
      <c r="AE15" s="16"/>
      <c r="AF15" s="15"/>
      <c r="AG15" s="15"/>
      <c r="AH15" s="15"/>
      <c r="AI15" s="15"/>
      <c r="AJ15" s="16"/>
      <c r="AK15" s="15"/>
      <c r="AL15" s="15"/>
      <c r="AM15" s="15"/>
      <c r="AN15" s="15"/>
      <c r="AO15" s="16"/>
      <c r="AP15" s="15"/>
      <c r="AQ15" s="15"/>
      <c r="AR15" s="15"/>
      <c r="AS15" s="15"/>
      <c r="AT15" s="16"/>
      <c r="AU15" s="15"/>
      <c r="AV15" s="15"/>
      <c r="AW15" s="15"/>
      <c r="AX15" s="15"/>
      <c r="AY15" s="16"/>
      <c r="AZ15" s="15"/>
      <c r="BA15" s="15"/>
      <c r="BB15" s="15"/>
      <c r="BC15" s="15"/>
      <c r="BD15" s="16"/>
      <c r="BE15" s="15"/>
      <c r="BF15" s="15"/>
      <c r="BG15" s="15"/>
      <c r="BH15" s="15"/>
      <c r="BI15" s="16"/>
      <c r="BJ15" s="15"/>
      <c r="BK15" s="15"/>
      <c r="BL15" s="15"/>
      <c r="BM15" s="15"/>
      <c r="BN15" s="16"/>
      <c r="BO15" s="15"/>
      <c r="BP15" s="15"/>
      <c r="BQ15" s="15"/>
      <c r="BR15" s="15"/>
      <c r="BS15" s="16"/>
      <c r="BT15" s="15"/>
      <c r="BU15" s="15"/>
      <c r="BV15" s="15"/>
      <c r="BW15" s="15"/>
      <c r="BX15" s="16"/>
      <c r="BY15" s="15"/>
      <c r="BZ15" s="15"/>
      <c r="CA15" s="15"/>
      <c r="CB15" s="15"/>
      <c r="CC15" s="16"/>
      <c r="CD15" s="15"/>
      <c r="CE15" s="15"/>
      <c r="CF15" s="15"/>
      <c r="CG15" s="15"/>
      <c r="CH15" s="16"/>
      <c r="CI15" s="15"/>
      <c r="CJ15" s="15"/>
      <c r="CK15" s="15"/>
      <c r="CL15" s="15"/>
      <c r="CM15" s="16"/>
      <c r="CN15" s="15"/>
      <c r="CO15" s="15"/>
      <c r="CP15" s="15"/>
      <c r="CQ15" s="15"/>
      <c r="CR15" s="16"/>
      <c r="CS15" s="15"/>
      <c r="CT15" s="15"/>
      <c r="CU15" s="15"/>
      <c r="CV15" s="15"/>
      <c r="CW15" s="16"/>
      <c r="CX15" s="15"/>
      <c r="CY15" s="15"/>
      <c r="CZ15" s="15"/>
      <c r="DA15" s="15"/>
      <c r="DB15" s="16"/>
      <c r="DC15" s="15"/>
      <c r="DD15" s="15"/>
      <c r="DE15" s="15"/>
      <c r="DF15" s="15"/>
      <c r="DG15" s="16"/>
      <c r="DH15" s="15"/>
      <c r="DI15" s="15"/>
      <c r="DJ15" s="15"/>
      <c r="DK15" s="15"/>
      <c r="DL15" s="16"/>
      <c r="DM15" s="15"/>
      <c r="DN15" s="15"/>
      <c r="DO15" s="15"/>
      <c r="DP15" s="15"/>
      <c r="DQ15" s="16"/>
      <c r="DR15" s="15"/>
      <c r="DS15" s="15"/>
      <c r="DT15" s="15"/>
      <c r="DU15" s="15"/>
      <c r="DV15" s="16"/>
      <c r="DW15" s="15"/>
      <c r="DX15" s="15"/>
      <c r="DY15" s="15"/>
      <c r="DZ15" s="15"/>
      <c r="EA15" s="16"/>
      <c r="EB15" s="15"/>
      <c r="EC15" s="15"/>
      <c r="ED15" s="15"/>
      <c r="EE15" s="15"/>
      <c r="EF15" s="16"/>
      <c r="EG15" s="15"/>
      <c r="EH15" s="15"/>
      <c r="EI15" s="15"/>
      <c r="EJ15" s="15"/>
      <c r="EK15" s="16"/>
      <c r="EL15" s="14"/>
      <c r="EM15" s="14"/>
      <c r="EN15" s="14"/>
      <c r="EO15" s="14"/>
      <c r="EP15" s="39"/>
      <c r="EQ15" s="25"/>
      <c r="ER15" s="25"/>
      <c r="ES15" s="25"/>
      <c r="ET15" s="25"/>
      <c r="EU15" s="25"/>
      <c r="EV15" s="25"/>
      <c r="EW15" s="25"/>
      <c r="EX15" s="25"/>
      <c r="EY15" s="25"/>
      <c r="EZ15" s="25"/>
    </row>
    <row r="16" spans="1:156" ht="13">
      <c r="A16" s="51" t="s">
        <v>46</v>
      </c>
      <c r="B16" s="196" t="s">
        <v>108</v>
      </c>
      <c r="C16" s="19">
        <v>0</v>
      </c>
      <c r="D16" s="19">
        <v>0</v>
      </c>
      <c r="E16" s="19">
        <v>0</v>
      </c>
      <c r="F16" s="19">
        <v>0</v>
      </c>
      <c r="G16" s="149">
        <f t="shared" si="0"/>
        <v>0</v>
      </c>
      <c r="H16" s="19">
        <v>0</v>
      </c>
      <c r="I16" s="19">
        <v>0</v>
      </c>
      <c r="J16" s="19">
        <v>0</v>
      </c>
      <c r="K16" s="19">
        <v>0</v>
      </c>
      <c r="L16" s="149">
        <v>0</v>
      </c>
      <c r="M16" s="19">
        <v>0</v>
      </c>
      <c r="N16" s="19">
        <v>0</v>
      </c>
      <c r="O16" s="19">
        <v>0</v>
      </c>
      <c r="P16" s="19">
        <v>0</v>
      </c>
      <c r="Q16" s="149">
        <v>0</v>
      </c>
      <c r="R16" s="19">
        <v>0</v>
      </c>
      <c r="S16" s="19">
        <v>0</v>
      </c>
      <c r="T16" s="19">
        <v>0</v>
      </c>
      <c r="U16" s="19">
        <v>0</v>
      </c>
      <c r="V16" s="149">
        <v>0</v>
      </c>
      <c r="W16" s="15"/>
      <c r="X16" s="15"/>
      <c r="Y16" s="15"/>
      <c r="Z16" s="16"/>
      <c r="AA16" s="15"/>
      <c r="AB16" s="15"/>
      <c r="AC16" s="15"/>
      <c r="AD16" s="15"/>
      <c r="AE16" s="16"/>
      <c r="AF16" s="15"/>
      <c r="AG16" s="15"/>
      <c r="AH16" s="15"/>
      <c r="AI16" s="15"/>
      <c r="AJ16" s="16"/>
      <c r="AK16" s="15"/>
      <c r="AL16" s="15"/>
      <c r="AM16" s="15"/>
      <c r="AN16" s="15"/>
      <c r="AO16" s="16"/>
      <c r="AP16" s="15"/>
      <c r="AQ16" s="15"/>
      <c r="AR16" s="15"/>
      <c r="AS16" s="15"/>
      <c r="AT16" s="16"/>
      <c r="AU16" s="15"/>
      <c r="AV16" s="15"/>
      <c r="AW16" s="15"/>
      <c r="AX16" s="15"/>
      <c r="AY16" s="16"/>
      <c r="AZ16" s="15"/>
      <c r="BA16" s="15"/>
      <c r="BB16" s="15"/>
      <c r="BC16" s="15"/>
      <c r="BD16" s="16"/>
      <c r="BE16" s="15"/>
      <c r="BF16" s="15"/>
      <c r="BG16" s="15"/>
      <c r="BH16" s="15"/>
      <c r="BI16" s="16"/>
      <c r="BJ16" s="15"/>
      <c r="BK16" s="15"/>
      <c r="BL16" s="15"/>
      <c r="BM16" s="15"/>
      <c r="BN16" s="16"/>
      <c r="BO16" s="15"/>
      <c r="BP16" s="15"/>
      <c r="BQ16" s="15"/>
      <c r="BR16" s="15"/>
      <c r="BS16" s="16"/>
      <c r="BT16" s="15"/>
      <c r="BU16" s="15"/>
      <c r="BV16" s="15"/>
      <c r="BW16" s="15"/>
      <c r="BX16" s="16"/>
      <c r="BY16" s="15"/>
      <c r="BZ16" s="15"/>
      <c r="CA16" s="15"/>
      <c r="CB16" s="15"/>
      <c r="CC16" s="16"/>
      <c r="CD16" s="15"/>
      <c r="CE16" s="15"/>
      <c r="CF16" s="15"/>
      <c r="CG16" s="15"/>
      <c r="CH16" s="16"/>
      <c r="CI16" s="15"/>
      <c r="CJ16" s="15"/>
      <c r="CK16" s="15"/>
      <c r="CL16" s="15"/>
      <c r="CM16" s="16"/>
      <c r="CN16" s="15"/>
      <c r="CO16" s="15"/>
      <c r="CP16" s="15"/>
      <c r="CQ16" s="15"/>
      <c r="CR16" s="16"/>
      <c r="CS16" s="15"/>
      <c r="CT16" s="15"/>
      <c r="CU16" s="15"/>
      <c r="CV16" s="15"/>
      <c r="CW16" s="16"/>
      <c r="CX16" s="15"/>
      <c r="CY16" s="15"/>
      <c r="CZ16" s="15"/>
      <c r="DA16" s="15"/>
      <c r="DB16" s="16"/>
      <c r="DC16" s="15"/>
      <c r="DD16" s="15"/>
      <c r="DE16" s="15"/>
      <c r="DF16" s="15"/>
      <c r="DG16" s="16"/>
      <c r="DH16" s="15"/>
      <c r="DI16" s="15"/>
      <c r="DJ16" s="15"/>
      <c r="DK16" s="15"/>
      <c r="DL16" s="16"/>
      <c r="DM16" s="15"/>
      <c r="DN16" s="15"/>
      <c r="DO16" s="15"/>
      <c r="DP16" s="15"/>
      <c r="DQ16" s="16"/>
      <c r="DR16" s="15"/>
      <c r="DS16" s="15"/>
      <c r="DT16" s="15"/>
      <c r="DU16" s="15"/>
      <c r="DV16" s="16"/>
      <c r="DW16" s="15"/>
      <c r="DX16" s="15"/>
      <c r="DY16" s="15"/>
      <c r="DZ16" s="15"/>
      <c r="EA16" s="16"/>
      <c r="EB16" s="15"/>
      <c r="EC16" s="15"/>
      <c r="ED16" s="15"/>
      <c r="EE16" s="15"/>
      <c r="EF16" s="16"/>
      <c r="EG16" s="15"/>
      <c r="EH16" s="15"/>
      <c r="EI16" s="15"/>
      <c r="EJ16" s="15"/>
      <c r="EK16" s="16"/>
      <c r="EL16" s="14"/>
      <c r="EM16" s="14"/>
      <c r="EN16" s="14"/>
      <c r="EO16" s="14"/>
      <c r="EP16" s="39"/>
      <c r="EQ16" s="25"/>
      <c r="ER16" s="25"/>
      <c r="ES16" s="25"/>
      <c r="ET16" s="25"/>
      <c r="EU16" s="25"/>
      <c r="EV16" s="25"/>
      <c r="EW16" s="25"/>
      <c r="EX16" s="25"/>
      <c r="EY16" s="25"/>
      <c r="EZ16" s="25"/>
    </row>
    <row r="17" spans="1:156" ht="13">
      <c r="A17" s="51" t="s">
        <v>47</v>
      </c>
      <c r="B17" s="196" t="s">
        <v>108</v>
      </c>
      <c r="C17" s="19">
        <v>0</v>
      </c>
      <c r="D17" s="19">
        <v>0</v>
      </c>
      <c r="E17" s="19">
        <v>0</v>
      </c>
      <c r="F17" s="19">
        <v>0</v>
      </c>
      <c r="G17" s="149">
        <f t="shared" si="0"/>
        <v>0</v>
      </c>
      <c r="H17" s="19">
        <v>0</v>
      </c>
      <c r="I17" s="19">
        <v>0</v>
      </c>
      <c r="J17" s="19">
        <v>0</v>
      </c>
      <c r="K17" s="19">
        <v>0</v>
      </c>
      <c r="L17" s="149">
        <v>0</v>
      </c>
      <c r="M17" s="19">
        <v>0</v>
      </c>
      <c r="N17" s="19">
        <v>0</v>
      </c>
      <c r="O17" s="19">
        <v>0</v>
      </c>
      <c r="P17" s="19">
        <v>0</v>
      </c>
      <c r="Q17" s="149">
        <v>0</v>
      </c>
      <c r="R17" s="19">
        <v>0</v>
      </c>
      <c r="S17" s="19">
        <v>0</v>
      </c>
      <c r="T17" s="19">
        <v>0</v>
      </c>
      <c r="U17" s="19">
        <v>0</v>
      </c>
      <c r="V17" s="149">
        <v>0</v>
      </c>
      <c r="W17" s="15"/>
      <c r="X17" s="15"/>
      <c r="Y17" s="15"/>
      <c r="Z17" s="16"/>
      <c r="AA17" s="15"/>
      <c r="AB17" s="15"/>
      <c r="AC17" s="15"/>
      <c r="AD17" s="15"/>
      <c r="AE17" s="16"/>
      <c r="AF17" s="15"/>
      <c r="AG17" s="15"/>
      <c r="AH17" s="15"/>
      <c r="AI17" s="15"/>
      <c r="AJ17" s="16"/>
      <c r="AK17" s="15"/>
      <c r="AL17" s="15"/>
      <c r="AM17" s="15"/>
      <c r="AN17" s="15"/>
      <c r="AO17" s="16"/>
      <c r="AP17" s="15"/>
      <c r="AQ17" s="15"/>
      <c r="AR17" s="15"/>
      <c r="AS17" s="15"/>
      <c r="AT17" s="16"/>
      <c r="AU17" s="15"/>
      <c r="AV17" s="15"/>
      <c r="AW17" s="15"/>
      <c r="AX17" s="15"/>
      <c r="AY17" s="16"/>
      <c r="AZ17" s="15"/>
      <c r="BA17" s="15"/>
      <c r="BB17" s="15"/>
      <c r="BC17" s="15"/>
      <c r="BD17" s="16"/>
      <c r="BE17" s="15"/>
      <c r="BF17" s="15"/>
      <c r="BG17" s="15"/>
      <c r="BH17" s="15"/>
      <c r="BI17" s="16"/>
      <c r="BJ17" s="15"/>
      <c r="BK17" s="15"/>
      <c r="BL17" s="15"/>
      <c r="BM17" s="15"/>
      <c r="BN17" s="16"/>
      <c r="BO17" s="15"/>
      <c r="BP17" s="15"/>
      <c r="BQ17" s="15"/>
      <c r="BR17" s="15"/>
      <c r="BS17" s="16"/>
      <c r="BT17" s="15"/>
      <c r="BU17" s="15"/>
      <c r="BV17" s="15"/>
      <c r="BW17" s="15"/>
      <c r="BX17" s="16"/>
      <c r="BY17" s="15"/>
      <c r="BZ17" s="15"/>
      <c r="CA17" s="15"/>
      <c r="CB17" s="15"/>
      <c r="CC17" s="16"/>
      <c r="CD17" s="15"/>
      <c r="CE17" s="15"/>
      <c r="CF17" s="15"/>
      <c r="CG17" s="15"/>
      <c r="CH17" s="16"/>
      <c r="CI17" s="15"/>
      <c r="CJ17" s="15"/>
      <c r="CK17" s="15"/>
      <c r="CL17" s="15"/>
      <c r="CM17" s="16"/>
      <c r="CN17" s="15"/>
      <c r="CO17" s="15"/>
      <c r="CP17" s="15"/>
      <c r="CQ17" s="15"/>
      <c r="CR17" s="16"/>
      <c r="CS17" s="15"/>
      <c r="CT17" s="15"/>
      <c r="CU17" s="15"/>
      <c r="CV17" s="15"/>
      <c r="CW17" s="16"/>
      <c r="CX17" s="15"/>
      <c r="CY17" s="15"/>
      <c r="CZ17" s="15"/>
      <c r="DA17" s="15"/>
      <c r="DB17" s="16"/>
      <c r="DC17" s="15"/>
      <c r="DD17" s="15"/>
      <c r="DE17" s="15"/>
      <c r="DF17" s="15"/>
      <c r="DG17" s="16"/>
      <c r="DH17" s="15"/>
      <c r="DI17" s="15"/>
      <c r="DJ17" s="15"/>
      <c r="DK17" s="15"/>
      <c r="DL17" s="16"/>
      <c r="DM17" s="15"/>
      <c r="DN17" s="15"/>
      <c r="DO17" s="15"/>
      <c r="DP17" s="15"/>
      <c r="DQ17" s="16"/>
      <c r="DR17" s="15"/>
      <c r="DS17" s="15"/>
      <c r="DT17" s="15"/>
      <c r="DU17" s="15"/>
      <c r="DV17" s="16"/>
      <c r="DW17" s="15"/>
      <c r="DX17" s="15"/>
      <c r="DY17" s="15"/>
      <c r="DZ17" s="15"/>
      <c r="EA17" s="16"/>
      <c r="EB17" s="15"/>
      <c r="EC17" s="15"/>
      <c r="ED17" s="15"/>
      <c r="EE17" s="15"/>
      <c r="EF17" s="16"/>
      <c r="EG17" s="15"/>
      <c r="EH17" s="15"/>
      <c r="EI17" s="15"/>
      <c r="EJ17" s="15"/>
      <c r="EK17" s="16"/>
      <c r="EL17" s="14"/>
      <c r="EM17" s="14"/>
      <c r="EN17" s="14"/>
      <c r="EO17" s="14"/>
      <c r="EP17" s="39"/>
      <c r="EQ17" s="25"/>
      <c r="ER17" s="25"/>
      <c r="ES17" s="25"/>
      <c r="ET17" s="25"/>
      <c r="EU17" s="25"/>
      <c r="EV17" s="25"/>
      <c r="EW17" s="25"/>
      <c r="EX17" s="25"/>
      <c r="EY17" s="25"/>
      <c r="EZ17" s="25"/>
    </row>
    <row r="18" spans="1:156" ht="13">
      <c r="A18" s="51" t="s">
        <v>48</v>
      </c>
      <c r="B18" s="196" t="s">
        <v>108</v>
      </c>
      <c r="C18" s="19">
        <v>0</v>
      </c>
      <c r="D18" s="19">
        <v>0</v>
      </c>
      <c r="E18" s="19">
        <v>0</v>
      </c>
      <c r="F18" s="19">
        <v>0</v>
      </c>
      <c r="G18" s="149">
        <f t="shared" si="0"/>
        <v>0</v>
      </c>
      <c r="H18" s="19">
        <v>0</v>
      </c>
      <c r="I18" s="19">
        <v>0</v>
      </c>
      <c r="J18" s="19">
        <v>0</v>
      </c>
      <c r="K18" s="19">
        <v>0</v>
      </c>
      <c r="L18" s="149">
        <v>0</v>
      </c>
      <c r="M18" s="19">
        <v>0</v>
      </c>
      <c r="N18" s="19">
        <v>0</v>
      </c>
      <c r="O18" s="19">
        <v>0</v>
      </c>
      <c r="P18" s="19">
        <v>0</v>
      </c>
      <c r="Q18" s="149">
        <v>0</v>
      </c>
      <c r="R18" s="19">
        <v>0</v>
      </c>
      <c r="S18" s="19">
        <v>0</v>
      </c>
      <c r="T18" s="19">
        <v>0</v>
      </c>
      <c r="U18" s="19">
        <v>0</v>
      </c>
      <c r="V18" s="149">
        <v>0</v>
      </c>
      <c r="W18" s="15"/>
      <c r="X18" s="15"/>
      <c r="Y18" s="15"/>
      <c r="Z18" s="16"/>
      <c r="AA18" s="15"/>
      <c r="AB18" s="15"/>
      <c r="AC18" s="15"/>
      <c r="AD18" s="15"/>
      <c r="AE18" s="16"/>
      <c r="AF18" s="15"/>
      <c r="AG18" s="15"/>
      <c r="AH18" s="15"/>
      <c r="AI18" s="15"/>
      <c r="AJ18" s="16"/>
      <c r="AK18" s="15"/>
      <c r="AL18" s="15"/>
      <c r="AM18" s="15"/>
      <c r="AN18" s="15"/>
      <c r="AO18" s="16"/>
      <c r="AP18" s="15"/>
      <c r="AQ18" s="15"/>
      <c r="AR18" s="15"/>
      <c r="AS18" s="15"/>
      <c r="AT18" s="16"/>
      <c r="AU18" s="15"/>
      <c r="AV18" s="15"/>
      <c r="AW18" s="15"/>
      <c r="AX18" s="15"/>
      <c r="AY18" s="16"/>
      <c r="AZ18" s="15"/>
      <c r="BA18" s="15"/>
      <c r="BB18" s="15"/>
      <c r="BC18" s="15"/>
      <c r="BD18" s="16"/>
      <c r="BE18" s="15"/>
      <c r="BF18" s="15"/>
      <c r="BG18" s="15"/>
      <c r="BH18" s="15"/>
      <c r="BI18" s="16"/>
      <c r="BJ18" s="15"/>
      <c r="BK18" s="15"/>
      <c r="BL18" s="15"/>
      <c r="BM18" s="15"/>
      <c r="BN18" s="16"/>
      <c r="BO18" s="15"/>
      <c r="BP18" s="15"/>
      <c r="BQ18" s="15"/>
      <c r="BR18" s="15"/>
      <c r="BS18" s="16"/>
      <c r="BT18" s="15"/>
      <c r="BU18" s="15"/>
      <c r="BV18" s="15"/>
      <c r="BW18" s="15"/>
      <c r="BX18" s="16"/>
      <c r="BY18" s="15"/>
      <c r="BZ18" s="15"/>
      <c r="CA18" s="15"/>
      <c r="CB18" s="15"/>
      <c r="CC18" s="16"/>
      <c r="CD18" s="15"/>
      <c r="CE18" s="15"/>
      <c r="CF18" s="15"/>
      <c r="CG18" s="15"/>
      <c r="CH18" s="16"/>
      <c r="CI18" s="15"/>
      <c r="CJ18" s="15"/>
      <c r="CK18" s="15"/>
      <c r="CL18" s="15"/>
      <c r="CM18" s="16"/>
      <c r="CN18" s="15"/>
      <c r="CO18" s="15"/>
      <c r="CP18" s="15"/>
      <c r="CQ18" s="15"/>
      <c r="CR18" s="16"/>
      <c r="CS18" s="15"/>
      <c r="CT18" s="15"/>
      <c r="CU18" s="15"/>
      <c r="CV18" s="15"/>
      <c r="CW18" s="16"/>
      <c r="CX18" s="15"/>
      <c r="CY18" s="15"/>
      <c r="CZ18" s="15"/>
      <c r="DA18" s="15"/>
      <c r="DB18" s="16"/>
      <c r="DC18" s="15"/>
      <c r="DD18" s="15"/>
      <c r="DE18" s="15"/>
      <c r="DF18" s="15"/>
      <c r="DG18" s="16"/>
      <c r="DH18" s="15"/>
      <c r="DI18" s="15"/>
      <c r="DJ18" s="15"/>
      <c r="DK18" s="15"/>
      <c r="DL18" s="16"/>
      <c r="DM18" s="15"/>
      <c r="DN18" s="15"/>
      <c r="DO18" s="15"/>
      <c r="DP18" s="15"/>
      <c r="DQ18" s="16"/>
      <c r="DR18" s="15"/>
      <c r="DS18" s="15"/>
      <c r="DT18" s="15"/>
      <c r="DU18" s="15"/>
      <c r="DV18" s="16"/>
      <c r="DW18" s="15"/>
      <c r="DX18" s="15"/>
      <c r="DY18" s="15"/>
      <c r="DZ18" s="15"/>
      <c r="EA18" s="16"/>
      <c r="EB18" s="15"/>
      <c r="EC18" s="15"/>
      <c r="ED18" s="15"/>
      <c r="EE18" s="15"/>
      <c r="EF18" s="16"/>
      <c r="EG18" s="15"/>
      <c r="EH18" s="15"/>
      <c r="EI18" s="15"/>
      <c r="EJ18" s="15"/>
      <c r="EK18" s="16"/>
      <c r="EL18" s="14"/>
      <c r="EM18" s="14"/>
      <c r="EN18" s="14"/>
      <c r="EO18" s="14"/>
      <c r="EP18" s="39"/>
      <c r="EQ18" s="25"/>
      <c r="ER18" s="25"/>
      <c r="ES18" s="25"/>
      <c r="ET18" s="25"/>
      <c r="EU18" s="25"/>
      <c r="EV18" s="25"/>
      <c r="EW18" s="25"/>
      <c r="EX18" s="25"/>
      <c r="EY18" s="25"/>
      <c r="EZ18" s="25"/>
    </row>
    <row r="19" spans="1:156" ht="13">
      <c r="A19" s="51" t="s">
        <v>49</v>
      </c>
      <c r="B19" s="196" t="s">
        <v>108</v>
      </c>
      <c r="C19" s="19">
        <v>35729041</v>
      </c>
      <c r="D19" s="19">
        <v>583</v>
      </c>
      <c r="E19" s="19">
        <v>820</v>
      </c>
      <c r="F19" s="19">
        <v>139219511</v>
      </c>
      <c r="G19" s="149">
        <f t="shared" si="0"/>
        <v>0.25663817336637534</v>
      </c>
      <c r="H19" s="19">
        <v>2299277</v>
      </c>
      <c r="I19" s="19">
        <v>207</v>
      </c>
      <c r="J19" s="19">
        <v>280</v>
      </c>
      <c r="K19" s="19">
        <v>42871811</v>
      </c>
      <c r="L19" s="149">
        <v>0.05</v>
      </c>
      <c r="M19" s="19">
        <v>4680976</v>
      </c>
      <c r="N19" s="19">
        <v>109</v>
      </c>
      <c r="O19" s="19">
        <v>0</v>
      </c>
      <c r="P19" s="19">
        <v>23690000</v>
      </c>
      <c r="Q19" s="149">
        <v>0.2</v>
      </c>
      <c r="R19" s="19">
        <v>42709294</v>
      </c>
      <c r="S19" s="19">
        <v>899</v>
      </c>
      <c r="T19" s="19">
        <v>1100</v>
      </c>
      <c r="U19" s="19">
        <v>205781322</v>
      </c>
      <c r="V19" s="149">
        <v>0.21</v>
      </c>
      <c r="W19" s="15"/>
      <c r="X19" s="15"/>
      <c r="Y19" s="15"/>
      <c r="Z19" s="16"/>
      <c r="AA19" s="15"/>
      <c r="AB19" s="15"/>
      <c r="AC19" s="15"/>
      <c r="AD19" s="15"/>
      <c r="AE19" s="16"/>
      <c r="AF19" s="15"/>
      <c r="AG19" s="15"/>
      <c r="AH19" s="15"/>
      <c r="AI19" s="15"/>
      <c r="AJ19" s="16"/>
      <c r="AK19" s="15"/>
      <c r="AL19" s="15"/>
      <c r="AM19" s="15"/>
      <c r="AN19" s="15"/>
      <c r="AO19" s="16"/>
      <c r="AP19" s="15"/>
      <c r="AQ19" s="15"/>
      <c r="AR19" s="15"/>
      <c r="AS19" s="15"/>
      <c r="AT19" s="16"/>
      <c r="AU19" s="15"/>
      <c r="AV19" s="15"/>
      <c r="AW19" s="15"/>
      <c r="AX19" s="15"/>
      <c r="AY19" s="16"/>
      <c r="AZ19" s="15"/>
      <c r="BA19" s="15"/>
      <c r="BB19" s="15"/>
      <c r="BC19" s="15"/>
      <c r="BD19" s="16"/>
      <c r="BE19" s="15"/>
      <c r="BF19" s="15"/>
      <c r="BG19" s="15"/>
      <c r="BH19" s="15"/>
      <c r="BI19" s="16"/>
      <c r="BJ19" s="15"/>
      <c r="BK19" s="15"/>
      <c r="BL19" s="15"/>
      <c r="BM19" s="15"/>
      <c r="BN19" s="16"/>
      <c r="BO19" s="15"/>
      <c r="BP19" s="15"/>
      <c r="BQ19" s="15"/>
      <c r="BR19" s="15"/>
      <c r="BS19" s="16"/>
      <c r="BT19" s="15"/>
      <c r="BU19" s="15"/>
      <c r="BV19" s="15"/>
      <c r="BW19" s="15"/>
      <c r="BX19" s="16"/>
      <c r="BY19" s="15"/>
      <c r="BZ19" s="15"/>
      <c r="CA19" s="15"/>
      <c r="CB19" s="15"/>
      <c r="CC19" s="16"/>
      <c r="CD19" s="15"/>
      <c r="CE19" s="15"/>
      <c r="CF19" s="15"/>
      <c r="CG19" s="15"/>
      <c r="CH19" s="16"/>
      <c r="CI19" s="15"/>
      <c r="CJ19" s="15"/>
      <c r="CK19" s="15"/>
      <c r="CL19" s="15"/>
      <c r="CM19" s="16"/>
      <c r="CN19" s="15"/>
      <c r="CO19" s="15"/>
      <c r="CP19" s="15"/>
      <c r="CQ19" s="15"/>
      <c r="CR19" s="16"/>
      <c r="CS19" s="15"/>
      <c r="CT19" s="15"/>
      <c r="CU19" s="15"/>
      <c r="CV19" s="15"/>
      <c r="CW19" s="16"/>
      <c r="CX19" s="15"/>
      <c r="CY19" s="15"/>
      <c r="CZ19" s="15"/>
      <c r="DA19" s="15"/>
      <c r="DB19" s="16"/>
      <c r="DC19" s="15"/>
      <c r="DD19" s="15"/>
      <c r="DE19" s="15"/>
      <c r="DF19" s="15"/>
      <c r="DG19" s="16"/>
      <c r="DH19" s="15"/>
      <c r="DI19" s="15"/>
      <c r="DJ19" s="15"/>
      <c r="DK19" s="15"/>
      <c r="DL19" s="16"/>
      <c r="DM19" s="15"/>
      <c r="DN19" s="15"/>
      <c r="DO19" s="15"/>
      <c r="DP19" s="15"/>
      <c r="DQ19" s="16"/>
      <c r="DR19" s="15"/>
      <c r="DS19" s="15"/>
      <c r="DT19" s="15"/>
      <c r="DU19" s="15"/>
      <c r="DV19" s="16"/>
      <c r="DW19" s="15"/>
      <c r="DX19" s="15"/>
      <c r="DY19" s="15"/>
      <c r="DZ19" s="15"/>
      <c r="EA19" s="16"/>
      <c r="EB19" s="15"/>
      <c r="EC19" s="15"/>
      <c r="ED19" s="15"/>
      <c r="EE19" s="15"/>
      <c r="EF19" s="16"/>
      <c r="EG19" s="15"/>
      <c r="EH19" s="15"/>
      <c r="EI19" s="15"/>
      <c r="EJ19" s="15"/>
      <c r="EK19" s="16"/>
      <c r="EL19" s="14"/>
      <c r="EM19" s="14"/>
      <c r="EN19" s="14"/>
      <c r="EO19" s="14"/>
      <c r="EP19" s="39"/>
      <c r="EQ19" s="25"/>
      <c r="ER19" s="25"/>
      <c r="ES19" s="25"/>
      <c r="ET19" s="25"/>
      <c r="EU19" s="25"/>
      <c r="EV19" s="25"/>
      <c r="EW19" s="25"/>
      <c r="EX19" s="25"/>
      <c r="EY19" s="25"/>
      <c r="EZ19" s="25"/>
    </row>
    <row r="20" spans="1:156" ht="13">
      <c r="A20" s="51" t="s">
        <v>50</v>
      </c>
      <c r="B20" s="196" t="s">
        <v>108</v>
      </c>
      <c r="C20" s="19">
        <v>37431913</v>
      </c>
      <c r="D20" s="19">
        <v>813</v>
      </c>
      <c r="E20" s="19">
        <v>1037</v>
      </c>
      <c r="F20" s="19">
        <v>163415740</v>
      </c>
      <c r="G20" s="149">
        <f t="shared" si="0"/>
        <v>0.22905941006661903</v>
      </c>
      <c r="H20" s="19">
        <v>7641129</v>
      </c>
      <c r="I20" s="19">
        <v>543</v>
      </c>
      <c r="J20" s="19">
        <v>643</v>
      </c>
      <c r="K20" s="19">
        <v>89659353</v>
      </c>
      <c r="L20" s="149">
        <v>0.09</v>
      </c>
      <c r="M20" s="19">
        <v>4510919</v>
      </c>
      <c r="N20" s="19">
        <v>146</v>
      </c>
      <c r="O20" s="19">
        <v>0</v>
      </c>
      <c r="P20" s="19">
        <v>26341000</v>
      </c>
      <c r="Q20" s="149">
        <v>0.17</v>
      </c>
      <c r="R20" s="19">
        <v>49583961</v>
      </c>
      <c r="S20" s="19">
        <v>1502</v>
      </c>
      <c r="T20" s="19">
        <v>1680</v>
      </c>
      <c r="U20" s="19">
        <v>279416093</v>
      </c>
      <c r="V20" s="149">
        <v>0.18</v>
      </c>
      <c r="W20" s="15"/>
      <c r="X20" s="15"/>
      <c r="Y20" s="15"/>
      <c r="Z20" s="16"/>
      <c r="AA20" s="15"/>
      <c r="AB20" s="15"/>
      <c r="AC20" s="15"/>
      <c r="AD20" s="15"/>
      <c r="AE20" s="16"/>
      <c r="AF20" s="15"/>
      <c r="AG20" s="15"/>
      <c r="AH20" s="15"/>
      <c r="AI20" s="15"/>
      <c r="AJ20" s="16"/>
      <c r="AK20" s="15"/>
      <c r="AL20" s="15"/>
      <c r="AM20" s="15"/>
      <c r="AN20" s="15"/>
      <c r="AO20" s="16"/>
      <c r="AP20" s="15"/>
      <c r="AQ20" s="15"/>
      <c r="AR20" s="15"/>
      <c r="AS20" s="15"/>
      <c r="AT20" s="16"/>
      <c r="AU20" s="15"/>
      <c r="AV20" s="15"/>
      <c r="AW20" s="15"/>
      <c r="AX20" s="15"/>
      <c r="AY20" s="16"/>
      <c r="AZ20" s="15"/>
      <c r="BA20" s="15"/>
      <c r="BB20" s="15"/>
      <c r="BC20" s="15"/>
      <c r="BD20" s="16"/>
      <c r="BE20" s="15"/>
      <c r="BF20" s="15"/>
      <c r="BG20" s="15"/>
      <c r="BH20" s="15"/>
      <c r="BI20" s="16"/>
      <c r="BJ20" s="15"/>
      <c r="BK20" s="15"/>
      <c r="BL20" s="15"/>
      <c r="BM20" s="15"/>
      <c r="BN20" s="16"/>
      <c r="BO20" s="15"/>
      <c r="BP20" s="15"/>
      <c r="BQ20" s="15"/>
      <c r="BR20" s="15"/>
      <c r="BS20" s="16"/>
      <c r="BT20" s="15"/>
      <c r="BU20" s="15"/>
      <c r="BV20" s="15"/>
      <c r="BW20" s="15"/>
      <c r="BX20" s="16"/>
      <c r="BY20" s="15"/>
      <c r="BZ20" s="15"/>
      <c r="CA20" s="15"/>
      <c r="CB20" s="15"/>
      <c r="CC20" s="16"/>
      <c r="CD20" s="15"/>
      <c r="CE20" s="15"/>
      <c r="CF20" s="15"/>
      <c r="CG20" s="15"/>
      <c r="CH20" s="16"/>
      <c r="CI20" s="15"/>
      <c r="CJ20" s="15"/>
      <c r="CK20" s="15"/>
      <c r="CL20" s="15"/>
      <c r="CM20" s="16"/>
      <c r="CN20" s="15"/>
      <c r="CO20" s="15"/>
      <c r="CP20" s="15"/>
      <c r="CQ20" s="15"/>
      <c r="CR20" s="16"/>
      <c r="CS20" s="15"/>
      <c r="CT20" s="15"/>
      <c r="CU20" s="15"/>
      <c r="CV20" s="15"/>
      <c r="CW20" s="16"/>
      <c r="CX20" s="15"/>
      <c r="CY20" s="15"/>
      <c r="CZ20" s="15"/>
      <c r="DA20" s="15"/>
      <c r="DB20" s="16"/>
      <c r="DC20" s="15"/>
      <c r="DD20" s="15"/>
      <c r="DE20" s="15"/>
      <c r="DF20" s="15"/>
      <c r="DG20" s="16"/>
      <c r="DH20" s="15"/>
      <c r="DI20" s="15"/>
      <c r="DJ20" s="15"/>
      <c r="DK20" s="15"/>
      <c r="DL20" s="16"/>
      <c r="DM20" s="15"/>
      <c r="DN20" s="15"/>
      <c r="DO20" s="15"/>
      <c r="DP20" s="15"/>
      <c r="DQ20" s="16"/>
      <c r="DR20" s="15"/>
      <c r="DS20" s="15"/>
      <c r="DT20" s="15"/>
      <c r="DU20" s="15"/>
      <c r="DV20" s="16"/>
      <c r="DW20" s="15"/>
      <c r="DX20" s="15"/>
      <c r="DY20" s="15"/>
      <c r="DZ20" s="15"/>
      <c r="EA20" s="16"/>
      <c r="EB20" s="15"/>
      <c r="EC20" s="15"/>
      <c r="ED20" s="15"/>
      <c r="EE20" s="15"/>
      <c r="EF20" s="16"/>
      <c r="EG20" s="15"/>
      <c r="EH20" s="15"/>
      <c r="EI20" s="15"/>
      <c r="EJ20" s="15"/>
      <c r="EK20" s="16"/>
      <c r="EL20" s="14"/>
      <c r="EM20" s="14"/>
      <c r="EN20" s="14"/>
      <c r="EO20" s="14"/>
      <c r="EP20" s="39"/>
      <c r="EQ20" s="25"/>
      <c r="ER20" s="25"/>
      <c r="ES20" s="25"/>
      <c r="ET20" s="25"/>
      <c r="EU20" s="25"/>
      <c r="EV20" s="25"/>
      <c r="EW20" s="25"/>
      <c r="EX20" s="25"/>
      <c r="EY20" s="25"/>
      <c r="EZ20" s="25"/>
    </row>
    <row r="21" spans="1:156" ht="13">
      <c r="A21" s="51" t="s">
        <v>51</v>
      </c>
      <c r="B21" s="196" t="s">
        <v>108</v>
      </c>
      <c r="C21" s="19">
        <v>31423933</v>
      </c>
      <c r="D21" s="19">
        <v>514</v>
      </c>
      <c r="E21" s="19">
        <v>778</v>
      </c>
      <c r="F21" s="19">
        <v>145284620</v>
      </c>
      <c r="G21" s="149">
        <f t="shared" si="0"/>
        <v>0.21629222005742935</v>
      </c>
      <c r="H21" s="19">
        <v>5354245</v>
      </c>
      <c r="I21" s="19">
        <v>203</v>
      </c>
      <c r="J21" s="19">
        <v>285</v>
      </c>
      <c r="K21" s="19">
        <v>55042456</v>
      </c>
      <c r="L21" s="149">
        <v>0.1</v>
      </c>
      <c r="M21" s="19">
        <v>0</v>
      </c>
      <c r="N21" s="19">
        <v>0</v>
      </c>
      <c r="O21" s="19">
        <v>0</v>
      </c>
      <c r="P21" s="19">
        <v>0</v>
      </c>
      <c r="Q21" s="149">
        <v>0</v>
      </c>
      <c r="R21" s="19">
        <v>36778178</v>
      </c>
      <c r="S21" s="19">
        <v>717</v>
      </c>
      <c r="T21" s="19">
        <v>1063</v>
      </c>
      <c r="U21" s="19">
        <v>200327076</v>
      </c>
      <c r="V21" s="149">
        <v>0.18</v>
      </c>
      <c r="W21" s="15"/>
      <c r="X21" s="15"/>
      <c r="Y21" s="15"/>
      <c r="Z21" s="16"/>
      <c r="AA21" s="15"/>
      <c r="AB21" s="15"/>
      <c r="AC21" s="15"/>
      <c r="AD21" s="15"/>
      <c r="AE21" s="16"/>
      <c r="AF21" s="15"/>
      <c r="AG21" s="15"/>
      <c r="AH21" s="15"/>
      <c r="AI21" s="15"/>
      <c r="AJ21" s="16"/>
      <c r="AK21" s="15"/>
      <c r="AL21" s="15"/>
      <c r="AM21" s="15"/>
      <c r="AN21" s="15"/>
      <c r="AO21" s="16"/>
      <c r="AP21" s="15"/>
      <c r="AQ21" s="15"/>
      <c r="AR21" s="15"/>
      <c r="AS21" s="15"/>
      <c r="AT21" s="16"/>
      <c r="AU21" s="15"/>
      <c r="AV21" s="15"/>
      <c r="AW21" s="15"/>
      <c r="AX21" s="15"/>
      <c r="AY21" s="16"/>
      <c r="AZ21" s="15"/>
      <c r="BA21" s="15"/>
      <c r="BB21" s="15"/>
      <c r="BC21" s="15"/>
      <c r="BD21" s="16"/>
      <c r="BE21" s="15"/>
      <c r="BF21" s="15"/>
      <c r="BG21" s="15"/>
      <c r="BH21" s="15"/>
      <c r="BI21" s="16"/>
      <c r="BJ21" s="15"/>
      <c r="BK21" s="15"/>
      <c r="BL21" s="15"/>
      <c r="BM21" s="15"/>
      <c r="BN21" s="16"/>
      <c r="BO21" s="15"/>
      <c r="BP21" s="15"/>
      <c r="BQ21" s="15"/>
      <c r="BR21" s="15"/>
      <c r="BS21" s="16"/>
      <c r="BT21" s="15"/>
      <c r="BU21" s="15"/>
      <c r="BV21" s="15"/>
      <c r="BW21" s="15"/>
      <c r="BX21" s="16"/>
      <c r="BY21" s="15"/>
      <c r="BZ21" s="15"/>
      <c r="CA21" s="15"/>
      <c r="CB21" s="15"/>
      <c r="CC21" s="16"/>
      <c r="CD21" s="15"/>
      <c r="CE21" s="15"/>
      <c r="CF21" s="15"/>
      <c r="CG21" s="15"/>
      <c r="CH21" s="16"/>
      <c r="CI21" s="15"/>
      <c r="CJ21" s="15"/>
      <c r="CK21" s="15"/>
      <c r="CL21" s="15"/>
      <c r="CM21" s="16"/>
      <c r="CN21" s="15"/>
      <c r="CO21" s="15"/>
      <c r="CP21" s="15"/>
      <c r="CQ21" s="15"/>
      <c r="CR21" s="16"/>
      <c r="CS21" s="15"/>
      <c r="CT21" s="15"/>
      <c r="CU21" s="15"/>
      <c r="CV21" s="15"/>
      <c r="CW21" s="16"/>
      <c r="CX21" s="15"/>
      <c r="CY21" s="15"/>
      <c r="CZ21" s="15"/>
      <c r="DA21" s="15"/>
      <c r="DB21" s="16"/>
      <c r="DC21" s="15"/>
      <c r="DD21" s="15"/>
      <c r="DE21" s="15"/>
      <c r="DF21" s="15"/>
      <c r="DG21" s="16"/>
      <c r="DH21" s="15"/>
      <c r="DI21" s="15"/>
      <c r="DJ21" s="15"/>
      <c r="DK21" s="15"/>
      <c r="DL21" s="16"/>
      <c r="DM21" s="15"/>
      <c r="DN21" s="15"/>
      <c r="DO21" s="15"/>
      <c r="DP21" s="15"/>
      <c r="DQ21" s="16"/>
      <c r="DR21" s="15"/>
      <c r="DS21" s="15"/>
      <c r="DT21" s="15"/>
      <c r="DU21" s="15"/>
      <c r="DV21" s="16"/>
      <c r="DW21" s="15"/>
      <c r="DX21" s="15"/>
      <c r="DY21" s="15"/>
      <c r="DZ21" s="15"/>
      <c r="EA21" s="16"/>
      <c r="EB21" s="15"/>
      <c r="EC21" s="15"/>
      <c r="ED21" s="15"/>
      <c r="EE21" s="15"/>
      <c r="EF21" s="16"/>
      <c r="EG21" s="15"/>
      <c r="EH21" s="15"/>
      <c r="EI21" s="15"/>
      <c r="EJ21" s="15"/>
      <c r="EK21" s="16"/>
      <c r="EL21" s="14"/>
      <c r="EM21" s="14"/>
      <c r="EN21" s="14"/>
      <c r="EO21" s="14"/>
      <c r="EP21" s="39"/>
      <c r="EQ21" s="25"/>
      <c r="ER21" s="25"/>
      <c r="ES21" s="25"/>
      <c r="ET21" s="25"/>
      <c r="EU21" s="25"/>
      <c r="EV21" s="25"/>
      <c r="EW21" s="25"/>
      <c r="EX21" s="25"/>
      <c r="EY21" s="25"/>
      <c r="EZ21" s="25"/>
    </row>
    <row r="22" spans="1:156" ht="13">
      <c r="A22" s="51" t="s">
        <v>52</v>
      </c>
      <c r="B22" s="196" t="s">
        <v>108</v>
      </c>
      <c r="C22" s="19">
        <v>248178518</v>
      </c>
      <c r="D22" s="19">
        <v>8097</v>
      </c>
      <c r="E22" s="19">
        <v>14457</v>
      </c>
      <c r="F22" s="19">
        <v>1613247500</v>
      </c>
      <c r="G22" s="149">
        <f t="shared" si="0"/>
        <v>0.15383784447209742</v>
      </c>
      <c r="H22" s="19">
        <v>45126321</v>
      </c>
      <c r="I22" s="19">
        <v>5763</v>
      </c>
      <c r="J22" s="19">
        <v>11153</v>
      </c>
      <c r="K22" s="19">
        <v>1025242273</v>
      </c>
      <c r="L22" s="149">
        <v>0.04</v>
      </c>
      <c r="M22" s="19">
        <v>5560689</v>
      </c>
      <c r="N22" s="19">
        <v>1167</v>
      </c>
      <c r="O22" s="19">
        <v>0</v>
      </c>
      <c r="P22" s="19">
        <v>246080000</v>
      </c>
      <c r="Q22" s="149">
        <v>0.02</v>
      </c>
      <c r="R22" s="19">
        <v>298865528</v>
      </c>
      <c r="S22" s="19">
        <v>15027</v>
      </c>
      <c r="T22" s="19">
        <v>25610</v>
      </c>
      <c r="U22" s="19">
        <v>2884569773</v>
      </c>
      <c r="V22" s="149">
        <v>0.1</v>
      </c>
      <c r="W22" s="15"/>
      <c r="X22" s="15"/>
      <c r="Y22" s="15"/>
      <c r="Z22" s="16"/>
      <c r="AA22" s="15"/>
      <c r="AB22" s="15"/>
      <c r="AC22" s="15"/>
      <c r="AD22" s="15"/>
      <c r="AE22" s="16"/>
      <c r="AF22" s="15"/>
      <c r="AG22" s="15"/>
      <c r="AH22" s="15"/>
      <c r="AI22" s="15"/>
      <c r="AJ22" s="16"/>
      <c r="AK22" s="15"/>
      <c r="AL22" s="15"/>
      <c r="AM22" s="15"/>
      <c r="AN22" s="15"/>
      <c r="AO22" s="16"/>
      <c r="AP22" s="15"/>
      <c r="AQ22" s="15"/>
      <c r="AR22" s="15"/>
      <c r="AS22" s="15"/>
      <c r="AT22" s="16"/>
      <c r="AU22" s="15"/>
      <c r="AV22" s="15"/>
      <c r="AW22" s="15"/>
      <c r="AX22" s="15"/>
      <c r="AY22" s="16"/>
      <c r="AZ22" s="15"/>
      <c r="BA22" s="15"/>
      <c r="BB22" s="15"/>
      <c r="BC22" s="15"/>
      <c r="BD22" s="16"/>
      <c r="BE22" s="15"/>
      <c r="BF22" s="15"/>
      <c r="BG22" s="15"/>
      <c r="BH22" s="15"/>
      <c r="BI22" s="16"/>
      <c r="BJ22" s="15"/>
      <c r="BK22" s="15"/>
      <c r="BL22" s="15"/>
      <c r="BM22" s="15"/>
      <c r="BN22" s="16"/>
      <c r="BO22" s="15"/>
      <c r="BP22" s="15"/>
      <c r="BQ22" s="15"/>
      <c r="BR22" s="15"/>
      <c r="BS22" s="16"/>
      <c r="BT22" s="15"/>
      <c r="BU22" s="15"/>
      <c r="BV22" s="15"/>
      <c r="BW22" s="15"/>
      <c r="BX22" s="16"/>
      <c r="BY22" s="15"/>
      <c r="BZ22" s="15"/>
      <c r="CA22" s="15"/>
      <c r="CB22" s="15"/>
      <c r="CC22" s="16"/>
      <c r="CD22" s="15"/>
      <c r="CE22" s="15"/>
      <c r="CF22" s="15"/>
      <c r="CG22" s="15"/>
      <c r="CH22" s="16"/>
      <c r="CI22" s="15"/>
      <c r="CJ22" s="15"/>
      <c r="CK22" s="15"/>
      <c r="CL22" s="15"/>
      <c r="CM22" s="16"/>
      <c r="CN22" s="15"/>
      <c r="CO22" s="15"/>
      <c r="CP22" s="15"/>
      <c r="CQ22" s="15"/>
      <c r="CR22" s="16"/>
      <c r="CS22" s="15"/>
      <c r="CT22" s="15"/>
      <c r="CU22" s="15"/>
      <c r="CV22" s="15"/>
      <c r="CW22" s="16"/>
      <c r="CX22" s="15"/>
      <c r="CY22" s="15"/>
      <c r="CZ22" s="15"/>
      <c r="DA22" s="15"/>
      <c r="DB22" s="16"/>
      <c r="DC22" s="15"/>
      <c r="DD22" s="15"/>
      <c r="DE22" s="15"/>
      <c r="DF22" s="15"/>
      <c r="DG22" s="16"/>
      <c r="DH22" s="15"/>
      <c r="DI22" s="15"/>
      <c r="DJ22" s="15"/>
      <c r="DK22" s="15"/>
      <c r="DL22" s="16"/>
      <c r="DM22" s="15"/>
      <c r="DN22" s="15"/>
      <c r="DO22" s="15"/>
      <c r="DP22" s="15"/>
      <c r="DQ22" s="16"/>
      <c r="DR22" s="15"/>
      <c r="DS22" s="15"/>
      <c r="DT22" s="15"/>
      <c r="DU22" s="15"/>
      <c r="DV22" s="16"/>
      <c r="DW22" s="15"/>
      <c r="DX22" s="15"/>
      <c r="DY22" s="15"/>
      <c r="DZ22" s="15"/>
      <c r="EA22" s="16"/>
      <c r="EB22" s="15"/>
      <c r="EC22" s="15"/>
      <c r="ED22" s="15"/>
      <c r="EE22" s="15"/>
      <c r="EF22" s="16"/>
      <c r="EG22" s="15"/>
      <c r="EH22" s="15"/>
      <c r="EI22" s="15"/>
      <c r="EJ22" s="15"/>
      <c r="EK22" s="16"/>
      <c r="EL22" s="14"/>
      <c r="EM22" s="14"/>
      <c r="EN22" s="14"/>
      <c r="EO22" s="14"/>
      <c r="EP22" s="39"/>
      <c r="EQ22" s="25"/>
      <c r="ER22" s="25"/>
      <c r="ES22" s="25"/>
      <c r="ET22" s="25"/>
      <c r="EU22" s="25"/>
      <c r="EV22" s="25"/>
      <c r="EW22" s="25"/>
      <c r="EX22" s="25"/>
      <c r="EY22" s="25"/>
      <c r="EZ22" s="25"/>
    </row>
    <row r="23" spans="1:156" ht="13">
      <c r="A23" s="51" t="s">
        <v>53</v>
      </c>
      <c r="B23" s="196" t="s">
        <v>108</v>
      </c>
      <c r="C23" s="19">
        <v>256868735</v>
      </c>
      <c r="D23" s="19">
        <v>9546</v>
      </c>
      <c r="E23" s="19">
        <v>12051</v>
      </c>
      <c r="F23" s="19">
        <v>1913246303</v>
      </c>
      <c r="G23" s="149">
        <f t="shared" si="0"/>
        <v>0.13425805898447357</v>
      </c>
      <c r="H23" s="19">
        <v>53139246</v>
      </c>
      <c r="I23" s="19">
        <v>5148</v>
      </c>
      <c r="J23" s="19">
        <v>6770</v>
      </c>
      <c r="K23" s="19">
        <v>927688308</v>
      </c>
      <c r="L23" s="149">
        <v>0.06</v>
      </c>
      <c r="M23" s="19">
        <v>4559504</v>
      </c>
      <c r="N23" s="19">
        <v>1479</v>
      </c>
      <c r="O23" s="19">
        <v>0</v>
      </c>
      <c r="P23" s="19">
        <v>291409000</v>
      </c>
      <c r="Q23" s="149">
        <v>0.02</v>
      </c>
      <c r="R23" s="19">
        <v>314567485</v>
      </c>
      <c r="S23" s="19">
        <v>16173</v>
      </c>
      <c r="T23" s="19">
        <v>18821</v>
      </c>
      <c r="U23" s="19">
        <v>3132343611</v>
      </c>
      <c r="V23" s="149">
        <v>0.1</v>
      </c>
      <c r="W23" s="15"/>
      <c r="X23" s="15"/>
      <c r="Y23" s="15"/>
      <c r="Z23" s="16"/>
      <c r="AA23" s="15"/>
      <c r="AB23" s="15"/>
      <c r="AC23" s="15"/>
      <c r="AD23" s="15"/>
      <c r="AE23" s="16"/>
      <c r="AF23" s="15"/>
      <c r="AG23" s="15"/>
      <c r="AH23" s="15"/>
      <c r="AI23" s="15"/>
      <c r="AJ23" s="16"/>
      <c r="AK23" s="15"/>
      <c r="AL23" s="15"/>
      <c r="AM23" s="15"/>
      <c r="AN23" s="15"/>
      <c r="AO23" s="16"/>
      <c r="AP23" s="15"/>
      <c r="AQ23" s="15"/>
      <c r="AR23" s="15"/>
      <c r="AS23" s="15"/>
      <c r="AT23" s="16"/>
      <c r="AU23" s="15"/>
      <c r="AV23" s="15"/>
      <c r="AW23" s="15"/>
      <c r="AX23" s="15"/>
      <c r="AY23" s="16"/>
      <c r="AZ23" s="15"/>
      <c r="BA23" s="15"/>
      <c r="BB23" s="15"/>
      <c r="BC23" s="15"/>
      <c r="BD23" s="16"/>
      <c r="BE23" s="15"/>
      <c r="BF23" s="15"/>
      <c r="BG23" s="15"/>
      <c r="BH23" s="15"/>
      <c r="BI23" s="16"/>
      <c r="BJ23" s="15"/>
      <c r="BK23" s="15"/>
      <c r="BL23" s="15"/>
      <c r="BM23" s="15"/>
      <c r="BN23" s="16"/>
      <c r="BO23" s="15"/>
      <c r="BP23" s="15"/>
      <c r="BQ23" s="15"/>
      <c r="BR23" s="15"/>
      <c r="BS23" s="16"/>
      <c r="BT23" s="15"/>
      <c r="BU23" s="15"/>
      <c r="BV23" s="15"/>
      <c r="BW23" s="15"/>
      <c r="BX23" s="16"/>
      <c r="BY23" s="15"/>
      <c r="BZ23" s="15"/>
      <c r="CA23" s="15"/>
      <c r="CB23" s="15"/>
      <c r="CC23" s="16"/>
      <c r="CD23" s="15"/>
      <c r="CE23" s="15"/>
      <c r="CF23" s="15"/>
      <c r="CG23" s="15"/>
      <c r="CH23" s="16"/>
      <c r="CI23" s="15"/>
      <c r="CJ23" s="15"/>
      <c r="CK23" s="15"/>
      <c r="CL23" s="15"/>
      <c r="CM23" s="16"/>
      <c r="CN23" s="15"/>
      <c r="CO23" s="15"/>
      <c r="CP23" s="15"/>
      <c r="CQ23" s="15"/>
      <c r="CR23" s="16"/>
      <c r="CS23" s="15"/>
      <c r="CT23" s="15"/>
      <c r="CU23" s="15"/>
      <c r="CV23" s="15"/>
      <c r="CW23" s="16"/>
      <c r="CX23" s="15"/>
      <c r="CY23" s="15"/>
      <c r="CZ23" s="15"/>
      <c r="DA23" s="15"/>
      <c r="DB23" s="16"/>
      <c r="DC23" s="15"/>
      <c r="DD23" s="15"/>
      <c r="DE23" s="15"/>
      <c r="DF23" s="15"/>
      <c r="DG23" s="16"/>
      <c r="DH23" s="15"/>
      <c r="DI23" s="15"/>
      <c r="DJ23" s="15"/>
      <c r="DK23" s="15"/>
      <c r="DL23" s="16"/>
      <c r="DM23" s="15"/>
      <c r="DN23" s="15"/>
      <c r="DO23" s="15"/>
      <c r="DP23" s="15"/>
      <c r="DQ23" s="16"/>
      <c r="DR23" s="15"/>
      <c r="DS23" s="15"/>
      <c r="DT23" s="15"/>
      <c r="DU23" s="15"/>
      <c r="DV23" s="16"/>
      <c r="DW23" s="15"/>
      <c r="DX23" s="15"/>
      <c r="DY23" s="15"/>
      <c r="DZ23" s="15"/>
      <c r="EA23" s="16"/>
      <c r="EB23" s="15"/>
      <c r="EC23" s="15"/>
      <c r="ED23" s="15"/>
      <c r="EE23" s="15"/>
      <c r="EF23" s="16"/>
      <c r="EG23" s="15"/>
      <c r="EH23" s="15"/>
      <c r="EI23" s="15"/>
      <c r="EJ23" s="15"/>
      <c r="EK23" s="16"/>
      <c r="EL23" s="14"/>
      <c r="EM23" s="14"/>
      <c r="EN23" s="14"/>
      <c r="EO23" s="14"/>
      <c r="EP23" s="39"/>
      <c r="EQ23" s="25"/>
      <c r="ER23" s="25"/>
      <c r="ES23" s="25"/>
      <c r="ET23" s="25"/>
      <c r="EU23" s="25"/>
      <c r="EV23" s="25"/>
      <c r="EW23" s="25"/>
      <c r="EX23" s="25"/>
      <c r="EY23" s="25"/>
      <c r="EZ23" s="25"/>
    </row>
    <row r="24" spans="1:156" ht="13">
      <c r="A24" s="51" t="s">
        <v>54</v>
      </c>
      <c r="B24" s="196" t="s">
        <v>108</v>
      </c>
      <c r="C24" s="19">
        <v>0</v>
      </c>
      <c r="D24" s="19">
        <v>0</v>
      </c>
      <c r="E24" s="19">
        <v>0</v>
      </c>
      <c r="F24" s="19">
        <v>0</v>
      </c>
      <c r="G24" s="149">
        <f t="shared" si="0"/>
        <v>0</v>
      </c>
      <c r="H24" s="19">
        <v>0</v>
      </c>
      <c r="I24" s="19">
        <v>0</v>
      </c>
      <c r="J24" s="19">
        <v>0</v>
      </c>
      <c r="K24" s="19">
        <v>0</v>
      </c>
      <c r="L24" s="149">
        <v>0</v>
      </c>
      <c r="M24" s="19">
        <v>0</v>
      </c>
      <c r="N24" s="19">
        <v>0</v>
      </c>
      <c r="O24" s="19">
        <v>0</v>
      </c>
      <c r="P24" s="19">
        <v>0</v>
      </c>
      <c r="Q24" s="149">
        <v>0</v>
      </c>
      <c r="R24" s="19">
        <v>0</v>
      </c>
      <c r="S24" s="19">
        <v>0</v>
      </c>
      <c r="T24" s="19">
        <v>0</v>
      </c>
      <c r="U24" s="19">
        <v>0</v>
      </c>
      <c r="V24" s="149">
        <v>0</v>
      </c>
      <c r="W24" s="15"/>
      <c r="X24" s="15"/>
      <c r="Y24" s="15"/>
      <c r="Z24" s="16"/>
      <c r="AA24" s="15"/>
      <c r="AB24" s="15"/>
      <c r="AC24" s="15"/>
      <c r="AD24" s="15"/>
      <c r="AE24" s="16"/>
      <c r="AF24" s="15"/>
      <c r="AG24" s="15"/>
      <c r="AH24" s="15"/>
      <c r="AI24" s="15"/>
      <c r="AJ24" s="16"/>
      <c r="AK24" s="15"/>
      <c r="AL24" s="15"/>
      <c r="AM24" s="15"/>
      <c r="AN24" s="15"/>
      <c r="AO24" s="16"/>
      <c r="AP24" s="15"/>
      <c r="AQ24" s="15"/>
      <c r="AR24" s="15"/>
      <c r="AS24" s="15"/>
      <c r="AT24" s="16"/>
      <c r="AU24" s="15"/>
      <c r="AV24" s="15"/>
      <c r="AW24" s="15"/>
      <c r="AX24" s="15"/>
      <c r="AY24" s="16"/>
      <c r="AZ24" s="15"/>
      <c r="BA24" s="15"/>
      <c r="BB24" s="15"/>
      <c r="BC24" s="15"/>
      <c r="BD24" s="16"/>
      <c r="BE24" s="15"/>
      <c r="BF24" s="15"/>
      <c r="BG24" s="15"/>
      <c r="BH24" s="15"/>
      <c r="BI24" s="16"/>
      <c r="BJ24" s="15"/>
      <c r="BK24" s="15"/>
      <c r="BL24" s="15"/>
      <c r="BM24" s="15"/>
      <c r="BN24" s="16"/>
      <c r="BO24" s="15"/>
      <c r="BP24" s="15"/>
      <c r="BQ24" s="15"/>
      <c r="BR24" s="15"/>
      <c r="BS24" s="16"/>
      <c r="BT24" s="15"/>
      <c r="BU24" s="15"/>
      <c r="BV24" s="15"/>
      <c r="BW24" s="15"/>
      <c r="BX24" s="16"/>
      <c r="BY24" s="15"/>
      <c r="BZ24" s="15"/>
      <c r="CA24" s="15"/>
      <c r="CB24" s="15"/>
      <c r="CC24" s="16"/>
      <c r="CD24" s="15"/>
      <c r="CE24" s="15"/>
      <c r="CF24" s="15"/>
      <c r="CG24" s="15"/>
      <c r="CH24" s="16"/>
      <c r="CI24" s="15"/>
      <c r="CJ24" s="15"/>
      <c r="CK24" s="15"/>
      <c r="CL24" s="15"/>
      <c r="CM24" s="16"/>
      <c r="CN24" s="15"/>
      <c r="CO24" s="15"/>
      <c r="CP24" s="15"/>
      <c r="CQ24" s="15"/>
      <c r="CR24" s="16"/>
      <c r="CS24" s="15"/>
      <c r="CT24" s="15"/>
      <c r="CU24" s="15"/>
      <c r="CV24" s="15"/>
      <c r="CW24" s="16"/>
      <c r="CX24" s="15"/>
      <c r="CY24" s="15"/>
      <c r="CZ24" s="15"/>
      <c r="DA24" s="15"/>
      <c r="DB24" s="16"/>
      <c r="DC24" s="15"/>
      <c r="DD24" s="15"/>
      <c r="DE24" s="15"/>
      <c r="DF24" s="15"/>
      <c r="DG24" s="16"/>
      <c r="DH24" s="15"/>
      <c r="DI24" s="15"/>
      <c r="DJ24" s="15"/>
      <c r="DK24" s="15"/>
      <c r="DL24" s="16"/>
      <c r="DM24" s="15"/>
      <c r="DN24" s="15"/>
      <c r="DO24" s="15"/>
      <c r="DP24" s="15"/>
      <c r="DQ24" s="16"/>
      <c r="DR24" s="15"/>
      <c r="DS24" s="15"/>
      <c r="DT24" s="15"/>
      <c r="DU24" s="15"/>
      <c r="DV24" s="16"/>
      <c r="DW24" s="15"/>
      <c r="DX24" s="15"/>
      <c r="DY24" s="15"/>
      <c r="DZ24" s="15"/>
      <c r="EA24" s="16"/>
      <c r="EB24" s="15"/>
      <c r="EC24" s="15"/>
      <c r="ED24" s="15"/>
      <c r="EE24" s="15"/>
      <c r="EF24" s="16"/>
      <c r="EG24" s="15"/>
      <c r="EH24" s="15"/>
      <c r="EI24" s="15"/>
      <c r="EJ24" s="15"/>
      <c r="EK24" s="16"/>
      <c r="EL24" s="14"/>
      <c r="EM24" s="14"/>
      <c r="EN24" s="14"/>
      <c r="EO24" s="14"/>
      <c r="EP24" s="39"/>
      <c r="EQ24" s="25"/>
      <c r="ER24" s="25"/>
      <c r="ES24" s="25"/>
      <c r="ET24" s="25"/>
      <c r="EU24" s="25"/>
      <c r="EV24" s="25"/>
      <c r="EW24" s="25"/>
      <c r="EX24" s="25"/>
      <c r="EY24" s="25"/>
      <c r="EZ24" s="25"/>
    </row>
    <row r="25" spans="1:156" ht="13">
      <c r="A25" s="51" t="s">
        <v>55</v>
      </c>
      <c r="B25" s="196" t="s">
        <v>108</v>
      </c>
      <c r="C25" s="19">
        <v>0</v>
      </c>
      <c r="D25" s="19">
        <v>0</v>
      </c>
      <c r="E25" s="19">
        <v>0</v>
      </c>
      <c r="F25" s="19">
        <v>0</v>
      </c>
      <c r="G25" s="149">
        <f t="shared" si="0"/>
        <v>0</v>
      </c>
      <c r="H25" s="19">
        <v>0</v>
      </c>
      <c r="I25" s="19">
        <v>0</v>
      </c>
      <c r="J25" s="19">
        <v>0</v>
      </c>
      <c r="K25" s="19">
        <v>0</v>
      </c>
      <c r="L25" s="149">
        <v>0</v>
      </c>
      <c r="M25" s="19">
        <v>0</v>
      </c>
      <c r="N25" s="19">
        <v>0</v>
      </c>
      <c r="O25" s="19">
        <v>0</v>
      </c>
      <c r="P25" s="19">
        <v>0</v>
      </c>
      <c r="Q25" s="149">
        <v>0</v>
      </c>
      <c r="R25" s="19">
        <v>0</v>
      </c>
      <c r="S25" s="19">
        <v>0</v>
      </c>
      <c r="T25" s="19">
        <v>0</v>
      </c>
      <c r="U25" s="19">
        <v>0</v>
      </c>
      <c r="V25" s="149">
        <v>0</v>
      </c>
      <c r="W25" s="15"/>
      <c r="X25" s="15"/>
      <c r="Y25" s="15"/>
      <c r="Z25" s="16"/>
      <c r="AA25" s="15"/>
      <c r="AB25" s="15"/>
      <c r="AC25" s="15"/>
      <c r="AD25" s="15"/>
      <c r="AE25" s="16"/>
      <c r="AF25" s="15"/>
      <c r="AG25" s="15"/>
      <c r="AH25" s="15"/>
      <c r="AI25" s="15"/>
      <c r="AJ25" s="16"/>
      <c r="AK25" s="15"/>
      <c r="AL25" s="15"/>
      <c r="AM25" s="15"/>
      <c r="AN25" s="15"/>
      <c r="AO25" s="16"/>
      <c r="AP25" s="15"/>
      <c r="AQ25" s="15"/>
      <c r="AR25" s="15"/>
      <c r="AS25" s="15"/>
      <c r="AT25" s="16"/>
      <c r="AU25" s="15"/>
      <c r="AV25" s="15"/>
      <c r="AW25" s="15"/>
      <c r="AX25" s="15"/>
      <c r="AY25" s="16"/>
      <c r="AZ25" s="15"/>
      <c r="BA25" s="15"/>
      <c r="BB25" s="15"/>
      <c r="BC25" s="15"/>
      <c r="BD25" s="16"/>
      <c r="BE25" s="15"/>
      <c r="BF25" s="15"/>
      <c r="BG25" s="15"/>
      <c r="BH25" s="15"/>
      <c r="BI25" s="16"/>
      <c r="BJ25" s="15"/>
      <c r="BK25" s="15"/>
      <c r="BL25" s="15"/>
      <c r="BM25" s="15"/>
      <c r="BN25" s="16"/>
      <c r="BO25" s="15"/>
      <c r="BP25" s="15"/>
      <c r="BQ25" s="15"/>
      <c r="BR25" s="15"/>
      <c r="BS25" s="16"/>
      <c r="BT25" s="15"/>
      <c r="BU25" s="15"/>
      <c r="BV25" s="15"/>
      <c r="BW25" s="15"/>
      <c r="BX25" s="16"/>
      <c r="BY25" s="15"/>
      <c r="BZ25" s="15"/>
      <c r="CA25" s="15"/>
      <c r="CB25" s="15"/>
      <c r="CC25" s="16"/>
      <c r="CD25" s="15"/>
      <c r="CE25" s="15"/>
      <c r="CF25" s="15"/>
      <c r="CG25" s="15"/>
      <c r="CH25" s="16"/>
      <c r="CI25" s="15"/>
      <c r="CJ25" s="15"/>
      <c r="CK25" s="15"/>
      <c r="CL25" s="15"/>
      <c r="CM25" s="16"/>
      <c r="CN25" s="15"/>
      <c r="CO25" s="15"/>
      <c r="CP25" s="15"/>
      <c r="CQ25" s="15"/>
      <c r="CR25" s="16"/>
      <c r="CS25" s="15"/>
      <c r="CT25" s="15"/>
      <c r="CU25" s="15"/>
      <c r="CV25" s="15"/>
      <c r="CW25" s="16"/>
      <c r="CX25" s="15"/>
      <c r="CY25" s="15"/>
      <c r="CZ25" s="15"/>
      <c r="DA25" s="15"/>
      <c r="DB25" s="16"/>
      <c r="DC25" s="15"/>
      <c r="DD25" s="15"/>
      <c r="DE25" s="15"/>
      <c r="DF25" s="15"/>
      <c r="DG25" s="16"/>
      <c r="DH25" s="15"/>
      <c r="DI25" s="15"/>
      <c r="DJ25" s="15"/>
      <c r="DK25" s="15"/>
      <c r="DL25" s="16"/>
      <c r="DM25" s="15"/>
      <c r="DN25" s="15"/>
      <c r="DO25" s="15"/>
      <c r="DP25" s="15"/>
      <c r="DQ25" s="16"/>
      <c r="DR25" s="15"/>
      <c r="DS25" s="15"/>
      <c r="DT25" s="15"/>
      <c r="DU25" s="15"/>
      <c r="DV25" s="16"/>
      <c r="DW25" s="15"/>
      <c r="DX25" s="15"/>
      <c r="DY25" s="15"/>
      <c r="DZ25" s="15"/>
      <c r="EA25" s="16"/>
      <c r="EB25" s="15"/>
      <c r="EC25" s="15"/>
      <c r="ED25" s="15"/>
      <c r="EE25" s="15"/>
      <c r="EF25" s="16"/>
      <c r="EG25" s="15"/>
      <c r="EH25" s="15"/>
      <c r="EI25" s="15"/>
      <c r="EJ25" s="15"/>
      <c r="EK25" s="16"/>
      <c r="EL25" s="14"/>
      <c r="EM25" s="14"/>
      <c r="EN25" s="14"/>
      <c r="EO25" s="14"/>
      <c r="EP25" s="39"/>
      <c r="EQ25" s="25"/>
      <c r="ER25" s="25"/>
      <c r="ES25" s="25"/>
      <c r="ET25" s="25"/>
      <c r="EU25" s="25"/>
      <c r="EV25" s="25"/>
      <c r="EW25" s="25"/>
      <c r="EX25" s="25"/>
      <c r="EY25" s="25"/>
      <c r="EZ25" s="25"/>
    </row>
    <row r="26" spans="1:156" ht="13">
      <c r="A26" s="51" t="s">
        <v>91</v>
      </c>
      <c r="B26" s="196" t="s">
        <v>108</v>
      </c>
      <c r="C26" s="19">
        <v>0</v>
      </c>
      <c r="D26" s="19">
        <v>0</v>
      </c>
      <c r="E26" s="19">
        <v>0</v>
      </c>
      <c r="F26" s="19">
        <v>0</v>
      </c>
      <c r="G26" s="149">
        <f t="shared" si="0"/>
        <v>0</v>
      </c>
      <c r="H26" s="19">
        <v>0</v>
      </c>
      <c r="I26" s="19">
        <v>0</v>
      </c>
      <c r="J26" s="19">
        <v>0</v>
      </c>
      <c r="K26" s="19">
        <v>0</v>
      </c>
      <c r="L26" s="149">
        <v>0</v>
      </c>
      <c r="M26" s="19">
        <v>0</v>
      </c>
      <c r="N26" s="19">
        <v>0</v>
      </c>
      <c r="O26" s="19">
        <v>0</v>
      </c>
      <c r="P26" s="19">
        <v>0</v>
      </c>
      <c r="Q26" s="149">
        <v>0</v>
      </c>
      <c r="R26" s="19">
        <v>0</v>
      </c>
      <c r="S26" s="19">
        <v>0</v>
      </c>
      <c r="T26" s="19">
        <v>0</v>
      </c>
      <c r="U26" s="19">
        <v>0</v>
      </c>
      <c r="V26" s="149">
        <v>0</v>
      </c>
      <c r="W26" s="15"/>
      <c r="X26" s="15"/>
      <c r="Y26" s="15"/>
      <c r="Z26" s="16"/>
      <c r="AA26" s="15"/>
      <c r="AB26" s="15"/>
      <c r="AC26" s="15"/>
      <c r="AD26" s="15"/>
      <c r="AE26" s="16"/>
      <c r="AF26" s="15"/>
      <c r="AG26" s="15"/>
      <c r="AH26" s="15"/>
      <c r="AI26" s="15"/>
      <c r="AJ26" s="16"/>
      <c r="AK26" s="15"/>
      <c r="AL26" s="15"/>
      <c r="AM26" s="15"/>
      <c r="AN26" s="15"/>
      <c r="AO26" s="16"/>
      <c r="AP26" s="15"/>
      <c r="AQ26" s="15"/>
      <c r="AR26" s="15"/>
      <c r="AS26" s="15"/>
      <c r="AT26" s="16"/>
      <c r="AU26" s="15"/>
      <c r="AV26" s="15"/>
      <c r="AW26" s="15"/>
      <c r="AX26" s="15"/>
      <c r="AY26" s="16"/>
      <c r="AZ26" s="15"/>
      <c r="BA26" s="15"/>
      <c r="BB26" s="15"/>
      <c r="BC26" s="15"/>
      <c r="BD26" s="16"/>
      <c r="BE26" s="15"/>
      <c r="BF26" s="15"/>
      <c r="BG26" s="15"/>
      <c r="BH26" s="15"/>
      <c r="BI26" s="16"/>
      <c r="BJ26" s="15"/>
      <c r="BK26" s="15"/>
      <c r="BL26" s="15"/>
      <c r="BM26" s="15"/>
      <c r="BN26" s="16"/>
      <c r="BO26" s="15"/>
      <c r="BP26" s="15"/>
      <c r="BQ26" s="15"/>
      <c r="BR26" s="15"/>
      <c r="BS26" s="16"/>
      <c r="BT26" s="15"/>
      <c r="BU26" s="15"/>
      <c r="BV26" s="15"/>
      <c r="BW26" s="15"/>
      <c r="BX26" s="16"/>
      <c r="BY26" s="15"/>
      <c r="BZ26" s="15"/>
      <c r="CA26" s="15"/>
      <c r="CB26" s="15"/>
      <c r="CC26" s="16"/>
      <c r="CD26" s="15"/>
      <c r="CE26" s="15"/>
      <c r="CF26" s="15"/>
      <c r="CG26" s="15"/>
      <c r="CH26" s="16"/>
      <c r="CI26" s="15"/>
      <c r="CJ26" s="15"/>
      <c r="CK26" s="15"/>
      <c r="CL26" s="15"/>
      <c r="CM26" s="16"/>
      <c r="CN26" s="15"/>
      <c r="CO26" s="15"/>
      <c r="CP26" s="15"/>
      <c r="CQ26" s="15"/>
      <c r="CR26" s="16"/>
      <c r="CS26" s="15"/>
      <c r="CT26" s="15"/>
      <c r="CU26" s="15"/>
      <c r="CV26" s="15"/>
      <c r="CW26" s="16"/>
      <c r="CX26" s="15"/>
      <c r="CY26" s="15"/>
      <c r="CZ26" s="15"/>
      <c r="DA26" s="15"/>
      <c r="DB26" s="16"/>
      <c r="DC26" s="15"/>
      <c r="DD26" s="15"/>
      <c r="DE26" s="15"/>
      <c r="DF26" s="15"/>
      <c r="DG26" s="16"/>
      <c r="DH26" s="15"/>
      <c r="DI26" s="15"/>
      <c r="DJ26" s="15"/>
      <c r="DK26" s="15"/>
      <c r="DL26" s="16"/>
      <c r="DM26" s="15"/>
      <c r="DN26" s="15"/>
      <c r="DO26" s="15"/>
      <c r="DP26" s="15"/>
      <c r="DQ26" s="16"/>
      <c r="DR26" s="15"/>
      <c r="DS26" s="15"/>
      <c r="DT26" s="15"/>
      <c r="DU26" s="15"/>
      <c r="DV26" s="16"/>
      <c r="DW26" s="15"/>
      <c r="DX26" s="15"/>
      <c r="DY26" s="15"/>
      <c r="DZ26" s="15"/>
      <c r="EA26" s="16"/>
      <c r="EB26" s="15"/>
      <c r="EC26" s="15"/>
      <c r="ED26" s="15"/>
      <c r="EE26" s="15"/>
      <c r="EF26" s="16"/>
      <c r="EG26" s="15"/>
      <c r="EH26" s="15"/>
      <c r="EI26" s="15"/>
      <c r="EJ26" s="15"/>
      <c r="EK26" s="16"/>
      <c r="EL26" s="14"/>
      <c r="EM26" s="14"/>
      <c r="EN26" s="14"/>
      <c r="EO26" s="14"/>
      <c r="EP26" s="39"/>
      <c r="EQ26" s="25"/>
      <c r="ER26" s="25"/>
      <c r="ES26" s="25"/>
      <c r="ET26" s="25"/>
      <c r="EU26" s="25"/>
      <c r="EV26" s="25"/>
      <c r="EW26" s="25"/>
      <c r="EX26" s="25"/>
      <c r="EY26" s="25"/>
      <c r="EZ26" s="25"/>
    </row>
    <row r="27" spans="1:156" ht="13">
      <c r="A27" s="51" t="s">
        <v>92</v>
      </c>
      <c r="B27" s="196" t="s">
        <v>108</v>
      </c>
      <c r="C27" s="19">
        <v>0</v>
      </c>
      <c r="D27" s="19">
        <v>0</v>
      </c>
      <c r="E27" s="19">
        <v>0</v>
      </c>
      <c r="F27" s="19">
        <v>0</v>
      </c>
      <c r="G27" s="149">
        <f t="shared" si="0"/>
        <v>0</v>
      </c>
      <c r="H27" s="19">
        <v>0</v>
      </c>
      <c r="I27" s="19">
        <v>0</v>
      </c>
      <c r="J27" s="19">
        <v>0</v>
      </c>
      <c r="K27" s="19">
        <v>0</v>
      </c>
      <c r="L27" s="149">
        <v>0</v>
      </c>
      <c r="M27" s="19">
        <v>0</v>
      </c>
      <c r="N27" s="19">
        <v>0</v>
      </c>
      <c r="O27" s="19">
        <v>0</v>
      </c>
      <c r="P27" s="19">
        <v>0</v>
      </c>
      <c r="Q27" s="149">
        <v>0</v>
      </c>
      <c r="R27" s="19">
        <v>0</v>
      </c>
      <c r="S27" s="19">
        <v>0</v>
      </c>
      <c r="T27" s="19">
        <v>0</v>
      </c>
      <c r="U27" s="19">
        <v>0</v>
      </c>
      <c r="V27" s="149">
        <v>0</v>
      </c>
      <c r="W27" s="15"/>
      <c r="X27" s="15"/>
      <c r="Y27" s="15"/>
      <c r="Z27" s="16"/>
      <c r="AA27" s="15"/>
      <c r="AB27" s="15"/>
      <c r="AC27" s="15"/>
      <c r="AD27" s="15"/>
      <c r="AE27" s="16"/>
      <c r="AF27" s="15"/>
      <c r="AG27" s="15"/>
      <c r="AH27" s="15"/>
      <c r="AI27" s="15"/>
      <c r="AJ27" s="16"/>
      <c r="AK27" s="15"/>
      <c r="AL27" s="15"/>
      <c r="AM27" s="15"/>
      <c r="AN27" s="15"/>
      <c r="AO27" s="16"/>
      <c r="AP27" s="15"/>
      <c r="AQ27" s="15"/>
      <c r="AR27" s="15"/>
      <c r="AS27" s="15"/>
      <c r="AT27" s="16"/>
      <c r="AU27" s="15"/>
      <c r="AV27" s="15"/>
      <c r="AW27" s="15"/>
      <c r="AX27" s="15"/>
      <c r="AY27" s="16"/>
      <c r="AZ27" s="15"/>
      <c r="BA27" s="15"/>
      <c r="BB27" s="15"/>
      <c r="BC27" s="15"/>
      <c r="BD27" s="16"/>
      <c r="BE27" s="15"/>
      <c r="BF27" s="15"/>
      <c r="BG27" s="15"/>
      <c r="BH27" s="15"/>
      <c r="BI27" s="16"/>
      <c r="BJ27" s="15"/>
      <c r="BK27" s="15"/>
      <c r="BL27" s="15"/>
      <c r="BM27" s="15"/>
      <c r="BN27" s="16"/>
      <c r="BO27" s="15"/>
      <c r="BP27" s="15"/>
      <c r="BQ27" s="15"/>
      <c r="BR27" s="15"/>
      <c r="BS27" s="16"/>
      <c r="BT27" s="15"/>
      <c r="BU27" s="15"/>
      <c r="BV27" s="15"/>
      <c r="BW27" s="15"/>
      <c r="BX27" s="16"/>
      <c r="BY27" s="15"/>
      <c r="BZ27" s="15"/>
      <c r="CA27" s="15"/>
      <c r="CB27" s="15"/>
      <c r="CC27" s="16"/>
      <c r="CD27" s="15"/>
      <c r="CE27" s="15"/>
      <c r="CF27" s="15"/>
      <c r="CG27" s="15"/>
      <c r="CH27" s="16"/>
      <c r="CI27" s="15"/>
      <c r="CJ27" s="15"/>
      <c r="CK27" s="15"/>
      <c r="CL27" s="15"/>
      <c r="CM27" s="16"/>
      <c r="CN27" s="15"/>
      <c r="CO27" s="15"/>
      <c r="CP27" s="15"/>
      <c r="CQ27" s="15"/>
      <c r="CR27" s="16"/>
      <c r="CS27" s="15"/>
      <c r="CT27" s="15"/>
      <c r="CU27" s="15"/>
      <c r="CV27" s="15"/>
      <c r="CW27" s="16"/>
      <c r="CX27" s="15"/>
      <c r="CY27" s="15"/>
      <c r="CZ27" s="15"/>
      <c r="DA27" s="15"/>
      <c r="DB27" s="16"/>
      <c r="DC27" s="15"/>
      <c r="DD27" s="15"/>
      <c r="DE27" s="15"/>
      <c r="DF27" s="15"/>
      <c r="DG27" s="16"/>
      <c r="DH27" s="15"/>
      <c r="DI27" s="15"/>
      <c r="DJ27" s="15"/>
      <c r="DK27" s="15"/>
      <c r="DL27" s="16"/>
      <c r="DM27" s="15"/>
      <c r="DN27" s="15"/>
      <c r="DO27" s="15"/>
      <c r="DP27" s="15"/>
      <c r="DQ27" s="16"/>
      <c r="DR27" s="15"/>
      <c r="DS27" s="15"/>
      <c r="DT27" s="15"/>
      <c r="DU27" s="15"/>
      <c r="DV27" s="16"/>
      <c r="DW27" s="15"/>
      <c r="DX27" s="15"/>
      <c r="DY27" s="15"/>
      <c r="DZ27" s="15"/>
      <c r="EA27" s="16"/>
      <c r="EB27" s="15"/>
      <c r="EC27" s="15"/>
      <c r="ED27" s="15"/>
      <c r="EE27" s="15"/>
      <c r="EF27" s="16"/>
      <c r="EG27" s="15"/>
      <c r="EH27" s="15"/>
      <c r="EI27" s="15"/>
      <c r="EJ27" s="15"/>
      <c r="EK27" s="16"/>
      <c r="EL27" s="14"/>
      <c r="EM27" s="14"/>
      <c r="EN27" s="14"/>
      <c r="EO27" s="14"/>
      <c r="EP27" s="39"/>
      <c r="EQ27" s="25"/>
      <c r="ER27" s="25"/>
      <c r="ES27" s="25"/>
      <c r="ET27" s="25"/>
      <c r="EU27" s="25"/>
      <c r="EV27" s="25"/>
      <c r="EW27" s="25"/>
      <c r="EX27" s="25"/>
      <c r="EY27" s="25"/>
      <c r="EZ27" s="25"/>
    </row>
    <row r="28" spans="1:156" ht="13">
      <c r="A28" s="51" t="s">
        <v>58</v>
      </c>
      <c r="B28" s="196" t="s">
        <v>108</v>
      </c>
      <c r="C28" s="19">
        <v>0</v>
      </c>
      <c r="D28" s="19">
        <v>0</v>
      </c>
      <c r="E28" s="19">
        <v>0</v>
      </c>
      <c r="F28" s="19">
        <v>0</v>
      </c>
      <c r="G28" s="149">
        <f t="shared" si="0"/>
        <v>0</v>
      </c>
      <c r="H28" s="19">
        <v>0</v>
      </c>
      <c r="I28" s="19">
        <v>0</v>
      </c>
      <c r="J28" s="19">
        <v>0</v>
      </c>
      <c r="K28" s="19">
        <v>0</v>
      </c>
      <c r="L28" s="149">
        <v>0</v>
      </c>
      <c r="M28" s="19">
        <v>0</v>
      </c>
      <c r="N28" s="19">
        <v>0</v>
      </c>
      <c r="O28" s="19">
        <v>0</v>
      </c>
      <c r="P28" s="19">
        <v>0</v>
      </c>
      <c r="Q28" s="149">
        <v>0</v>
      </c>
      <c r="R28" s="19">
        <v>0</v>
      </c>
      <c r="S28" s="19">
        <v>0</v>
      </c>
      <c r="T28" s="19">
        <v>0</v>
      </c>
      <c r="U28" s="19">
        <v>0</v>
      </c>
      <c r="V28" s="149">
        <v>0</v>
      </c>
      <c r="W28" s="15"/>
      <c r="X28" s="15"/>
      <c r="Y28" s="15"/>
      <c r="Z28" s="16"/>
      <c r="AA28" s="15"/>
      <c r="AB28" s="15"/>
      <c r="AC28" s="15"/>
      <c r="AD28" s="15"/>
      <c r="AE28" s="16"/>
      <c r="AF28" s="15"/>
      <c r="AG28" s="15"/>
      <c r="AH28" s="15"/>
      <c r="AI28" s="15"/>
      <c r="AJ28" s="16"/>
      <c r="AK28" s="15"/>
      <c r="AL28" s="15"/>
      <c r="AM28" s="15"/>
      <c r="AN28" s="15"/>
      <c r="AO28" s="16"/>
      <c r="AP28" s="15"/>
      <c r="AQ28" s="15"/>
      <c r="AR28" s="15"/>
      <c r="AS28" s="15"/>
      <c r="AT28" s="16"/>
      <c r="AU28" s="15"/>
      <c r="AV28" s="15"/>
      <c r="AW28" s="15"/>
      <c r="AX28" s="15"/>
      <c r="AY28" s="16"/>
      <c r="AZ28" s="15"/>
      <c r="BA28" s="15"/>
      <c r="BB28" s="15"/>
      <c r="BC28" s="15"/>
      <c r="BD28" s="16"/>
      <c r="BE28" s="15"/>
      <c r="BF28" s="15"/>
      <c r="BG28" s="15"/>
      <c r="BH28" s="15"/>
      <c r="BI28" s="16"/>
      <c r="BJ28" s="15"/>
      <c r="BK28" s="15"/>
      <c r="BL28" s="15"/>
      <c r="BM28" s="15"/>
      <c r="BN28" s="16"/>
      <c r="BO28" s="15"/>
      <c r="BP28" s="15"/>
      <c r="BQ28" s="15"/>
      <c r="BR28" s="15"/>
      <c r="BS28" s="16"/>
      <c r="BT28" s="15"/>
      <c r="BU28" s="15"/>
      <c r="BV28" s="15"/>
      <c r="BW28" s="15"/>
      <c r="BX28" s="16"/>
      <c r="BY28" s="15"/>
      <c r="BZ28" s="15"/>
      <c r="CA28" s="15"/>
      <c r="CB28" s="15"/>
      <c r="CC28" s="16"/>
      <c r="CD28" s="15"/>
      <c r="CE28" s="15"/>
      <c r="CF28" s="15"/>
      <c r="CG28" s="15"/>
      <c r="CH28" s="16"/>
      <c r="CI28" s="15"/>
      <c r="CJ28" s="15"/>
      <c r="CK28" s="15"/>
      <c r="CL28" s="15"/>
      <c r="CM28" s="16"/>
      <c r="CN28" s="15"/>
      <c r="CO28" s="15"/>
      <c r="CP28" s="15"/>
      <c r="CQ28" s="15"/>
      <c r="CR28" s="16"/>
      <c r="CS28" s="15"/>
      <c r="CT28" s="15"/>
      <c r="CU28" s="15"/>
      <c r="CV28" s="15"/>
      <c r="CW28" s="16"/>
      <c r="CX28" s="15"/>
      <c r="CY28" s="15"/>
      <c r="CZ28" s="15"/>
      <c r="DA28" s="15"/>
      <c r="DB28" s="16"/>
      <c r="DC28" s="15"/>
      <c r="DD28" s="15"/>
      <c r="DE28" s="15"/>
      <c r="DF28" s="15"/>
      <c r="DG28" s="16"/>
      <c r="DH28" s="15"/>
      <c r="DI28" s="15"/>
      <c r="DJ28" s="15"/>
      <c r="DK28" s="15"/>
      <c r="DL28" s="16"/>
      <c r="DM28" s="15"/>
      <c r="DN28" s="15"/>
      <c r="DO28" s="15"/>
      <c r="DP28" s="15"/>
      <c r="DQ28" s="16"/>
      <c r="DR28" s="15"/>
      <c r="DS28" s="15"/>
      <c r="DT28" s="15"/>
      <c r="DU28" s="15"/>
      <c r="DV28" s="16"/>
      <c r="DW28" s="15"/>
      <c r="DX28" s="15"/>
      <c r="DY28" s="15"/>
      <c r="DZ28" s="15"/>
      <c r="EA28" s="16"/>
      <c r="EB28" s="15"/>
      <c r="EC28" s="15"/>
      <c r="ED28" s="15"/>
      <c r="EE28" s="15"/>
      <c r="EF28" s="16"/>
      <c r="EG28" s="15"/>
      <c r="EH28" s="15"/>
      <c r="EI28" s="15"/>
      <c r="EJ28" s="15"/>
      <c r="EK28" s="16"/>
      <c r="EL28" s="14"/>
      <c r="EM28" s="14"/>
      <c r="EN28" s="14"/>
      <c r="EO28" s="14"/>
      <c r="EP28" s="39"/>
      <c r="EQ28" s="25"/>
      <c r="ER28" s="25"/>
      <c r="ES28" s="25"/>
      <c r="ET28" s="25"/>
      <c r="EU28" s="25"/>
      <c r="EV28" s="25"/>
      <c r="EW28" s="25"/>
      <c r="EX28" s="25"/>
      <c r="EY28" s="25"/>
      <c r="EZ28" s="25"/>
    </row>
    <row r="29" spans="1:156" ht="13">
      <c r="A29" s="51" t="s">
        <v>59</v>
      </c>
      <c r="B29" s="196" t="s">
        <v>108</v>
      </c>
      <c r="C29" s="19">
        <v>0</v>
      </c>
      <c r="D29" s="19">
        <v>0</v>
      </c>
      <c r="E29" s="19">
        <v>0</v>
      </c>
      <c r="F29" s="19">
        <v>0</v>
      </c>
      <c r="G29" s="149">
        <f t="shared" si="0"/>
        <v>0</v>
      </c>
      <c r="H29" s="19">
        <v>0</v>
      </c>
      <c r="I29" s="19">
        <v>0</v>
      </c>
      <c r="J29" s="19">
        <v>0</v>
      </c>
      <c r="K29" s="19">
        <v>0</v>
      </c>
      <c r="L29" s="149">
        <v>0</v>
      </c>
      <c r="M29" s="19">
        <v>0</v>
      </c>
      <c r="N29" s="19">
        <v>0</v>
      </c>
      <c r="O29" s="19">
        <v>0</v>
      </c>
      <c r="P29" s="19">
        <v>0</v>
      </c>
      <c r="Q29" s="149">
        <v>0</v>
      </c>
      <c r="R29" s="19">
        <v>0</v>
      </c>
      <c r="S29" s="19">
        <v>0</v>
      </c>
      <c r="T29" s="19">
        <v>0</v>
      </c>
      <c r="U29" s="19">
        <v>0</v>
      </c>
      <c r="V29" s="149">
        <v>0</v>
      </c>
      <c r="W29" s="15"/>
      <c r="X29" s="15"/>
      <c r="Y29" s="15"/>
      <c r="Z29" s="16"/>
      <c r="AA29" s="15"/>
      <c r="AB29" s="15"/>
      <c r="AC29" s="15"/>
      <c r="AD29" s="15"/>
      <c r="AE29" s="16"/>
      <c r="AF29" s="15"/>
      <c r="AG29" s="15"/>
      <c r="AH29" s="15"/>
      <c r="AI29" s="15"/>
      <c r="AJ29" s="16"/>
      <c r="AK29" s="15"/>
      <c r="AL29" s="15"/>
      <c r="AM29" s="15"/>
      <c r="AN29" s="15"/>
      <c r="AO29" s="16"/>
      <c r="AP29" s="15"/>
      <c r="AQ29" s="15"/>
      <c r="AR29" s="15"/>
      <c r="AS29" s="15"/>
      <c r="AT29" s="16"/>
      <c r="AU29" s="15"/>
      <c r="AV29" s="15"/>
      <c r="AW29" s="15"/>
      <c r="AX29" s="15"/>
      <c r="AY29" s="16"/>
      <c r="AZ29" s="15"/>
      <c r="BA29" s="15"/>
      <c r="BB29" s="15"/>
      <c r="BC29" s="15"/>
      <c r="BD29" s="16"/>
      <c r="BE29" s="15"/>
      <c r="BF29" s="15"/>
      <c r="BG29" s="15"/>
      <c r="BH29" s="15"/>
      <c r="BI29" s="16"/>
      <c r="BJ29" s="15"/>
      <c r="BK29" s="15"/>
      <c r="BL29" s="15"/>
      <c r="BM29" s="15"/>
      <c r="BN29" s="16"/>
      <c r="BO29" s="15"/>
      <c r="BP29" s="15"/>
      <c r="BQ29" s="15"/>
      <c r="BR29" s="15"/>
      <c r="BS29" s="16"/>
      <c r="BT29" s="15"/>
      <c r="BU29" s="15"/>
      <c r="BV29" s="15"/>
      <c r="BW29" s="15"/>
      <c r="BX29" s="16"/>
      <c r="BY29" s="15"/>
      <c r="BZ29" s="15"/>
      <c r="CA29" s="15"/>
      <c r="CB29" s="15"/>
      <c r="CC29" s="16"/>
      <c r="CD29" s="15"/>
      <c r="CE29" s="15"/>
      <c r="CF29" s="15"/>
      <c r="CG29" s="15"/>
      <c r="CH29" s="16"/>
      <c r="CI29" s="15"/>
      <c r="CJ29" s="15"/>
      <c r="CK29" s="15"/>
      <c r="CL29" s="15"/>
      <c r="CM29" s="16"/>
      <c r="CN29" s="15"/>
      <c r="CO29" s="15"/>
      <c r="CP29" s="15"/>
      <c r="CQ29" s="15"/>
      <c r="CR29" s="16"/>
      <c r="CS29" s="15"/>
      <c r="CT29" s="15"/>
      <c r="CU29" s="15"/>
      <c r="CV29" s="15"/>
      <c r="CW29" s="16"/>
      <c r="CX29" s="15"/>
      <c r="CY29" s="15"/>
      <c r="CZ29" s="15"/>
      <c r="DA29" s="15"/>
      <c r="DB29" s="16"/>
      <c r="DC29" s="15"/>
      <c r="DD29" s="15"/>
      <c r="DE29" s="15"/>
      <c r="DF29" s="15"/>
      <c r="DG29" s="16"/>
      <c r="DH29" s="15"/>
      <c r="DI29" s="15"/>
      <c r="DJ29" s="15"/>
      <c r="DK29" s="15"/>
      <c r="DL29" s="16"/>
      <c r="DM29" s="15"/>
      <c r="DN29" s="15"/>
      <c r="DO29" s="15"/>
      <c r="DP29" s="15"/>
      <c r="DQ29" s="16"/>
      <c r="DR29" s="15"/>
      <c r="DS29" s="15"/>
      <c r="DT29" s="15"/>
      <c r="DU29" s="15"/>
      <c r="DV29" s="16"/>
      <c r="DW29" s="15"/>
      <c r="DX29" s="15"/>
      <c r="DY29" s="15"/>
      <c r="DZ29" s="15"/>
      <c r="EA29" s="16"/>
      <c r="EB29" s="15"/>
      <c r="EC29" s="15"/>
      <c r="ED29" s="15"/>
      <c r="EE29" s="15"/>
      <c r="EF29" s="16"/>
      <c r="EG29" s="15"/>
      <c r="EH29" s="15"/>
      <c r="EI29" s="15"/>
      <c r="EJ29" s="15"/>
      <c r="EK29" s="16"/>
      <c r="EL29" s="14"/>
      <c r="EM29" s="14"/>
      <c r="EN29" s="14"/>
      <c r="EO29" s="14"/>
      <c r="EP29" s="39"/>
      <c r="EQ29" s="25"/>
      <c r="ER29" s="25"/>
      <c r="ES29" s="25"/>
      <c r="ET29" s="25"/>
      <c r="EU29" s="25"/>
      <c r="EV29" s="25"/>
      <c r="EW29" s="25"/>
      <c r="EX29" s="25"/>
      <c r="EY29" s="25"/>
      <c r="EZ29" s="25"/>
    </row>
    <row r="30" spans="1:156" ht="13">
      <c r="A30" s="51" t="s">
        <v>60</v>
      </c>
      <c r="B30" s="196" t="s">
        <v>108</v>
      </c>
      <c r="C30" s="19">
        <v>0</v>
      </c>
      <c r="D30" s="19">
        <v>0</v>
      </c>
      <c r="E30" s="19">
        <v>0</v>
      </c>
      <c r="F30" s="19">
        <v>0</v>
      </c>
      <c r="G30" s="149">
        <f t="shared" si="0"/>
        <v>0</v>
      </c>
      <c r="H30" s="19">
        <v>0</v>
      </c>
      <c r="I30" s="19">
        <v>0</v>
      </c>
      <c r="J30" s="19">
        <v>0</v>
      </c>
      <c r="K30" s="19">
        <v>0</v>
      </c>
      <c r="L30" s="149">
        <v>0</v>
      </c>
      <c r="M30" s="19">
        <v>0</v>
      </c>
      <c r="N30" s="19">
        <v>0</v>
      </c>
      <c r="O30" s="19">
        <v>0</v>
      </c>
      <c r="P30" s="19">
        <v>0</v>
      </c>
      <c r="Q30" s="149">
        <v>0</v>
      </c>
      <c r="R30" s="19">
        <v>0</v>
      </c>
      <c r="S30" s="19">
        <v>0</v>
      </c>
      <c r="T30" s="19">
        <v>0</v>
      </c>
      <c r="U30" s="19">
        <v>0</v>
      </c>
      <c r="V30" s="149">
        <v>0</v>
      </c>
      <c r="W30" s="15"/>
      <c r="X30" s="15"/>
      <c r="Y30" s="15"/>
      <c r="Z30" s="16"/>
      <c r="AA30" s="15"/>
      <c r="AB30" s="15"/>
      <c r="AC30" s="15"/>
      <c r="AD30" s="15"/>
      <c r="AE30" s="16"/>
      <c r="AF30" s="15"/>
      <c r="AG30" s="15"/>
      <c r="AH30" s="15"/>
      <c r="AI30" s="15"/>
      <c r="AJ30" s="16"/>
      <c r="AK30" s="15"/>
      <c r="AL30" s="15"/>
      <c r="AM30" s="15"/>
      <c r="AN30" s="15"/>
      <c r="AO30" s="16"/>
      <c r="AP30" s="15"/>
      <c r="AQ30" s="15"/>
      <c r="AR30" s="15"/>
      <c r="AS30" s="15"/>
      <c r="AT30" s="16"/>
      <c r="AU30" s="15"/>
      <c r="AV30" s="15"/>
      <c r="AW30" s="15"/>
      <c r="AX30" s="15"/>
      <c r="AY30" s="16"/>
      <c r="AZ30" s="15"/>
      <c r="BA30" s="15"/>
      <c r="BB30" s="15"/>
      <c r="BC30" s="15"/>
      <c r="BD30" s="16"/>
      <c r="BE30" s="15"/>
      <c r="BF30" s="15"/>
      <c r="BG30" s="15"/>
      <c r="BH30" s="15"/>
      <c r="BI30" s="16"/>
      <c r="BJ30" s="15"/>
      <c r="BK30" s="15"/>
      <c r="BL30" s="15"/>
      <c r="BM30" s="15"/>
      <c r="BN30" s="16"/>
      <c r="BO30" s="15"/>
      <c r="BP30" s="15"/>
      <c r="BQ30" s="15"/>
      <c r="BR30" s="15"/>
      <c r="BS30" s="16"/>
      <c r="BT30" s="15"/>
      <c r="BU30" s="15"/>
      <c r="BV30" s="15"/>
      <c r="BW30" s="15"/>
      <c r="BX30" s="16"/>
      <c r="BY30" s="15"/>
      <c r="BZ30" s="15"/>
      <c r="CA30" s="15"/>
      <c r="CB30" s="15"/>
      <c r="CC30" s="16"/>
      <c r="CD30" s="15"/>
      <c r="CE30" s="15"/>
      <c r="CF30" s="15"/>
      <c r="CG30" s="15"/>
      <c r="CH30" s="16"/>
      <c r="CI30" s="15"/>
      <c r="CJ30" s="15"/>
      <c r="CK30" s="15"/>
      <c r="CL30" s="15"/>
      <c r="CM30" s="16"/>
      <c r="CN30" s="15"/>
      <c r="CO30" s="15"/>
      <c r="CP30" s="15"/>
      <c r="CQ30" s="15"/>
      <c r="CR30" s="16"/>
      <c r="CS30" s="15"/>
      <c r="CT30" s="15"/>
      <c r="CU30" s="15"/>
      <c r="CV30" s="15"/>
      <c r="CW30" s="16"/>
      <c r="CX30" s="15"/>
      <c r="CY30" s="15"/>
      <c r="CZ30" s="15"/>
      <c r="DA30" s="15"/>
      <c r="DB30" s="16"/>
      <c r="DC30" s="15"/>
      <c r="DD30" s="15"/>
      <c r="DE30" s="15"/>
      <c r="DF30" s="15"/>
      <c r="DG30" s="16"/>
      <c r="DH30" s="15"/>
      <c r="DI30" s="15"/>
      <c r="DJ30" s="15"/>
      <c r="DK30" s="15"/>
      <c r="DL30" s="16"/>
      <c r="DM30" s="15"/>
      <c r="DN30" s="15"/>
      <c r="DO30" s="15"/>
      <c r="DP30" s="15"/>
      <c r="DQ30" s="16"/>
      <c r="DR30" s="15"/>
      <c r="DS30" s="15"/>
      <c r="DT30" s="15"/>
      <c r="DU30" s="15"/>
      <c r="DV30" s="16"/>
      <c r="DW30" s="15"/>
      <c r="DX30" s="15"/>
      <c r="DY30" s="15"/>
      <c r="DZ30" s="15"/>
      <c r="EA30" s="16"/>
      <c r="EB30" s="15"/>
      <c r="EC30" s="15"/>
      <c r="ED30" s="15"/>
      <c r="EE30" s="15"/>
      <c r="EF30" s="16"/>
      <c r="EG30" s="15"/>
      <c r="EH30" s="15"/>
      <c r="EI30" s="15"/>
      <c r="EJ30" s="15"/>
      <c r="EK30" s="16"/>
      <c r="EL30" s="14"/>
      <c r="EM30" s="14"/>
      <c r="EN30" s="14"/>
      <c r="EO30" s="14"/>
      <c r="EP30" s="39"/>
      <c r="EQ30" s="25"/>
      <c r="ER30" s="25"/>
      <c r="ES30" s="25"/>
      <c r="ET30" s="25"/>
      <c r="EU30" s="25"/>
      <c r="EV30" s="25"/>
      <c r="EW30" s="25"/>
      <c r="EX30" s="25"/>
      <c r="EY30" s="25"/>
      <c r="EZ30" s="25"/>
    </row>
    <row r="31" spans="1:156" ht="13">
      <c r="A31" s="161" t="s">
        <v>87</v>
      </c>
      <c r="B31" s="192" t="s">
        <v>108</v>
      </c>
      <c r="C31" s="33">
        <f t="shared" ref="C31:F31" si="1">SUM(C4:C30)</f>
        <v>737069507</v>
      </c>
      <c r="D31" s="33">
        <f t="shared" si="1"/>
        <v>22313</v>
      </c>
      <c r="E31" s="33">
        <f t="shared" si="1"/>
        <v>35293</v>
      </c>
      <c r="F31" s="33">
        <f t="shared" si="1"/>
        <v>4515850734</v>
      </c>
      <c r="G31" s="162">
        <f t="shared" si="0"/>
        <v>0.16321830601055468</v>
      </c>
      <c r="H31" s="33">
        <f t="shared" ref="H31:K31" si="2">SUM(H4:H30)</f>
        <v>127266652</v>
      </c>
      <c r="I31" s="33">
        <f t="shared" si="2"/>
        <v>13043</v>
      </c>
      <c r="J31" s="33">
        <f t="shared" si="2"/>
        <v>21494</v>
      </c>
      <c r="K31" s="33">
        <f t="shared" si="2"/>
        <v>2361227690</v>
      </c>
      <c r="L31" s="162">
        <f>IFERROR(H31/K31,0)</f>
        <v>5.3898509042133079E-2</v>
      </c>
      <c r="M31" s="33">
        <f t="shared" ref="M31:P31" si="3">SUM(M4:M30)</f>
        <v>27660864</v>
      </c>
      <c r="N31" s="33">
        <f t="shared" si="3"/>
        <v>3418</v>
      </c>
      <c r="O31" s="33">
        <f t="shared" si="3"/>
        <v>4</v>
      </c>
      <c r="P31" s="33">
        <f t="shared" si="3"/>
        <v>684300000</v>
      </c>
      <c r="Q31" s="162">
        <f>IFERROR(M31/P31,0)</f>
        <v>4.0422130644454185E-2</v>
      </c>
      <c r="R31" s="33">
        <f t="shared" ref="R31:U31" si="4">SUM(R4:R30)</f>
        <v>891997023</v>
      </c>
      <c r="S31" s="33">
        <f t="shared" si="4"/>
        <v>38774</v>
      </c>
      <c r="T31" s="33">
        <f t="shared" si="4"/>
        <v>56791</v>
      </c>
      <c r="U31" s="33">
        <f t="shared" si="4"/>
        <v>7561378424</v>
      </c>
      <c r="V31" s="162">
        <f>IFERROR(R31/U31,0)</f>
        <v>0.11796751504577256</v>
      </c>
      <c r="W31" s="15"/>
      <c r="X31" s="15"/>
      <c r="Y31" s="15"/>
      <c r="Z31" s="16"/>
      <c r="AA31" s="15"/>
      <c r="AB31" s="15"/>
      <c r="AC31" s="15"/>
      <c r="AD31" s="15"/>
      <c r="AE31" s="16"/>
      <c r="AF31" s="15"/>
      <c r="AG31" s="15"/>
      <c r="AH31" s="15"/>
      <c r="AI31" s="15"/>
      <c r="AJ31" s="16"/>
      <c r="AK31" s="15"/>
      <c r="AL31" s="15"/>
      <c r="AM31" s="15"/>
      <c r="AN31" s="15"/>
      <c r="AO31" s="16"/>
      <c r="AP31" s="15"/>
      <c r="AQ31" s="15"/>
      <c r="AR31" s="15"/>
      <c r="AS31" s="15"/>
      <c r="AT31" s="16"/>
      <c r="AU31" s="15"/>
      <c r="AV31" s="15"/>
      <c r="AW31" s="15"/>
      <c r="AX31" s="15"/>
      <c r="AY31" s="16"/>
      <c r="AZ31" s="15"/>
      <c r="BA31" s="15"/>
      <c r="BB31" s="15"/>
      <c r="BC31" s="15"/>
      <c r="BD31" s="16"/>
      <c r="BE31" s="15"/>
      <c r="BF31" s="15"/>
      <c r="BG31" s="15"/>
      <c r="BH31" s="15"/>
      <c r="BI31" s="16"/>
      <c r="BJ31" s="15"/>
      <c r="BK31" s="15"/>
      <c r="BL31" s="15"/>
      <c r="BM31" s="15"/>
      <c r="BN31" s="16"/>
      <c r="BO31" s="15"/>
      <c r="BP31" s="15"/>
      <c r="BQ31" s="15"/>
      <c r="BR31" s="15"/>
      <c r="BS31" s="16"/>
      <c r="BT31" s="15"/>
      <c r="BU31" s="15"/>
      <c r="BV31" s="15"/>
      <c r="BW31" s="15"/>
      <c r="BX31" s="16"/>
      <c r="BY31" s="15"/>
      <c r="BZ31" s="15"/>
      <c r="CA31" s="15"/>
      <c r="CB31" s="15"/>
      <c r="CC31" s="16"/>
      <c r="CD31" s="15"/>
      <c r="CE31" s="15"/>
      <c r="CF31" s="15"/>
      <c r="CG31" s="15"/>
      <c r="CH31" s="16"/>
      <c r="CI31" s="15"/>
      <c r="CJ31" s="15"/>
      <c r="CK31" s="15"/>
      <c r="CL31" s="15"/>
      <c r="CM31" s="16"/>
      <c r="CN31" s="15"/>
      <c r="CO31" s="15"/>
      <c r="CP31" s="15"/>
      <c r="CQ31" s="15"/>
      <c r="CR31" s="16"/>
      <c r="CS31" s="15"/>
      <c r="CT31" s="15"/>
      <c r="CU31" s="15"/>
      <c r="CV31" s="15"/>
      <c r="CW31" s="16"/>
      <c r="CX31" s="15"/>
      <c r="CY31" s="15"/>
      <c r="CZ31" s="15"/>
      <c r="DA31" s="15"/>
      <c r="DB31" s="16"/>
      <c r="DC31" s="15"/>
      <c r="DD31" s="15"/>
      <c r="DE31" s="15"/>
      <c r="DF31" s="15"/>
      <c r="DG31" s="16"/>
      <c r="DH31" s="15"/>
      <c r="DI31" s="15"/>
      <c r="DJ31" s="15"/>
      <c r="DK31" s="15"/>
      <c r="DL31" s="16"/>
      <c r="DM31" s="15"/>
      <c r="DN31" s="15"/>
      <c r="DO31" s="15"/>
      <c r="DP31" s="15"/>
      <c r="DQ31" s="16"/>
      <c r="DR31" s="15"/>
      <c r="DS31" s="15"/>
      <c r="DT31" s="15"/>
      <c r="DU31" s="15"/>
      <c r="DV31" s="16"/>
      <c r="DW31" s="15"/>
      <c r="DX31" s="15"/>
      <c r="DY31" s="15"/>
      <c r="DZ31" s="15"/>
      <c r="EA31" s="16"/>
      <c r="EB31" s="15"/>
      <c r="EC31" s="15"/>
      <c r="ED31" s="15"/>
      <c r="EE31" s="15"/>
      <c r="EF31" s="16"/>
      <c r="EG31" s="15"/>
      <c r="EH31" s="15"/>
      <c r="EI31" s="15"/>
      <c r="EJ31" s="15"/>
      <c r="EK31" s="16"/>
      <c r="EL31" s="14"/>
      <c r="EM31" s="14"/>
      <c r="EN31" s="14"/>
      <c r="EO31" s="14"/>
      <c r="EP31" s="39"/>
      <c r="EQ31" s="25"/>
      <c r="ER31" s="25"/>
      <c r="ES31" s="25"/>
      <c r="ET31" s="25"/>
      <c r="EU31" s="25"/>
      <c r="EV31" s="25"/>
      <c r="EW31" s="25"/>
      <c r="EX31" s="25"/>
      <c r="EY31" s="25"/>
      <c r="EZ31" s="25"/>
    </row>
    <row r="32" spans="1:156" ht="13">
      <c r="A32" s="53"/>
      <c r="B32" s="15"/>
      <c r="C32" s="15"/>
      <c r="D32" s="15"/>
      <c r="E32" s="15"/>
      <c r="F32" s="16"/>
      <c r="G32" s="15"/>
      <c r="H32" s="15"/>
      <c r="I32" s="15"/>
      <c r="J32" s="15"/>
      <c r="K32" s="16"/>
      <c r="L32" s="15"/>
      <c r="M32" s="15"/>
      <c r="N32" s="15"/>
      <c r="O32" s="15"/>
      <c r="P32" s="16"/>
      <c r="Q32" s="15"/>
      <c r="R32" s="15"/>
      <c r="S32" s="15"/>
      <c r="T32" s="15"/>
      <c r="U32" s="16"/>
      <c r="V32" s="15"/>
      <c r="W32" s="15"/>
      <c r="X32" s="15"/>
      <c r="Y32" s="15"/>
      <c r="Z32" s="16"/>
      <c r="AA32" s="15"/>
      <c r="AB32" s="15"/>
      <c r="AC32" s="15"/>
      <c r="AD32" s="15"/>
      <c r="AE32" s="16"/>
      <c r="AF32" s="15"/>
      <c r="AG32" s="15"/>
      <c r="AH32" s="15"/>
      <c r="AI32" s="15"/>
      <c r="AJ32" s="16"/>
      <c r="AK32" s="15"/>
      <c r="AL32" s="15"/>
      <c r="AM32" s="15"/>
      <c r="AN32" s="15"/>
      <c r="AO32" s="16"/>
      <c r="AP32" s="15"/>
      <c r="AQ32" s="15"/>
      <c r="AR32" s="15"/>
      <c r="AS32" s="15"/>
      <c r="AT32" s="16"/>
      <c r="AU32" s="15"/>
      <c r="AV32" s="15"/>
      <c r="AW32" s="15"/>
      <c r="AX32" s="15"/>
      <c r="AY32" s="16"/>
      <c r="AZ32" s="15"/>
      <c r="BA32" s="15"/>
      <c r="BB32" s="15"/>
      <c r="BC32" s="15"/>
      <c r="BD32" s="16"/>
      <c r="BE32" s="15"/>
      <c r="BF32" s="15"/>
      <c r="BG32" s="15"/>
      <c r="BH32" s="15"/>
      <c r="BI32" s="16"/>
      <c r="BJ32" s="15"/>
      <c r="BK32" s="15"/>
      <c r="BL32" s="15"/>
      <c r="BM32" s="15"/>
      <c r="BN32" s="16"/>
      <c r="BO32" s="15"/>
      <c r="BP32" s="15"/>
      <c r="BQ32" s="15"/>
      <c r="BR32" s="15"/>
      <c r="BS32" s="16"/>
      <c r="BT32" s="15"/>
      <c r="BU32" s="15"/>
      <c r="BV32" s="15"/>
      <c r="BW32" s="15"/>
      <c r="BX32" s="16"/>
      <c r="BY32" s="15"/>
      <c r="BZ32" s="15"/>
      <c r="CA32" s="15"/>
      <c r="CB32" s="15"/>
      <c r="CC32" s="16"/>
      <c r="CD32" s="15"/>
      <c r="CE32" s="15"/>
      <c r="CF32" s="15"/>
      <c r="CG32" s="15"/>
      <c r="CH32" s="16"/>
      <c r="CI32" s="15"/>
      <c r="CJ32" s="15"/>
      <c r="CK32" s="15"/>
      <c r="CL32" s="15"/>
      <c r="CM32" s="16"/>
      <c r="CN32" s="15"/>
      <c r="CO32" s="15"/>
      <c r="CP32" s="15"/>
      <c r="CQ32" s="15"/>
      <c r="CR32" s="16"/>
      <c r="CS32" s="15"/>
      <c r="CT32" s="15"/>
      <c r="CU32" s="15"/>
      <c r="CV32" s="15"/>
      <c r="CW32" s="16"/>
      <c r="CX32" s="15"/>
      <c r="CY32" s="15"/>
      <c r="CZ32" s="15"/>
      <c r="DA32" s="15"/>
      <c r="DB32" s="16"/>
      <c r="DC32" s="15"/>
      <c r="DD32" s="15"/>
      <c r="DE32" s="15"/>
      <c r="DF32" s="15"/>
      <c r="DG32" s="16"/>
      <c r="DH32" s="15"/>
      <c r="DI32" s="15"/>
      <c r="DJ32" s="15"/>
      <c r="DK32" s="15"/>
      <c r="DL32" s="16"/>
      <c r="DM32" s="15"/>
      <c r="DN32" s="15"/>
      <c r="DO32" s="15"/>
      <c r="DP32" s="15"/>
      <c r="DQ32" s="16"/>
      <c r="DR32" s="15"/>
      <c r="DS32" s="15"/>
      <c r="DT32" s="15"/>
      <c r="DU32" s="15"/>
      <c r="DV32" s="16"/>
      <c r="DW32" s="15"/>
      <c r="DX32" s="15"/>
      <c r="DY32" s="15"/>
      <c r="DZ32" s="15"/>
      <c r="EA32" s="16"/>
      <c r="EB32" s="15"/>
      <c r="EC32" s="15"/>
      <c r="ED32" s="15"/>
      <c r="EE32" s="15"/>
      <c r="EF32" s="16"/>
      <c r="EG32" s="15"/>
      <c r="EH32" s="15"/>
      <c r="EI32" s="15"/>
      <c r="EJ32" s="15"/>
      <c r="EK32" s="16"/>
      <c r="EL32" s="14"/>
      <c r="EM32" s="14"/>
      <c r="EN32" s="14"/>
      <c r="EO32" s="14"/>
      <c r="EP32" s="39"/>
      <c r="EQ32" s="25"/>
      <c r="ER32" s="25"/>
      <c r="ES32" s="25"/>
      <c r="ET32" s="25"/>
      <c r="EU32" s="25"/>
      <c r="EV32" s="25"/>
      <c r="EW32" s="25"/>
      <c r="EX32" s="25"/>
      <c r="EY32" s="25"/>
      <c r="EZ32" s="25"/>
    </row>
    <row r="33" spans="1:156" ht="13">
      <c r="A33" s="53"/>
      <c r="B33" s="15"/>
      <c r="C33" s="15"/>
      <c r="D33" s="15"/>
      <c r="E33" s="15"/>
      <c r="F33" s="16"/>
      <c r="G33" s="15"/>
      <c r="H33" s="15"/>
      <c r="I33" s="15"/>
      <c r="J33" s="15"/>
      <c r="K33" s="16"/>
      <c r="L33" s="15"/>
      <c r="M33" s="15"/>
      <c r="N33" s="15"/>
      <c r="O33" s="15"/>
      <c r="P33" s="16"/>
      <c r="Q33" s="15"/>
      <c r="R33" s="15"/>
      <c r="S33" s="15"/>
      <c r="T33" s="15"/>
      <c r="U33" s="16"/>
      <c r="V33" s="15"/>
      <c r="W33" s="15"/>
      <c r="X33" s="15"/>
      <c r="Y33" s="15"/>
      <c r="Z33" s="16"/>
      <c r="AA33" s="15"/>
      <c r="AB33" s="15"/>
      <c r="AC33" s="15"/>
      <c r="AD33" s="15"/>
      <c r="AE33" s="16"/>
      <c r="AF33" s="15"/>
      <c r="AG33" s="15"/>
      <c r="AH33" s="15"/>
      <c r="AI33" s="15"/>
      <c r="AJ33" s="16"/>
      <c r="AK33" s="15"/>
      <c r="AL33" s="15"/>
      <c r="AM33" s="15"/>
      <c r="AN33" s="15"/>
      <c r="AO33" s="16"/>
      <c r="AP33" s="15"/>
      <c r="AQ33" s="15"/>
      <c r="AR33" s="15"/>
      <c r="AS33" s="15"/>
      <c r="AT33" s="16"/>
      <c r="AU33" s="15"/>
      <c r="AV33" s="15"/>
      <c r="AW33" s="15"/>
      <c r="AX33" s="15"/>
      <c r="AY33" s="16"/>
      <c r="AZ33" s="15"/>
      <c r="BA33" s="15"/>
      <c r="BB33" s="15"/>
      <c r="BC33" s="15"/>
      <c r="BD33" s="16"/>
      <c r="BE33" s="15"/>
      <c r="BF33" s="15"/>
      <c r="BG33" s="15"/>
      <c r="BH33" s="15"/>
      <c r="BI33" s="16"/>
      <c r="BJ33" s="15"/>
      <c r="BK33" s="15"/>
      <c r="BL33" s="15"/>
      <c r="BM33" s="15"/>
      <c r="BN33" s="16"/>
      <c r="BO33" s="15"/>
      <c r="BP33" s="15"/>
      <c r="BQ33" s="15"/>
      <c r="BR33" s="15"/>
      <c r="BS33" s="16"/>
      <c r="BT33" s="15"/>
      <c r="BU33" s="15"/>
      <c r="BV33" s="15"/>
      <c r="BW33" s="15"/>
      <c r="BX33" s="16"/>
      <c r="BY33" s="15"/>
      <c r="BZ33" s="15"/>
      <c r="CA33" s="15"/>
      <c r="CB33" s="15"/>
      <c r="CC33" s="16"/>
      <c r="CD33" s="15"/>
      <c r="CE33" s="15"/>
      <c r="CF33" s="15"/>
      <c r="CG33" s="15"/>
      <c r="CH33" s="16"/>
      <c r="CI33" s="15"/>
      <c r="CJ33" s="15"/>
      <c r="CK33" s="15"/>
      <c r="CL33" s="15"/>
      <c r="CM33" s="16"/>
      <c r="CN33" s="15"/>
      <c r="CO33" s="15"/>
      <c r="CP33" s="15"/>
      <c r="CQ33" s="15"/>
      <c r="CR33" s="16"/>
      <c r="CS33" s="15"/>
      <c r="CT33" s="15"/>
      <c r="CU33" s="15"/>
      <c r="CV33" s="15"/>
      <c r="CW33" s="16"/>
      <c r="CX33" s="15"/>
      <c r="CY33" s="15"/>
      <c r="CZ33" s="15"/>
      <c r="DA33" s="15"/>
      <c r="DB33" s="16"/>
      <c r="DC33" s="15"/>
      <c r="DD33" s="15"/>
      <c r="DE33" s="15"/>
      <c r="DF33" s="15"/>
      <c r="DG33" s="16"/>
      <c r="DH33" s="15"/>
      <c r="DI33" s="15"/>
      <c r="DJ33" s="15"/>
      <c r="DK33" s="15"/>
      <c r="DL33" s="16"/>
      <c r="DM33" s="15"/>
      <c r="DN33" s="15"/>
      <c r="DO33" s="15"/>
      <c r="DP33" s="15"/>
      <c r="DQ33" s="16"/>
      <c r="DR33" s="15"/>
      <c r="DS33" s="15"/>
      <c r="DT33" s="15"/>
      <c r="DU33" s="15"/>
      <c r="DV33" s="16"/>
      <c r="DW33" s="15"/>
      <c r="DX33" s="15"/>
      <c r="DY33" s="15"/>
      <c r="DZ33" s="15"/>
      <c r="EA33" s="16"/>
      <c r="EB33" s="15"/>
      <c r="EC33" s="15"/>
      <c r="ED33" s="15"/>
      <c r="EE33" s="15"/>
      <c r="EF33" s="16"/>
      <c r="EG33" s="15"/>
      <c r="EH33" s="15"/>
      <c r="EI33" s="15"/>
      <c r="EJ33" s="15"/>
      <c r="EK33" s="16"/>
      <c r="EL33" s="14"/>
      <c r="EM33" s="14"/>
      <c r="EN33" s="14"/>
      <c r="EO33" s="14"/>
      <c r="EP33" s="39"/>
      <c r="EQ33" s="25"/>
      <c r="ER33" s="25"/>
      <c r="ES33" s="25"/>
      <c r="ET33" s="25"/>
      <c r="EU33" s="25"/>
      <c r="EV33" s="25"/>
      <c r="EW33" s="25"/>
      <c r="EX33" s="25"/>
      <c r="EY33" s="25"/>
      <c r="EZ33" s="25"/>
    </row>
    <row r="34" spans="1:156" ht="13">
      <c r="A34" s="252"/>
      <c r="B34" s="253"/>
      <c r="C34" s="254" t="s">
        <v>97</v>
      </c>
      <c r="D34" s="255"/>
      <c r="E34" s="253"/>
      <c r="F34" s="256"/>
      <c r="G34" s="256"/>
      <c r="H34" s="253"/>
      <c r="I34" s="253"/>
      <c r="J34" s="253"/>
      <c r="K34" s="256"/>
      <c r="L34" s="256"/>
      <c r="M34" s="253"/>
      <c r="N34" s="253"/>
      <c r="O34" s="253"/>
      <c r="P34" s="256"/>
      <c r="Q34" s="256"/>
      <c r="R34" s="253"/>
      <c r="S34" s="253"/>
      <c r="T34" s="253"/>
      <c r="U34" s="256"/>
      <c r="V34" s="256"/>
      <c r="W34" s="6"/>
      <c r="X34" s="6"/>
      <c r="Y34" s="6"/>
      <c r="Z34" s="7"/>
      <c r="AA34" s="7"/>
      <c r="AB34" s="6"/>
      <c r="AC34" s="6"/>
      <c r="AD34" s="15"/>
      <c r="AE34" s="16"/>
      <c r="AF34" s="15"/>
      <c r="AG34" s="15"/>
      <c r="AH34" s="15"/>
      <c r="AI34" s="15"/>
      <c r="AJ34" s="16"/>
      <c r="AK34" s="15"/>
      <c r="AL34" s="15"/>
      <c r="AM34" s="15"/>
      <c r="AN34" s="15"/>
      <c r="AO34" s="16"/>
      <c r="AP34" s="15"/>
      <c r="AQ34" s="15"/>
      <c r="AR34" s="15"/>
      <c r="AS34" s="15"/>
      <c r="AT34" s="16"/>
      <c r="AU34" s="15"/>
      <c r="AV34" s="15"/>
      <c r="AW34" s="15"/>
      <c r="AX34" s="15"/>
      <c r="AY34" s="16"/>
      <c r="AZ34" s="15"/>
      <c r="BA34" s="15"/>
      <c r="BB34" s="15"/>
      <c r="BC34" s="15"/>
      <c r="BD34" s="16"/>
      <c r="BE34" s="15"/>
      <c r="BF34" s="15"/>
      <c r="BG34" s="15"/>
      <c r="BH34" s="15"/>
      <c r="BI34" s="16"/>
      <c r="BJ34" s="15"/>
      <c r="BK34" s="15"/>
      <c r="BL34" s="15"/>
      <c r="BM34" s="15"/>
      <c r="BN34" s="16"/>
      <c r="BO34" s="15"/>
      <c r="BP34" s="15"/>
      <c r="BQ34" s="15"/>
      <c r="BR34" s="15"/>
      <c r="BS34" s="16"/>
      <c r="BT34" s="15"/>
      <c r="BU34" s="15"/>
      <c r="BV34" s="15"/>
      <c r="BW34" s="15"/>
      <c r="BX34" s="16"/>
      <c r="BY34" s="15"/>
      <c r="BZ34" s="15"/>
      <c r="CA34" s="15"/>
      <c r="CB34" s="15"/>
      <c r="CC34" s="16"/>
      <c r="CD34" s="15"/>
      <c r="CE34" s="15"/>
      <c r="CF34" s="15"/>
      <c r="CG34" s="15"/>
      <c r="CH34" s="16"/>
      <c r="CI34" s="15"/>
      <c r="CJ34" s="15"/>
      <c r="CK34" s="15"/>
      <c r="CL34" s="15"/>
      <c r="CM34" s="16"/>
      <c r="CN34" s="15"/>
      <c r="CO34" s="15"/>
      <c r="CP34" s="15"/>
      <c r="CQ34" s="15"/>
      <c r="CR34" s="16"/>
      <c r="CS34" s="15"/>
      <c r="CT34" s="15"/>
      <c r="CU34" s="15"/>
      <c r="CV34" s="15"/>
      <c r="CW34" s="16"/>
      <c r="CX34" s="15"/>
      <c r="CY34" s="15"/>
      <c r="CZ34" s="15"/>
      <c r="DA34" s="15"/>
      <c r="DB34" s="16"/>
      <c r="DC34" s="15"/>
      <c r="DD34" s="15"/>
      <c r="DE34" s="15"/>
      <c r="DF34" s="15"/>
      <c r="DG34" s="16"/>
      <c r="DH34" s="15"/>
      <c r="DI34" s="15"/>
      <c r="DJ34" s="15"/>
      <c r="DK34" s="15"/>
      <c r="DL34" s="16"/>
      <c r="DM34" s="15"/>
      <c r="DN34" s="15"/>
      <c r="DO34" s="15"/>
      <c r="DP34" s="15"/>
      <c r="DQ34" s="16"/>
      <c r="DR34" s="15"/>
      <c r="DS34" s="15"/>
      <c r="DT34" s="15"/>
      <c r="DU34" s="15"/>
      <c r="DV34" s="16"/>
      <c r="DW34" s="15"/>
      <c r="DX34" s="15"/>
      <c r="DY34" s="15"/>
      <c r="DZ34" s="15"/>
      <c r="EA34" s="16"/>
      <c r="EB34" s="15"/>
      <c r="EC34" s="15"/>
      <c r="ED34" s="15"/>
      <c r="EE34" s="15"/>
      <c r="EF34" s="16"/>
      <c r="EG34" s="15"/>
      <c r="EH34" s="15"/>
      <c r="EI34" s="15"/>
      <c r="EJ34" s="15"/>
      <c r="EK34" s="16"/>
      <c r="EL34" s="14"/>
      <c r="EM34" s="14"/>
      <c r="EN34" s="14"/>
      <c r="EO34" s="14"/>
      <c r="EP34" s="39"/>
      <c r="EQ34" s="25"/>
      <c r="ER34" s="25"/>
      <c r="ES34" s="25"/>
      <c r="ET34" s="25"/>
      <c r="EU34" s="25"/>
      <c r="EV34" s="25"/>
      <c r="EW34" s="25"/>
      <c r="EX34" s="25"/>
      <c r="EY34" s="25"/>
      <c r="EZ34" s="25"/>
    </row>
    <row r="35" spans="1:156" ht="13">
      <c r="A35" s="257" t="s">
        <v>7</v>
      </c>
      <c r="B35" s="258" t="s">
        <v>82</v>
      </c>
      <c r="C35" s="392" t="s">
        <v>80</v>
      </c>
      <c r="D35" s="354"/>
      <c r="E35" s="354"/>
      <c r="F35" s="354"/>
      <c r="G35" s="355"/>
      <c r="H35" s="393" t="s">
        <v>81</v>
      </c>
      <c r="I35" s="354"/>
      <c r="J35" s="354"/>
      <c r="K35" s="354"/>
      <c r="L35" s="355"/>
      <c r="M35" s="394" t="s">
        <v>83</v>
      </c>
      <c r="N35" s="354"/>
      <c r="O35" s="354"/>
      <c r="P35" s="354"/>
      <c r="Q35" s="355"/>
      <c r="R35" s="397" t="s">
        <v>84</v>
      </c>
      <c r="S35" s="354"/>
      <c r="T35" s="354"/>
      <c r="U35" s="354"/>
      <c r="V35" s="355"/>
      <c r="W35" s="408"/>
      <c r="X35" s="360"/>
      <c r="Y35" s="360"/>
      <c r="Z35" s="360"/>
      <c r="AA35" s="360"/>
      <c r="AB35" s="360"/>
      <c r="AC35" s="6"/>
      <c r="AD35" s="14"/>
      <c r="AE35" s="39"/>
      <c r="AF35" s="14"/>
      <c r="AG35" s="14"/>
      <c r="AH35" s="14"/>
      <c r="AI35" s="14"/>
      <c r="AJ35" s="39"/>
      <c r="AK35" s="14"/>
      <c r="AL35" s="14"/>
      <c r="AM35" s="14"/>
      <c r="AN35" s="14"/>
      <c r="AO35" s="39"/>
      <c r="AP35" s="14"/>
      <c r="AQ35" s="14"/>
      <c r="AR35" s="14"/>
      <c r="AS35" s="14"/>
      <c r="AT35" s="39"/>
      <c r="AU35" s="14"/>
      <c r="AV35" s="14"/>
      <c r="AW35" s="14"/>
      <c r="AX35" s="14"/>
      <c r="AY35" s="39"/>
      <c r="AZ35" s="14"/>
      <c r="BA35" s="14"/>
      <c r="BB35" s="14"/>
      <c r="BC35" s="14"/>
      <c r="BD35" s="39"/>
      <c r="BE35" s="14"/>
      <c r="BF35" s="14"/>
      <c r="BG35" s="14"/>
      <c r="BH35" s="14"/>
      <c r="BI35" s="39"/>
      <c r="BJ35" s="14"/>
      <c r="BK35" s="14"/>
      <c r="BL35" s="14"/>
      <c r="BM35" s="14"/>
      <c r="BN35" s="39"/>
      <c r="BO35" s="14"/>
      <c r="BP35" s="14"/>
      <c r="BQ35" s="14"/>
      <c r="BR35" s="14"/>
      <c r="BS35" s="39"/>
      <c r="BT35" s="14"/>
      <c r="BU35" s="14"/>
      <c r="BV35" s="14"/>
      <c r="BW35" s="14"/>
      <c r="BX35" s="39"/>
      <c r="BY35" s="14"/>
      <c r="BZ35" s="14"/>
      <c r="CA35" s="14"/>
      <c r="CB35" s="14"/>
      <c r="CC35" s="39"/>
      <c r="CD35" s="14"/>
      <c r="CE35" s="14"/>
      <c r="CF35" s="14"/>
      <c r="CG35" s="14"/>
      <c r="CH35" s="39"/>
      <c r="CI35" s="14"/>
      <c r="CJ35" s="14"/>
      <c r="CK35" s="14"/>
      <c r="CL35" s="14"/>
      <c r="CM35" s="39"/>
      <c r="CN35" s="14"/>
      <c r="CO35" s="14"/>
      <c r="CP35" s="14"/>
      <c r="CQ35" s="14"/>
      <c r="CR35" s="39"/>
      <c r="CS35" s="14"/>
      <c r="CT35" s="14"/>
      <c r="CU35" s="14"/>
      <c r="CV35" s="14"/>
      <c r="CW35" s="39"/>
      <c r="CX35" s="14"/>
      <c r="CY35" s="14"/>
      <c r="CZ35" s="14"/>
      <c r="DA35" s="14"/>
      <c r="DB35" s="39"/>
      <c r="DC35" s="14"/>
      <c r="DD35" s="14"/>
      <c r="DE35" s="14"/>
      <c r="DF35" s="14"/>
      <c r="DG35" s="39"/>
      <c r="DH35" s="14"/>
      <c r="DI35" s="14"/>
      <c r="DJ35" s="14"/>
      <c r="DK35" s="14"/>
      <c r="DL35" s="39"/>
      <c r="DM35" s="14"/>
      <c r="DN35" s="14"/>
      <c r="DO35" s="14"/>
      <c r="DP35" s="14"/>
      <c r="DQ35" s="39"/>
      <c r="DR35" s="14"/>
      <c r="DS35" s="14"/>
      <c r="DT35" s="14"/>
      <c r="DU35" s="14"/>
      <c r="DV35" s="39"/>
      <c r="DW35" s="14"/>
      <c r="DX35" s="14"/>
      <c r="DY35" s="14"/>
      <c r="DZ35" s="14"/>
      <c r="EA35" s="39"/>
      <c r="EB35" s="14"/>
      <c r="EC35" s="14"/>
      <c r="ED35" s="14"/>
      <c r="EE35" s="14"/>
      <c r="EF35" s="39"/>
      <c r="EG35" s="14"/>
      <c r="EH35" s="14"/>
      <c r="EI35" s="14"/>
      <c r="EJ35" s="14"/>
      <c r="EK35" s="39"/>
      <c r="EL35" s="14"/>
      <c r="EM35" s="14"/>
      <c r="EN35" s="14"/>
      <c r="EO35" s="14"/>
      <c r="EP35" s="39"/>
      <c r="EQ35" s="25"/>
      <c r="ER35" s="25"/>
      <c r="ES35" s="25"/>
      <c r="ET35" s="25"/>
      <c r="EU35" s="25"/>
      <c r="EV35" s="25"/>
      <c r="EW35" s="25"/>
      <c r="EX35" s="25"/>
      <c r="EY35" s="25"/>
      <c r="EZ35" s="25"/>
    </row>
    <row r="36" spans="1:156" ht="13">
      <c r="A36" s="257" t="s">
        <v>77</v>
      </c>
      <c r="B36" s="259" t="s">
        <v>77</v>
      </c>
      <c r="C36" s="260" t="s">
        <v>9</v>
      </c>
      <c r="D36" s="261" t="s">
        <v>0</v>
      </c>
      <c r="E36" s="261" t="s">
        <v>1</v>
      </c>
      <c r="F36" s="261" t="s">
        <v>2</v>
      </c>
      <c r="G36" s="262" t="s">
        <v>10</v>
      </c>
      <c r="H36" s="263" t="s">
        <v>9</v>
      </c>
      <c r="I36" s="264" t="s">
        <v>0</v>
      </c>
      <c r="J36" s="264" t="s">
        <v>1</v>
      </c>
      <c r="K36" s="264" t="s">
        <v>2</v>
      </c>
      <c r="L36" s="265" t="s">
        <v>10</v>
      </c>
      <c r="M36" s="266" t="s">
        <v>9</v>
      </c>
      <c r="N36" s="267" t="s">
        <v>0</v>
      </c>
      <c r="O36" s="267" t="s">
        <v>1</v>
      </c>
      <c r="P36" s="267" t="s">
        <v>2</v>
      </c>
      <c r="Q36" s="268" t="s">
        <v>10</v>
      </c>
      <c r="R36" s="269" t="s">
        <v>9</v>
      </c>
      <c r="S36" s="270" t="s">
        <v>0</v>
      </c>
      <c r="T36" s="270" t="s">
        <v>1</v>
      </c>
      <c r="U36" s="270" t="s">
        <v>2</v>
      </c>
      <c r="V36" s="271" t="s">
        <v>10</v>
      </c>
      <c r="W36" s="2"/>
      <c r="X36" s="272"/>
      <c r="Y36" s="252"/>
      <c r="Z36" s="252"/>
      <c r="AA36" s="256"/>
      <c r="AB36" s="1"/>
      <c r="AC36" s="273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</row>
    <row r="37" spans="1:156" ht="13">
      <c r="A37" s="274" t="s">
        <v>29</v>
      </c>
      <c r="B37" s="275" t="s">
        <v>108</v>
      </c>
      <c r="C37" s="46">
        <v>50865615</v>
      </c>
      <c r="D37" s="46">
        <v>1746</v>
      </c>
      <c r="E37" s="46">
        <v>2437</v>
      </c>
      <c r="F37" s="46">
        <v>166911800</v>
      </c>
      <c r="G37" s="152">
        <f t="shared" ref="G37:G64" si="5">IFERROR(C37/F37,0)</f>
        <v>0.3047454703621913</v>
      </c>
      <c r="H37" s="46">
        <v>2715637</v>
      </c>
      <c r="I37" s="46">
        <v>376</v>
      </c>
      <c r="J37" s="46">
        <v>573</v>
      </c>
      <c r="K37" s="46">
        <v>34762533</v>
      </c>
      <c r="L37" s="152">
        <f t="shared" ref="L37:L64" si="6">IFERROR(H37/K37,0)</f>
        <v>7.8119652558114802E-2</v>
      </c>
      <c r="M37" s="46">
        <v>0</v>
      </c>
      <c r="N37" s="46">
        <v>0</v>
      </c>
      <c r="O37" s="46">
        <v>0</v>
      </c>
      <c r="P37" s="46">
        <v>0</v>
      </c>
      <c r="Q37" s="152">
        <f t="shared" ref="Q37:Q64" si="7">IFERROR(M37/P37,0)</f>
        <v>0</v>
      </c>
      <c r="R37" s="46">
        <v>53581252</v>
      </c>
      <c r="S37" s="46">
        <v>2122</v>
      </c>
      <c r="T37" s="46">
        <v>3010</v>
      </c>
      <c r="U37" s="46">
        <v>201674333</v>
      </c>
      <c r="V37" s="152">
        <f t="shared" ref="V37:V64" si="8">IFERROR(R37/U37,0)</f>
        <v>0.26568205880715617</v>
      </c>
      <c r="W37" s="6"/>
      <c r="X37" s="8" t="s">
        <v>109</v>
      </c>
      <c r="Y37" s="276" t="s">
        <v>31</v>
      </c>
      <c r="Z37" s="276" t="s">
        <v>32</v>
      </c>
      <c r="AA37" s="277" t="s">
        <v>3</v>
      </c>
      <c r="AB37" s="1"/>
      <c r="AC37" s="1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</row>
    <row r="38" spans="1:156" ht="13">
      <c r="A38" s="274" t="s">
        <v>35</v>
      </c>
      <c r="B38" s="275" t="s">
        <v>108</v>
      </c>
      <c r="C38" s="46">
        <v>6814176</v>
      </c>
      <c r="D38" s="46">
        <v>199</v>
      </c>
      <c r="E38" s="46">
        <v>214</v>
      </c>
      <c r="F38" s="46">
        <v>25718000</v>
      </c>
      <c r="G38" s="152">
        <f t="shared" si="5"/>
        <v>0.26495746169997669</v>
      </c>
      <c r="H38" s="46">
        <v>503071</v>
      </c>
      <c r="I38" s="46">
        <v>37</v>
      </c>
      <c r="J38" s="46">
        <v>38</v>
      </c>
      <c r="K38" s="46">
        <v>4331464</v>
      </c>
      <c r="L38" s="152">
        <f t="shared" si="6"/>
        <v>0.11614341017263448</v>
      </c>
      <c r="M38" s="46">
        <v>0</v>
      </c>
      <c r="N38" s="46">
        <v>0</v>
      </c>
      <c r="O38" s="46">
        <v>0</v>
      </c>
      <c r="P38" s="46">
        <v>0</v>
      </c>
      <c r="Q38" s="152">
        <f t="shared" si="7"/>
        <v>0</v>
      </c>
      <c r="R38" s="46">
        <v>7317247</v>
      </c>
      <c r="S38" s="46">
        <v>236</v>
      </c>
      <c r="T38" s="46">
        <v>252</v>
      </c>
      <c r="U38" s="46">
        <v>30049464</v>
      </c>
      <c r="V38" s="152">
        <f t="shared" si="8"/>
        <v>0.24350673942137538</v>
      </c>
      <c r="W38" s="6"/>
      <c r="X38" s="168" t="s">
        <v>9</v>
      </c>
      <c r="Y38" s="278">
        <v>2667931884</v>
      </c>
      <c r="Z38" s="279">
        <v>7311430</v>
      </c>
      <c r="AA38" s="11">
        <v>2675243314</v>
      </c>
      <c r="AB38" s="1"/>
      <c r="AC38" s="1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</row>
    <row r="39" spans="1:156" ht="13">
      <c r="A39" s="274" t="s">
        <v>36</v>
      </c>
      <c r="B39" s="280" t="s">
        <v>108</v>
      </c>
      <c r="C39" s="46">
        <v>116511752</v>
      </c>
      <c r="D39" s="46">
        <v>1763</v>
      </c>
      <c r="E39" s="46">
        <v>1880</v>
      </c>
      <c r="F39" s="46">
        <v>427362793</v>
      </c>
      <c r="G39" s="152">
        <f t="shared" si="5"/>
        <v>0.27262961097317612</v>
      </c>
      <c r="H39" s="46">
        <v>10061235</v>
      </c>
      <c r="I39" s="46">
        <v>382</v>
      </c>
      <c r="J39" s="46">
        <v>408</v>
      </c>
      <c r="K39" s="46">
        <v>88206807</v>
      </c>
      <c r="L39" s="152">
        <f t="shared" si="6"/>
        <v>0.11406415606904352</v>
      </c>
      <c r="M39" s="46">
        <v>0</v>
      </c>
      <c r="N39" s="46">
        <v>0</v>
      </c>
      <c r="O39" s="46">
        <v>0</v>
      </c>
      <c r="P39" s="46">
        <v>0</v>
      </c>
      <c r="Q39" s="152">
        <f t="shared" si="7"/>
        <v>0</v>
      </c>
      <c r="R39" s="46">
        <v>126572987</v>
      </c>
      <c r="S39" s="46">
        <v>2145</v>
      </c>
      <c r="T39" s="46">
        <v>2288</v>
      </c>
      <c r="U39" s="46">
        <v>515569600</v>
      </c>
      <c r="V39" s="152">
        <f t="shared" si="8"/>
        <v>0.24550126112943821</v>
      </c>
      <c r="W39" s="6"/>
      <c r="X39" s="281" t="s">
        <v>0</v>
      </c>
      <c r="Y39" s="278">
        <v>61075</v>
      </c>
      <c r="Z39" s="279">
        <v>158</v>
      </c>
      <c r="AA39" s="11">
        <v>61233</v>
      </c>
      <c r="AB39" s="1"/>
      <c r="AC39" s="1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</row>
    <row r="40" spans="1:156" ht="13">
      <c r="A40" s="274" t="s">
        <v>89</v>
      </c>
      <c r="B40" s="282" t="s">
        <v>108</v>
      </c>
      <c r="C40" s="46">
        <v>927639</v>
      </c>
      <c r="D40" s="46">
        <v>11</v>
      </c>
      <c r="E40" s="46">
        <v>11</v>
      </c>
      <c r="F40" s="46">
        <v>2600000</v>
      </c>
      <c r="G40" s="152">
        <f t="shared" si="5"/>
        <v>0.35678423076923077</v>
      </c>
      <c r="H40" s="46">
        <v>52500</v>
      </c>
      <c r="I40" s="46">
        <v>1</v>
      </c>
      <c r="J40" s="46">
        <v>1</v>
      </c>
      <c r="K40" s="46">
        <v>350000</v>
      </c>
      <c r="L40" s="152">
        <f t="shared" si="6"/>
        <v>0.15</v>
      </c>
      <c r="M40" s="46">
        <v>0</v>
      </c>
      <c r="N40" s="46">
        <v>0</v>
      </c>
      <c r="O40" s="46">
        <v>0</v>
      </c>
      <c r="P40" s="46">
        <v>0</v>
      </c>
      <c r="Q40" s="152">
        <f t="shared" si="7"/>
        <v>0</v>
      </c>
      <c r="R40" s="46">
        <v>980139</v>
      </c>
      <c r="S40" s="46">
        <v>12</v>
      </c>
      <c r="T40" s="46">
        <v>12</v>
      </c>
      <c r="U40" s="46">
        <v>2950000</v>
      </c>
      <c r="V40" s="152">
        <f t="shared" si="8"/>
        <v>0.33225050847457627</v>
      </c>
      <c r="W40" s="6"/>
      <c r="X40" s="281" t="s">
        <v>1</v>
      </c>
      <c r="Y40" s="4">
        <v>83972</v>
      </c>
      <c r="Z40" s="279">
        <v>183</v>
      </c>
      <c r="AA40" s="11">
        <v>84155</v>
      </c>
      <c r="AB40" s="1"/>
      <c r="AC40" s="1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</row>
    <row r="41" spans="1:156" ht="13">
      <c r="A41" s="274" t="s">
        <v>38</v>
      </c>
      <c r="B41" s="282" t="s">
        <v>108</v>
      </c>
      <c r="C41" s="46">
        <v>363997415</v>
      </c>
      <c r="D41" s="46">
        <v>8151</v>
      </c>
      <c r="E41" s="46">
        <v>12183</v>
      </c>
      <c r="F41" s="46">
        <v>1071922000</v>
      </c>
      <c r="G41" s="152">
        <f t="shared" si="5"/>
        <v>0.33957453527402182</v>
      </c>
      <c r="H41" s="46">
        <v>27159312</v>
      </c>
      <c r="I41" s="46">
        <v>1750</v>
      </c>
      <c r="J41" s="46">
        <v>2907</v>
      </c>
      <c r="K41" s="46">
        <v>237499354</v>
      </c>
      <c r="L41" s="152">
        <f t="shared" si="6"/>
        <v>0.11435530894117717</v>
      </c>
      <c r="M41" s="46">
        <v>4388376</v>
      </c>
      <c r="N41" s="46">
        <v>255</v>
      </c>
      <c r="O41" s="46">
        <v>0</v>
      </c>
      <c r="P41" s="46">
        <v>52053000</v>
      </c>
      <c r="Q41" s="152">
        <f t="shared" si="7"/>
        <v>8.4305918967206503E-2</v>
      </c>
      <c r="R41" s="46">
        <v>395545103</v>
      </c>
      <c r="S41" s="46">
        <v>10156</v>
      </c>
      <c r="T41" s="46">
        <v>15090</v>
      </c>
      <c r="U41" s="46">
        <v>1361474354</v>
      </c>
      <c r="V41" s="152">
        <f t="shared" si="8"/>
        <v>0.29052703184447937</v>
      </c>
      <c r="W41" s="6"/>
      <c r="X41" s="281" t="s">
        <v>2</v>
      </c>
      <c r="Y41" s="4">
        <v>10283093890</v>
      </c>
      <c r="Z41" s="279">
        <v>30281000</v>
      </c>
      <c r="AA41" s="11">
        <v>10313374890</v>
      </c>
      <c r="AB41" s="1"/>
      <c r="AC41" s="1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</row>
    <row r="42" spans="1:156" ht="13">
      <c r="A42" s="274" t="s">
        <v>90</v>
      </c>
      <c r="B42" s="282" t="s">
        <v>108</v>
      </c>
      <c r="C42" s="46">
        <v>761587</v>
      </c>
      <c r="D42" s="46">
        <v>23</v>
      </c>
      <c r="E42" s="46">
        <v>26</v>
      </c>
      <c r="F42" s="46">
        <v>2750000</v>
      </c>
      <c r="G42" s="152">
        <f t="shared" si="5"/>
        <v>0.27694072727272728</v>
      </c>
      <c r="H42" s="46">
        <v>0</v>
      </c>
      <c r="I42" s="46">
        <v>0</v>
      </c>
      <c r="J42" s="46">
        <v>0</v>
      </c>
      <c r="K42" s="46">
        <v>0</v>
      </c>
      <c r="L42" s="152">
        <f t="shared" si="6"/>
        <v>0</v>
      </c>
      <c r="M42" s="46">
        <v>0</v>
      </c>
      <c r="N42" s="46">
        <v>0</v>
      </c>
      <c r="O42" s="46">
        <v>0</v>
      </c>
      <c r="P42" s="46">
        <v>0</v>
      </c>
      <c r="Q42" s="152">
        <f t="shared" si="7"/>
        <v>0</v>
      </c>
      <c r="R42" s="46">
        <v>761587</v>
      </c>
      <c r="S42" s="46">
        <v>23</v>
      </c>
      <c r="T42" s="46">
        <v>26</v>
      </c>
      <c r="U42" s="46">
        <v>2750000</v>
      </c>
      <c r="V42" s="152">
        <f t="shared" si="8"/>
        <v>0.27694072727272728</v>
      </c>
      <c r="W42" s="6"/>
      <c r="X42" s="281" t="s">
        <v>10</v>
      </c>
      <c r="Y42" s="283">
        <v>0.26</v>
      </c>
      <c r="Z42" s="283">
        <v>0.24</v>
      </c>
      <c r="AA42" s="175">
        <v>0.26</v>
      </c>
      <c r="AB42" s="1"/>
      <c r="AC42" s="1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</row>
    <row r="43" spans="1:156" ht="13">
      <c r="A43" s="274" t="s">
        <v>88</v>
      </c>
      <c r="B43" s="282" t="s">
        <v>108</v>
      </c>
      <c r="C43" s="46">
        <v>0</v>
      </c>
      <c r="D43" s="46">
        <v>0</v>
      </c>
      <c r="E43" s="46">
        <v>0</v>
      </c>
      <c r="F43" s="46">
        <v>0</v>
      </c>
      <c r="G43" s="152">
        <f t="shared" si="5"/>
        <v>0</v>
      </c>
      <c r="H43" s="46">
        <v>0</v>
      </c>
      <c r="I43" s="46">
        <v>0</v>
      </c>
      <c r="J43" s="46">
        <v>0</v>
      </c>
      <c r="K43" s="46">
        <v>0</v>
      </c>
      <c r="L43" s="152">
        <f t="shared" si="6"/>
        <v>0</v>
      </c>
      <c r="M43" s="46">
        <v>0</v>
      </c>
      <c r="N43" s="46">
        <v>0</v>
      </c>
      <c r="O43" s="46">
        <v>0</v>
      </c>
      <c r="P43" s="46">
        <v>0</v>
      </c>
      <c r="Q43" s="152">
        <f t="shared" si="7"/>
        <v>0</v>
      </c>
      <c r="R43" s="46">
        <v>0</v>
      </c>
      <c r="S43" s="46">
        <v>0</v>
      </c>
      <c r="T43" s="46">
        <v>0</v>
      </c>
      <c r="U43" s="46">
        <v>0</v>
      </c>
      <c r="V43" s="152">
        <f t="shared" si="8"/>
        <v>0</v>
      </c>
      <c r="W43" s="6"/>
      <c r="X43" s="6"/>
      <c r="Y43" s="6"/>
      <c r="Z43" s="6"/>
      <c r="AA43" s="7"/>
      <c r="AB43" s="1"/>
      <c r="AC43" s="1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</row>
    <row r="44" spans="1:156" ht="13">
      <c r="A44" s="274" t="s">
        <v>41</v>
      </c>
      <c r="B44" s="282" t="s">
        <v>108</v>
      </c>
      <c r="C44" s="46">
        <v>1029143</v>
      </c>
      <c r="D44" s="46">
        <v>10</v>
      </c>
      <c r="E44" s="46">
        <v>10</v>
      </c>
      <c r="F44" s="46">
        <v>2300000</v>
      </c>
      <c r="G44" s="152">
        <f t="shared" si="5"/>
        <v>0.44745347826086956</v>
      </c>
      <c r="H44" s="46">
        <v>46000</v>
      </c>
      <c r="I44" s="46">
        <v>2</v>
      </c>
      <c r="J44" s="46">
        <v>2</v>
      </c>
      <c r="K44" s="46">
        <v>460000</v>
      </c>
      <c r="L44" s="152">
        <f t="shared" si="6"/>
        <v>0.1</v>
      </c>
      <c r="M44" s="46">
        <v>0</v>
      </c>
      <c r="N44" s="46">
        <v>0</v>
      </c>
      <c r="O44" s="46">
        <v>0</v>
      </c>
      <c r="P44" s="46">
        <v>0</v>
      </c>
      <c r="Q44" s="152">
        <f t="shared" si="7"/>
        <v>0</v>
      </c>
      <c r="R44" s="46">
        <v>1075143</v>
      </c>
      <c r="S44" s="46">
        <v>12</v>
      </c>
      <c r="T44" s="46">
        <v>12</v>
      </c>
      <c r="U44" s="46">
        <v>2760000</v>
      </c>
      <c r="V44" s="152">
        <f t="shared" si="8"/>
        <v>0.38954456521739128</v>
      </c>
      <c r="W44" s="6"/>
      <c r="X44" s="6"/>
      <c r="Y44" s="6"/>
      <c r="Z44" s="6"/>
      <c r="AA44" s="7"/>
      <c r="AB44" s="1"/>
      <c r="AC44" s="1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</row>
    <row r="45" spans="1:156" ht="13">
      <c r="A45" s="274" t="s">
        <v>42</v>
      </c>
      <c r="B45" s="282" t="s">
        <v>108</v>
      </c>
      <c r="C45" s="46">
        <v>55754</v>
      </c>
      <c r="D45" s="46">
        <v>1</v>
      </c>
      <c r="E45" s="46">
        <v>1</v>
      </c>
      <c r="F45" s="46">
        <v>145000</v>
      </c>
      <c r="G45" s="152">
        <f t="shared" si="5"/>
        <v>0.38451034482758623</v>
      </c>
      <c r="H45" s="46">
        <v>0</v>
      </c>
      <c r="I45" s="46">
        <v>0</v>
      </c>
      <c r="J45" s="46">
        <v>0</v>
      </c>
      <c r="K45" s="46">
        <v>0</v>
      </c>
      <c r="L45" s="152">
        <f t="shared" si="6"/>
        <v>0</v>
      </c>
      <c r="M45" s="46">
        <v>0</v>
      </c>
      <c r="N45" s="46">
        <v>0</v>
      </c>
      <c r="O45" s="46">
        <v>0</v>
      </c>
      <c r="P45" s="46">
        <v>0</v>
      </c>
      <c r="Q45" s="152">
        <f t="shared" si="7"/>
        <v>0</v>
      </c>
      <c r="R45" s="46">
        <v>55754</v>
      </c>
      <c r="S45" s="46">
        <v>1</v>
      </c>
      <c r="T45" s="46">
        <v>1</v>
      </c>
      <c r="U45" s="46">
        <v>145000</v>
      </c>
      <c r="V45" s="152">
        <f t="shared" si="8"/>
        <v>0.38451034482758623</v>
      </c>
      <c r="W45" s="6"/>
      <c r="X45" s="6"/>
      <c r="Y45" s="6"/>
      <c r="Z45" s="6"/>
      <c r="AA45" s="7"/>
      <c r="AB45" s="1"/>
      <c r="AC45" s="1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</row>
    <row r="46" spans="1:156" ht="13">
      <c r="A46" s="274" t="s">
        <v>43</v>
      </c>
      <c r="B46" s="282" t="s">
        <v>108</v>
      </c>
      <c r="C46" s="46">
        <v>174646768</v>
      </c>
      <c r="D46" s="46">
        <v>3437</v>
      </c>
      <c r="E46" s="46">
        <v>3873</v>
      </c>
      <c r="F46" s="46">
        <v>515161000</v>
      </c>
      <c r="G46" s="152">
        <f t="shared" si="5"/>
        <v>0.33901395486071345</v>
      </c>
      <c r="H46" s="46">
        <v>10248429</v>
      </c>
      <c r="I46" s="46">
        <v>560</v>
      </c>
      <c r="J46" s="46">
        <v>684</v>
      </c>
      <c r="K46" s="46">
        <v>85355168</v>
      </c>
      <c r="L46" s="152">
        <f t="shared" si="6"/>
        <v>0.12006805493019473</v>
      </c>
      <c r="M46" s="46">
        <v>4677344</v>
      </c>
      <c r="N46" s="46">
        <v>83</v>
      </c>
      <c r="O46" s="46">
        <v>0</v>
      </c>
      <c r="P46" s="46">
        <v>16387086</v>
      </c>
      <c r="Q46" s="152">
        <f t="shared" si="7"/>
        <v>0.28542866010467022</v>
      </c>
      <c r="R46" s="46">
        <v>189572541</v>
      </c>
      <c r="S46" s="46">
        <v>4080</v>
      </c>
      <c r="T46" s="46">
        <v>4557</v>
      </c>
      <c r="U46" s="46">
        <v>616903254</v>
      </c>
      <c r="V46" s="152">
        <f t="shared" si="8"/>
        <v>0.30729703526575985</v>
      </c>
      <c r="W46" s="6"/>
      <c r="X46" s="6"/>
      <c r="Y46" s="6"/>
      <c r="Z46" s="6"/>
      <c r="AA46" s="7"/>
      <c r="AB46" s="1"/>
      <c r="AC46" s="1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</row>
    <row r="47" spans="1:156" ht="13">
      <c r="A47" s="274" t="s">
        <v>44</v>
      </c>
      <c r="B47" s="282" t="s">
        <v>108</v>
      </c>
      <c r="C47" s="46">
        <v>188855235</v>
      </c>
      <c r="D47" s="46">
        <v>5067</v>
      </c>
      <c r="E47" s="46">
        <v>7457</v>
      </c>
      <c r="F47" s="46">
        <v>725092000</v>
      </c>
      <c r="G47" s="152">
        <f t="shared" si="5"/>
        <v>0.26045692822428052</v>
      </c>
      <c r="H47" s="46">
        <v>19959851</v>
      </c>
      <c r="I47" s="46">
        <v>1309</v>
      </c>
      <c r="J47" s="46">
        <v>2143</v>
      </c>
      <c r="K47" s="46">
        <v>194907623</v>
      </c>
      <c r="L47" s="152">
        <f t="shared" si="6"/>
        <v>0.10240672320958939</v>
      </c>
      <c r="M47" s="46">
        <v>4717666</v>
      </c>
      <c r="N47" s="46">
        <v>288</v>
      </c>
      <c r="O47" s="46">
        <v>0</v>
      </c>
      <c r="P47" s="46">
        <v>50400000</v>
      </c>
      <c r="Q47" s="152">
        <f t="shared" si="7"/>
        <v>9.3604484126984133E-2</v>
      </c>
      <c r="R47" s="46">
        <v>213532752</v>
      </c>
      <c r="S47" s="46">
        <v>6664</v>
      </c>
      <c r="T47" s="46">
        <v>9600</v>
      </c>
      <c r="U47" s="46">
        <v>970399623</v>
      </c>
      <c r="V47" s="152">
        <f t="shared" si="8"/>
        <v>0.22004620255298676</v>
      </c>
      <c r="W47" s="6"/>
      <c r="X47" s="6"/>
      <c r="Y47" s="6"/>
      <c r="Z47" s="6"/>
      <c r="AA47" s="7"/>
      <c r="AB47" s="1"/>
      <c r="AC47" s="1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</row>
    <row r="48" spans="1:156" ht="13">
      <c r="A48" s="274" t="s">
        <v>45</v>
      </c>
      <c r="B48" s="282" t="s">
        <v>108</v>
      </c>
      <c r="C48" s="46">
        <v>145949</v>
      </c>
      <c r="D48" s="46">
        <v>5</v>
      </c>
      <c r="E48" s="46">
        <v>6</v>
      </c>
      <c r="F48" s="46">
        <v>665000</v>
      </c>
      <c r="G48" s="152">
        <f t="shared" si="5"/>
        <v>0.21947218045112782</v>
      </c>
      <c r="H48" s="46">
        <v>28208</v>
      </c>
      <c r="I48" s="46">
        <v>4</v>
      </c>
      <c r="J48" s="46">
        <v>6</v>
      </c>
      <c r="K48" s="46">
        <v>288050</v>
      </c>
      <c r="L48" s="152">
        <f t="shared" si="6"/>
        <v>9.7927443152230509E-2</v>
      </c>
      <c r="M48" s="46">
        <v>0</v>
      </c>
      <c r="N48" s="46">
        <v>0</v>
      </c>
      <c r="O48" s="46">
        <v>0</v>
      </c>
      <c r="P48" s="46">
        <v>0</v>
      </c>
      <c r="Q48" s="152">
        <f t="shared" si="7"/>
        <v>0</v>
      </c>
      <c r="R48" s="46">
        <v>174157</v>
      </c>
      <c r="S48" s="46">
        <v>9</v>
      </c>
      <c r="T48" s="46">
        <v>12</v>
      </c>
      <c r="U48" s="46">
        <v>953050</v>
      </c>
      <c r="V48" s="152">
        <f t="shared" si="8"/>
        <v>0.18273647762446882</v>
      </c>
      <c r="W48" s="6"/>
      <c r="X48" s="6"/>
      <c r="Y48" s="6"/>
      <c r="Z48" s="6"/>
      <c r="AA48" s="7"/>
      <c r="AB48" s="1"/>
      <c r="AC48" s="1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</row>
    <row r="49" spans="1:156" ht="13">
      <c r="A49" s="274" t="s">
        <v>46</v>
      </c>
      <c r="B49" s="282" t="s">
        <v>108</v>
      </c>
      <c r="C49" s="46">
        <v>82842812</v>
      </c>
      <c r="D49" s="46">
        <v>835</v>
      </c>
      <c r="E49" s="46">
        <v>917</v>
      </c>
      <c r="F49" s="46">
        <v>329753000</v>
      </c>
      <c r="G49" s="152">
        <f t="shared" si="5"/>
        <v>0.25122686374346859</v>
      </c>
      <c r="H49" s="46">
        <v>18807621</v>
      </c>
      <c r="I49" s="46">
        <v>243</v>
      </c>
      <c r="J49" s="46">
        <v>264</v>
      </c>
      <c r="K49" s="46">
        <v>97051324</v>
      </c>
      <c r="L49" s="152">
        <f t="shared" si="6"/>
        <v>0.19379046286890428</v>
      </c>
      <c r="M49" s="46">
        <v>0</v>
      </c>
      <c r="N49" s="46">
        <v>0</v>
      </c>
      <c r="O49" s="46">
        <v>0</v>
      </c>
      <c r="P49" s="46">
        <v>0</v>
      </c>
      <c r="Q49" s="152">
        <f t="shared" si="7"/>
        <v>0</v>
      </c>
      <c r="R49" s="46">
        <v>101650433</v>
      </c>
      <c r="S49" s="46">
        <v>1078</v>
      </c>
      <c r="T49" s="46">
        <v>1181</v>
      </c>
      <c r="U49" s="46">
        <v>426804324</v>
      </c>
      <c r="V49" s="152">
        <f t="shared" si="8"/>
        <v>0.23816636168850061</v>
      </c>
      <c r="W49" s="6"/>
      <c r="X49" s="6"/>
      <c r="Y49" s="6"/>
      <c r="Z49" s="6"/>
      <c r="AA49" s="7"/>
      <c r="AB49" s="1"/>
      <c r="AC49" s="1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</row>
    <row r="50" spans="1:156" ht="13">
      <c r="A50" s="274" t="s">
        <v>47</v>
      </c>
      <c r="B50" s="282" t="s">
        <v>108</v>
      </c>
      <c r="C50" s="46">
        <v>0</v>
      </c>
      <c r="D50" s="46">
        <v>0</v>
      </c>
      <c r="E50" s="46">
        <v>0</v>
      </c>
      <c r="F50" s="46">
        <v>0</v>
      </c>
      <c r="G50" s="152">
        <f t="shared" si="5"/>
        <v>0</v>
      </c>
      <c r="H50" s="46">
        <v>0</v>
      </c>
      <c r="I50" s="46">
        <v>0</v>
      </c>
      <c r="J50" s="46">
        <v>0</v>
      </c>
      <c r="K50" s="46">
        <v>0</v>
      </c>
      <c r="L50" s="152">
        <f t="shared" si="6"/>
        <v>0</v>
      </c>
      <c r="M50" s="46">
        <v>0</v>
      </c>
      <c r="N50" s="46">
        <v>0</v>
      </c>
      <c r="O50" s="46">
        <v>0</v>
      </c>
      <c r="P50" s="46">
        <v>0</v>
      </c>
      <c r="Q50" s="152">
        <f t="shared" si="7"/>
        <v>0</v>
      </c>
      <c r="R50" s="46">
        <v>0</v>
      </c>
      <c r="S50" s="46">
        <v>0</v>
      </c>
      <c r="T50" s="46">
        <v>0</v>
      </c>
      <c r="U50" s="46">
        <v>0</v>
      </c>
      <c r="V50" s="152">
        <f t="shared" si="8"/>
        <v>0</v>
      </c>
      <c r="W50" s="6"/>
      <c r="X50" s="6"/>
      <c r="Y50" s="6"/>
      <c r="Z50" s="6"/>
      <c r="AA50" s="7"/>
      <c r="AB50" s="1"/>
      <c r="AC50" s="1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</row>
    <row r="51" spans="1:156" ht="13">
      <c r="A51" s="274" t="s">
        <v>48</v>
      </c>
      <c r="B51" s="282" t="s">
        <v>108</v>
      </c>
      <c r="C51" s="46">
        <v>14536</v>
      </c>
      <c r="D51" s="46">
        <v>0</v>
      </c>
      <c r="E51" s="46">
        <v>0</v>
      </c>
      <c r="F51" s="46">
        <v>0</v>
      </c>
      <c r="G51" s="152">
        <f t="shared" si="5"/>
        <v>0</v>
      </c>
      <c r="H51" s="46">
        <v>20240</v>
      </c>
      <c r="I51" s="46">
        <v>3</v>
      </c>
      <c r="J51" s="46">
        <v>4</v>
      </c>
      <c r="K51" s="46">
        <v>670800</v>
      </c>
      <c r="L51" s="152">
        <f t="shared" si="6"/>
        <v>3.0172927847346452E-2</v>
      </c>
      <c r="M51" s="46">
        <v>0</v>
      </c>
      <c r="N51" s="46">
        <v>0</v>
      </c>
      <c r="O51" s="46">
        <v>0</v>
      </c>
      <c r="P51" s="46">
        <v>0</v>
      </c>
      <c r="Q51" s="152">
        <f t="shared" si="7"/>
        <v>0</v>
      </c>
      <c r="R51" s="46">
        <v>34776</v>
      </c>
      <c r="S51" s="46">
        <v>3</v>
      </c>
      <c r="T51" s="46">
        <v>4</v>
      </c>
      <c r="U51" s="46">
        <v>670800</v>
      </c>
      <c r="V51" s="152">
        <f t="shared" si="8"/>
        <v>5.1842576028622543E-2</v>
      </c>
      <c r="W51" s="6"/>
      <c r="X51" s="6"/>
      <c r="Y51" s="6"/>
      <c r="Z51" s="6"/>
      <c r="AA51" s="7"/>
      <c r="AB51" s="1"/>
      <c r="AC51" s="1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</row>
    <row r="52" spans="1:156" ht="13">
      <c r="A52" s="274" t="s">
        <v>49</v>
      </c>
      <c r="B52" s="282" t="s">
        <v>108</v>
      </c>
      <c r="C52" s="46">
        <v>70857046</v>
      </c>
      <c r="D52" s="46">
        <v>1388</v>
      </c>
      <c r="E52" s="46">
        <v>1657</v>
      </c>
      <c r="F52" s="46">
        <v>252282000</v>
      </c>
      <c r="G52" s="152">
        <f t="shared" si="5"/>
        <v>0.28086445327054643</v>
      </c>
      <c r="H52" s="46">
        <v>9687880</v>
      </c>
      <c r="I52" s="46">
        <v>440</v>
      </c>
      <c r="J52" s="46">
        <v>552</v>
      </c>
      <c r="K52" s="46">
        <v>78511273</v>
      </c>
      <c r="L52" s="152">
        <f t="shared" si="6"/>
        <v>0.1233947639595654</v>
      </c>
      <c r="M52" s="46">
        <v>0</v>
      </c>
      <c r="N52" s="46">
        <v>0</v>
      </c>
      <c r="O52" s="46">
        <v>0</v>
      </c>
      <c r="P52" s="46">
        <v>0</v>
      </c>
      <c r="Q52" s="152">
        <f t="shared" si="7"/>
        <v>0</v>
      </c>
      <c r="R52" s="46">
        <v>80544926</v>
      </c>
      <c r="S52" s="46">
        <v>1828</v>
      </c>
      <c r="T52" s="46">
        <v>2209</v>
      </c>
      <c r="U52" s="46">
        <v>330793273</v>
      </c>
      <c r="V52" s="152">
        <f t="shared" si="8"/>
        <v>0.24349021752930267</v>
      </c>
      <c r="W52" s="6"/>
      <c r="X52" s="6"/>
      <c r="Y52" s="6"/>
      <c r="Z52" s="6"/>
      <c r="AA52" s="7"/>
      <c r="AB52" s="1"/>
      <c r="AC52" s="1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</row>
    <row r="53" spans="1:156" ht="13">
      <c r="A53" s="274" t="s">
        <v>50</v>
      </c>
      <c r="B53" s="282" t="s">
        <v>108</v>
      </c>
      <c r="C53" s="46">
        <v>183391023</v>
      </c>
      <c r="D53" s="46">
        <v>4491</v>
      </c>
      <c r="E53" s="46">
        <v>5130</v>
      </c>
      <c r="F53" s="46">
        <v>730403641</v>
      </c>
      <c r="G53" s="152">
        <f t="shared" si="5"/>
        <v>0.25108174809878858</v>
      </c>
      <c r="H53" s="46">
        <v>15922332</v>
      </c>
      <c r="I53" s="46">
        <v>831</v>
      </c>
      <c r="J53" s="46">
        <v>1104</v>
      </c>
      <c r="K53" s="46">
        <v>141894803</v>
      </c>
      <c r="L53" s="152">
        <f t="shared" si="6"/>
        <v>0.11221222809689513</v>
      </c>
      <c r="M53" s="46">
        <v>4272126</v>
      </c>
      <c r="N53" s="46">
        <v>131</v>
      </c>
      <c r="O53" s="46">
        <v>0</v>
      </c>
      <c r="P53" s="46">
        <v>27049816</v>
      </c>
      <c r="Q53" s="152">
        <f t="shared" si="7"/>
        <v>0.15793549205658183</v>
      </c>
      <c r="R53" s="46">
        <v>203585481</v>
      </c>
      <c r="S53" s="46">
        <v>5453</v>
      </c>
      <c r="T53" s="46">
        <v>6234</v>
      </c>
      <c r="U53" s="46">
        <v>899348260</v>
      </c>
      <c r="V53" s="152">
        <f t="shared" si="8"/>
        <v>0.22637001710549814</v>
      </c>
      <c r="W53" s="6"/>
      <c r="X53" s="6"/>
      <c r="Y53" s="6"/>
      <c r="Z53" s="6"/>
      <c r="AA53" s="7"/>
      <c r="AB53" s="1"/>
      <c r="AC53" s="1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</row>
    <row r="54" spans="1:156" ht="13">
      <c r="A54" s="274" t="s">
        <v>51</v>
      </c>
      <c r="B54" s="282" t="s">
        <v>108</v>
      </c>
      <c r="C54" s="46">
        <v>211936029</v>
      </c>
      <c r="D54" s="46">
        <v>3450</v>
      </c>
      <c r="E54" s="46">
        <v>4110</v>
      </c>
      <c r="F54" s="46">
        <v>809658550</v>
      </c>
      <c r="G54" s="152">
        <f t="shared" si="5"/>
        <v>0.26175976156862668</v>
      </c>
      <c r="H54" s="46">
        <v>20655715</v>
      </c>
      <c r="I54" s="46">
        <v>825</v>
      </c>
      <c r="J54" s="46">
        <v>1072</v>
      </c>
      <c r="K54" s="46">
        <v>197113112</v>
      </c>
      <c r="L54" s="152">
        <f t="shared" si="6"/>
        <v>0.10479117695630517</v>
      </c>
      <c r="M54" s="46">
        <v>2943288</v>
      </c>
      <c r="N54" s="46">
        <v>58</v>
      </c>
      <c r="O54" s="46">
        <v>0</v>
      </c>
      <c r="P54" s="46">
        <v>13500000</v>
      </c>
      <c r="Q54" s="152">
        <f t="shared" si="7"/>
        <v>0.21802133333333334</v>
      </c>
      <c r="R54" s="46">
        <v>235535032</v>
      </c>
      <c r="S54" s="46">
        <v>4333</v>
      </c>
      <c r="T54" s="46">
        <v>5182</v>
      </c>
      <c r="U54" s="46">
        <v>1020271662</v>
      </c>
      <c r="V54" s="152">
        <f t="shared" si="8"/>
        <v>0.23085521314812329</v>
      </c>
      <c r="W54" s="6"/>
      <c r="X54" s="6"/>
      <c r="Y54" s="6"/>
      <c r="Z54" s="6"/>
      <c r="AA54" s="7"/>
      <c r="AB54" s="1"/>
      <c r="AC54" s="1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</row>
    <row r="55" spans="1:156" ht="13">
      <c r="A55" s="274" t="s">
        <v>52</v>
      </c>
      <c r="B55" s="282" t="s">
        <v>108</v>
      </c>
      <c r="C55" s="46">
        <v>527004289</v>
      </c>
      <c r="D55" s="46">
        <v>9597</v>
      </c>
      <c r="E55" s="46">
        <v>16989</v>
      </c>
      <c r="F55" s="46">
        <v>1524024665</v>
      </c>
      <c r="G55" s="152">
        <f t="shared" si="5"/>
        <v>0.3457977427156666</v>
      </c>
      <c r="H55" s="46">
        <v>54297333</v>
      </c>
      <c r="I55" s="46">
        <v>2728</v>
      </c>
      <c r="J55" s="46">
        <v>5573</v>
      </c>
      <c r="K55" s="46">
        <v>474754641</v>
      </c>
      <c r="L55" s="152">
        <f t="shared" si="6"/>
        <v>0.11436925163202354</v>
      </c>
      <c r="M55" s="46">
        <v>22150011</v>
      </c>
      <c r="N55" s="46">
        <v>1008</v>
      </c>
      <c r="O55" s="46">
        <v>3</v>
      </c>
      <c r="P55" s="46">
        <v>170380026</v>
      </c>
      <c r="Q55" s="152">
        <f t="shared" si="7"/>
        <v>0.13000356626310175</v>
      </c>
      <c r="R55" s="46">
        <v>603451633</v>
      </c>
      <c r="S55" s="46">
        <v>13333</v>
      </c>
      <c r="T55" s="46">
        <v>22565</v>
      </c>
      <c r="U55" s="46">
        <v>2169159332</v>
      </c>
      <c r="V55" s="152">
        <f t="shared" si="8"/>
        <v>0.2781960845834261</v>
      </c>
      <c r="W55" s="6"/>
      <c r="X55" s="6"/>
      <c r="Y55" s="6"/>
      <c r="Z55" s="6"/>
      <c r="AA55" s="7"/>
      <c r="AB55" s="1"/>
      <c r="AC55" s="1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</row>
    <row r="56" spans="1:156" ht="13">
      <c r="A56" s="274" t="s">
        <v>53</v>
      </c>
      <c r="B56" s="282" t="s">
        <v>108</v>
      </c>
      <c r="C56" s="46">
        <v>400169904</v>
      </c>
      <c r="D56" s="46">
        <v>7005</v>
      </c>
      <c r="E56" s="46">
        <v>8847</v>
      </c>
      <c r="F56" s="46">
        <v>1264364400</v>
      </c>
      <c r="G56" s="152">
        <f t="shared" si="5"/>
        <v>0.31649887010421995</v>
      </c>
      <c r="H56" s="46">
        <v>46127366</v>
      </c>
      <c r="I56" s="46">
        <v>2153</v>
      </c>
      <c r="J56" s="46">
        <v>2890</v>
      </c>
      <c r="K56" s="46">
        <v>382171616</v>
      </c>
      <c r="L56" s="152">
        <f t="shared" si="6"/>
        <v>0.12069804263014655</v>
      </c>
      <c r="M56" s="46">
        <v>2932270</v>
      </c>
      <c r="N56" s="46">
        <v>156</v>
      </c>
      <c r="O56" s="46">
        <v>0</v>
      </c>
      <c r="P56" s="46">
        <v>30659000</v>
      </c>
      <c r="Q56" s="152">
        <f t="shared" si="7"/>
        <v>9.5641410352588149E-2</v>
      </c>
      <c r="R56" s="46">
        <v>449229540</v>
      </c>
      <c r="S56" s="46">
        <v>9314</v>
      </c>
      <c r="T56" s="46">
        <v>11737</v>
      </c>
      <c r="U56" s="46">
        <v>1677195016</v>
      </c>
      <c r="V56" s="152">
        <f t="shared" si="8"/>
        <v>0.26784573988979704</v>
      </c>
      <c r="W56" s="6"/>
      <c r="X56" s="6"/>
      <c r="Y56" s="6"/>
      <c r="Z56" s="6"/>
      <c r="AA56" s="7"/>
      <c r="AB56" s="1"/>
      <c r="AC56" s="1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</row>
    <row r="57" spans="1:156" ht="13">
      <c r="A57" s="274" t="s">
        <v>54</v>
      </c>
      <c r="B57" s="282" t="s">
        <v>108</v>
      </c>
      <c r="C57" s="46">
        <v>0</v>
      </c>
      <c r="D57" s="46">
        <v>0</v>
      </c>
      <c r="E57" s="46">
        <v>0</v>
      </c>
      <c r="F57" s="46">
        <v>0</v>
      </c>
      <c r="G57" s="152">
        <f t="shared" si="5"/>
        <v>0</v>
      </c>
      <c r="H57" s="46">
        <v>0</v>
      </c>
      <c r="I57" s="46">
        <v>0</v>
      </c>
      <c r="J57" s="46">
        <v>0</v>
      </c>
      <c r="K57" s="46">
        <v>0</v>
      </c>
      <c r="L57" s="152">
        <f t="shared" si="6"/>
        <v>0</v>
      </c>
      <c r="M57" s="46">
        <v>0</v>
      </c>
      <c r="N57" s="46">
        <v>0</v>
      </c>
      <c r="O57" s="46">
        <v>0</v>
      </c>
      <c r="P57" s="46">
        <v>0</v>
      </c>
      <c r="Q57" s="152">
        <f t="shared" si="7"/>
        <v>0</v>
      </c>
      <c r="R57" s="46">
        <v>0</v>
      </c>
      <c r="S57" s="46">
        <v>0</v>
      </c>
      <c r="T57" s="46">
        <v>0</v>
      </c>
      <c r="U57" s="46">
        <v>0</v>
      </c>
      <c r="V57" s="152">
        <f t="shared" si="8"/>
        <v>0</v>
      </c>
      <c r="W57" s="6"/>
      <c r="X57" s="6"/>
      <c r="Y57" s="6"/>
      <c r="Z57" s="6"/>
      <c r="AA57" s="7"/>
      <c r="AB57" s="1"/>
      <c r="AC57" s="1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</row>
    <row r="58" spans="1:156" ht="13">
      <c r="A58" s="274" t="s">
        <v>55</v>
      </c>
      <c r="B58" s="282" t="s">
        <v>108</v>
      </c>
      <c r="C58" s="46">
        <v>0</v>
      </c>
      <c r="D58" s="46">
        <v>0</v>
      </c>
      <c r="E58" s="46">
        <v>0</v>
      </c>
      <c r="F58" s="46">
        <v>0</v>
      </c>
      <c r="G58" s="152">
        <f t="shared" si="5"/>
        <v>0</v>
      </c>
      <c r="H58" s="46">
        <v>0</v>
      </c>
      <c r="I58" s="46">
        <v>0</v>
      </c>
      <c r="J58" s="46">
        <v>0</v>
      </c>
      <c r="K58" s="46">
        <v>0</v>
      </c>
      <c r="L58" s="152">
        <f t="shared" si="6"/>
        <v>0</v>
      </c>
      <c r="M58" s="46">
        <v>0</v>
      </c>
      <c r="N58" s="46">
        <v>0</v>
      </c>
      <c r="O58" s="46">
        <v>0</v>
      </c>
      <c r="P58" s="46">
        <v>0</v>
      </c>
      <c r="Q58" s="152">
        <f t="shared" si="7"/>
        <v>0</v>
      </c>
      <c r="R58" s="46">
        <v>0</v>
      </c>
      <c r="S58" s="46">
        <v>0</v>
      </c>
      <c r="T58" s="46">
        <v>0</v>
      </c>
      <c r="U58" s="46">
        <v>0</v>
      </c>
      <c r="V58" s="152">
        <f t="shared" si="8"/>
        <v>0</v>
      </c>
      <c r="W58" s="6"/>
      <c r="X58" s="6"/>
      <c r="Y58" s="6"/>
      <c r="Z58" s="6"/>
      <c r="AA58" s="7"/>
      <c r="AB58" s="1"/>
      <c r="AC58" s="1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</row>
    <row r="59" spans="1:156" ht="13">
      <c r="A59" s="274" t="s">
        <v>91</v>
      </c>
      <c r="B59" s="282" t="s">
        <v>108</v>
      </c>
      <c r="C59" s="46">
        <v>0</v>
      </c>
      <c r="D59" s="46">
        <v>0</v>
      </c>
      <c r="E59" s="46">
        <v>0</v>
      </c>
      <c r="F59" s="46">
        <v>0</v>
      </c>
      <c r="G59" s="152">
        <f t="shared" si="5"/>
        <v>0</v>
      </c>
      <c r="H59" s="46">
        <v>0</v>
      </c>
      <c r="I59" s="46">
        <v>0</v>
      </c>
      <c r="J59" s="46">
        <v>0</v>
      </c>
      <c r="K59" s="46">
        <v>0</v>
      </c>
      <c r="L59" s="152">
        <f t="shared" si="6"/>
        <v>0</v>
      </c>
      <c r="M59" s="46">
        <v>4731402</v>
      </c>
      <c r="N59" s="46">
        <v>273</v>
      </c>
      <c r="O59" s="46">
        <v>0</v>
      </c>
      <c r="P59" s="46">
        <v>53222545</v>
      </c>
      <c r="Q59" s="152">
        <f t="shared" si="7"/>
        <v>8.8898454592879761E-2</v>
      </c>
      <c r="R59" s="46">
        <v>4731402</v>
      </c>
      <c r="S59" s="46">
        <v>273</v>
      </c>
      <c r="T59" s="46">
        <v>0</v>
      </c>
      <c r="U59" s="46">
        <v>53222545</v>
      </c>
      <c r="V59" s="152">
        <f t="shared" si="8"/>
        <v>8.8898454592879761E-2</v>
      </c>
      <c r="W59" s="6"/>
      <c r="X59" s="6"/>
      <c r="Y59" s="6"/>
      <c r="Z59" s="6"/>
      <c r="AA59" s="7"/>
      <c r="AB59" s="1"/>
      <c r="AC59" s="1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</row>
    <row r="60" spans="1:156" ht="13">
      <c r="A60" s="274" t="s">
        <v>92</v>
      </c>
      <c r="B60" s="282" t="s">
        <v>108</v>
      </c>
      <c r="C60" s="46">
        <v>0</v>
      </c>
      <c r="D60" s="46">
        <v>0</v>
      </c>
      <c r="E60" s="46">
        <v>0</v>
      </c>
      <c r="F60" s="46">
        <v>0</v>
      </c>
      <c r="G60" s="152">
        <f t="shared" si="5"/>
        <v>0</v>
      </c>
      <c r="H60" s="46">
        <v>0</v>
      </c>
      <c r="I60" s="46">
        <v>0</v>
      </c>
      <c r="J60" s="46">
        <v>0</v>
      </c>
      <c r="K60" s="46">
        <v>0</v>
      </c>
      <c r="L60" s="152">
        <f t="shared" si="6"/>
        <v>0</v>
      </c>
      <c r="M60" s="46">
        <v>0</v>
      </c>
      <c r="N60" s="46">
        <v>0</v>
      </c>
      <c r="O60" s="46">
        <v>0</v>
      </c>
      <c r="P60" s="46">
        <v>0</v>
      </c>
      <c r="Q60" s="152">
        <f t="shared" si="7"/>
        <v>0</v>
      </c>
      <c r="R60" s="46">
        <v>0</v>
      </c>
      <c r="S60" s="46">
        <v>0</v>
      </c>
      <c r="T60" s="46">
        <v>0</v>
      </c>
      <c r="U60" s="46">
        <v>0</v>
      </c>
      <c r="V60" s="152">
        <f t="shared" si="8"/>
        <v>0</v>
      </c>
      <c r="W60" s="6"/>
      <c r="X60" s="6"/>
      <c r="Y60" s="6"/>
      <c r="Z60" s="6"/>
      <c r="AA60" s="7"/>
      <c r="AB60" s="1"/>
      <c r="AC60" s="1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</row>
    <row r="61" spans="1:156" ht="13">
      <c r="A61" s="274" t="s">
        <v>58</v>
      </c>
      <c r="B61" s="282" t="s">
        <v>108</v>
      </c>
      <c r="C61" s="46">
        <v>0</v>
      </c>
      <c r="D61" s="46">
        <v>0</v>
      </c>
      <c r="E61" s="46">
        <v>0</v>
      </c>
      <c r="F61" s="46">
        <v>0</v>
      </c>
      <c r="G61" s="152">
        <f t="shared" si="5"/>
        <v>0</v>
      </c>
      <c r="H61" s="46">
        <v>0</v>
      </c>
      <c r="I61" s="46">
        <v>0</v>
      </c>
      <c r="J61" s="46">
        <v>0</v>
      </c>
      <c r="K61" s="46">
        <v>0</v>
      </c>
      <c r="L61" s="152">
        <f t="shared" si="6"/>
        <v>0</v>
      </c>
      <c r="M61" s="46">
        <v>0</v>
      </c>
      <c r="N61" s="46">
        <v>0</v>
      </c>
      <c r="O61" s="46">
        <v>0</v>
      </c>
      <c r="P61" s="46">
        <v>0</v>
      </c>
      <c r="Q61" s="152">
        <f t="shared" si="7"/>
        <v>0</v>
      </c>
      <c r="R61" s="46">
        <v>0</v>
      </c>
      <c r="S61" s="46">
        <v>0</v>
      </c>
      <c r="T61" s="46">
        <v>0</v>
      </c>
      <c r="U61" s="46">
        <v>0</v>
      </c>
      <c r="V61" s="152">
        <f t="shared" si="8"/>
        <v>0</v>
      </c>
      <c r="W61" s="6"/>
      <c r="X61" s="6"/>
      <c r="Y61" s="6"/>
      <c r="Z61" s="6"/>
      <c r="AA61" s="7"/>
      <c r="AB61" s="1"/>
      <c r="AC61" s="1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</row>
    <row r="62" spans="1:156" ht="13">
      <c r="A62" s="274" t="s">
        <v>59</v>
      </c>
      <c r="B62" s="282" t="s">
        <v>108</v>
      </c>
      <c r="C62" s="46">
        <v>0</v>
      </c>
      <c r="D62" s="46">
        <v>0</v>
      </c>
      <c r="E62" s="46">
        <v>0</v>
      </c>
      <c r="F62" s="46">
        <v>0</v>
      </c>
      <c r="G62" s="152">
        <f t="shared" si="5"/>
        <v>0</v>
      </c>
      <c r="H62" s="46">
        <v>0</v>
      </c>
      <c r="I62" s="46">
        <v>0</v>
      </c>
      <c r="J62" s="46">
        <v>0</v>
      </c>
      <c r="K62" s="46">
        <v>0</v>
      </c>
      <c r="L62" s="152">
        <f t="shared" si="6"/>
        <v>0</v>
      </c>
      <c r="M62" s="46">
        <v>0</v>
      </c>
      <c r="N62" s="46">
        <v>0</v>
      </c>
      <c r="O62" s="46">
        <v>0</v>
      </c>
      <c r="P62" s="46">
        <v>0</v>
      </c>
      <c r="Q62" s="152">
        <f t="shared" si="7"/>
        <v>0</v>
      </c>
      <c r="R62" s="46">
        <v>0</v>
      </c>
      <c r="S62" s="46">
        <v>0</v>
      </c>
      <c r="T62" s="46">
        <v>0</v>
      </c>
      <c r="U62" s="46">
        <v>0</v>
      </c>
      <c r="V62" s="152">
        <f t="shared" si="8"/>
        <v>0</v>
      </c>
      <c r="W62" s="6"/>
      <c r="X62" s="6"/>
      <c r="Y62" s="6"/>
      <c r="Z62" s="6"/>
      <c r="AA62" s="7"/>
      <c r="AB62" s="1"/>
      <c r="AC62" s="1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</row>
    <row r="63" spans="1:156" ht="13">
      <c r="A63" s="274" t="s">
        <v>60</v>
      </c>
      <c r="B63" s="282" t="s">
        <v>108</v>
      </c>
      <c r="C63" s="46">
        <v>0</v>
      </c>
      <c r="D63" s="46">
        <v>0</v>
      </c>
      <c r="E63" s="46">
        <v>0</v>
      </c>
      <c r="F63" s="46">
        <v>0</v>
      </c>
      <c r="G63" s="152">
        <f t="shared" si="5"/>
        <v>0</v>
      </c>
      <c r="H63" s="46">
        <v>0</v>
      </c>
      <c r="I63" s="46">
        <v>0</v>
      </c>
      <c r="J63" s="46">
        <v>0</v>
      </c>
      <c r="K63" s="46">
        <v>0</v>
      </c>
      <c r="L63" s="152">
        <f t="shared" si="6"/>
        <v>0</v>
      </c>
      <c r="M63" s="46">
        <v>0</v>
      </c>
      <c r="N63" s="46">
        <v>0</v>
      </c>
      <c r="O63" s="46">
        <v>0</v>
      </c>
      <c r="P63" s="46">
        <v>0</v>
      </c>
      <c r="Q63" s="152">
        <f t="shared" si="7"/>
        <v>0</v>
      </c>
      <c r="R63" s="46">
        <v>0</v>
      </c>
      <c r="S63" s="46">
        <v>0</v>
      </c>
      <c r="T63" s="46">
        <v>0</v>
      </c>
      <c r="U63" s="46">
        <v>0</v>
      </c>
      <c r="V63" s="152">
        <f t="shared" si="8"/>
        <v>0</v>
      </c>
      <c r="W63" s="6"/>
      <c r="X63" s="6"/>
      <c r="Y63" s="6"/>
      <c r="Z63" s="6"/>
      <c r="AA63" s="7"/>
      <c r="AB63" s="1"/>
      <c r="AC63" s="1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</row>
    <row r="64" spans="1:156" ht="13">
      <c r="A64" s="284" t="s">
        <v>87</v>
      </c>
      <c r="B64" s="285" t="s">
        <v>108</v>
      </c>
      <c r="C64" s="158">
        <f t="shared" ref="C64:F64" si="9">SUM(C37:C63)</f>
        <v>2380826672</v>
      </c>
      <c r="D64" s="158">
        <f t="shared" si="9"/>
        <v>47179</v>
      </c>
      <c r="E64" s="158">
        <f t="shared" si="9"/>
        <v>65748</v>
      </c>
      <c r="F64" s="158">
        <f t="shared" si="9"/>
        <v>7851113849</v>
      </c>
      <c r="G64" s="159">
        <f t="shared" si="5"/>
        <v>0.30324699371201286</v>
      </c>
      <c r="H64" s="158">
        <f t="shared" ref="H64:K64" si="10">SUM(H37:H63)</f>
        <v>236292730</v>
      </c>
      <c r="I64" s="158">
        <f t="shared" si="10"/>
        <v>11644</v>
      </c>
      <c r="J64" s="158">
        <f t="shared" si="10"/>
        <v>18221</v>
      </c>
      <c r="K64" s="158">
        <f t="shared" si="10"/>
        <v>2018328568</v>
      </c>
      <c r="L64" s="159">
        <f t="shared" si="6"/>
        <v>0.11707347046776777</v>
      </c>
      <c r="M64" s="158">
        <f t="shared" ref="M64:P64" si="11">SUM(M37:M63)</f>
        <v>50812483</v>
      </c>
      <c r="N64" s="158">
        <f t="shared" si="11"/>
        <v>2252</v>
      </c>
      <c r="O64" s="158">
        <f t="shared" si="11"/>
        <v>3</v>
      </c>
      <c r="P64" s="158">
        <f t="shared" si="11"/>
        <v>413651473</v>
      </c>
      <c r="Q64" s="159">
        <f t="shared" si="7"/>
        <v>0.12283887841975605</v>
      </c>
      <c r="R64" s="158">
        <f t="shared" ref="R64:U64" si="12">SUM(R37:R63)</f>
        <v>2667931885</v>
      </c>
      <c r="S64" s="158">
        <f t="shared" si="12"/>
        <v>61075</v>
      </c>
      <c r="T64" s="158">
        <f t="shared" si="12"/>
        <v>83972</v>
      </c>
      <c r="U64" s="158">
        <f t="shared" si="12"/>
        <v>10283093890</v>
      </c>
      <c r="V64" s="159">
        <f t="shared" si="8"/>
        <v>0.25944836384256725</v>
      </c>
      <c r="W64" s="6"/>
      <c r="X64" s="6"/>
      <c r="Y64" s="6"/>
      <c r="Z64" s="6"/>
      <c r="AA64" s="7"/>
      <c r="AB64" s="1"/>
      <c r="AC64" s="1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</row>
    <row r="65" spans="1:156" ht="15.75" customHeight="1">
      <c r="A65" s="53"/>
      <c r="B65" s="15"/>
      <c r="C65" s="15"/>
      <c r="D65" s="15"/>
      <c r="E65" s="15"/>
      <c r="F65" s="16"/>
      <c r="G65" s="25"/>
      <c r="H65" s="21"/>
      <c r="I65" s="21"/>
      <c r="J65" s="21"/>
      <c r="K65" s="21"/>
      <c r="L65" s="25"/>
      <c r="M65" s="21"/>
      <c r="N65" s="21"/>
      <c r="O65" s="21"/>
      <c r="P65" s="21"/>
      <c r="Q65" s="21"/>
      <c r="R65" s="21"/>
      <c r="S65" s="21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</row>
    <row r="66" spans="1:156" ht="15.75" customHeight="1">
      <c r="A66" s="53"/>
      <c r="B66" s="15"/>
      <c r="C66" s="15"/>
      <c r="D66" s="15"/>
      <c r="E66" s="15"/>
      <c r="F66" s="16"/>
      <c r="G66" s="25"/>
      <c r="H66" s="21"/>
      <c r="I66" s="21"/>
      <c r="J66" s="21"/>
      <c r="K66" s="21"/>
      <c r="L66" s="25"/>
      <c r="M66" s="21"/>
      <c r="N66" s="21"/>
      <c r="O66" s="21"/>
      <c r="P66" s="21"/>
      <c r="Q66" s="21"/>
      <c r="R66" s="21"/>
      <c r="S66" s="21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</row>
    <row r="67" spans="1:156" ht="13">
      <c r="A67" s="252"/>
      <c r="B67" s="253"/>
      <c r="C67" s="409" t="s">
        <v>98</v>
      </c>
      <c r="D67" s="354"/>
      <c r="E67" s="253"/>
      <c r="F67" s="256"/>
      <c r="G67" s="256"/>
      <c r="H67" s="253"/>
      <c r="I67" s="253"/>
      <c r="J67" s="253"/>
      <c r="K67" s="253"/>
      <c r="L67" s="256"/>
      <c r="M67" s="253"/>
      <c r="N67" s="253"/>
      <c r="O67" s="253"/>
      <c r="P67" s="253"/>
      <c r="Q67" s="256"/>
      <c r="R67" s="253"/>
      <c r="S67" s="253"/>
      <c r="T67" s="252"/>
      <c r="U67" s="252"/>
      <c r="V67" s="256"/>
      <c r="W67" s="1"/>
      <c r="X67" s="1"/>
      <c r="Y67" s="1"/>
      <c r="Z67" s="1"/>
      <c r="AA67" s="1"/>
      <c r="AB67" s="1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</row>
    <row r="68" spans="1:156" ht="15.75" customHeight="1">
      <c r="A68" s="286" t="s">
        <v>7</v>
      </c>
      <c r="B68" s="287" t="s">
        <v>82</v>
      </c>
      <c r="C68" s="401" t="s">
        <v>80</v>
      </c>
      <c r="D68" s="354"/>
      <c r="E68" s="354"/>
      <c r="F68" s="354"/>
      <c r="G68" s="355"/>
      <c r="H68" s="399" t="s">
        <v>81</v>
      </c>
      <c r="I68" s="354"/>
      <c r="J68" s="354"/>
      <c r="K68" s="354"/>
      <c r="L68" s="355"/>
      <c r="M68" s="394" t="s">
        <v>83</v>
      </c>
      <c r="N68" s="354"/>
      <c r="O68" s="354"/>
      <c r="P68" s="354"/>
      <c r="Q68" s="355"/>
      <c r="R68" s="403" t="s">
        <v>84</v>
      </c>
      <c r="S68" s="354"/>
      <c r="T68" s="354"/>
      <c r="U68" s="354"/>
      <c r="V68" s="355"/>
      <c r="W68" s="410"/>
      <c r="X68" s="360"/>
      <c r="Y68" s="360"/>
      <c r="Z68" s="360"/>
      <c r="AA68" s="360"/>
      <c r="AB68" s="360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</row>
    <row r="69" spans="1:156" ht="15.75" customHeight="1">
      <c r="A69" s="257" t="s">
        <v>77</v>
      </c>
      <c r="B69" s="287" t="s">
        <v>77</v>
      </c>
      <c r="C69" s="288" t="s">
        <v>9</v>
      </c>
      <c r="D69" s="289" t="s">
        <v>0</v>
      </c>
      <c r="E69" s="289" t="s">
        <v>1</v>
      </c>
      <c r="F69" s="290" t="s">
        <v>2</v>
      </c>
      <c r="G69" s="290" t="s">
        <v>10</v>
      </c>
      <c r="H69" s="291" t="s">
        <v>9</v>
      </c>
      <c r="I69" s="292" t="s">
        <v>0</v>
      </c>
      <c r="J69" s="292" t="s">
        <v>1</v>
      </c>
      <c r="K69" s="292" t="s">
        <v>2</v>
      </c>
      <c r="L69" s="293" t="s">
        <v>10</v>
      </c>
      <c r="M69" s="294" t="s">
        <v>9</v>
      </c>
      <c r="N69" s="295" t="s">
        <v>0</v>
      </c>
      <c r="O69" s="295" t="s">
        <v>1</v>
      </c>
      <c r="P69" s="295" t="s">
        <v>2</v>
      </c>
      <c r="Q69" s="296" t="s">
        <v>10</v>
      </c>
      <c r="R69" s="297" t="s">
        <v>9</v>
      </c>
      <c r="S69" s="298" t="s">
        <v>0</v>
      </c>
      <c r="T69" s="299" t="s">
        <v>1</v>
      </c>
      <c r="U69" s="299" t="s">
        <v>2</v>
      </c>
      <c r="V69" s="300" t="s">
        <v>10</v>
      </c>
      <c r="W69" s="1"/>
      <c r="X69" s="272"/>
      <c r="Y69" s="252"/>
      <c r="Z69" s="252"/>
      <c r="AA69" s="252"/>
      <c r="AB69" s="1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</row>
    <row r="70" spans="1:156" ht="15.75" customHeight="1">
      <c r="A70" s="301" t="s">
        <v>29</v>
      </c>
      <c r="B70" s="151" t="s">
        <v>108</v>
      </c>
      <c r="C70" s="46">
        <v>31838503</v>
      </c>
      <c r="D70" s="46">
        <v>1511</v>
      </c>
      <c r="E70" s="46">
        <v>2087</v>
      </c>
      <c r="F70" s="46">
        <v>152690967</v>
      </c>
      <c r="G70" s="152">
        <v>0.21</v>
      </c>
      <c r="H70" s="46">
        <v>10749089</v>
      </c>
      <c r="I70" s="46">
        <v>478</v>
      </c>
      <c r="J70" s="46">
        <v>667</v>
      </c>
      <c r="K70" s="46">
        <v>48079276</v>
      </c>
      <c r="L70" s="152">
        <v>0.22</v>
      </c>
      <c r="M70" s="46">
        <v>0</v>
      </c>
      <c r="N70" s="46">
        <v>0</v>
      </c>
      <c r="O70" s="46">
        <v>0</v>
      </c>
      <c r="P70" s="46">
        <v>0</v>
      </c>
      <c r="Q70" s="152">
        <v>0</v>
      </c>
      <c r="R70" s="46">
        <v>42587592</v>
      </c>
      <c r="S70" s="46">
        <v>1989</v>
      </c>
      <c r="T70" s="46">
        <v>2754</v>
      </c>
      <c r="U70" s="46">
        <v>200770243</v>
      </c>
      <c r="V70" s="152">
        <v>0.21</v>
      </c>
      <c r="W70" s="1"/>
      <c r="X70" s="9" t="s">
        <v>109</v>
      </c>
      <c r="Y70" s="302" t="s">
        <v>31</v>
      </c>
      <c r="Z70" s="302" t="s">
        <v>32</v>
      </c>
      <c r="AA70" s="277" t="s">
        <v>3</v>
      </c>
      <c r="AB70" s="1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</row>
    <row r="71" spans="1:156" ht="15.75" customHeight="1">
      <c r="A71" s="301" t="s">
        <v>35</v>
      </c>
      <c r="B71" s="151" t="s">
        <v>108</v>
      </c>
      <c r="C71" s="46">
        <v>0</v>
      </c>
      <c r="D71" s="46">
        <v>0</v>
      </c>
      <c r="E71" s="46">
        <v>0</v>
      </c>
      <c r="F71" s="46">
        <v>0</v>
      </c>
      <c r="G71" s="152">
        <v>0</v>
      </c>
      <c r="H71" s="46">
        <v>102298</v>
      </c>
      <c r="I71" s="46">
        <v>4</v>
      </c>
      <c r="J71" s="46">
        <v>4</v>
      </c>
      <c r="K71" s="46">
        <v>588490</v>
      </c>
      <c r="L71" s="152">
        <v>0.17</v>
      </c>
      <c r="M71" s="46">
        <v>0</v>
      </c>
      <c r="N71" s="46">
        <v>0</v>
      </c>
      <c r="O71" s="46">
        <v>0</v>
      </c>
      <c r="P71" s="46">
        <v>0</v>
      </c>
      <c r="Q71" s="152">
        <v>0</v>
      </c>
      <c r="R71" s="46">
        <v>102298</v>
      </c>
      <c r="S71" s="46">
        <v>4</v>
      </c>
      <c r="T71" s="46">
        <v>4</v>
      </c>
      <c r="U71" s="46">
        <v>588490</v>
      </c>
      <c r="V71" s="152">
        <v>0.17</v>
      </c>
      <c r="W71" s="1"/>
      <c r="X71" s="303" t="s">
        <v>9</v>
      </c>
      <c r="Y71" s="304">
        <v>676096525</v>
      </c>
      <c r="Z71" s="305">
        <v>0</v>
      </c>
      <c r="AA71" s="306">
        <v>676096525</v>
      </c>
      <c r="AB71" s="1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</row>
    <row r="72" spans="1:156" ht="15.75" customHeight="1">
      <c r="A72" s="301" t="s">
        <v>36</v>
      </c>
      <c r="B72" s="307" t="s">
        <v>108</v>
      </c>
      <c r="C72" s="46">
        <v>4095749</v>
      </c>
      <c r="D72" s="46">
        <v>78</v>
      </c>
      <c r="E72" s="46">
        <v>81</v>
      </c>
      <c r="F72" s="46">
        <v>18628250</v>
      </c>
      <c r="G72" s="152">
        <v>0.22</v>
      </c>
      <c r="H72" s="46">
        <v>748581</v>
      </c>
      <c r="I72" s="46">
        <v>19</v>
      </c>
      <c r="J72" s="46">
        <v>19</v>
      </c>
      <c r="K72" s="46">
        <v>4272460</v>
      </c>
      <c r="L72" s="152">
        <v>0.18</v>
      </c>
      <c r="M72" s="46">
        <v>0</v>
      </c>
      <c r="N72" s="46">
        <v>0</v>
      </c>
      <c r="O72" s="46">
        <v>0</v>
      </c>
      <c r="P72" s="46">
        <v>0</v>
      </c>
      <c r="Q72" s="152">
        <v>0</v>
      </c>
      <c r="R72" s="46">
        <v>4844331</v>
      </c>
      <c r="S72" s="46">
        <v>97</v>
      </c>
      <c r="T72" s="46">
        <v>100</v>
      </c>
      <c r="U72" s="46">
        <v>22900710</v>
      </c>
      <c r="V72" s="152">
        <v>0.21</v>
      </c>
      <c r="W72" s="1"/>
      <c r="X72" s="308" t="s">
        <v>0</v>
      </c>
      <c r="Y72" s="304">
        <v>16523</v>
      </c>
      <c r="Z72" s="305">
        <v>0</v>
      </c>
      <c r="AA72" s="306">
        <v>16523</v>
      </c>
      <c r="AB72" s="1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</row>
    <row r="73" spans="1:156" ht="15.75" customHeight="1">
      <c r="A73" s="301" t="s">
        <v>89</v>
      </c>
      <c r="B73" s="307" t="s">
        <v>108</v>
      </c>
      <c r="C73" s="46">
        <v>0</v>
      </c>
      <c r="D73" s="46">
        <v>0</v>
      </c>
      <c r="E73" s="46">
        <v>0</v>
      </c>
      <c r="F73" s="46">
        <v>0</v>
      </c>
      <c r="G73" s="152">
        <v>0</v>
      </c>
      <c r="H73" s="46">
        <v>0</v>
      </c>
      <c r="I73" s="46">
        <v>0</v>
      </c>
      <c r="J73" s="46">
        <v>0</v>
      </c>
      <c r="K73" s="46">
        <v>0</v>
      </c>
      <c r="L73" s="152">
        <v>0</v>
      </c>
      <c r="M73" s="46">
        <v>0</v>
      </c>
      <c r="N73" s="46">
        <v>0</v>
      </c>
      <c r="O73" s="46">
        <v>0</v>
      </c>
      <c r="P73" s="46">
        <v>0</v>
      </c>
      <c r="Q73" s="152">
        <v>0</v>
      </c>
      <c r="R73" s="46">
        <v>0</v>
      </c>
      <c r="S73" s="46">
        <v>0</v>
      </c>
      <c r="T73" s="46">
        <v>0</v>
      </c>
      <c r="U73" s="46">
        <v>0</v>
      </c>
      <c r="V73" s="152">
        <v>0</v>
      </c>
      <c r="W73" s="1"/>
      <c r="X73" s="308" t="s">
        <v>1</v>
      </c>
      <c r="Y73" s="4">
        <v>19905</v>
      </c>
      <c r="Z73" s="305">
        <v>0</v>
      </c>
      <c r="AA73" s="306">
        <v>19905</v>
      </c>
      <c r="AB73" s="1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</row>
    <row r="74" spans="1:156" ht="15.75" customHeight="1">
      <c r="A74" s="301" t="s">
        <v>38</v>
      </c>
      <c r="B74" s="307" t="s">
        <v>108</v>
      </c>
      <c r="C74" s="46">
        <v>92874864</v>
      </c>
      <c r="D74" s="46">
        <v>2223</v>
      </c>
      <c r="E74" s="46">
        <v>3033</v>
      </c>
      <c r="F74" s="46">
        <v>309460075</v>
      </c>
      <c r="G74" s="152">
        <v>0.3</v>
      </c>
      <c r="H74" s="46">
        <v>8037408</v>
      </c>
      <c r="I74" s="46">
        <v>393</v>
      </c>
      <c r="J74" s="46">
        <v>558</v>
      </c>
      <c r="K74" s="46">
        <v>58916381</v>
      </c>
      <c r="L74" s="152">
        <v>0.14000000000000001</v>
      </c>
      <c r="M74" s="46">
        <v>0</v>
      </c>
      <c r="N74" s="46">
        <v>0</v>
      </c>
      <c r="O74" s="46">
        <v>0</v>
      </c>
      <c r="P74" s="46">
        <v>0</v>
      </c>
      <c r="Q74" s="152">
        <v>0</v>
      </c>
      <c r="R74" s="46">
        <v>100912272</v>
      </c>
      <c r="S74" s="46">
        <v>2616</v>
      </c>
      <c r="T74" s="46">
        <v>3591</v>
      </c>
      <c r="U74" s="46">
        <v>368376456</v>
      </c>
      <c r="V74" s="152">
        <v>0.27</v>
      </c>
      <c r="W74" s="1"/>
      <c r="X74" s="308" t="s">
        <v>2</v>
      </c>
      <c r="Y74" s="4">
        <v>2661780786</v>
      </c>
      <c r="Z74" s="305">
        <v>0</v>
      </c>
      <c r="AA74" s="306">
        <v>2661780786</v>
      </c>
      <c r="AB74" s="1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</row>
    <row r="75" spans="1:156" ht="15.75" customHeight="1">
      <c r="A75" s="301" t="s">
        <v>90</v>
      </c>
      <c r="B75" s="307" t="s">
        <v>108</v>
      </c>
      <c r="C75" s="46">
        <v>0</v>
      </c>
      <c r="D75" s="46">
        <v>0</v>
      </c>
      <c r="E75" s="46">
        <v>0</v>
      </c>
      <c r="F75" s="46">
        <v>0</v>
      </c>
      <c r="G75" s="152">
        <v>0</v>
      </c>
      <c r="H75" s="46">
        <v>0</v>
      </c>
      <c r="I75" s="46">
        <v>0</v>
      </c>
      <c r="J75" s="46">
        <v>0</v>
      </c>
      <c r="K75" s="46">
        <v>0</v>
      </c>
      <c r="L75" s="152">
        <v>0</v>
      </c>
      <c r="M75" s="46">
        <v>0</v>
      </c>
      <c r="N75" s="46">
        <v>0</v>
      </c>
      <c r="O75" s="46">
        <v>0</v>
      </c>
      <c r="P75" s="46">
        <v>0</v>
      </c>
      <c r="Q75" s="152">
        <v>0</v>
      </c>
      <c r="R75" s="46">
        <v>0</v>
      </c>
      <c r="S75" s="46">
        <v>0</v>
      </c>
      <c r="T75" s="46">
        <v>0</v>
      </c>
      <c r="U75" s="46">
        <v>0</v>
      </c>
      <c r="V75" s="152">
        <v>0</v>
      </c>
      <c r="W75" s="1"/>
      <c r="X75" s="308" t="s">
        <v>10</v>
      </c>
      <c r="Y75" s="283">
        <v>0.25</v>
      </c>
      <c r="Z75" s="283">
        <v>0</v>
      </c>
      <c r="AA75" s="175">
        <v>0.25</v>
      </c>
      <c r="AB75" s="1"/>
      <c r="AC75" s="35"/>
      <c r="AD75" s="35"/>
      <c r="AE75" s="35"/>
      <c r="AF75" s="359"/>
      <c r="AG75" s="360"/>
      <c r="AH75" s="360"/>
      <c r="AI75" s="360"/>
      <c r="AJ75" s="360"/>
      <c r="AK75" s="359"/>
      <c r="AL75" s="360"/>
      <c r="AM75" s="360"/>
      <c r="AN75" s="360"/>
      <c r="AO75" s="360"/>
      <c r="AP75" s="359"/>
      <c r="AQ75" s="360"/>
      <c r="AR75" s="360"/>
      <c r="AS75" s="360"/>
      <c r="AT75" s="360"/>
      <c r="AU75" s="359"/>
      <c r="AV75" s="360"/>
      <c r="AW75" s="360"/>
      <c r="AX75" s="360"/>
      <c r="AY75" s="360"/>
      <c r="AZ75" s="359"/>
      <c r="BA75" s="360"/>
      <c r="BB75" s="360"/>
      <c r="BC75" s="360"/>
      <c r="BD75" s="360"/>
      <c r="BE75" s="359"/>
      <c r="BF75" s="360"/>
      <c r="BG75" s="360"/>
      <c r="BH75" s="360"/>
      <c r="BI75" s="360"/>
      <c r="BJ75" s="359"/>
      <c r="BK75" s="360"/>
      <c r="BL75" s="360"/>
      <c r="BM75" s="360"/>
      <c r="BN75" s="360"/>
      <c r="BO75" s="359"/>
      <c r="BP75" s="360"/>
      <c r="BQ75" s="360"/>
      <c r="BR75" s="360"/>
      <c r="BS75" s="360"/>
      <c r="BT75" s="359"/>
      <c r="BU75" s="360"/>
      <c r="BV75" s="360"/>
      <c r="BW75" s="360"/>
      <c r="BX75" s="360"/>
      <c r="BY75" s="359"/>
      <c r="BZ75" s="360"/>
      <c r="CA75" s="360"/>
      <c r="CB75" s="360"/>
      <c r="CC75" s="360"/>
      <c r="CD75" s="359"/>
      <c r="CE75" s="360"/>
      <c r="CF75" s="360"/>
      <c r="CG75" s="360"/>
      <c r="CH75" s="360"/>
      <c r="CI75" s="359"/>
      <c r="CJ75" s="360"/>
      <c r="CK75" s="360"/>
      <c r="CL75" s="360"/>
      <c r="CM75" s="360"/>
      <c r="CN75" s="359"/>
      <c r="CO75" s="360"/>
      <c r="CP75" s="360"/>
      <c r="CQ75" s="360"/>
      <c r="CR75" s="360"/>
      <c r="CS75" s="359"/>
      <c r="CT75" s="360"/>
      <c r="CU75" s="360"/>
      <c r="CV75" s="360"/>
      <c r="CW75" s="360"/>
      <c r="CX75" s="359"/>
      <c r="CY75" s="360"/>
      <c r="CZ75" s="360"/>
      <c r="DA75" s="360"/>
      <c r="DB75" s="360"/>
      <c r="DC75" s="359"/>
      <c r="DD75" s="360"/>
      <c r="DE75" s="360"/>
      <c r="DF75" s="360"/>
      <c r="DG75" s="360"/>
      <c r="DH75" s="359"/>
      <c r="DI75" s="360"/>
      <c r="DJ75" s="360"/>
      <c r="DK75" s="360"/>
      <c r="DL75" s="360"/>
      <c r="DM75" s="359"/>
      <c r="DN75" s="360"/>
      <c r="DO75" s="360"/>
      <c r="DP75" s="360"/>
      <c r="DQ75" s="360"/>
      <c r="DR75" s="359"/>
      <c r="DS75" s="360"/>
      <c r="DT75" s="360"/>
      <c r="DU75" s="360"/>
      <c r="DV75" s="360"/>
      <c r="DW75" s="359"/>
      <c r="DX75" s="360"/>
      <c r="DY75" s="360"/>
      <c r="DZ75" s="360"/>
      <c r="EA75" s="360"/>
      <c r="EB75" s="359"/>
      <c r="EC75" s="360"/>
      <c r="ED75" s="360"/>
      <c r="EE75" s="360"/>
      <c r="EF75" s="360"/>
      <c r="EG75" s="359"/>
      <c r="EH75" s="360"/>
      <c r="EI75" s="360"/>
      <c r="EJ75" s="360"/>
      <c r="EK75" s="360"/>
      <c r="EL75" s="398"/>
      <c r="EM75" s="360"/>
      <c r="EN75" s="360"/>
      <c r="EO75" s="360"/>
      <c r="EP75" s="360"/>
      <c r="EQ75" s="25"/>
      <c r="ER75" s="25"/>
      <c r="ES75" s="25"/>
      <c r="ET75" s="25"/>
      <c r="EU75" s="25"/>
      <c r="EV75" s="25"/>
      <c r="EW75" s="25"/>
      <c r="EX75" s="25"/>
      <c r="EY75" s="25"/>
      <c r="EZ75" s="25"/>
    </row>
    <row r="76" spans="1:156" ht="15.75" customHeight="1">
      <c r="A76" s="301" t="s">
        <v>88</v>
      </c>
      <c r="B76" s="309" t="s">
        <v>108</v>
      </c>
      <c r="C76" s="46">
        <v>0</v>
      </c>
      <c r="D76" s="46">
        <v>0</v>
      </c>
      <c r="E76" s="46">
        <v>0</v>
      </c>
      <c r="F76" s="46">
        <v>0</v>
      </c>
      <c r="G76" s="152">
        <v>0</v>
      </c>
      <c r="H76" s="46">
        <v>0</v>
      </c>
      <c r="I76" s="46">
        <v>0</v>
      </c>
      <c r="J76" s="46">
        <v>0</v>
      </c>
      <c r="K76" s="46">
        <v>0</v>
      </c>
      <c r="L76" s="152">
        <v>0</v>
      </c>
      <c r="M76" s="46">
        <v>0</v>
      </c>
      <c r="N76" s="46">
        <v>0</v>
      </c>
      <c r="O76" s="46">
        <v>0</v>
      </c>
      <c r="P76" s="46">
        <v>0</v>
      </c>
      <c r="Q76" s="152">
        <v>0</v>
      </c>
      <c r="R76" s="46">
        <v>0</v>
      </c>
      <c r="S76" s="46">
        <v>0</v>
      </c>
      <c r="T76" s="46">
        <v>0</v>
      </c>
      <c r="U76" s="46">
        <v>0</v>
      </c>
      <c r="V76" s="152">
        <v>0</v>
      </c>
      <c r="W76" s="1"/>
      <c r="X76" s="1"/>
      <c r="Y76" s="1"/>
      <c r="Z76" s="1"/>
      <c r="AA76" s="2"/>
      <c r="AB76" s="1"/>
      <c r="AC76" s="35"/>
      <c r="AD76" s="35"/>
      <c r="AE76" s="35"/>
      <c r="AF76" s="36"/>
      <c r="AG76" s="35"/>
      <c r="AH76" s="35"/>
      <c r="AI76" s="35"/>
      <c r="AJ76" s="35"/>
      <c r="AK76" s="36"/>
      <c r="AL76" s="35"/>
      <c r="AM76" s="35"/>
      <c r="AN76" s="35"/>
      <c r="AO76" s="35"/>
      <c r="AP76" s="36"/>
      <c r="AQ76" s="35"/>
      <c r="AR76" s="35"/>
      <c r="AS76" s="35"/>
      <c r="AT76" s="35"/>
      <c r="AU76" s="36"/>
      <c r="AV76" s="35"/>
      <c r="AW76" s="35"/>
      <c r="AX76" s="35"/>
      <c r="AY76" s="35"/>
      <c r="AZ76" s="36"/>
      <c r="BA76" s="35"/>
      <c r="BB76" s="35"/>
      <c r="BC76" s="35"/>
      <c r="BD76" s="35"/>
      <c r="BE76" s="36"/>
      <c r="BF76" s="35"/>
      <c r="BG76" s="35"/>
      <c r="BH76" s="35"/>
      <c r="BI76" s="35"/>
      <c r="BJ76" s="36"/>
      <c r="BK76" s="35"/>
      <c r="BL76" s="35"/>
      <c r="BM76" s="35"/>
      <c r="BN76" s="35"/>
      <c r="BO76" s="36"/>
      <c r="BP76" s="35"/>
      <c r="BQ76" s="35"/>
      <c r="BR76" s="35"/>
      <c r="BS76" s="35"/>
      <c r="BT76" s="36"/>
      <c r="BU76" s="35"/>
      <c r="BV76" s="35"/>
      <c r="BW76" s="35"/>
      <c r="BX76" s="35"/>
      <c r="BY76" s="36"/>
      <c r="BZ76" s="35"/>
      <c r="CA76" s="35"/>
      <c r="CB76" s="35"/>
      <c r="CC76" s="35"/>
      <c r="CD76" s="36"/>
      <c r="CE76" s="35"/>
      <c r="CF76" s="35"/>
      <c r="CG76" s="35"/>
      <c r="CH76" s="35"/>
      <c r="CI76" s="36"/>
      <c r="CJ76" s="35"/>
      <c r="CK76" s="35"/>
      <c r="CL76" s="35"/>
      <c r="CM76" s="35"/>
      <c r="CN76" s="36"/>
      <c r="CO76" s="35"/>
      <c r="CP76" s="35"/>
      <c r="CQ76" s="35"/>
      <c r="CR76" s="35"/>
      <c r="CS76" s="36"/>
      <c r="CT76" s="35"/>
      <c r="CU76" s="35"/>
      <c r="CV76" s="35"/>
      <c r="CW76" s="35"/>
      <c r="CX76" s="36"/>
      <c r="CY76" s="35"/>
      <c r="CZ76" s="35"/>
      <c r="DA76" s="35"/>
      <c r="DB76" s="35"/>
      <c r="DC76" s="36"/>
      <c r="DD76" s="35"/>
      <c r="DE76" s="35"/>
      <c r="DF76" s="35"/>
      <c r="DG76" s="35"/>
      <c r="DH76" s="36"/>
      <c r="DI76" s="35"/>
      <c r="DJ76" s="35"/>
      <c r="DK76" s="35"/>
      <c r="DL76" s="35"/>
      <c r="DM76" s="36"/>
      <c r="DN76" s="35"/>
      <c r="DO76" s="35"/>
      <c r="DP76" s="35"/>
      <c r="DQ76" s="35"/>
      <c r="DR76" s="36"/>
      <c r="DS76" s="35"/>
      <c r="DT76" s="35"/>
      <c r="DU76" s="35"/>
      <c r="DV76" s="35"/>
      <c r="DW76" s="36"/>
      <c r="DX76" s="35"/>
      <c r="DY76" s="35"/>
      <c r="DZ76" s="35"/>
      <c r="EA76" s="35"/>
      <c r="EB76" s="36"/>
      <c r="EC76" s="35"/>
      <c r="ED76" s="35"/>
      <c r="EE76" s="35"/>
      <c r="EF76" s="35"/>
      <c r="EG76" s="36"/>
      <c r="EH76" s="35"/>
      <c r="EI76" s="35"/>
      <c r="EJ76" s="35"/>
      <c r="EK76" s="35"/>
      <c r="EL76" s="36"/>
      <c r="EM76" s="35"/>
      <c r="EN76" s="35"/>
      <c r="EO76" s="35"/>
      <c r="EP76" s="35"/>
      <c r="EQ76" s="25"/>
      <c r="ER76" s="25"/>
      <c r="ES76" s="25"/>
      <c r="ET76" s="25"/>
      <c r="EU76" s="25"/>
      <c r="EV76" s="25"/>
      <c r="EW76" s="25"/>
      <c r="EX76" s="25"/>
      <c r="EY76" s="25"/>
      <c r="EZ76" s="25"/>
    </row>
    <row r="77" spans="1:156" ht="15.75" customHeight="1">
      <c r="A77" s="301" t="s">
        <v>41</v>
      </c>
      <c r="B77" s="151" t="s">
        <v>108</v>
      </c>
      <c r="C77" s="46">
        <v>0</v>
      </c>
      <c r="D77" s="46">
        <v>0</v>
      </c>
      <c r="E77" s="46">
        <v>0</v>
      </c>
      <c r="F77" s="46">
        <v>0</v>
      </c>
      <c r="G77" s="152">
        <v>0</v>
      </c>
      <c r="H77" s="46">
        <v>0</v>
      </c>
      <c r="I77" s="46">
        <v>0</v>
      </c>
      <c r="J77" s="46">
        <v>0</v>
      </c>
      <c r="K77" s="46">
        <v>0</v>
      </c>
      <c r="L77" s="152">
        <v>0</v>
      </c>
      <c r="M77" s="46">
        <v>0</v>
      </c>
      <c r="N77" s="46">
        <v>0</v>
      </c>
      <c r="O77" s="46">
        <v>0</v>
      </c>
      <c r="P77" s="46">
        <v>0</v>
      </c>
      <c r="Q77" s="152">
        <v>0</v>
      </c>
      <c r="R77" s="46">
        <v>0</v>
      </c>
      <c r="S77" s="46">
        <v>0</v>
      </c>
      <c r="T77" s="46">
        <v>0</v>
      </c>
      <c r="U77" s="46">
        <v>0</v>
      </c>
      <c r="V77" s="152">
        <v>0</v>
      </c>
      <c r="W77" s="6"/>
      <c r="X77" s="6"/>
      <c r="Y77" s="6"/>
      <c r="Z77" s="7"/>
      <c r="AA77" s="6"/>
      <c r="AB77" s="6"/>
      <c r="AC77" s="15"/>
      <c r="AD77" s="15"/>
      <c r="AE77" s="16"/>
      <c r="AF77" s="15"/>
      <c r="AG77" s="15"/>
      <c r="AH77" s="15"/>
      <c r="AI77" s="15"/>
      <c r="AJ77" s="16"/>
      <c r="AK77" s="15"/>
      <c r="AL77" s="15"/>
      <c r="AM77" s="15"/>
      <c r="AN77" s="15"/>
      <c r="AO77" s="16"/>
      <c r="AP77" s="15"/>
      <c r="AQ77" s="15"/>
      <c r="AR77" s="15"/>
      <c r="AS77" s="15"/>
      <c r="AT77" s="16"/>
      <c r="AU77" s="15"/>
      <c r="AV77" s="15"/>
      <c r="AW77" s="15"/>
      <c r="AX77" s="15"/>
      <c r="AY77" s="16"/>
      <c r="AZ77" s="15"/>
      <c r="BA77" s="15"/>
      <c r="BB77" s="15"/>
      <c r="BC77" s="15"/>
      <c r="BD77" s="16"/>
      <c r="BE77" s="15"/>
      <c r="BF77" s="15"/>
      <c r="BG77" s="15"/>
      <c r="BH77" s="15"/>
      <c r="BI77" s="16"/>
      <c r="BJ77" s="15"/>
      <c r="BK77" s="15"/>
      <c r="BL77" s="15"/>
      <c r="BM77" s="15"/>
      <c r="BN77" s="16"/>
      <c r="BO77" s="15"/>
      <c r="BP77" s="15"/>
      <c r="BQ77" s="15"/>
      <c r="BR77" s="15"/>
      <c r="BS77" s="16"/>
      <c r="BT77" s="15"/>
      <c r="BU77" s="15"/>
      <c r="BV77" s="15"/>
      <c r="BW77" s="15"/>
      <c r="BX77" s="16"/>
      <c r="BY77" s="15"/>
      <c r="BZ77" s="15"/>
      <c r="CA77" s="15"/>
      <c r="CB77" s="15"/>
      <c r="CC77" s="16"/>
      <c r="CD77" s="15"/>
      <c r="CE77" s="15"/>
      <c r="CF77" s="15"/>
      <c r="CG77" s="15"/>
      <c r="CH77" s="16"/>
      <c r="CI77" s="15"/>
      <c r="CJ77" s="15"/>
      <c r="CK77" s="15"/>
      <c r="CL77" s="15"/>
      <c r="CM77" s="16"/>
      <c r="CN77" s="15"/>
      <c r="CO77" s="15"/>
      <c r="CP77" s="15"/>
      <c r="CQ77" s="15"/>
      <c r="CR77" s="16"/>
      <c r="CS77" s="15"/>
      <c r="CT77" s="15"/>
      <c r="CU77" s="15"/>
      <c r="CV77" s="15"/>
      <c r="CW77" s="16"/>
      <c r="CX77" s="15"/>
      <c r="CY77" s="15"/>
      <c r="CZ77" s="15"/>
      <c r="DA77" s="15"/>
      <c r="DB77" s="16"/>
      <c r="DC77" s="15"/>
      <c r="DD77" s="15"/>
      <c r="DE77" s="15"/>
      <c r="DF77" s="15"/>
      <c r="DG77" s="16"/>
      <c r="DH77" s="15"/>
      <c r="DI77" s="15"/>
      <c r="DJ77" s="15"/>
      <c r="DK77" s="15"/>
      <c r="DL77" s="16"/>
      <c r="DM77" s="15"/>
      <c r="DN77" s="15"/>
      <c r="DO77" s="15"/>
      <c r="DP77" s="15"/>
      <c r="DQ77" s="16"/>
      <c r="DR77" s="15"/>
      <c r="DS77" s="15"/>
      <c r="DT77" s="15"/>
      <c r="DU77" s="15"/>
      <c r="DV77" s="16"/>
      <c r="DW77" s="15"/>
      <c r="DX77" s="15"/>
      <c r="DY77" s="15"/>
      <c r="DZ77" s="15"/>
      <c r="EA77" s="16"/>
      <c r="EB77" s="15"/>
      <c r="EC77" s="15"/>
      <c r="ED77" s="15"/>
      <c r="EE77" s="15"/>
      <c r="EF77" s="16"/>
      <c r="EG77" s="15"/>
      <c r="EH77" s="15"/>
      <c r="EI77" s="15"/>
      <c r="EJ77" s="15"/>
      <c r="EK77" s="16"/>
      <c r="EL77" s="14"/>
      <c r="EM77" s="14"/>
      <c r="EN77" s="14"/>
      <c r="EO77" s="14"/>
      <c r="EP77" s="39"/>
      <c r="EQ77" s="25"/>
      <c r="ER77" s="25"/>
      <c r="ES77" s="25"/>
      <c r="ET77" s="25"/>
      <c r="EU77" s="25"/>
      <c r="EV77" s="25"/>
      <c r="EW77" s="25"/>
      <c r="EX77" s="25"/>
      <c r="EY77" s="25"/>
      <c r="EZ77" s="25"/>
    </row>
    <row r="78" spans="1:156" ht="15.75" customHeight="1">
      <c r="A78" s="301" t="s">
        <v>42</v>
      </c>
      <c r="B78" s="151" t="s">
        <v>108</v>
      </c>
      <c r="C78" s="46">
        <v>75771</v>
      </c>
      <c r="D78" s="46">
        <v>0</v>
      </c>
      <c r="E78" s="46">
        <v>0</v>
      </c>
      <c r="F78" s="46">
        <v>0</v>
      </c>
      <c r="G78" s="152">
        <v>0</v>
      </c>
      <c r="H78" s="46">
        <v>0</v>
      </c>
      <c r="I78" s="46">
        <v>0</v>
      </c>
      <c r="J78" s="46">
        <v>0</v>
      </c>
      <c r="K78" s="46">
        <v>0</v>
      </c>
      <c r="L78" s="152">
        <v>0</v>
      </c>
      <c r="M78" s="46">
        <v>0</v>
      </c>
      <c r="N78" s="46">
        <v>0</v>
      </c>
      <c r="O78" s="46">
        <v>0</v>
      </c>
      <c r="P78" s="46">
        <v>0</v>
      </c>
      <c r="Q78" s="152">
        <v>0</v>
      </c>
      <c r="R78" s="46">
        <v>75771</v>
      </c>
      <c r="S78" s="46">
        <v>0</v>
      </c>
      <c r="T78" s="46">
        <v>0</v>
      </c>
      <c r="U78" s="46">
        <v>0</v>
      </c>
      <c r="V78" s="152">
        <v>0</v>
      </c>
      <c r="W78" s="6"/>
      <c r="X78" s="6"/>
      <c r="Y78" s="6"/>
      <c r="Z78" s="7"/>
      <c r="AA78" s="6"/>
      <c r="AB78" s="6"/>
      <c r="AC78" s="15"/>
      <c r="AD78" s="15"/>
      <c r="AE78" s="16"/>
      <c r="AF78" s="15"/>
      <c r="AG78" s="15"/>
      <c r="AH78" s="15"/>
      <c r="AI78" s="15"/>
      <c r="AJ78" s="16"/>
      <c r="AK78" s="15"/>
      <c r="AL78" s="15"/>
      <c r="AM78" s="15"/>
      <c r="AN78" s="15"/>
      <c r="AO78" s="16"/>
      <c r="AP78" s="15"/>
      <c r="AQ78" s="15"/>
      <c r="AR78" s="15"/>
      <c r="AS78" s="15"/>
      <c r="AT78" s="16"/>
      <c r="AU78" s="15"/>
      <c r="AV78" s="15"/>
      <c r="AW78" s="15"/>
      <c r="AX78" s="15"/>
      <c r="AY78" s="16"/>
      <c r="AZ78" s="15"/>
      <c r="BA78" s="15"/>
      <c r="BB78" s="15"/>
      <c r="BC78" s="15"/>
      <c r="BD78" s="16"/>
      <c r="BE78" s="15"/>
      <c r="BF78" s="15"/>
      <c r="BG78" s="15"/>
      <c r="BH78" s="15"/>
      <c r="BI78" s="16"/>
      <c r="BJ78" s="15"/>
      <c r="BK78" s="15"/>
      <c r="BL78" s="15"/>
      <c r="BM78" s="15"/>
      <c r="BN78" s="16"/>
      <c r="BO78" s="15"/>
      <c r="BP78" s="15"/>
      <c r="BQ78" s="15"/>
      <c r="BR78" s="15"/>
      <c r="BS78" s="16"/>
      <c r="BT78" s="15"/>
      <c r="BU78" s="15"/>
      <c r="BV78" s="15"/>
      <c r="BW78" s="15"/>
      <c r="BX78" s="16"/>
      <c r="BY78" s="15"/>
      <c r="BZ78" s="15"/>
      <c r="CA78" s="15"/>
      <c r="CB78" s="15"/>
      <c r="CC78" s="16"/>
      <c r="CD78" s="15"/>
      <c r="CE78" s="15"/>
      <c r="CF78" s="15"/>
      <c r="CG78" s="15"/>
      <c r="CH78" s="16"/>
      <c r="CI78" s="15"/>
      <c r="CJ78" s="15"/>
      <c r="CK78" s="15"/>
      <c r="CL78" s="15"/>
      <c r="CM78" s="16"/>
      <c r="CN78" s="15"/>
      <c r="CO78" s="15"/>
      <c r="CP78" s="15"/>
      <c r="CQ78" s="15"/>
      <c r="CR78" s="16"/>
      <c r="CS78" s="15"/>
      <c r="CT78" s="15"/>
      <c r="CU78" s="15"/>
      <c r="CV78" s="15"/>
      <c r="CW78" s="16"/>
      <c r="CX78" s="15"/>
      <c r="CY78" s="15"/>
      <c r="CZ78" s="15"/>
      <c r="DA78" s="15"/>
      <c r="DB78" s="16"/>
      <c r="DC78" s="15"/>
      <c r="DD78" s="15"/>
      <c r="DE78" s="15"/>
      <c r="DF78" s="15"/>
      <c r="DG78" s="16"/>
      <c r="DH78" s="15"/>
      <c r="DI78" s="15"/>
      <c r="DJ78" s="15"/>
      <c r="DK78" s="15"/>
      <c r="DL78" s="16"/>
      <c r="DM78" s="15"/>
      <c r="DN78" s="15"/>
      <c r="DO78" s="15"/>
      <c r="DP78" s="15"/>
      <c r="DQ78" s="16"/>
      <c r="DR78" s="15"/>
      <c r="DS78" s="15"/>
      <c r="DT78" s="15"/>
      <c r="DU78" s="15"/>
      <c r="DV78" s="16"/>
      <c r="DW78" s="15"/>
      <c r="DX78" s="15"/>
      <c r="DY78" s="15"/>
      <c r="DZ78" s="15"/>
      <c r="EA78" s="16"/>
      <c r="EB78" s="15"/>
      <c r="EC78" s="15"/>
      <c r="ED78" s="15"/>
      <c r="EE78" s="15"/>
      <c r="EF78" s="16"/>
      <c r="EG78" s="15"/>
      <c r="EH78" s="15"/>
      <c r="EI78" s="15"/>
      <c r="EJ78" s="15"/>
      <c r="EK78" s="16"/>
      <c r="EL78" s="14"/>
      <c r="EM78" s="14"/>
      <c r="EN78" s="14"/>
      <c r="EO78" s="14"/>
      <c r="EP78" s="39"/>
      <c r="EQ78" s="25"/>
      <c r="ER78" s="25"/>
      <c r="ES78" s="25"/>
      <c r="ET78" s="25"/>
      <c r="EU78" s="25"/>
      <c r="EV78" s="25"/>
      <c r="EW78" s="25"/>
      <c r="EX78" s="25"/>
      <c r="EY78" s="25"/>
      <c r="EZ78" s="25"/>
    </row>
    <row r="79" spans="1:156" ht="15.75" customHeight="1">
      <c r="A79" s="301" t="s">
        <v>43</v>
      </c>
      <c r="B79" s="151" t="s">
        <v>108</v>
      </c>
      <c r="C79" s="46">
        <v>49762894</v>
      </c>
      <c r="D79" s="46">
        <v>918</v>
      </c>
      <c r="E79" s="46">
        <v>957</v>
      </c>
      <c r="F79" s="46">
        <v>171654446</v>
      </c>
      <c r="G79" s="152">
        <v>0.28999999999999998</v>
      </c>
      <c r="H79" s="46">
        <v>3497246</v>
      </c>
      <c r="I79" s="46">
        <v>147</v>
      </c>
      <c r="J79" s="46">
        <v>158</v>
      </c>
      <c r="K79" s="46">
        <v>26588099</v>
      </c>
      <c r="L79" s="152">
        <v>0.13</v>
      </c>
      <c r="M79" s="46">
        <v>0</v>
      </c>
      <c r="N79" s="46">
        <v>0</v>
      </c>
      <c r="O79" s="46">
        <v>0</v>
      </c>
      <c r="P79" s="46">
        <v>0</v>
      </c>
      <c r="Q79" s="152">
        <v>0</v>
      </c>
      <c r="R79" s="46">
        <v>53260140</v>
      </c>
      <c r="S79" s="46">
        <v>1065</v>
      </c>
      <c r="T79" s="46">
        <v>1115</v>
      </c>
      <c r="U79" s="46">
        <v>198242545</v>
      </c>
      <c r="V79" s="152">
        <v>0.27</v>
      </c>
      <c r="W79" s="6"/>
      <c r="X79" s="6"/>
      <c r="Y79" s="6"/>
      <c r="Z79" s="7"/>
      <c r="AA79" s="6"/>
      <c r="AB79" s="6"/>
      <c r="AC79" s="15"/>
      <c r="AD79" s="15"/>
      <c r="AE79" s="16"/>
      <c r="AF79" s="15"/>
      <c r="AG79" s="15"/>
      <c r="AH79" s="15"/>
      <c r="AI79" s="15"/>
      <c r="AJ79" s="16"/>
      <c r="AK79" s="15"/>
      <c r="AL79" s="15"/>
      <c r="AM79" s="15"/>
      <c r="AN79" s="15"/>
      <c r="AO79" s="16"/>
      <c r="AP79" s="15"/>
      <c r="AQ79" s="15"/>
      <c r="AR79" s="15"/>
      <c r="AS79" s="15"/>
      <c r="AT79" s="16"/>
      <c r="AU79" s="15"/>
      <c r="AV79" s="15"/>
      <c r="AW79" s="15"/>
      <c r="AX79" s="15"/>
      <c r="AY79" s="16"/>
      <c r="AZ79" s="15"/>
      <c r="BA79" s="15"/>
      <c r="BB79" s="15"/>
      <c r="BC79" s="15"/>
      <c r="BD79" s="16"/>
      <c r="BE79" s="15"/>
      <c r="BF79" s="15"/>
      <c r="BG79" s="15"/>
      <c r="BH79" s="15"/>
      <c r="BI79" s="16"/>
      <c r="BJ79" s="15"/>
      <c r="BK79" s="15"/>
      <c r="BL79" s="15"/>
      <c r="BM79" s="15"/>
      <c r="BN79" s="16"/>
      <c r="BO79" s="15"/>
      <c r="BP79" s="15"/>
      <c r="BQ79" s="15"/>
      <c r="BR79" s="15"/>
      <c r="BS79" s="16"/>
      <c r="BT79" s="15"/>
      <c r="BU79" s="15"/>
      <c r="BV79" s="15"/>
      <c r="BW79" s="15"/>
      <c r="BX79" s="16"/>
      <c r="BY79" s="15"/>
      <c r="BZ79" s="15"/>
      <c r="CA79" s="15"/>
      <c r="CB79" s="15"/>
      <c r="CC79" s="16"/>
      <c r="CD79" s="15"/>
      <c r="CE79" s="15"/>
      <c r="CF79" s="15"/>
      <c r="CG79" s="15"/>
      <c r="CH79" s="16"/>
      <c r="CI79" s="15"/>
      <c r="CJ79" s="15"/>
      <c r="CK79" s="15"/>
      <c r="CL79" s="15"/>
      <c r="CM79" s="16"/>
      <c r="CN79" s="15"/>
      <c r="CO79" s="15"/>
      <c r="CP79" s="15"/>
      <c r="CQ79" s="15"/>
      <c r="CR79" s="16"/>
      <c r="CS79" s="15"/>
      <c r="CT79" s="15"/>
      <c r="CU79" s="15"/>
      <c r="CV79" s="15"/>
      <c r="CW79" s="16"/>
      <c r="CX79" s="15"/>
      <c r="CY79" s="15"/>
      <c r="CZ79" s="15"/>
      <c r="DA79" s="15"/>
      <c r="DB79" s="16"/>
      <c r="DC79" s="15"/>
      <c r="DD79" s="15"/>
      <c r="DE79" s="15"/>
      <c r="DF79" s="15"/>
      <c r="DG79" s="16"/>
      <c r="DH79" s="15"/>
      <c r="DI79" s="15"/>
      <c r="DJ79" s="15"/>
      <c r="DK79" s="15"/>
      <c r="DL79" s="16"/>
      <c r="DM79" s="15"/>
      <c r="DN79" s="15"/>
      <c r="DO79" s="15"/>
      <c r="DP79" s="15"/>
      <c r="DQ79" s="16"/>
      <c r="DR79" s="15"/>
      <c r="DS79" s="15"/>
      <c r="DT79" s="15"/>
      <c r="DU79" s="15"/>
      <c r="DV79" s="16"/>
      <c r="DW79" s="15"/>
      <c r="DX79" s="15"/>
      <c r="DY79" s="15"/>
      <c r="DZ79" s="15"/>
      <c r="EA79" s="16"/>
      <c r="EB79" s="15"/>
      <c r="EC79" s="15"/>
      <c r="ED79" s="15"/>
      <c r="EE79" s="15"/>
      <c r="EF79" s="16"/>
      <c r="EG79" s="15"/>
      <c r="EH79" s="15"/>
      <c r="EI79" s="15"/>
      <c r="EJ79" s="15"/>
      <c r="EK79" s="16"/>
      <c r="EL79" s="14"/>
      <c r="EM79" s="14"/>
      <c r="EN79" s="14"/>
      <c r="EO79" s="14"/>
      <c r="EP79" s="39"/>
      <c r="EQ79" s="25"/>
      <c r="ER79" s="25"/>
      <c r="ES79" s="25"/>
      <c r="ET79" s="25"/>
      <c r="EU79" s="25"/>
      <c r="EV79" s="25"/>
      <c r="EW79" s="25"/>
      <c r="EX79" s="25"/>
      <c r="EY79" s="25"/>
      <c r="EZ79" s="25"/>
    </row>
    <row r="80" spans="1:156" ht="15.75" customHeight="1">
      <c r="A80" s="301" t="s">
        <v>44</v>
      </c>
      <c r="B80" s="151" t="s">
        <v>108</v>
      </c>
      <c r="C80" s="46">
        <v>130142020</v>
      </c>
      <c r="D80" s="46">
        <v>3254</v>
      </c>
      <c r="E80" s="46">
        <v>3685</v>
      </c>
      <c r="F80" s="46">
        <v>509193966</v>
      </c>
      <c r="G80" s="152">
        <v>0.26</v>
      </c>
      <c r="H80" s="46">
        <v>20609673</v>
      </c>
      <c r="I80" s="46">
        <v>841</v>
      </c>
      <c r="J80" s="46">
        <v>1030</v>
      </c>
      <c r="K80" s="46">
        <v>135964553</v>
      </c>
      <c r="L80" s="152">
        <v>0.15</v>
      </c>
      <c r="M80" s="46">
        <v>0</v>
      </c>
      <c r="N80" s="46">
        <v>0</v>
      </c>
      <c r="O80" s="46">
        <v>0</v>
      </c>
      <c r="P80" s="46">
        <v>0</v>
      </c>
      <c r="Q80" s="152">
        <v>0</v>
      </c>
      <c r="R80" s="46">
        <v>150751693</v>
      </c>
      <c r="S80" s="46">
        <v>4095</v>
      </c>
      <c r="T80" s="46">
        <v>4715</v>
      </c>
      <c r="U80" s="46">
        <v>645158519</v>
      </c>
      <c r="V80" s="152">
        <v>0.23</v>
      </c>
      <c r="W80" s="6"/>
      <c r="X80" s="6"/>
      <c r="Y80" s="6"/>
      <c r="Z80" s="7"/>
      <c r="AA80" s="6"/>
      <c r="AB80" s="6"/>
      <c r="AC80" s="15"/>
      <c r="AD80" s="15"/>
      <c r="AE80" s="16"/>
      <c r="AF80" s="15"/>
      <c r="AG80" s="15"/>
      <c r="AH80" s="15"/>
      <c r="AI80" s="15"/>
      <c r="AJ80" s="16"/>
      <c r="AK80" s="15"/>
      <c r="AL80" s="15"/>
      <c r="AM80" s="15"/>
      <c r="AN80" s="15"/>
      <c r="AO80" s="16"/>
      <c r="AP80" s="15"/>
      <c r="AQ80" s="15"/>
      <c r="AR80" s="15"/>
      <c r="AS80" s="15"/>
      <c r="AT80" s="16"/>
      <c r="AU80" s="15"/>
      <c r="AV80" s="15"/>
      <c r="AW80" s="15"/>
      <c r="AX80" s="15"/>
      <c r="AY80" s="16"/>
      <c r="AZ80" s="15"/>
      <c r="BA80" s="15"/>
      <c r="BB80" s="15"/>
      <c r="BC80" s="15"/>
      <c r="BD80" s="16"/>
      <c r="BE80" s="15"/>
      <c r="BF80" s="15"/>
      <c r="BG80" s="15"/>
      <c r="BH80" s="15"/>
      <c r="BI80" s="16"/>
      <c r="BJ80" s="15"/>
      <c r="BK80" s="15"/>
      <c r="BL80" s="15"/>
      <c r="BM80" s="15"/>
      <c r="BN80" s="16"/>
      <c r="BO80" s="15"/>
      <c r="BP80" s="15"/>
      <c r="BQ80" s="15"/>
      <c r="BR80" s="15"/>
      <c r="BS80" s="16"/>
      <c r="BT80" s="15"/>
      <c r="BU80" s="15"/>
      <c r="BV80" s="15"/>
      <c r="BW80" s="15"/>
      <c r="BX80" s="16"/>
      <c r="BY80" s="15"/>
      <c r="BZ80" s="15"/>
      <c r="CA80" s="15"/>
      <c r="CB80" s="15"/>
      <c r="CC80" s="16"/>
      <c r="CD80" s="15"/>
      <c r="CE80" s="15"/>
      <c r="CF80" s="15"/>
      <c r="CG80" s="15"/>
      <c r="CH80" s="16"/>
      <c r="CI80" s="15"/>
      <c r="CJ80" s="15"/>
      <c r="CK80" s="15"/>
      <c r="CL80" s="15"/>
      <c r="CM80" s="16"/>
      <c r="CN80" s="15"/>
      <c r="CO80" s="15"/>
      <c r="CP80" s="15"/>
      <c r="CQ80" s="15"/>
      <c r="CR80" s="16"/>
      <c r="CS80" s="15"/>
      <c r="CT80" s="15"/>
      <c r="CU80" s="15"/>
      <c r="CV80" s="15"/>
      <c r="CW80" s="16"/>
      <c r="CX80" s="15"/>
      <c r="CY80" s="15"/>
      <c r="CZ80" s="15"/>
      <c r="DA80" s="15"/>
      <c r="DB80" s="16"/>
      <c r="DC80" s="15"/>
      <c r="DD80" s="15"/>
      <c r="DE80" s="15"/>
      <c r="DF80" s="15"/>
      <c r="DG80" s="16"/>
      <c r="DH80" s="15"/>
      <c r="DI80" s="15"/>
      <c r="DJ80" s="15"/>
      <c r="DK80" s="15"/>
      <c r="DL80" s="16"/>
      <c r="DM80" s="15"/>
      <c r="DN80" s="15"/>
      <c r="DO80" s="15"/>
      <c r="DP80" s="15"/>
      <c r="DQ80" s="16"/>
      <c r="DR80" s="15"/>
      <c r="DS80" s="15"/>
      <c r="DT80" s="15"/>
      <c r="DU80" s="15"/>
      <c r="DV80" s="16"/>
      <c r="DW80" s="15"/>
      <c r="DX80" s="15"/>
      <c r="DY80" s="15"/>
      <c r="DZ80" s="15"/>
      <c r="EA80" s="16"/>
      <c r="EB80" s="15"/>
      <c r="EC80" s="15"/>
      <c r="ED80" s="15"/>
      <c r="EE80" s="15"/>
      <c r="EF80" s="16"/>
      <c r="EG80" s="15"/>
      <c r="EH80" s="15"/>
      <c r="EI80" s="15"/>
      <c r="EJ80" s="15"/>
      <c r="EK80" s="16"/>
      <c r="EL80" s="14"/>
      <c r="EM80" s="14"/>
      <c r="EN80" s="14"/>
      <c r="EO80" s="14"/>
      <c r="EP80" s="39"/>
      <c r="EQ80" s="25"/>
      <c r="ER80" s="25"/>
      <c r="ES80" s="25"/>
      <c r="ET80" s="25"/>
      <c r="EU80" s="25"/>
      <c r="EV80" s="25"/>
      <c r="EW80" s="25"/>
      <c r="EX80" s="25"/>
      <c r="EY80" s="25"/>
      <c r="EZ80" s="25"/>
    </row>
    <row r="81" spans="1:156" ht="15.75" customHeight="1">
      <c r="A81" s="301" t="s">
        <v>45</v>
      </c>
      <c r="B81" s="151" t="s">
        <v>108</v>
      </c>
      <c r="C81" s="46">
        <v>0</v>
      </c>
      <c r="D81" s="46">
        <v>0</v>
      </c>
      <c r="E81" s="46">
        <v>0</v>
      </c>
      <c r="F81" s="46">
        <v>0</v>
      </c>
      <c r="G81" s="152">
        <v>0</v>
      </c>
      <c r="H81" s="46">
        <v>0</v>
      </c>
      <c r="I81" s="46">
        <v>0</v>
      </c>
      <c r="J81" s="46">
        <v>0</v>
      </c>
      <c r="K81" s="46">
        <v>0</v>
      </c>
      <c r="L81" s="152">
        <v>0</v>
      </c>
      <c r="M81" s="46">
        <v>0</v>
      </c>
      <c r="N81" s="46">
        <v>0</v>
      </c>
      <c r="O81" s="46">
        <v>0</v>
      </c>
      <c r="P81" s="46">
        <v>0</v>
      </c>
      <c r="Q81" s="152">
        <v>0</v>
      </c>
      <c r="R81" s="46">
        <v>0</v>
      </c>
      <c r="S81" s="46">
        <v>0</v>
      </c>
      <c r="T81" s="46">
        <v>0</v>
      </c>
      <c r="U81" s="46">
        <v>0</v>
      </c>
      <c r="V81" s="152">
        <v>0</v>
      </c>
      <c r="W81" s="6"/>
      <c r="X81" s="6"/>
      <c r="Y81" s="6"/>
      <c r="Z81" s="7"/>
      <c r="AA81" s="6"/>
      <c r="AB81" s="6"/>
      <c r="AC81" s="15"/>
      <c r="AD81" s="15"/>
      <c r="AE81" s="16"/>
      <c r="AF81" s="15"/>
      <c r="AG81" s="15"/>
      <c r="AH81" s="15"/>
      <c r="AI81" s="15"/>
      <c r="AJ81" s="16"/>
      <c r="AK81" s="15"/>
      <c r="AL81" s="15"/>
      <c r="AM81" s="15"/>
      <c r="AN81" s="15"/>
      <c r="AO81" s="16"/>
      <c r="AP81" s="15"/>
      <c r="AQ81" s="15"/>
      <c r="AR81" s="15"/>
      <c r="AS81" s="15"/>
      <c r="AT81" s="16"/>
      <c r="AU81" s="15"/>
      <c r="AV81" s="15"/>
      <c r="AW81" s="15"/>
      <c r="AX81" s="15"/>
      <c r="AY81" s="16"/>
      <c r="AZ81" s="15"/>
      <c r="BA81" s="15"/>
      <c r="BB81" s="15"/>
      <c r="BC81" s="15"/>
      <c r="BD81" s="16"/>
      <c r="BE81" s="15"/>
      <c r="BF81" s="15"/>
      <c r="BG81" s="15"/>
      <c r="BH81" s="15"/>
      <c r="BI81" s="16"/>
      <c r="BJ81" s="15"/>
      <c r="BK81" s="15"/>
      <c r="BL81" s="15"/>
      <c r="BM81" s="15"/>
      <c r="BN81" s="16"/>
      <c r="BO81" s="15"/>
      <c r="BP81" s="15"/>
      <c r="BQ81" s="15"/>
      <c r="BR81" s="15"/>
      <c r="BS81" s="16"/>
      <c r="BT81" s="15"/>
      <c r="BU81" s="15"/>
      <c r="BV81" s="15"/>
      <c r="BW81" s="15"/>
      <c r="BX81" s="16"/>
      <c r="BY81" s="15"/>
      <c r="BZ81" s="15"/>
      <c r="CA81" s="15"/>
      <c r="CB81" s="15"/>
      <c r="CC81" s="16"/>
      <c r="CD81" s="15"/>
      <c r="CE81" s="15"/>
      <c r="CF81" s="15"/>
      <c r="CG81" s="15"/>
      <c r="CH81" s="16"/>
      <c r="CI81" s="15"/>
      <c r="CJ81" s="15"/>
      <c r="CK81" s="15"/>
      <c r="CL81" s="15"/>
      <c r="CM81" s="16"/>
      <c r="CN81" s="15"/>
      <c r="CO81" s="15"/>
      <c r="CP81" s="15"/>
      <c r="CQ81" s="15"/>
      <c r="CR81" s="16"/>
      <c r="CS81" s="15"/>
      <c r="CT81" s="15"/>
      <c r="CU81" s="15"/>
      <c r="CV81" s="15"/>
      <c r="CW81" s="16"/>
      <c r="CX81" s="15"/>
      <c r="CY81" s="15"/>
      <c r="CZ81" s="15"/>
      <c r="DA81" s="15"/>
      <c r="DB81" s="16"/>
      <c r="DC81" s="15"/>
      <c r="DD81" s="15"/>
      <c r="DE81" s="15"/>
      <c r="DF81" s="15"/>
      <c r="DG81" s="16"/>
      <c r="DH81" s="15"/>
      <c r="DI81" s="15"/>
      <c r="DJ81" s="15"/>
      <c r="DK81" s="15"/>
      <c r="DL81" s="16"/>
      <c r="DM81" s="15"/>
      <c r="DN81" s="15"/>
      <c r="DO81" s="15"/>
      <c r="DP81" s="15"/>
      <c r="DQ81" s="16"/>
      <c r="DR81" s="15"/>
      <c r="DS81" s="15"/>
      <c r="DT81" s="15"/>
      <c r="DU81" s="15"/>
      <c r="DV81" s="16"/>
      <c r="DW81" s="15"/>
      <c r="DX81" s="15"/>
      <c r="DY81" s="15"/>
      <c r="DZ81" s="15"/>
      <c r="EA81" s="16"/>
      <c r="EB81" s="15"/>
      <c r="EC81" s="15"/>
      <c r="ED81" s="15"/>
      <c r="EE81" s="15"/>
      <c r="EF81" s="16"/>
      <c r="EG81" s="15"/>
      <c r="EH81" s="15"/>
      <c r="EI81" s="15"/>
      <c r="EJ81" s="15"/>
      <c r="EK81" s="16"/>
      <c r="EL81" s="14"/>
      <c r="EM81" s="14"/>
      <c r="EN81" s="14"/>
      <c r="EO81" s="14"/>
      <c r="EP81" s="39"/>
      <c r="EQ81" s="25"/>
      <c r="ER81" s="25"/>
      <c r="ES81" s="25"/>
      <c r="ET81" s="25"/>
      <c r="EU81" s="25"/>
      <c r="EV81" s="25"/>
      <c r="EW81" s="25"/>
      <c r="EX81" s="25"/>
      <c r="EY81" s="25"/>
      <c r="EZ81" s="25"/>
    </row>
    <row r="82" spans="1:156" ht="15.75" customHeight="1">
      <c r="A82" s="301" t="s">
        <v>46</v>
      </c>
      <c r="B82" s="151" t="s">
        <v>108</v>
      </c>
      <c r="C82" s="46">
        <v>2600997</v>
      </c>
      <c r="D82" s="46">
        <v>49</v>
      </c>
      <c r="E82" s="46">
        <v>52</v>
      </c>
      <c r="F82" s="46">
        <v>23874860</v>
      </c>
      <c r="G82" s="152">
        <v>0.11</v>
      </c>
      <c r="H82" s="46">
        <v>541340</v>
      </c>
      <c r="I82" s="46">
        <v>6</v>
      </c>
      <c r="J82" s="46">
        <v>6</v>
      </c>
      <c r="K82" s="46">
        <v>2608930</v>
      </c>
      <c r="L82" s="152">
        <v>0.21</v>
      </c>
      <c r="M82" s="46">
        <v>0</v>
      </c>
      <c r="N82" s="46">
        <v>0</v>
      </c>
      <c r="O82" s="46">
        <v>0</v>
      </c>
      <c r="P82" s="46">
        <v>0</v>
      </c>
      <c r="Q82" s="152">
        <v>0</v>
      </c>
      <c r="R82" s="46">
        <v>3142337</v>
      </c>
      <c r="S82" s="46">
        <v>55</v>
      </c>
      <c r="T82" s="46">
        <v>58</v>
      </c>
      <c r="U82" s="46">
        <v>26483790</v>
      </c>
      <c r="V82" s="152">
        <v>0.12</v>
      </c>
      <c r="W82" s="6"/>
      <c r="X82" s="6"/>
      <c r="Y82" s="6"/>
      <c r="Z82" s="7"/>
      <c r="AA82" s="6"/>
      <c r="AB82" s="6"/>
      <c r="AC82" s="15"/>
      <c r="AD82" s="15"/>
      <c r="AE82" s="16"/>
      <c r="AF82" s="15"/>
      <c r="AG82" s="15"/>
      <c r="AH82" s="15"/>
      <c r="AI82" s="15"/>
      <c r="AJ82" s="16"/>
      <c r="AK82" s="15"/>
      <c r="AL82" s="15"/>
      <c r="AM82" s="15"/>
      <c r="AN82" s="15"/>
      <c r="AO82" s="16"/>
      <c r="AP82" s="15"/>
      <c r="AQ82" s="15"/>
      <c r="AR82" s="15"/>
      <c r="AS82" s="15"/>
      <c r="AT82" s="16"/>
      <c r="AU82" s="15"/>
      <c r="AV82" s="15"/>
      <c r="AW82" s="15"/>
      <c r="AX82" s="15"/>
      <c r="AY82" s="16"/>
      <c r="AZ82" s="15"/>
      <c r="BA82" s="15"/>
      <c r="BB82" s="15"/>
      <c r="BC82" s="15"/>
      <c r="BD82" s="16"/>
      <c r="BE82" s="15"/>
      <c r="BF82" s="15"/>
      <c r="BG82" s="15"/>
      <c r="BH82" s="15"/>
      <c r="BI82" s="16"/>
      <c r="BJ82" s="15"/>
      <c r="BK82" s="15"/>
      <c r="BL82" s="15"/>
      <c r="BM82" s="15"/>
      <c r="BN82" s="16"/>
      <c r="BO82" s="15"/>
      <c r="BP82" s="15"/>
      <c r="BQ82" s="15"/>
      <c r="BR82" s="15"/>
      <c r="BS82" s="16"/>
      <c r="BT82" s="15"/>
      <c r="BU82" s="15"/>
      <c r="BV82" s="15"/>
      <c r="BW82" s="15"/>
      <c r="BX82" s="16"/>
      <c r="BY82" s="15"/>
      <c r="BZ82" s="15"/>
      <c r="CA82" s="15"/>
      <c r="CB82" s="15"/>
      <c r="CC82" s="16"/>
      <c r="CD82" s="15"/>
      <c r="CE82" s="15"/>
      <c r="CF82" s="15"/>
      <c r="CG82" s="15"/>
      <c r="CH82" s="16"/>
      <c r="CI82" s="15"/>
      <c r="CJ82" s="15"/>
      <c r="CK82" s="15"/>
      <c r="CL82" s="15"/>
      <c r="CM82" s="16"/>
      <c r="CN82" s="15"/>
      <c r="CO82" s="15"/>
      <c r="CP82" s="15"/>
      <c r="CQ82" s="15"/>
      <c r="CR82" s="16"/>
      <c r="CS82" s="15"/>
      <c r="CT82" s="15"/>
      <c r="CU82" s="15"/>
      <c r="CV82" s="15"/>
      <c r="CW82" s="16"/>
      <c r="CX82" s="15"/>
      <c r="CY82" s="15"/>
      <c r="CZ82" s="15"/>
      <c r="DA82" s="15"/>
      <c r="DB82" s="16"/>
      <c r="DC82" s="15"/>
      <c r="DD82" s="15"/>
      <c r="DE82" s="15"/>
      <c r="DF82" s="15"/>
      <c r="DG82" s="16"/>
      <c r="DH82" s="15"/>
      <c r="DI82" s="15"/>
      <c r="DJ82" s="15"/>
      <c r="DK82" s="15"/>
      <c r="DL82" s="16"/>
      <c r="DM82" s="15"/>
      <c r="DN82" s="15"/>
      <c r="DO82" s="15"/>
      <c r="DP82" s="15"/>
      <c r="DQ82" s="16"/>
      <c r="DR82" s="15"/>
      <c r="DS82" s="15"/>
      <c r="DT82" s="15"/>
      <c r="DU82" s="15"/>
      <c r="DV82" s="16"/>
      <c r="DW82" s="15"/>
      <c r="DX82" s="15"/>
      <c r="DY82" s="15"/>
      <c r="DZ82" s="15"/>
      <c r="EA82" s="16"/>
      <c r="EB82" s="15"/>
      <c r="EC82" s="15"/>
      <c r="ED82" s="15"/>
      <c r="EE82" s="15"/>
      <c r="EF82" s="16"/>
      <c r="EG82" s="15"/>
      <c r="EH82" s="15"/>
      <c r="EI82" s="15"/>
      <c r="EJ82" s="15"/>
      <c r="EK82" s="16"/>
      <c r="EL82" s="14"/>
      <c r="EM82" s="14"/>
      <c r="EN82" s="14"/>
      <c r="EO82" s="14"/>
      <c r="EP82" s="39"/>
      <c r="EQ82" s="25"/>
      <c r="ER82" s="25"/>
      <c r="ES82" s="25"/>
      <c r="ET82" s="25"/>
      <c r="EU82" s="25"/>
      <c r="EV82" s="25"/>
      <c r="EW82" s="25"/>
      <c r="EX82" s="25"/>
      <c r="EY82" s="25"/>
      <c r="EZ82" s="25"/>
    </row>
    <row r="83" spans="1:156" ht="15.75" customHeight="1">
      <c r="A83" s="301" t="s">
        <v>47</v>
      </c>
      <c r="B83" s="151" t="s">
        <v>108</v>
      </c>
      <c r="C83" s="46">
        <v>0</v>
      </c>
      <c r="D83" s="46">
        <v>0</v>
      </c>
      <c r="E83" s="46">
        <v>0</v>
      </c>
      <c r="F83" s="46">
        <v>0</v>
      </c>
      <c r="G83" s="152">
        <v>0</v>
      </c>
      <c r="H83" s="46">
        <v>0</v>
      </c>
      <c r="I83" s="46">
        <v>0</v>
      </c>
      <c r="J83" s="46">
        <v>0</v>
      </c>
      <c r="K83" s="46">
        <v>0</v>
      </c>
      <c r="L83" s="152">
        <v>0</v>
      </c>
      <c r="M83" s="46">
        <v>0</v>
      </c>
      <c r="N83" s="46">
        <v>0</v>
      </c>
      <c r="O83" s="46">
        <v>0</v>
      </c>
      <c r="P83" s="46">
        <v>0</v>
      </c>
      <c r="Q83" s="152">
        <v>0</v>
      </c>
      <c r="R83" s="46">
        <v>0</v>
      </c>
      <c r="S83" s="46">
        <v>0</v>
      </c>
      <c r="T83" s="46">
        <v>0</v>
      </c>
      <c r="U83" s="46">
        <v>0</v>
      </c>
      <c r="V83" s="152">
        <v>0</v>
      </c>
      <c r="W83" s="6"/>
      <c r="X83" s="6"/>
      <c r="Y83" s="6"/>
      <c r="Z83" s="7"/>
      <c r="AA83" s="6"/>
      <c r="AB83" s="6"/>
      <c r="AC83" s="15"/>
      <c r="AD83" s="15"/>
      <c r="AE83" s="16"/>
      <c r="AF83" s="15"/>
      <c r="AG83" s="15"/>
      <c r="AH83" s="15"/>
      <c r="AI83" s="15"/>
      <c r="AJ83" s="16"/>
      <c r="AK83" s="15"/>
      <c r="AL83" s="15"/>
      <c r="AM83" s="15"/>
      <c r="AN83" s="15"/>
      <c r="AO83" s="16"/>
      <c r="AP83" s="15"/>
      <c r="AQ83" s="15"/>
      <c r="AR83" s="15"/>
      <c r="AS83" s="15"/>
      <c r="AT83" s="16"/>
      <c r="AU83" s="15"/>
      <c r="AV83" s="15"/>
      <c r="AW83" s="15"/>
      <c r="AX83" s="15"/>
      <c r="AY83" s="16"/>
      <c r="AZ83" s="15"/>
      <c r="BA83" s="15"/>
      <c r="BB83" s="15"/>
      <c r="BC83" s="15"/>
      <c r="BD83" s="16"/>
      <c r="BE83" s="15"/>
      <c r="BF83" s="15"/>
      <c r="BG83" s="15"/>
      <c r="BH83" s="15"/>
      <c r="BI83" s="16"/>
      <c r="BJ83" s="15"/>
      <c r="BK83" s="15"/>
      <c r="BL83" s="15"/>
      <c r="BM83" s="15"/>
      <c r="BN83" s="16"/>
      <c r="BO83" s="15"/>
      <c r="BP83" s="15"/>
      <c r="BQ83" s="15"/>
      <c r="BR83" s="15"/>
      <c r="BS83" s="16"/>
      <c r="BT83" s="15"/>
      <c r="BU83" s="15"/>
      <c r="BV83" s="15"/>
      <c r="BW83" s="15"/>
      <c r="BX83" s="16"/>
      <c r="BY83" s="15"/>
      <c r="BZ83" s="15"/>
      <c r="CA83" s="15"/>
      <c r="CB83" s="15"/>
      <c r="CC83" s="16"/>
      <c r="CD83" s="15"/>
      <c r="CE83" s="15"/>
      <c r="CF83" s="15"/>
      <c r="CG83" s="15"/>
      <c r="CH83" s="16"/>
      <c r="CI83" s="15"/>
      <c r="CJ83" s="15"/>
      <c r="CK83" s="15"/>
      <c r="CL83" s="15"/>
      <c r="CM83" s="16"/>
      <c r="CN83" s="15"/>
      <c r="CO83" s="15"/>
      <c r="CP83" s="15"/>
      <c r="CQ83" s="15"/>
      <c r="CR83" s="16"/>
      <c r="CS83" s="15"/>
      <c r="CT83" s="15"/>
      <c r="CU83" s="15"/>
      <c r="CV83" s="15"/>
      <c r="CW83" s="16"/>
      <c r="CX83" s="15"/>
      <c r="CY83" s="15"/>
      <c r="CZ83" s="15"/>
      <c r="DA83" s="15"/>
      <c r="DB83" s="16"/>
      <c r="DC83" s="15"/>
      <c r="DD83" s="15"/>
      <c r="DE83" s="15"/>
      <c r="DF83" s="15"/>
      <c r="DG83" s="16"/>
      <c r="DH83" s="15"/>
      <c r="DI83" s="15"/>
      <c r="DJ83" s="15"/>
      <c r="DK83" s="15"/>
      <c r="DL83" s="16"/>
      <c r="DM83" s="15"/>
      <c r="DN83" s="15"/>
      <c r="DO83" s="15"/>
      <c r="DP83" s="15"/>
      <c r="DQ83" s="16"/>
      <c r="DR83" s="15"/>
      <c r="DS83" s="15"/>
      <c r="DT83" s="15"/>
      <c r="DU83" s="15"/>
      <c r="DV83" s="16"/>
      <c r="DW83" s="15"/>
      <c r="DX83" s="15"/>
      <c r="DY83" s="15"/>
      <c r="DZ83" s="15"/>
      <c r="EA83" s="16"/>
      <c r="EB83" s="15"/>
      <c r="EC83" s="15"/>
      <c r="ED83" s="15"/>
      <c r="EE83" s="15"/>
      <c r="EF83" s="16"/>
      <c r="EG83" s="15"/>
      <c r="EH83" s="15"/>
      <c r="EI83" s="15"/>
      <c r="EJ83" s="15"/>
      <c r="EK83" s="16"/>
      <c r="EL83" s="14"/>
      <c r="EM83" s="14"/>
      <c r="EN83" s="14"/>
      <c r="EO83" s="14"/>
      <c r="EP83" s="39"/>
      <c r="EQ83" s="25"/>
      <c r="ER83" s="25"/>
      <c r="ES83" s="25"/>
      <c r="ET83" s="25"/>
      <c r="EU83" s="25"/>
      <c r="EV83" s="25"/>
      <c r="EW83" s="25"/>
      <c r="EX83" s="25"/>
      <c r="EY83" s="25"/>
      <c r="EZ83" s="25"/>
    </row>
    <row r="84" spans="1:156" ht="13">
      <c r="A84" s="274" t="s">
        <v>48</v>
      </c>
      <c r="B84" s="151" t="s">
        <v>108</v>
      </c>
      <c r="C84" s="46">
        <v>0</v>
      </c>
      <c r="D84" s="46">
        <v>0</v>
      </c>
      <c r="E84" s="46">
        <v>0</v>
      </c>
      <c r="F84" s="46">
        <v>0</v>
      </c>
      <c r="G84" s="152">
        <v>0</v>
      </c>
      <c r="H84" s="46">
        <v>0</v>
      </c>
      <c r="I84" s="46">
        <v>0</v>
      </c>
      <c r="J84" s="46">
        <v>0</v>
      </c>
      <c r="K84" s="46">
        <v>0</v>
      </c>
      <c r="L84" s="152">
        <v>0</v>
      </c>
      <c r="M84" s="46">
        <v>0</v>
      </c>
      <c r="N84" s="46">
        <v>0</v>
      </c>
      <c r="O84" s="46">
        <v>0</v>
      </c>
      <c r="P84" s="46">
        <v>0</v>
      </c>
      <c r="Q84" s="152">
        <v>0</v>
      </c>
      <c r="R84" s="46">
        <v>0</v>
      </c>
      <c r="S84" s="46">
        <v>0</v>
      </c>
      <c r="T84" s="46">
        <v>0</v>
      </c>
      <c r="U84" s="46">
        <v>0</v>
      </c>
      <c r="V84" s="152">
        <v>0</v>
      </c>
      <c r="W84" s="6"/>
      <c r="X84" s="6"/>
      <c r="Y84" s="6"/>
      <c r="Z84" s="7"/>
      <c r="AA84" s="6"/>
      <c r="AB84" s="6"/>
      <c r="AC84" s="15"/>
      <c r="AD84" s="15"/>
      <c r="AE84" s="16"/>
      <c r="AF84" s="15"/>
      <c r="AG84" s="15"/>
      <c r="AH84" s="15"/>
      <c r="AI84" s="15"/>
      <c r="AJ84" s="16"/>
      <c r="AK84" s="15"/>
      <c r="AL84" s="15"/>
      <c r="AM84" s="15"/>
      <c r="AN84" s="15"/>
      <c r="AO84" s="16"/>
      <c r="AP84" s="15"/>
      <c r="AQ84" s="15"/>
      <c r="AR84" s="15"/>
      <c r="AS84" s="15"/>
      <c r="AT84" s="16"/>
      <c r="AU84" s="15"/>
      <c r="AV84" s="15"/>
      <c r="AW84" s="15"/>
      <c r="AX84" s="15"/>
      <c r="AY84" s="16"/>
      <c r="AZ84" s="15"/>
      <c r="BA84" s="15"/>
      <c r="BB84" s="15"/>
      <c r="BC84" s="15"/>
      <c r="BD84" s="16"/>
      <c r="BE84" s="15"/>
      <c r="BF84" s="15"/>
      <c r="BG84" s="15"/>
      <c r="BH84" s="15"/>
      <c r="BI84" s="16"/>
      <c r="BJ84" s="15"/>
      <c r="BK84" s="15"/>
      <c r="BL84" s="15"/>
      <c r="BM84" s="15"/>
      <c r="BN84" s="16"/>
      <c r="BO84" s="15"/>
      <c r="BP84" s="15"/>
      <c r="BQ84" s="15"/>
      <c r="BR84" s="15"/>
      <c r="BS84" s="16"/>
      <c r="BT84" s="15"/>
      <c r="BU84" s="15"/>
      <c r="BV84" s="15"/>
      <c r="BW84" s="15"/>
      <c r="BX84" s="16"/>
      <c r="BY84" s="15"/>
      <c r="BZ84" s="15"/>
      <c r="CA84" s="15"/>
      <c r="CB84" s="15"/>
      <c r="CC84" s="16"/>
      <c r="CD84" s="15"/>
      <c r="CE84" s="15"/>
      <c r="CF84" s="15"/>
      <c r="CG84" s="15"/>
      <c r="CH84" s="16"/>
      <c r="CI84" s="15"/>
      <c r="CJ84" s="15"/>
      <c r="CK84" s="15"/>
      <c r="CL84" s="15"/>
      <c r="CM84" s="16"/>
      <c r="CN84" s="15"/>
      <c r="CO84" s="15"/>
      <c r="CP84" s="15"/>
      <c r="CQ84" s="15"/>
      <c r="CR84" s="16"/>
      <c r="CS84" s="15"/>
      <c r="CT84" s="15"/>
      <c r="CU84" s="15"/>
      <c r="CV84" s="15"/>
      <c r="CW84" s="16"/>
      <c r="CX84" s="15"/>
      <c r="CY84" s="15"/>
      <c r="CZ84" s="15"/>
      <c r="DA84" s="15"/>
      <c r="DB84" s="16"/>
      <c r="DC84" s="15"/>
      <c r="DD84" s="15"/>
      <c r="DE84" s="15"/>
      <c r="DF84" s="15"/>
      <c r="DG84" s="16"/>
      <c r="DH84" s="15"/>
      <c r="DI84" s="15"/>
      <c r="DJ84" s="15"/>
      <c r="DK84" s="15"/>
      <c r="DL84" s="16"/>
      <c r="DM84" s="15"/>
      <c r="DN84" s="15"/>
      <c r="DO84" s="15"/>
      <c r="DP84" s="15"/>
      <c r="DQ84" s="16"/>
      <c r="DR84" s="15"/>
      <c r="DS84" s="15"/>
      <c r="DT84" s="15"/>
      <c r="DU84" s="15"/>
      <c r="DV84" s="16"/>
      <c r="DW84" s="15"/>
      <c r="DX84" s="15"/>
      <c r="DY84" s="15"/>
      <c r="DZ84" s="15"/>
      <c r="EA84" s="16"/>
      <c r="EB84" s="15"/>
      <c r="EC84" s="15"/>
      <c r="ED84" s="15"/>
      <c r="EE84" s="15"/>
      <c r="EF84" s="16"/>
      <c r="EG84" s="15"/>
      <c r="EH84" s="15"/>
      <c r="EI84" s="15"/>
      <c r="EJ84" s="15"/>
      <c r="EK84" s="16"/>
      <c r="EL84" s="14"/>
      <c r="EM84" s="14"/>
      <c r="EN84" s="14"/>
      <c r="EO84" s="14"/>
      <c r="EP84" s="39"/>
      <c r="EQ84" s="25"/>
      <c r="ER84" s="25"/>
      <c r="ES84" s="25"/>
      <c r="ET84" s="25"/>
      <c r="EU84" s="25"/>
      <c r="EV84" s="25"/>
      <c r="EW84" s="25"/>
      <c r="EX84" s="25"/>
      <c r="EY84" s="25"/>
      <c r="EZ84" s="25"/>
    </row>
    <row r="85" spans="1:156" ht="13">
      <c r="A85" s="274" t="s">
        <v>49</v>
      </c>
      <c r="B85" s="151" t="s">
        <v>108</v>
      </c>
      <c r="C85" s="46">
        <v>8975994</v>
      </c>
      <c r="D85" s="46">
        <v>133</v>
      </c>
      <c r="E85" s="46">
        <v>146</v>
      </c>
      <c r="F85" s="46">
        <v>27433590</v>
      </c>
      <c r="G85" s="152">
        <v>0.33</v>
      </c>
      <c r="H85" s="46">
        <v>993731</v>
      </c>
      <c r="I85" s="46">
        <v>31</v>
      </c>
      <c r="J85" s="46">
        <v>33</v>
      </c>
      <c r="K85" s="46">
        <v>6443350</v>
      </c>
      <c r="L85" s="152">
        <v>0.15</v>
      </c>
      <c r="M85" s="46">
        <v>0</v>
      </c>
      <c r="N85" s="46">
        <v>0</v>
      </c>
      <c r="O85" s="46">
        <v>0</v>
      </c>
      <c r="P85" s="46">
        <v>0</v>
      </c>
      <c r="Q85" s="152">
        <v>0</v>
      </c>
      <c r="R85" s="46">
        <v>9969725</v>
      </c>
      <c r="S85" s="46">
        <v>164</v>
      </c>
      <c r="T85" s="46">
        <v>179</v>
      </c>
      <c r="U85" s="46">
        <v>33876940</v>
      </c>
      <c r="V85" s="152">
        <v>0.28999999999999998</v>
      </c>
      <c r="W85" s="6"/>
      <c r="X85" s="6"/>
      <c r="Y85" s="6"/>
      <c r="Z85" s="7"/>
      <c r="AA85" s="6"/>
      <c r="AB85" s="6"/>
      <c r="AC85" s="15"/>
      <c r="AD85" s="15"/>
      <c r="AE85" s="16"/>
      <c r="AF85" s="15"/>
      <c r="AG85" s="15"/>
      <c r="AH85" s="15"/>
      <c r="AI85" s="15"/>
      <c r="AJ85" s="16"/>
      <c r="AK85" s="15"/>
      <c r="AL85" s="15"/>
      <c r="AM85" s="15"/>
      <c r="AN85" s="15"/>
      <c r="AO85" s="16"/>
      <c r="AP85" s="15"/>
      <c r="AQ85" s="15"/>
      <c r="AR85" s="15"/>
      <c r="AS85" s="15"/>
      <c r="AT85" s="16"/>
      <c r="AU85" s="15"/>
      <c r="AV85" s="15"/>
      <c r="AW85" s="15"/>
      <c r="AX85" s="15"/>
      <c r="AY85" s="16"/>
      <c r="AZ85" s="15"/>
      <c r="BA85" s="15"/>
      <c r="BB85" s="15"/>
      <c r="BC85" s="15"/>
      <c r="BD85" s="16"/>
      <c r="BE85" s="15"/>
      <c r="BF85" s="15"/>
      <c r="BG85" s="15"/>
      <c r="BH85" s="15"/>
      <c r="BI85" s="16"/>
      <c r="BJ85" s="15"/>
      <c r="BK85" s="15"/>
      <c r="BL85" s="15"/>
      <c r="BM85" s="15"/>
      <c r="BN85" s="16"/>
      <c r="BO85" s="15"/>
      <c r="BP85" s="15"/>
      <c r="BQ85" s="15"/>
      <c r="BR85" s="15"/>
      <c r="BS85" s="16"/>
      <c r="BT85" s="15"/>
      <c r="BU85" s="15"/>
      <c r="BV85" s="15"/>
      <c r="BW85" s="15"/>
      <c r="BX85" s="16"/>
      <c r="BY85" s="15"/>
      <c r="BZ85" s="15"/>
      <c r="CA85" s="15"/>
      <c r="CB85" s="15"/>
      <c r="CC85" s="16"/>
      <c r="CD85" s="15"/>
      <c r="CE85" s="15"/>
      <c r="CF85" s="15"/>
      <c r="CG85" s="15"/>
      <c r="CH85" s="16"/>
      <c r="CI85" s="15"/>
      <c r="CJ85" s="15"/>
      <c r="CK85" s="15"/>
      <c r="CL85" s="15"/>
      <c r="CM85" s="16"/>
      <c r="CN85" s="15"/>
      <c r="CO85" s="15"/>
      <c r="CP85" s="15"/>
      <c r="CQ85" s="15"/>
      <c r="CR85" s="16"/>
      <c r="CS85" s="15"/>
      <c r="CT85" s="15"/>
      <c r="CU85" s="15"/>
      <c r="CV85" s="15"/>
      <c r="CW85" s="16"/>
      <c r="CX85" s="15"/>
      <c r="CY85" s="15"/>
      <c r="CZ85" s="15"/>
      <c r="DA85" s="15"/>
      <c r="DB85" s="16"/>
      <c r="DC85" s="15"/>
      <c r="DD85" s="15"/>
      <c r="DE85" s="15"/>
      <c r="DF85" s="15"/>
      <c r="DG85" s="16"/>
      <c r="DH85" s="15"/>
      <c r="DI85" s="15"/>
      <c r="DJ85" s="15"/>
      <c r="DK85" s="15"/>
      <c r="DL85" s="16"/>
      <c r="DM85" s="15"/>
      <c r="DN85" s="15"/>
      <c r="DO85" s="15"/>
      <c r="DP85" s="15"/>
      <c r="DQ85" s="16"/>
      <c r="DR85" s="15"/>
      <c r="DS85" s="15"/>
      <c r="DT85" s="15"/>
      <c r="DU85" s="15"/>
      <c r="DV85" s="16"/>
      <c r="DW85" s="15"/>
      <c r="DX85" s="15"/>
      <c r="DY85" s="15"/>
      <c r="DZ85" s="15"/>
      <c r="EA85" s="16"/>
      <c r="EB85" s="15"/>
      <c r="EC85" s="15"/>
      <c r="ED85" s="15"/>
      <c r="EE85" s="15"/>
      <c r="EF85" s="16"/>
      <c r="EG85" s="15"/>
      <c r="EH85" s="15"/>
      <c r="EI85" s="15"/>
      <c r="EJ85" s="15"/>
      <c r="EK85" s="16"/>
      <c r="EL85" s="14"/>
      <c r="EM85" s="14"/>
      <c r="EN85" s="14"/>
      <c r="EO85" s="14"/>
      <c r="EP85" s="39"/>
      <c r="EQ85" s="25"/>
      <c r="ER85" s="25"/>
      <c r="ES85" s="25"/>
      <c r="ET85" s="25"/>
      <c r="EU85" s="25"/>
      <c r="EV85" s="25"/>
      <c r="EW85" s="25"/>
      <c r="EX85" s="25"/>
      <c r="EY85" s="25"/>
      <c r="EZ85" s="25"/>
    </row>
    <row r="86" spans="1:156" ht="15.75" customHeight="1">
      <c r="A86" s="301" t="s">
        <v>50</v>
      </c>
      <c r="B86" s="151" t="s">
        <v>108</v>
      </c>
      <c r="C86" s="46">
        <v>36758316</v>
      </c>
      <c r="D86" s="46">
        <v>795</v>
      </c>
      <c r="E86" s="46">
        <v>867</v>
      </c>
      <c r="F86" s="46">
        <v>137996104</v>
      </c>
      <c r="G86" s="152">
        <v>0.27</v>
      </c>
      <c r="H86" s="46">
        <v>4398116</v>
      </c>
      <c r="I86" s="46">
        <v>178</v>
      </c>
      <c r="J86" s="46">
        <v>201</v>
      </c>
      <c r="K86" s="46">
        <v>31912098</v>
      </c>
      <c r="L86" s="152">
        <v>0.14000000000000001</v>
      </c>
      <c r="M86" s="46">
        <v>0</v>
      </c>
      <c r="N86" s="46">
        <v>0</v>
      </c>
      <c r="O86" s="46">
        <v>0</v>
      </c>
      <c r="P86" s="46">
        <v>0</v>
      </c>
      <c r="Q86" s="152">
        <v>0</v>
      </c>
      <c r="R86" s="46">
        <v>41156432</v>
      </c>
      <c r="S86" s="46">
        <v>973</v>
      </c>
      <c r="T86" s="46">
        <v>1068</v>
      </c>
      <c r="U86" s="46">
        <v>169908202</v>
      </c>
      <c r="V86" s="152">
        <v>0.24</v>
      </c>
      <c r="W86" s="6"/>
      <c r="X86" s="6"/>
      <c r="Y86" s="6"/>
      <c r="Z86" s="7"/>
      <c r="AA86" s="6"/>
      <c r="AB86" s="6"/>
      <c r="AC86" s="15"/>
      <c r="AD86" s="15"/>
      <c r="AE86" s="16"/>
      <c r="AF86" s="15"/>
      <c r="AG86" s="15"/>
      <c r="AH86" s="15"/>
      <c r="AI86" s="15"/>
      <c r="AJ86" s="16"/>
      <c r="AK86" s="15"/>
      <c r="AL86" s="15"/>
      <c r="AM86" s="15"/>
      <c r="AN86" s="15"/>
      <c r="AO86" s="16"/>
      <c r="AP86" s="15"/>
      <c r="AQ86" s="15"/>
      <c r="AR86" s="15"/>
      <c r="AS86" s="15"/>
      <c r="AT86" s="16"/>
      <c r="AU86" s="15"/>
      <c r="AV86" s="15"/>
      <c r="AW86" s="15"/>
      <c r="AX86" s="15"/>
      <c r="AY86" s="16"/>
      <c r="AZ86" s="15"/>
      <c r="BA86" s="15"/>
      <c r="BB86" s="15"/>
      <c r="BC86" s="15"/>
      <c r="BD86" s="16"/>
      <c r="BE86" s="15"/>
      <c r="BF86" s="15"/>
      <c r="BG86" s="15"/>
      <c r="BH86" s="15"/>
      <c r="BI86" s="16"/>
      <c r="BJ86" s="15"/>
      <c r="BK86" s="15"/>
      <c r="BL86" s="15"/>
      <c r="BM86" s="15"/>
      <c r="BN86" s="16"/>
      <c r="BO86" s="15"/>
      <c r="BP86" s="15"/>
      <c r="BQ86" s="15"/>
      <c r="BR86" s="15"/>
      <c r="BS86" s="16"/>
      <c r="BT86" s="15"/>
      <c r="BU86" s="15"/>
      <c r="BV86" s="15"/>
      <c r="BW86" s="15"/>
      <c r="BX86" s="16"/>
      <c r="BY86" s="15"/>
      <c r="BZ86" s="15"/>
      <c r="CA86" s="15"/>
      <c r="CB86" s="15"/>
      <c r="CC86" s="16"/>
      <c r="CD86" s="15"/>
      <c r="CE86" s="15"/>
      <c r="CF86" s="15"/>
      <c r="CG86" s="15"/>
      <c r="CH86" s="16"/>
      <c r="CI86" s="15"/>
      <c r="CJ86" s="15"/>
      <c r="CK86" s="15"/>
      <c r="CL86" s="15"/>
      <c r="CM86" s="16"/>
      <c r="CN86" s="15"/>
      <c r="CO86" s="15"/>
      <c r="CP86" s="15"/>
      <c r="CQ86" s="15"/>
      <c r="CR86" s="16"/>
      <c r="CS86" s="15"/>
      <c r="CT86" s="15"/>
      <c r="CU86" s="15"/>
      <c r="CV86" s="15"/>
      <c r="CW86" s="16"/>
      <c r="CX86" s="15"/>
      <c r="CY86" s="15"/>
      <c r="CZ86" s="15"/>
      <c r="DA86" s="15"/>
      <c r="DB86" s="16"/>
      <c r="DC86" s="15"/>
      <c r="DD86" s="15"/>
      <c r="DE86" s="15"/>
      <c r="DF86" s="15"/>
      <c r="DG86" s="16"/>
      <c r="DH86" s="15"/>
      <c r="DI86" s="15"/>
      <c r="DJ86" s="15"/>
      <c r="DK86" s="15"/>
      <c r="DL86" s="16"/>
      <c r="DM86" s="15"/>
      <c r="DN86" s="15"/>
      <c r="DO86" s="15"/>
      <c r="DP86" s="15"/>
      <c r="DQ86" s="16"/>
      <c r="DR86" s="15"/>
      <c r="DS86" s="15"/>
      <c r="DT86" s="15"/>
      <c r="DU86" s="15"/>
      <c r="DV86" s="16"/>
      <c r="DW86" s="15"/>
      <c r="DX86" s="15"/>
      <c r="DY86" s="15"/>
      <c r="DZ86" s="15"/>
      <c r="EA86" s="16"/>
      <c r="EB86" s="15"/>
      <c r="EC86" s="15"/>
      <c r="ED86" s="15"/>
      <c r="EE86" s="15"/>
      <c r="EF86" s="16"/>
      <c r="EG86" s="15"/>
      <c r="EH86" s="15"/>
      <c r="EI86" s="15"/>
      <c r="EJ86" s="15"/>
      <c r="EK86" s="16"/>
      <c r="EL86" s="14"/>
      <c r="EM86" s="14"/>
      <c r="EN86" s="14"/>
      <c r="EO86" s="14"/>
      <c r="EP86" s="39"/>
      <c r="EQ86" s="25"/>
      <c r="ER86" s="25"/>
      <c r="ES86" s="25"/>
      <c r="ET86" s="25"/>
      <c r="EU86" s="25"/>
      <c r="EV86" s="25"/>
      <c r="EW86" s="25"/>
      <c r="EX86" s="25"/>
      <c r="EY86" s="25"/>
      <c r="EZ86" s="25"/>
    </row>
    <row r="87" spans="1:156" ht="13">
      <c r="A87" s="274" t="s">
        <v>51</v>
      </c>
      <c r="B87" s="151" t="s">
        <v>108</v>
      </c>
      <c r="C87" s="46">
        <v>46570956</v>
      </c>
      <c r="D87" s="46">
        <v>566</v>
      </c>
      <c r="E87" s="46">
        <v>601</v>
      </c>
      <c r="F87" s="46">
        <v>144070750</v>
      </c>
      <c r="G87" s="152">
        <v>0.32</v>
      </c>
      <c r="H87" s="46">
        <v>2390313</v>
      </c>
      <c r="I87" s="46">
        <v>100</v>
      </c>
      <c r="J87" s="46">
        <v>104</v>
      </c>
      <c r="K87" s="46">
        <v>23861750</v>
      </c>
      <c r="L87" s="152">
        <v>0.1</v>
      </c>
      <c r="M87" s="46">
        <v>0</v>
      </c>
      <c r="N87" s="46">
        <v>0</v>
      </c>
      <c r="O87" s="46">
        <v>0</v>
      </c>
      <c r="P87" s="46">
        <v>0</v>
      </c>
      <c r="Q87" s="152">
        <v>0</v>
      </c>
      <c r="R87" s="46">
        <v>48961269</v>
      </c>
      <c r="S87" s="46">
        <v>666</v>
      </c>
      <c r="T87" s="46">
        <v>705</v>
      </c>
      <c r="U87" s="46">
        <v>167932500</v>
      </c>
      <c r="V87" s="152">
        <v>0.28999999999999998</v>
      </c>
      <c r="W87" s="6"/>
      <c r="X87" s="6"/>
      <c r="Y87" s="6"/>
      <c r="Z87" s="7"/>
      <c r="AA87" s="6"/>
      <c r="AB87" s="6"/>
      <c r="AC87" s="15"/>
      <c r="AD87" s="15"/>
      <c r="AE87" s="16"/>
      <c r="AF87" s="15"/>
      <c r="AG87" s="15"/>
      <c r="AH87" s="15"/>
      <c r="AI87" s="15"/>
      <c r="AJ87" s="16"/>
      <c r="AK87" s="15"/>
      <c r="AL87" s="15"/>
      <c r="AM87" s="15"/>
      <c r="AN87" s="15"/>
      <c r="AO87" s="16"/>
      <c r="AP87" s="15"/>
      <c r="AQ87" s="15"/>
      <c r="AR87" s="15"/>
      <c r="AS87" s="15"/>
      <c r="AT87" s="16"/>
      <c r="AU87" s="15"/>
      <c r="AV87" s="15"/>
      <c r="AW87" s="15"/>
      <c r="AX87" s="15"/>
      <c r="AY87" s="16"/>
      <c r="AZ87" s="15"/>
      <c r="BA87" s="15"/>
      <c r="BB87" s="15"/>
      <c r="BC87" s="15"/>
      <c r="BD87" s="16"/>
      <c r="BE87" s="15"/>
      <c r="BF87" s="15"/>
      <c r="BG87" s="15"/>
      <c r="BH87" s="15"/>
      <c r="BI87" s="16"/>
      <c r="BJ87" s="15"/>
      <c r="BK87" s="15"/>
      <c r="BL87" s="15"/>
      <c r="BM87" s="15"/>
      <c r="BN87" s="16"/>
      <c r="BO87" s="15"/>
      <c r="BP87" s="15"/>
      <c r="BQ87" s="15"/>
      <c r="BR87" s="15"/>
      <c r="BS87" s="16"/>
      <c r="BT87" s="15"/>
      <c r="BU87" s="15"/>
      <c r="BV87" s="15"/>
      <c r="BW87" s="15"/>
      <c r="BX87" s="16"/>
      <c r="BY87" s="15"/>
      <c r="BZ87" s="15"/>
      <c r="CA87" s="15"/>
      <c r="CB87" s="15"/>
      <c r="CC87" s="16"/>
      <c r="CD87" s="15"/>
      <c r="CE87" s="15"/>
      <c r="CF87" s="15"/>
      <c r="CG87" s="15"/>
      <c r="CH87" s="16"/>
      <c r="CI87" s="15"/>
      <c r="CJ87" s="15"/>
      <c r="CK87" s="15"/>
      <c r="CL87" s="15"/>
      <c r="CM87" s="16"/>
      <c r="CN87" s="15"/>
      <c r="CO87" s="15"/>
      <c r="CP87" s="15"/>
      <c r="CQ87" s="15"/>
      <c r="CR87" s="16"/>
      <c r="CS87" s="15"/>
      <c r="CT87" s="15"/>
      <c r="CU87" s="15"/>
      <c r="CV87" s="15"/>
      <c r="CW87" s="16"/>
      <c r="CX87" s="15"/>
      <c r="CY87" s="15"/>
      <c r="CZ87" s="15"/>
      <c r="DA87" s="15"/>
      <c r="DB87" s="16"/>
      <c r="DC87" s="15"/>
      <c r="DD87" s="15"/>
      <c r="DE87" s="15"/>
      <c r="DF87" s="15"/>
      <c r="DG87" s="16"/>
      <c r="DH87" s="15"/>
      <c r="DI87" s="15"/>
      <c r="DJ87" s="15"/>
      <c r="DK87" s="15"/>
      <c r="DL87" s="16"/>
      <c r="DM87" s="15"/>
      <c r="DN87" s="15"/>
      <c r="DO87" s="15"/>
      <c r="DP87" s="15"/>
      <c r="DQ87" s="16"/>
      <c r="DR87" s="15"/>
      <c r="DS87" s="15"/>
      <c r="DT87" s="15"/>
      <c r="DU87" s="15"/>
      <c r="DV87" s="16"/>
      <c r="DW87" s="15"/>
      <c r="DX87" s="15"/>
      <c r="DY87" s="15"/>
      <c r="DZ87" s="15"/>
      <c r="EA87" s="16"/>
      <c r="EB87" s="15"/>
      <c r="EC87" s="15"/>
      <c r="ED87" s="15"/>
      <c r="EE87" s="15"/>
      <c r="EF87" s="16"/>
      <c r="EG87" s="15"/>
      <c r="EH87" s="15"/>
      <c r="EI87" s="15"/>
      <c r="EJ87" s="15"/>
      <c r="EK87" s="16"/>
      <c r="EL87" s="14"/>
      <c r="EM87" s="14"/>
      <c r="EN87" s="14"/>
      <c r="EO87" s="14"/>
      <c r="EP87" s="39"/>
      <c r="EQ87" s="25"/>
      <c r="ER87" s="25"/>
      <c r="ES87" s="25"/>
      <c r="ET87" s="25"/>
      <c r="EU87" s="25"/>
      <c r="EV87" s="25"/>
      <c r="EW87" s="25"/>
      <c r="EX87" s="25"/>
      <c r="EY87" s="25"/>
      <c r="EZ87" s="25"/>
    </row>
    <row r="88" spans="1:156" ht="15.75" customHeight="1">
      <c r="A88" s="301" t="s">
        <v>52</v>
      </c>
      <c r="B88" s="151" t="s">
        <v>108</v>
      </c>
      <c r="C88" s="46">
        <v>91287950</v>
      </c>
      <c r="D88" s="46">
        <v>1818</v>
      </c>
      <c r="E88" s="46">
        <v>2102</v>
      </c>
      <c r="F88" s="46">
        <v>259578665</v>
      </c>
      <c r="G88" s="152">
        <v>0.35</v>
      </c>
      <c r="H88" s="46">
        <v>9048455</v>
      </c>
      <c r="I88" s="46">
        <v>517</v>
      </c>
      <c r="J88" s="46">
        <v>637</v>
      </c>
      <c r="K88" s="46">
        <v>81907939</v>
      </c>
      <c r="L88" s="152">
        <v>0.11</v>
      </c>
      <c r="M88" s="46">
        <v>0</v>
      </c>
      <c r="N88" s="46">
        <v>0</v>
      </c>
      <c r="O88" s="46">
        <v>0</v>
      </c>
      <c r="P88" s="46">
        <v>0</v>
      </c>
      <c r="Q88" s="152">
        <v>0</v>
      </c>
      <c r="R88" s="46">
        <v>100336405</v>
      </c>
      <c r="S88" s="46">
        <v>2335</v>
      </c>
      <c r="T88" s="46">
        <v>2739</v>
      </c>
      <c r="U88" s="46">
        <v>341486604</v>
      </c>
      <c r="V88" s="152">
        <v>0.28999999999999998</v>
      </c>
      <c r="W88" s="6"/>
      <c r="X88" s="6"/>
      <c r="Y88" s="6"/>
      <c r="Z88" s="7"/>
      <c r="AA88" s="6"/>
      <c r="AB88" s="6"/>
      <c r="AC88" s="15"/>
      <c r="AD88" s="15"/>
      <c r="AE88" s="16"/>
      <c r="AF88" s="15"/>
      <c r="AG88" s="15"/>
      <c r="AH88" s="15"/>
      <c r="AI88" s="15"/>
      <c r="AJ88" s="16"/>
      <c r="AK88" s="15"/>
      <c r="AL88" s="15"/>
      <c r="AM88" s="15"/>
      <c r="AN88" s="15"/>
      <c r="AO88" s="16"/>
      <c r="AP88" s="15"/>
      <c r="AQ88" s="15"/>
      <c r="AR88" s="15"/>
      <c r="AS88" s="15"/>
      <c r="AT88" s="16"/>
      <c r="AU88" s="15"/>
      <c r="AV88" s="15"/>
      <c r="AW88" s="15"/>
      <c r="AX88" s="15"/>
      <c r="AY88" s="16"/>
      <c r="AZ88" s="15"/>
      <c r="BA88" s="15"/>
      <c r="BB88" s="15"/>
      <c r="BC88" s="15"/>
      <c r="BD88" s="16"/>
      <c r="BE88" s="15"/>
      <c r="BF88" s="15"/>
      <c r="BG88" s="15"/>
      <c r="BH88" s="15"/>
      <c r="BI88" s="16"/>
      <c r="BJ88" s="15"/>
      <c r="BK88" s="15"/>
      <c r="BL88" s="15"/>
      <c r="BM88" s="15"/>
      <c r="BN88" s="16"/>
      <c r="BO88" s="15"/>
      <c r="BP88" s="15"/>
      <c r="BQ88" s="15"/>
      <c r="BR88" s="15"/>
      <c r="BS88" s="16"/>
      <c r="BT88" s="15"/>
      <c r="BU88" s="15"/>
      <c r="BV88" s="15"/>
      <c r="BW88" s="15"/>
      <c r="BX88" s="16"/>
      <c r="BY88" s="15"/>
      <c r="BZ88" s="15"/>
      <c r="CA88" s="15"/>
      <c r="CB88" s="15"/>
      <c r="CC88" s="16"/>
      <c r="CD88" s="15"/>
      <c r="CE88" s="15"/>
      <c r="CF88" s="15"/>
      <c r="CG88" s="15"/>
      <c r="CH88" s="16"/>
      <c r="CI88" s="15"/>
      <c r="CJ88" s="15"/>
      <c r="CK88" s="15"/>
      <c r="CL88" s="15"/>
      <c r="CM88" s="16"/>
      <c r="CN88" s="15"/>
      <c r="CO88" s="15"/>
      <c r="CP88" s="15"/>
      <c r="CQ88" s="15"/>
      <c r="CR88" s="16"/>
      <c r="CS88" s="15"/>
      <c r="CT88" s="15"/>
      <c r="CU88" s="15"/>
      <c r="CV88" s="15"/>
      <c r="CW88" s="16"/>
      <c r="CX88" s="15"/>
      <c r="CY88" s="15"/>
      <c r="CZ88" s="15"/>
      <c r="DA88" s="15"/>
      <c r="DB88" s="16"/>
      <c r="DC88" s="15"/>
      <c r="DD88" s="15"/>
      <c r="DE88" s="15"/>
      <c r="DF88" s="15"/>
      <c r="DG88" s="16"/>
      <c r="DH88" s="15"/>
      <c r="DI88" s="15"/>
      <c r="DJ88" s="15"/>
      <c r="DK88" s="15"/>
      <c r="DL88" s="16"/>
      <c r="DM88" s="15"/>
      <c r="DN88" s="15"/>
      <c r="DO88" s="15"/>
      <c r="DP88" s="15"/>
      <c r="DQ88" s="16"/>
      <c r="DR88" s="15"/>
      <c r="DS88" s="15"/>
      <c r="DT88" s="15"/>
      <c r="DU88" s="15"/>
      <c r="DV88" s="16"/>
      <c r="DW88" s="15"/>
      <c r="DX88" s="15"/>
      <c r="DY88" s="15"/>
      <c r="DZ88" s="15"/>
      <c r="EA88" s="16"/>
      <c r="EB88" s="15"/>
      <c r="EC88" s="15"/>
      <c r="ED88" s="15"/>
      <c r="EE88" s="15"/>
      <c r="EF88" s="16"/>
      <c r="EG88" s="15"/>
      <c r="EH88" s="15"/>
      <c r="EI88" s="15"/>
      <c r="EJ88" s="15"/>
      <c r="EK88" s="16"/>
      <c r="EL88" s="14"/>
      <c r="EM88" s="14"/>
      <c r="EN88" s="14"/>
      <c r="EO88" s="14"/>
      <c r="EP88" s="39"/>
      <c r="EQ88" s="25"/>
      <c r="ER88" s="25"/>
      <c r="ES88" s="25"/>
      <c r="ET88" s="25"/>
      <c r="EU88" s="25"/>
      <c r="EV88" s="25"/>
      <c r="EW88" s="25"/>
      <c r="EX88" s="25"/>
      <c r="EY88" s="25"/>
      <c r="EZ88" s="25"/>
    </row>
    <row r="89" spans="1:156" ht="13">
      <c r="A89" s="274" t="s">
        <v>53</v>
      </c>
      <c r="B89" s="151" t="s">
        <v>108</v>
      </c>
      <c r="C89" s="46">
        <v>110164307</v>
      </c>
      <c r="D89" s="46">
        <v>1970</v>
      </c>
      <c r="E89" s="46">
        <v>2271</v>
      </c>
      <c r="F89" s="46">
        <v>387858636</v>
      </c>
      <c r="G89" s="152">
        <v>0.28000000000000003</v>
      </c>
      <c r="H89" s="46">
        <v>9493509</v>
      </c>
      <c r="I89" s="46">
        <v>488</v>
      </c>
      <c r="J89" s="46">
        <v>601</v>
      </c>
      <c r="K89" s="46">
        <v>97479451</v>
      </c>
      <c r="L89" s="152">
        <v>0.1</v>
      </c>
      <c r="M89" s="46">
        <v>0</v>
      </c>
      <c r="N89" s="46">
        <v>0</v>
      </c>
      <c r="O89" s="46">
        <v>0</v>
      </c>
      <c r="P89" s="46">
        <v>0</v>
      </c>
      <c r="Q89" s="152">
        <v>0</v>
      </c>
      <c r="R89" s="46">
        <v>119657815</v>
      </c>
      <c r="S89" s="46">
        <v>2458</v>
      </c>
      <c r="T89" s="46">
        <v>2872</v>
      </c>
      <c r="U89" s="46">
        <v>485338087</v>
      </c>
      <c r="V89" s="152">
        <v>0.25</v>
      </c>
      <c r="W89" s="6"/>
      <c r="X89" s="6"/>
      <c r="Y89" s="6"/>
      <c r="Z89" s="7"/>
      <c r="AA89" s="6"/>
      <c r="AB89" s="6"/>
      <c r="AC89" s="15"/>
      <c r="AD89" s="15"/>
      <c r="AE89" s="16"/>
      <c r="AF89" s="15"/>
      <c r="AG89" s="15"/>
      <c r="AH89" s="15"/>
      <c r="AI89" s="15"/>
      <c r="AJ89" s="16"/>
      <c r="AK89" s="15"/>
      <c r="AL89" s="15"/>
      <c r="AM89" s="15"/>
      <c r="AN89" s="15"/>
      <c r="AO89" s="16"/>
      <c r="AP89" s="15"/>
      <c r="AQ89" s="15"/>
      <c r="AR89" s="15"/>
      <c r="AS89" s="15"/>
      <c r="AT89" s="16"/>
      <c r="AU89" s="15"/>
      <c r="AV89" s="15"/>
      <c r="AW89" s="15"/>
      <c r="AX89" s="15"/>
      <c r="AY89" s="16"/>
      <c r="AZ89" s="15"/>
      <c r="BA89" s="15"/>
      <c r="BB89" s="15"/>
      <c r="BC89" s="15"/>
      <c r="BD89" s="16"/>
      <c r="BE89" s="15"/>
      <c r="BF89" s="15"/>
      <c r="BG89" s="15"/>
      <c r="BH89" s="15"/>
      <c r="BI89" s="16"/>
      <c r="BJ89" s="15"/>
      <c r="BK89" s="15"/>
      <c r="BL89" s="15"/>
      <c r="BM89" s="15"/>
      <c r="BN89" s="16"/>
      <c r="BO89" s="15"/>
      <c r="BP89" s="15"/>
      <c r="BQ89" s="15"/>
      <c r="BR89" s="15"/>
      <c r="BS89" s="16"/>
      <c r="BT89" s="15"/>
      <c r="BU89" s="15"/>
      <c r="BV89" s="15"/>
      <c r="BW89" s="15"/>
      <c r="BX89" s="16"/>
      <c r="BY89" s="15"/>
      <c r="BZ89" s="15"/>
      <c r="CA89" s="15"/>
      <c r="CB89" s="15"/>
      <c r="CC89" s="16"/>
      <c r="CD89" s="15"/>
      <c r="CE89" s="15"/>
      <c r="CF89" s="15"/>
      <c r="CG89" s="15"/>
      <c r="CH89" s="16"/>
      <c r="CI89" s="15"/>
      <c r="CJ89" s="15"/>
      <c r="CK89" s="15"/>
      <c r="CL89" s="15"/>
      <c r="CM89" s="16"/>
      <c r="CN89" s="15"/>
      <c r="CO89" s="15"/>
      <c r="CP89" s="15"/>
      <c r="CQ89" s="15"/>
      <c r="CR89" s="16"/>
      <c r="CS89" s="15"/>
      <c r="CT89" s="15"/>
      <c r="CU89" s="15"/>
      <c r="CV89" s="15"/>
      <c r="CW89" s="16"/>
      <c r="CX89" s="15"/>
      <c r="CY89" s="15"/>
      <c r="CZ89" s="15"/>
      <c r="DA89" s="15"/>
      <c r="DB89" s="16"/>
      <c r="DC89" s="15"/>
      <c r="DD89" s="15"/>
      <c r="DE89" s="15"/>
      <c r="DF89" s="15"/>
      <c r="DG89" s="16"/>
      <c r="DH89" s="15"/>
      <c r="DI89" s="15"/>
      <c r="DJ89" s="15"/>
      <c r="DK89" s="15"/>
      <c r="DL89" s="16"/>
      <c r="DM89" s="15"/>
      <c r="DN89" s="15"/>
      <c r="DO89" s="15"/>
      <c r="DP89" s="15"/>
      <c r="DQ89" s="16"/>
      <c r="DR89" s="15"/>
      <c r="DS89" s="15"/>
      <c r="DT89" s="15"/>
      <c r="DU89" s="15"/>
      <c r="DV89" s="16"/>
      <c r="DW89" s="15"/>
      <c r="DX89" s="15"/>
      <c r="DY89" s="15"/>
      <c r="DZ89" s="15"/>
      <c r="EA89" s="16"/>
      <c r="EB89" s="15"/>
      <c r="EC89" s="15"/>
      <c r="ED89" s="15"/>
      <c r="EE89" s="15"/>
      <c r="EF89" s="16"/>
      <c r="EG89" s="15"/>
      <c r="EH89" s="15"/>
      <c r="EI89" s="15"/>
      <c r="EJ89" s="15"/>
      <c r="EK89" s="16"/>
      <c r="EL89" s="14"/>
      <c r="EM89" s="14"/>
      <c r="EN89" s="14"/>
      <c r="EO89" s="14"/>
      <c r="EP89" s="39"/>
      <c r="EQ89" s="25"/>
      <c r="ER89" s="25"/>
      <c r="ES89" s="25"/>
      <c r="ET89" s="25"/>
      <c r="EU89" s="25"/>
      <c r="EV89" s="25"/>
      <c r="EW89" s="25"/>
      <c r="EX89" s="25"/>
      <c r="EY89" s="25"/>
      <c r="EZ89" s="25"/>
    </row>
    <row r="90" spans="1:156" ht="15.75" customHeight="1">
      <c r="A90" s="301" t="s">
        <v>54</v>
      </c>
      <c r="B90" s="151" t="s">
        <v>108</v>
      </c>
      <c r="C90" s="46">
        <v>0</v>
      </c>
      <c r="D90" s="46">
        <v>0</v>
      </c>
      <c r="E90" s="46">
        <v>0</v>
      </c>
      <c r="F90" s="46">
        <v>0</v>
      </c>
      <c r="G90" s="152">
        <v>0</v>
      </c>
      <c r="H90" s="46">
        <v>0</v>
      </c>
      <c r="I90" s="46">
        <v>0</v>
      </c>
      <c r="J90" s="46">
        <v>0</v>
      </c>
      <c r="K90" s="46">
        <v>0</v>
      </c>
      <c r="L90" s="152">
        <v>0</v>
      </c>
      <c r="M90" s="46">
        <v>0</v>
      </c>
      <c r="N90" s="46">
        <v>0</v>
      </c>
      <c r="O90" s="46">
        <v>0</v>
      </c>
      <c r="P90" s="46">
        <v>0</v>
      </c>
      <c r="Q90" s="152">
        <v>0</v>
      </c>
      <c r="R90" s="46">
        <v>0</v>
      </c>
      <c r="S90" s="46">
        <v>0</v>
      </c>
      <c r="T90" s="46">
        <v>0</v>
      </c>
      <c r="U90" s="46">
        <v>0</v>
      </c>
      <c r="V90" s="152">
        <v>0</v>
      </c>
      <c r="W90" s="6"/>
      <c r="X90" s="6"/>
      <c r="Y90" s="6"/>
      <c r="Z90" s="7"/>
      <c r="AA90" s="6"/>
      <c r="AB90" s="6"/>
      <c r="AC90" s="15"/>
      <c r="AD90" s="15"/>
      <c r="AE90" s="16"/>
      <c r="AF90" s="15"/>
      <c r="AG90" s="15"/>
      <c r="AH90" s="15"/>
      <c r="AI90" s="15"/>
      <c r="AJ90" s="16"/>
      <c r="AK90" s="15"/>
      <c r="AL90" s="15"/>
      <c r="AM90" s="15"/>
      <c r="AN90" s="15"/>
      <c r="AO90" s="16"/>
      <c r="AP90" s="15"/>
      <c r="AQ90" s="15"/>
      <c r="AR90" s="15"/>
      <c r="AS90" s="15"/>
      <c r="AT90" s="16"/>
      <c r="AU90" s="15"/>
      <c r="AV90" s="15"/>
      <c r="AW90" s="15"/>
      <c r="AX90" s="15"/>
      <c r="AY90" s="16"/>
      <c r="AZ90" s="15"/>
      <c r="BA90" s="15"/>
      <c r="BB90" s="15"/>
      <c r="BC90" s="15"/>
      <c r="BD90" s="16"/>
      <c r="BE90" s="15"/>
      <c r="BF90" s="15"/>
      <c r="BG90" s="15"/>
      <c r="BH90" s="15"/>
      <c r="BI90" s="16"/>
      <c r="BJ90" s="15"/>
      <c r="BK90" s="15"/>
      <c r="BL90" s="15"/>
      <c r="BM90" s="15"/>
      <c r="BN90" s="16"/>
      <c r="BO90" s="15"/>
      <c r="BP90" s="15"/>
      <c r="BQ90" s="15"/>
      <c r="BR90" s="15"/>
      <c r="BS90" s="16"/>
      <c r="BT90" s="15"/>
      <c r="BU90" s="15"/>
      <c r="BV90" s="15"/>
      <c r="BW90" s="15"/>
      <c r="BX90" s="16"/>
      <c r="BY90" s="15"/>
      <c r="BZ90" s="15"/>
      <c r="CA90" s="15"/>
      <c r="CB90" s="15"/>
      <c r="CC90" s="16"/>
      <c r="CD90" s="15"/>
      <c r="CE90" s="15"/>
      <c r="CF90" s="15"/>
      <c r="CG90" s="15"/>
      <c r="CH90" s="16"/>
      <c r="CI90" s="15"/>
      <c r="CJ90" s="15"/>
      <c r="CK90" s="15"/>
      <c r="CL90" s="15"/>
      <c r="CM90" s="16"/>
      <c r="CN90" s="15"/>
      <c r="CO90" s="15"/>
      <c r="CP90" s="15"/>
      <c r="CQ90" s="15"/>
      <c r="CR90" s="16"/>
      <c r="CS90" s="15"/>
      <c r="CT90" s="15"/>
      <c r="CU90" s="15"/>
      <c r="CV90" s="15"/>
      <c r="CW90" s="16"/>
      <c r="CX90" s="15"/>
      <c r="CY90" s="15"/>
      <c r="CZ90" s="15"/>
      <c r="DA90" s="15"/>
      <c r="DB90" s="16"/>
      <c r="DC90" s="15"/>
      <c r="DD90" s="15"/>
      <c r="DE90" s="15"/>
      <c r="DF90" s="15"/>
      <c r="DG90" s="16"/>
      <c r="DH90" s="15"/>
      <c r="DI90" s="15"/>
      <c r="DJ90" s="15"/>
      <c r="DK90" s="15"/>
      <c r="DL90" s="16"/>
      <c r="DM90" s="15"/>
      <c r="DN90" s="15"/>
      <c r="DO90" s="15"/>
      <c r="DP90" s="15"/>
      <c r="DQ90" s="16"/>
      <c r="DR90" s="15"/>
      <c r="DS90" s="15"/>
      <c r="DT90" s="15"/>
      <c r="DU90" s="15"/>
      <c r="DV90" s="16"/>
      <c r="DW90" s="15"/>
      <c r="DX90" s="15"/>
      <c r="DY90" s="15"/>
      <c r="DZ90" s="15"/>
      <c r="EA90" s="16"/>
      <c r="EB90" s="15"/>
      <c r="EC90" s="15"/>
      <c r="ED90" s="15"/>
      <c r="EE90" s="15"/>
      <c r="EF90" s="16"/>
      <c r="EG90" s="15"/>
      <c r="EH90" s="15"/>
      <c r="EI90" s="15"/>
      <c r="EJ90" s="15"/>
      <c r="EK90" s="16"/>
      <c r="EL90" s="14"/>
      <c r="EM90" s="14"/>
      <c r="EN90" s="14"/>
      <c r="EO90" s="14"/>
      <c r="EP90" s="39"/>
      <c r="EQ90" s="25"/>
      <c r="ER90" s="25"/>
      <c r="ES90" s="25"/>
      <c r="ET90" s="25"/>
      <c r="EU90" s="25"/>
      <c r="EV90" s="25"/>
      <c r="EW90" s="25"/>
      <c r="EX90" s="25"/>
      <c r="EY90" s="25"/>
      <c r="EZ90" s="25"/>
    </row>
    <row r="91" spans="1:156" ht="15.75" customHeight="1">
      <c r="A91" s="301" t="s">
        <v>55</v>
      </c>
      <c r="B91" s="151" t="s">
        <v>108</v>
      </c>
      <c r="C91" s="46">
        <v>0</v>
      </c>
      <c r="D91" s="46">
        <v>0</v>
      </c>
      <c r="E91" s="46">
        <v>0</v>
      </c>
      <c r="F91" s="46">
        <v>0</v>
      </c>
      <c r="G91" s="152">
        <v>0</v>
      </c>
      <c r="H91" s="46">
        <v>0</v>
      </c>
      <c r="I91" s="46">
        <v>0</v>
      </c>
      <c r="J91" s="46">
        <v>0</v>
      </c>
      <c r="K91" s="46">
        <v>0</v>
      </c>
      <c r="L91" s="152">
        <v>0</v>
      </c>
      <c r="M91" s="46">
        <v>0</v>
      </c>
      <c r="N91" s="46">
        <v>0</v>
      </c>
      <c r="O91" s="46">
        <v>0</v>
      </c>
      <c r="P91" s="46">
        <v>0</v>
      </c>
      <c r="Q91" s="152">
        <v>0</v>
      </c>
      <c r="R91" s="46">
        <v>0</v>
      </c>
      <c r="S91" s="46">
        <v>0</v>
      </c>
      <c r="T91" s="46">
        <v>0</v>
      </c>
      <c r="U91" s="46">
        <v>0</v>
      </c>
      <c r="V91" s="152">
        <v>0</v>
      </c>
      <c r="W91" s="6"/>
      <c r="X91" s="6"/>
      <c r="Y91" s="6"/>
      <c r="Z91" s="7"/>
      <c r="AA91" s="6"/>
      <c r="AB91" s="6"/>
      <c r="AC91" s="15"/>
      <c r="AD91" s="15"/>
      <c r="AE91" s="16"/>
      <c r="AF91" s="15"/>
      <c r="AG91" s="15"/>
      <c r="AH91" s="15"/>
      <c r="AI91" s="15"/>
      <c r="AJ91" s="16"/>
      <c r="AK91" s="15"/>
      <c r="AL91" s="15"/>
      <c r="AM91" s="15"/>
      <c r="AN91" s="15"/>
      <c r="AO91" s="16"/>
      <c r="AP91" s="15"/>
      <c r="AQ91" s="15"/>
      <c r="AR91" s="15"/>
      <c r="AS91" s="15"/>
      <c r="AT91" s="16"/>
      <c r="AU91" s="15"/>
      <c r="AV91" s="15"/>
      <c r="AW91" s="15"/>
      <c r="AX91" s="15"/>
      <c r="AY91" s="16"/>
      <c r="AZ91" s="15"/>
      <c r="BA91" s="15"/>
      <c r="BB91" s="15"/>
      <c r="BC91" s="15"/>
      <c r="BD91" s="16"/>
      <c r="BE91" s="15"/>
      <c r="BF91" s="15"/>
      <c r="BG91" s="15"/>
      <c r="BH91" s="15"/>
      <c r="BI91" s="16"/>
      <c r="BJ91" s="15"/>
      <c r="BK91" s="15"/>
      <c r="BL91" s="15"/>
      <c r="BM91" s="15"/>
      <c r="BN91" s="16"/>
      <c r="BO91" s="15"/>
      <c r="BP91" s="15"/>
      <c r="BQ91" s="15"/>
      <c r="BR91" s="15"/>
      <c r="BS91" s="16"/>
      <c r="BT91" s="15"/>
      <c r="BU91" s="15"/>
      <c r="BV91" s="15"/>
      <c r="BW91" s="15"/>
      <c r="BX91" s="16"/>
      <c r="BY91" s="15"/>
      <c r="BZ91" s="15"/>
      <c r="CA91" s="15"/>
      <c r="CB91" s="15"/>
      <c r="CC91" s="16"/>
      <c r="CD91" s="15"/>
      <c r="CE91" s="15"/>
      <c r="CF91" s="15"/>
      <c r="CG91" s="15"/>
      <c r="CH91" s="16"/>
      <c r="CI91" s="15"/>
      <c r="CJ91" s="15"/>
      <c r="CK91" s="15"/>
      <c r="CL91" s="15"/>
      <c r="CM91" s="16"/>
      <c r="CN91" s="15"/>
      <c r="CO91" s="15"/>
      <c r="CP91" s="15"/>
      <c r="CQ91" s="15"/>
      <c r="CR91" s="16"/>
      <c r="CS91" s="15"/>
      <c r="CT91" s="15"/>
      <c r="CU91" s="15"/>
      <c r="CV91" s="15"/>
      <c r="CW91" s="16"/>
      <c r="CX91" s="15"/>
      <c r="CY91" s="15"/>
      <c r="CZ91" s="15"/>
      <c r="DA91" s="15"/>
      <c r="DB91" s="16"/>
      <c r="DC91" s="15"/>
      <c r="DD91" s="15"/>
      <c r="DE91" s="15"/>
      <c r="DF91" s="15"/>
      <c r="DG91" s="16"/>
      <c r="DH91" s="15"/>
      <c r="DI91" s="15"/>
      <c r="DJ91" s="15"/>
      <c r="DK91" s="15"/>
      <c r="DL91" s="16"/>
      <c r="DM91" s="15"/>
      <c r="DN91" s="15"/>
      <c r="DO91" s="15"/>
      <c r="DP91" s="15"/>
      <c r="DQ91" s="16"/>
      <c r="DR91" s="15"/>
      <c r="DS91" s="15"/>
      <c r="DT91" s="15"/>
      <c r="DU91" s="15"/>
      <c r="DV91" s="16"/>
      <c r="DW91" s="15"/>
      <c r="DX91" s="15"/>
      <c r="DY91" s="15"/>
      <c r="DZ91" s="15"/>
      <c r="EA91" s="16"/>
      <c r="EB91" s="15"/>
      <c r="EC91" s="15"/>
      <c r="ED91" s="15"/>
      <c r="EE91" s="15"/>
      <c r="EF91" s="16"/>
      <c r="EG91" s="15"/>
      <c r="EH91" s="15"/>
      <c r="EI91" s="15"/>
      <c r="EJ91" s="15"/>
      <c r="EK91" s="16"/>
      <c r="EL91" s="14"/>
      <c r="EM91" s="14"/>
      <c r="EN91" s="14"/>
      <c r="EO91" s="14"/>
      <c r="EP91" s="39"/>
      <c r="EQ91" s="25"/>
      <c r="ER91" s="25"/>
      <c r="ES91" s="25"/>
      <c r="ET91" s="25"/>
      <c r="EU91" s="25"/>
      <c r="EV91" s="25"/>
      <c r="EW91" s="25"/>
      <c r="EX91" s="25"/>
      <c r="EY91" s="25"/>
      <c r="EZ91" s="25"/>
    </row>
    <row r="92" spans="1:156" ht="15.75" customHeight="1">
      <c r="A92" s="301" t="s">
        <v>91</v>
      </c>
      <c r="B92" s="151" t="s">
        <v>108</v>
      </c>
      <c r="C92" s="46">
        <v>0</v>
      </c>
      <c r="D92" s="46">
        <v>0</v>
      </c>
      <c r="E92" s="46">
        <v>0</v>
      </c>
      <c r="F92" s="46">
        <v>0</v>
      </c>
      <c r="G92" s="152">
        <v>0</v>
      </c>
      <c r="H92" s="46">
        <v>0</v>
      </c>
      <c r="I92" s="46">
        <v>0</v>
      </c>
      <c r="J92" s="46">
        <v>0</v>
      </c>
      <c r="K92" s="46">
        <v>0</v>
      </c>
      <c r="L92" s="152">
        <v>0</v>
      </c>
      <c r="M92" s="46">
        <v>0</v>
      </c>
      <c r="N92" s="46">
        <v>1</v>
      </c>
      <c r="O92" s="46">
        <v>0</v>
      </c>
      <c r="P92" s="46">
        <v>170000</v>
      </c>
      <c r="Q92" s="152">
        <v>0</v>
      </c>
      <c r="R92" s="46">
        <v>0</v>
      </c>
      <c r="S92" s="46">
        <v>1</v>
      </c>
      <c r="T92" s="46">
        <v>0</v>
      </c>
      <c r="U92" s="46">
        <v>170000</v>
      </c>
      <c r="V92" s="152">
        <v>0</v>
      </c>
      <c r="W92" s="6"/>
      <c r="X92" s="6"/>
      <c r="Y92" s="6"/>
      <c r="Z92" s="7"/>
      <c r="AA92" s="6"/>
      <c r="AB92" s="6"/>
      <c r="AC92" s="15"/>
      <c r="AD92" s="15"/>
      <c r="AE92" s="16"/>
      <c r="AF92" s="15"/>
      <c r="AG92" s="15"/>
      <c r="AH92" s="15"/>
      <c r="AI92" s="15"/>
      <c r="AJ92" s="16"/>
      <c r="AK92" s="15"/>
      <c r="AL92" s="15"/>
      <c r="AM92" s="15"/>
      <c r="AN92" s="15"/>
      <c r="AO92" s="16"/>
      <c r="AP92" s="15"/>
      <c r="AQ92" s="15"/>
      <c r="AR92" s="15"/>
      <c r="AS92" s="15"/>
      <c r="AT92" s="16"/>
      <c r="AU92" s="15"/>
      <c r="AV92" s="15"/>
      <c r="AW92" s="15"/>
      <c r="AX92" s="15"/>
      <c r="AY92" s="16"/>
      <c r="AZ92" s="15"/>
      <c r="BA92" s="15"/>
      <c r="BB92" s="15"/>
      <c r="BC92" s="15"/>
      <c r="BD92" s="16"/>
      <c r="BE92" s="15"/>
      <c r="BF92" s="15"/>
      <c r="BG92" s="15"/>
      <c r="BH92" s="15"/>
      <c r="BI92" s="16"/>
      <c r="BJ92" s="15"/>
      <c r="BK92" s="15"/>
      <c r="BL92" s="15"/>
      <c r="BM92" s="15"/>
      <c r="BN92" s="16"/>
      <c r="BO92" s="15"/>
      <c r="BP92" s="15"/>
      <c r="BQ92" s="15"/>
      <c r="BR92" s="15"/>
      <c r="BS92" s="16"/>
      <c r="BT92" s="15"/>
      <c r="BU92" s="15"/>
      <c r="BV92" s="15"/>
      <c r="BW92" s="15"/>
      <c r="BX92" s="16"/>
      <c r="BY92" s="15"/>
      <c r="BZ92" s="15"/>
      <c r="CA92" s="15"/>
      <c r="CB92" s="15"/>
      <c r="CC92" s="16"/>
      <c r="CD92" s="15"/>
      <c r="CE92" s="15"/>
      <c r="CF92" s="15"/>
      <c r="CG92" s="15"/>
      <c r="CH92" s="16"/>
      <c r="CI92" s="15"/>
      <c r="CJ92" s="15"/>
      <c r="CK92" s="15"/>
      <c r="CL92" s="15"/>
      <c r="CM92" s="16"/>
      <c r="CN92" s="15"/>
      <c r="CO92" s="15"/>
      <c r="CP92" s="15"/>
      <c r="CQ92" s="15"/>
      <c r="CR92" s="16"/>
      <c r="CS92" s="15"/>
      <c r="CT92" s="15"/>
      <c r="CU92" s="15"/>
      <c r="CV92" s="15"/>
      <c r="CW92" s="16"/>
      <c r="CX92" s="15"/>
      <c r="CY92" s="15"/>
      <c r="CZ92" s="15"/>
      <c r="DA92" s="15"/>
      <c r="DB92" s="16"/>
      <c r="DC92" s="15"/>
      <c r="DD92" s="15"/>
      <c r="DE92" s="15"/>
      <c r="DF92" s="15"/>
      <c r="DG92" s="16"/>
      <c r="DH92" s="15"/>
      <c r="DI92" s="15"/>
      <c r="DJ92" s="15"/>
      <c r="DK92" s="15"/>
      <c r="DL92" s="16"/>
      <c r="DM92" s="15"/>
      <c r="DN92" s="15"/>
      <c r="DO92" s="15"/>
      <c r="DP92" s="15"/>
      <c r="DQ92" s="16"/>
      <c r="DR92" s="15"/>
      <c r="DS92" s="15"/>
      <c r="DT92" s="15"/>
      <c r="DU92" s="15"/>
      <c r="DV92" s="16"/>
      <c r="DW92" s="15"/>
      <c r="DX92" s="15"/>
      <c r="DY92" s="15"/>
      <c r="DZ92" s="15"/>
      <c r="EA92" s="16"/>
      <c r="EB92" s="15"/>
      <c r="EC92" s="15"/>
      <c r="ED92" s="15"/>
      <c r="EE92" s="15"/>
      <c r="EF92" s="16"/>
      <c r="EG92" s="15"/>
      <c r="EH92" s="15"/>
      <c r="EI92" s="15"/>
      <c r="EJ92" s="15"/>
      <c r="EK92" s="16"/>
      <c r="EL92" s="14"/>
      <c r="EM92" s="14"/>
      <c r="EN92" s="14"/>
      <c r="EO92" s="14"/>
      <c r="EP92" s="39"/>
      <c r="EQ92" s="25"/>
      <c r="ER92" s="25"/>
      <c r="ES92" s="25"/>
      <c r="ET92" s="25"/>
      <c r="EU92" s="25"/>
      <c r="EV92" s="25"/>
      <c r="EW92" s="25"/>
      <c r="EX92" s="25"/>
      <c r="EY92" s="25"/>
      <c r="EZ92" s="25"/>
    </row>
    <row r="93" spans="1:156" ht="15.75" customHeight="1">
      <c r="A93" s="301" t="s">
        <v>92</v>
      </c>
      <c r="B93" s="151" t="s">
        <v>108</v>
      </c>
      <c r="C93" s="46">
        <v>0</v>
      </c>
      <c r="D93" s="46">
        <v>0</v>
      </c>
      <c r="E93" s="46">
        <v>0</v>
      </c>
      <c r="F93" s="46">
        <v>0</v>
      </c>
      <c r="G93" s="152">
        <v>0</v>
      </c>
      <c r="H93" s="46">
        <v>0</v>
      </c>
      <c r="I93" s="46">
        <v>0</v>
      </c>
      <c r="J93" s="46">
        <v>0</v>
      </c>
      <c r="K93" s="46">
        <v>0</v>
      </c>
      <c r="L93" s="152">
        <v>0</v>
      </c>
      <c r="M93" s="46">
        <v>0</v>
      </c>
      <c r="N93" s="46">
        <v>0</v>
      </c>
      <c r="O93" s="46">
        <v>0</v>
      </c>
      <c r="P93" s="46">
        <v>0</v>
      </c>
      <c r="Q93" s="152">
        <v>0</v>
      </c>
      <c r="R93" s="46">
        <v>0</v>
      </c>
      <c r="S93" s="46">
        <v>0</v>
      </c>
      <c r="T93" s="46">
        <v>0</v>
      </c>
      <c r="U93" s="46">
        <v>0</v>
      </c>
      <c r="V93" s="152">
        <v>0</v>
      </c>
      <c r="W93" s="6"/>
      <c r="X93" s="6"/>
      <c r="Y93" s="6"/>
      <c r="Z93" s="7"/>
      <c r="AA93" s="6"/>
      <c r="AB93" s="6"/>
      <c r="AC93" s="15"/>
      <c r="AD93" s="15"/>
      <c r="AE93" s="16"/>
      <c r="AF93" s="15"/>
      <c r="AG93" s="15"/>
      <c r="AH93" s="15"/>
      <c r="AI93" s="15"/>
      <c r="AJ93" s="16"/>
      <c r="AK93" s="15"/>
      <c r="AL93" s="15"/>
      <c r="AM93" s="15"/>
      <c r="AN93" s="15"/>
      <c r="AO93" s="16"/>
      <c r="AP93" s="15"/>
      <c r="AQ93" s="15"/>
      <c r="AR93" s="15"/>
      <c r="AS93" s="15"/>
      <c r="AT93" s="16"/>
      <c r="AU93" s="15"/>
      <c r="AV93" s="15"/>
      <c r="AW93" s="15"/>
      <c r="AX93" s="15"/>
      <c r="AY93" s="16"/>
      <c r="AZ93" s="15"/>
      <c r="BA93" s="15"/>
      <c r="BB93" s="15"/>
      <c r="BC93" s="15"/>
      <c r="BD93" s="16"/>
      <c r="BE93" s="15"/>
      <c r="BF93" s="15"/>
      <c r="BG93" s="15"/>
      <c r="BH93" s="15"/>
      <c r="BI93" s="16"/>
      <c r="BJ93" s="15"/>
      <c r="BK93" s="15"/>
      <c r="BL93" s="15"/>
      <c r="BM93" s="15"/>
      <c r="BN93" s="16"/>
      <c r="BO93" s="15"/>
      <c r="BP93" s="15"/>
      <c r="BQ93" s="15"/>
      <c r="BR93" s="15"/>
      <c r="BS93" s="16"/>
      <c r="BT93" s="15"/>
      <c r="BU93" s="15"/>
      <c r="BV93" s="15"/>
      <c r="BW93" s="15"/>
      <c r="BX93" s="16"/>
      <c r="BY93" s="15"/>
      <c r="BZ93" s="15"/>
      <c r="CA93" s="15"/>
      <c r="CB93" s="15"/>
      <c r="CC93" s="16"/>
      <c r="CD93" s="15"/>
      <c r="CE93" s="15"/>
      <c r="CF93" s="15"/>
      <c r="CG93" s="15"/>
      <c r="CH93" s="16"/>
      <c r="CI93" s="15"/>
      <c r="CJ93" s="15"/>
      <c r="CK93" s="15"/>
      <c r="CL93" s="15"/>
      <c r="CM93" s="16"/>
      <c r="CN93" s="15"/>
      <c r="CO93" s="15"/>
      <c r="CP93" s="15"/>
      <c r="CQ93" s="15"/>
      <c r="CR93" s="16"/>
      <c r="CS93" s="15"/>
      <c r="CT93" s="15"/>
      <c r="CU93" s="15"/>
      <c r="CV93" s="15"/>
      <c r="CW93" s="16"/>
      <c r="CX93" s="15"/>
      <c r="CY93" s="15"/>
      <c r="CZ93" s="15"/>
      <c r="DA93" s="15"/>
      <c r="DB93" s="16"/>
      <c r="DC93" s="15"/>
      <c r="DD93" s="15"/>
      <c r="DE93" s="15"/>
      <c r="DF93" s="15"/>
      <c r="DG93" s="16"/>
      <c r="DH93" s="15"/>
      <c r="DI93" s="15"/>
      <c r="DJ93" s="15"/>
      <c r="DK93" s="15"/>
      <c r="DL93" s="16"/>
      <c r="DM93" s="15"/>
      <c r="DN93" s="15"/>
      <c r="DO93" s="15"/>
      <c r="DP93" s="15"/>
      <c r="DQ93" s="16"/>
      <c r="DR93" s="15"/>
      <c r="DS93" s="15"/>
      <c r="DT93" s="15"/>
      <c r="DU93" s="15"/>
      <c r="DV93" s="16"/>
      <c r="DW93" s="15"/>
      <c r="DX93" s="15"/>
      <c r="DY93" s="15"/>
      <c r="DZ93" s="15"/>
      <c r="EA93" s="16"/>
      <c r="EB93" s="15"/>
      <c r="EC93" s="15"/>
      <c r="ED93" s="15"/>
      <c r="EE93" s="15"/>
      <c r="EF93" s="16"/>
      <c r="EG93" s="15"/>
      <c r="EH93" s="15"/>
      <c r="EI93" s="15"/>
      <c r="EJ93" s="15"/>
      <c r="EK93" s="16"/>
      <c r="EL93" s="14"/>
      <c r="EM93" s="14"/>
      <c r="EN93" s="14"/>
      <c r="EO93" s="14"/>
      <c r="EP93" s="39"/>
      <c r="EQ93" s="25"/>
      <c r="ER93" s="25"/>
      <c r="ES93" s="25"/>
      <c r="ET93" s="25"/>
      <c r="EU93" s="25"/>
      <c r="EV93" s="25"/>
      <c r="EW93" s="25"/>
      <c r="EX93" s="25"/>
      <c r="EY93" s="25"/>
      <c r="EZ93" s="25"/>
    </row>
    <row r="94" spans="1:156" ht="15.75" customHeight="1">
      <c r="A94" s="301" t="s">
        <v>58</v>
      </c>
      <c r="B94" s="151" t="s">
        <v>108</v>
      </c>
      <c r="C94" s="46">
        <v>320809</v>
      </c>
      <c r="D94" s="46">
        <v>3</v>
      </c>
      <c r="E94" s="46">
        <v>3</v>
      </c>
      <c r="F94" s="46">
        <v>347850</v>
      </c>
      <c r="G94" s="152">
        <v>0.92</v>
      </c>
      <c r="H94" s="46">
        <v>17635</v>
      </c>
      <c r="I94" s="46">
        <v>2</v>
      </c>
      <c r="J94" s="46">
        <v>2</v>
      </c>
      <c r="K94" s="46">
        <v>199850</v>
      </c>
      <c r="L94" s="152">
        <v>0.09</v>
      </c>
      <c r="M94" s="46">
        <v>0</v>
      </c>
      <c r="N94" s="46">
        <v>0</v>
      </c>
      <c r="O94" s="46">
        <v>0</v>
      </c>
      <c r="P94" s="46">
        <v>0</v>
      </c>
      <c r="Q94" s="152">
        <v>0</v>
      </c>
      <c r="R94" s="46">
        <v>338444</v>
      </c>
      <c r="S94" s="46">
        <v>5</v>
      </c>
      <c r="T94" s="46">
        <v>5</v>
      </c>
      <c r="U94" s="46">
        <v>547700</v>
      </c>
      <c r="V94" s="152">
        <v>0.62</v>
      </c>
      <c r="W94" s="6"/>
      <c r="X94" s="6"/>
      <c r="Y94" s="6"/>
      <c r="Z94" s="7"/>
      <c r="AA94" s="6"/>
      <c r="AB94" s="6"/>
      <c r="AC94" s="15"/>
      <c r="AD94" s="15"/>
      <c r="AE94" s="16"/>
      <c r="AF94" s="15"/>
      <c r="AG94" s="15"/>
      <c r="AH94" s="15"/>
      <c r="AI94" s="15"/>
      <c r="AJ94" s="16"/>
      <c r="AK94" s="15"/>
      <c r="AL94" s="15"/>
      <c r="AM94" s="15"/>
      <c r="AN94" s="15"/>
      <c r="AO94" s="16"/>
      <c r="AP94" s="15"/>
      <c r="AQ94" s="15"/>
      <c r="AR94" s="15"/>
      <c r="AS94" s="15"/>
      <c r="AT94" s="16"/>
      <c r="AU94" s="15"/>
      <c r="AV94" s="15"/>
      <c r="AW94" s="15"/>
      <c r="AX94" s="15"/>
      <c r="AY94" s="16"/>
      <c r="AZ94" s="15"/>
      <c r="BA94" s="15"/>
      <c r="BB94" s="15"/>
      <c r="BC94" s="15"/>
      <c r="BD94" s="16"/>
      <c r="BE94" s="15"/>
      <c r="BF94" s="15"/>
      <c r="BG94" s="15"/>
      <c r="BH94" s="15"/>
      <c r="BI94" s="16"/>
      <c r="BJ94" s="15"/>
      <c r="BK94" s="15"/>
      <c r="BL94" s="15"/>
      <c r="BM94" s="15"/>
      <c r="BN94" s="16"/>
      <c r="BO94" s="15"/>
      <c r="BP94" s="15"/>
      <c r="BQ94" s="15"/>
      <c r="BR94" s="15"/>
      <c r="BS94" s="16"/>
      <c r="BT94" s="15"/>
      <c r="BU94" s="15"/>
      <c r="BV94" s="15"/>
      <c r="BW94" s="15"/>
      <c r="BX94" s="16"/>
      <c r="BY94" s="15"/>
      <c r="BZ94" s="15"/>
      <c r="CA94" s="15"/>
      <c r="CB94" s="15"/>
      <c r="CC94" s="16"/>
      <c r="CD94" s="15"/>
      <c r="CE94" s="15"/>
      <c r="CF94" s="15"/>
      <c r="CG94" s="15"/>
      <c r="CH94" s="16"/>
      <c r="CI94" s="15"/>
      <c r="CJ94" s="15"/>
      <c r="CK94" s="15"/>
      <c r="CL94" s="15"/>
      <c r="CM94" s="16"/>
      <c r="CN94" s="15"/>
      <c r="CO94" s="15"/>
      <c r="CP94" s="15"/>
      <c r="CQ94" s="15"/>
      <c r="CR94" s="16"/>
      <c r="CS94" s="15"/>
      <c r="CT94" s="15"/>
      <c r="CU94" s="15"/>
      <c r="CV94" s="15"/>
      <c r="CW94" s="16"/>
      <c r="CX94" s="15"/>
      <c r="CY94" s="15"/>
      <c r="CZ94" s="15"/>
      <c r="DA94" s="15"/>
      <c r="DB94" s="16"/>
      <c r="DC94" s="15"/>
      <c r="DD94" s="15"/>
      <c r="DE94" s="15"/>
      <c r="DF94" s="15"/>
      <c r="DG94" s="16"/>
      <c r="DH94" s="15"/>
      <c r="DI94" s="15"/>
      <c r="DJ94" s="15"/>
      <c r="DK94" s="15"/>
      <c r="DL94" s="16"/>
      <c r="DM94" s="15"/>
      <c r="DN94" s="15"/>
      <c r="DO94" s="15"/>
      <c r="DP94" s="15"/>
      <c r="DQ94" s="16"/>
      <c r="DR94" s="15"/>
      <c r="DS94" s="15"/>
      <c r="DT94" s="15"/>
      <c r="DU94" s="15"/>
      <c r="DV94" s="16"/>
      <c r="DW94" s="15"/>
      <c r="DX94" s="15"/>
      <c r="DY94" s="15"/>
      <c r="DZ94" s="15"/>
      <c r="EA94" s="16"/>
      <c r="EB94" s="15"/>
      <c r="EC94" s="15"/>
      <c r="ED94" s="15"/>
      <c r="EE94" s="15"/>
      <c r="EF94" s="16"/>
      <c r="EG94" s="15"/>
      <c r="EH94" s="15"/>
      <c r="EI94" s="15"/>
      <c r="EJ94" s="15"/>
      <c r="EK94" s="16"/>
      <c r="EL94" s="14"/>
      <c r="EM94" s="14"/>
      <c r="EN94" s="14"/>
      <c r="EO94" s="14"/>
      <c r="EP94" s="39"/>
      <c r="EQ94" s="25"/>
      <c r="ER94" s="25"/>
      <c r="ES94" s="25"/>
      <c r="ET94" s="25"/>
      <c r="EU94" s="25"/>
      <c r="EV94" s="25"/>
      <c r="EW94" s="25"/>
      <c r="EX94" s="25"/>
      <c r="EY94" s="25"/>
      <c r="EZ94" s="25"/>
    </row>
    <row r="95" spans="1:156" ht="15.75" customHeight="1">
      <c r="A95" s="301" t="s">
        <v>59</v>
      </c>
      <c r="B95" s="151" t="s">
        <v>108</v>
      </c>
      <c r="C95" s="46">
        <v>42844</v>
      </c>
      <c r="D95" s="46">
        <v>0</v>
      </c>
      <c r="E95" s="46">
        <v>0</v>
      </c>
      <c r="F95" s="46">
        <v>0</v>
      </c>
      <c r="G95" s="152">
        <v>0</v>
      </c>
      <c r="H95" s="46">
        <v>19000</v>
      </c>
      <c r="I95" s="46">
        <v>1</v>
      </c>
      <c r="J95" s="46">
        <v>2</v>
      </c>
      <c r="K95" s="46">
        <v>207000</v>
      </c>
      <c r="L95" s="152">
        <v>0.09</v>
      </c>
      <c r="M95" s="46">
        <v>0</v>
      </c>
      <c r="N95" s="46">
        <v>0</v>
      </c>
      <c r="O95" s="46">
        <v>0</v>
      </c>
      <c r="P95" s="46">
        <v>0</v>
      </c>
      <c r="Q95" s="152">
        <v>0</v>
      </c>
      <c r="R95" s="46">
        <v>61844</v>
      </c>
      <c r="S95" s="46">
        <v>1</v>
      </c>
      <c r="T95" s="46">
        <v>2</v>
      </c>
      <c r="U95" s="46">
        <v>207000</v>
      </c>
      <c r="V95" s="152">
        <v>0.3</v>
      </c>
      <c r="W95" s="6"/>
      <c r="X95" s="6"/>
      <c r="Y95" s="6"/>
      <c r="Z95" s="7"/>
      <c r="AA95" s="6"/>
      <c r="AB95" s="6"/>
      <c r="AC95" s="15"/>
      <c r="AD95" s="15"/>
      <c r="AE95" s="16"/>
      <c r="AF95" s="15"/>
      <c r="AG95" s="15"/>
      <c r="AH95" s="15"/>
      <c r="AI95" s="15"/>
      <c r="AJ95" s="16"/>
      <c r="AK95" s="15"/>
      <c r="AL95" s="15"/>
      <c r="AM95" s="15"/>
      <c r="AN95" s="15"/>
      <c r="AO95" s="16"/>
      <c r="AP95" s="15"/>
      <c r="AQ95" s="15"/>
      <c r="AR95" s="15"/>
      <c r="AS95" s="15"/>
      <c r="AT95" s="16"/>
      <c r="AU95" s="15"/>
      <c r="AV95" s="15"/>
      <c r="AW95" s="15"/>
      <c r="AX95" s="15"/>
      <c r="AY95" s="16"/>
      <c r="AZ95" s="15"/>
      <c r="BA95" s="15"/>
      <c r="BB95" s="15"/>
      <c r="BC95" s="15"/>
      <c r="BD95" s="16"/>
      <c r="BE95" s="15"/>
      <c r="BF95" s="15"/>
      <c r="BG95" s="15"/>
      <c r="BH95" s="15"/>
      <c r="BI95" s="16"/>
      <c r="BJ95" s="15"/>
      <c r="BK95" s="15"/>
      <c r="BL95" s="15"/>
      <c r="BM95" s="15"/>
      <c r="BN95" s="16"/>
      <c r="BO95" s="15"/>
      <c r="BP95" s="15"/>
      <c r="BQ95" s="15"/>
      <c r="BR95" s="15"/>
      <c r="BS95" s="16"/>
      <c r="BT95" s="15"/>
      <c r="BU95" s="15"/>
      <c r="BV95" s="15"/>
      <c r="BW95" s="15"/>
      <c r="BX95" s="16"/>
      <c r="BY95" s="15"/>
      <c r="BZ95" s="15"/>
      <c r="CA95" s="15"/>
      <c r="CB95" s="15"/>
      <c r="CC95" s="16"/>
      <c r="CD95" s="15"/>
      <c r="CE95" s="15"/>
      <c r="CF95" s="15"/>
      <c r="CG95" s="15"/>
      <c r="CH95" s="16"/>
      <c r="CI95" s="15"/>
      <c r="CJ95" s="15"/>
      <c r="CK95" s="15"/>
      <c r="CL95" s="15"/>
      <c r="CM95" s="16"/>
      <c r="CN95" s="15"/>
      <c r="CO95" s="15"/>
      <c r="CP95" s="15"/>
      <c r="CQ95" s="15"/>
      <c r="CR95" s="16"/>
      <c r="CS95" s="15"/>
      <c r="CT95" s="15"/>
      <c r="CU95" s="15"/>
      <c r="CV95" s="15"/>
      <c r="CW95" s="16"/>
      <c r="CX95" s="15"/>
      <c r="CY95" s="15"/>
      <c r="CZ95" s="15"/>
      <c r="DA95" s="15"/>
      <c r="DB95" s="16"/>
      <c r="DC95" s="15"/>
      <c r="DD95" s="15"/>
      <c r="DE95" s="15"/>
      <c r="DF95" s="15"/>
      <c r="DG95" s="16"/>
      <c r="DH95" s="15"/>
      <c r="DI95" s="15"/>
      <c r="DJ95" s="15"/>
      <c r="DK95" s="15"/>
      <c r="DL95" s="16"/>
      <c r="DM95" s="15"/>
      <c r="DN95" s="15"/>
      <c r="DO95" s="15"/>
      <c r="DP95" s="15"/>
      <c r="DQ95" s="16"/>
      <c r="DR95" s="15"/>
      <c r="DS95" s="15"/>
      <c r="DT95" s="15"/>
      <c r="DU95" s="15"/>
      <c r="DV95" s="16"/>
      <c r="DW95" s="15"/>
      <c r="DX95" s="15"/>
      <c r="DY95" s="15"/>
      <c r="DZ95" s="15"/>
      <c r="EA95" s="16"/>
      <c r="EB95" s="15"/>
      <c r="EC95" s="15"/>
      <c r="ED95" s="15"/>
      <c r="EE95" s="15"/>
      <c r="EF95" s="16"/>
      <c r="EG95" s="15"/>
      <c r="EH95" s="15"/>
      <c r="EI95" s="15"/>
      <c r="EJ95" s="15"/>
      <c r="EK95" s="16"/>
      <c r="EL95" s="14"/>
      <c r="EM95" s="14"/>
      <c r="EN95" s="14"/>
      <c r="EO95" s="14"/>
      <c r="EP95" s="39"/>
      <c r="EQ95" s="25"/>
      <c r="ER95" s="25"/>
      <c r="ES95" s="25"/>
      <c r="ET95" s="25"/>
      <c r="EU95" s="25"/>
      <c r="EV95" s="25"/>
      <c r="EW95" s="25"/>
      <c r="EX95" s="25"/>
      <c r="EY95" s="25"/>
      <c r="EZ95" s="25"/>
    </row>
    <row r="96" spans="1:156" ht="15.75" customHeight="1">
      <c r="A96" s="301" t="s">
        <v>60</v>
      </c>
      <c r="B96" s="151" t="s">
        <v>108</v>
      </c>
      <c r="C96" s="46">
        <v>0</v>
      </c>
      <c r="D96" s="46">
        <v>0</v>
      </c>
      <c r="E96" s="46">
        <v>0</v>
      </c>
      <c r="F96" s="46">
        <v>0</v>
      </c>
      <c r="G96" s="152">
        <v>0</v>
      </c>
      <c r="H96" s="46">
        <v>55775</v>
      </c>
      <c r="I96" s="46">
        <v>2</v>
      </c>
      <c r="J96" s="46">
        <v>5</v>
      </c>
      <c r="K96" s="46">
        <v>627250</v>
      </c>
      <c r="L96" s="152">
        <v>0.09</v>
      </c>
      <c r="M96" s="46">
        <v>0</v>
      </c>
      <c r="N96" s="46">
        <v>0</v>
      </c>
      <c r="O96" s="46">
        <v>0</v>
      </c>
      <c r="P96" s="46">
        <v>0</v>
      </c>
      <c r="Q96" s="152">
        <v>0</v>
      </c>
      <c r="R96" s="46">
        <v>55775</v>
      </c>
      <c r="S96" s="46">
        <v>2</v>
      </c>
      <c r="T96" s="46">
        <v>5</v>
      </c>
      <c r="U96" s="46">
        <v>627250</v>
      </c>
      <c r="V96" s="152">
        <v>0.09</v>
      </c>
      <c r="W96" s="6"/>
      <c r="X96" s="6"/>
      <c r="Y96" s="6"/>
      <c r="Z96" s="7"/>
      <c r="AA96" s="6"/>
      <c r="AB96" s="6"/>
      <c r="AC96" s="15"/>
      <c r="AD96" s="15"/>
      <c r="AE96" s="16"/>
      <c r="AF96" s="15"/>
      <c r="AG96" s="15"/>
      <c r="AH96" s="15"/>
      <c r="AI96" s="15"/>
      <c r="AJ96" s="16"/>
      <c r="AK96" s="15"/>
      <c r="AL96" s="15"/>
      <c r="AM96" s="15"/>
      <c r="AN96" s="15"/>
      <c r="AO96" s="16"/>
      <c r="AP96" s="15"/>
      <c r="AQ96" s="15"/>
      <c r="AR96" s="15"/>
      <c r="AS96" s="15"/>
      <c r="AT96" s="16"/>
      <c r="AU96" s="15"/>
      <c r="AV96" s="15"/>
      <c r="AW96" s="15"/>
      <c r="AX96" s="15"/>
      <c r="AY96" s="16"/>
      <c r="AZ96" s="15"/>
      <c r="BA96" s="15"/>
      <c r="BB96" s="15"/>
      <c r="BC96" s="15"/>
      <c r="BD96" s="16"/>
      <c r="BE96" s="15"/>
      <c r="BF96" s="15"/>
      <c r="BG96" s="15"/>
      <c r="BH96" s="15"/>
      <c r="BI96" s="16"/>
      <c r="BJ96" s="15"/>
      <c r="BK96" s="15"/>
      <c r="BL96" s="15"/>
      <c r="BM96" s="15"/>
      <c r="BN96" s="16"/>
      <c r="BO96" s="15"/>
      <c r="BP96" s="15"/>
      <c r="BQ96" s="15"/>
      <c r="BR96" s="15"/>
      <c r="BS96" s="16"/>
      <c r="BT96" s="15"/>
      <c r="BU96" s="15"/>
      <c r="BV96" s="15"/>
      <c r="BW96" s="15"/>
      <c r="BX96" s="16"/>
      <c r="BY96" s="15"/>
      <c r="BZ96" s="15"/>
      <c r="CA96" s="15"/>
      <c r="CB96" s="15"/>
      <c r="CC96" s="16"/>
      <c r="CD96" s="15"/>
      <c r="CE96" s="15"/>
      <c r="CF96" s="15"/>
      <c r="CG96" s="15"/>
      <c r="CH96" s="16"/>
      <c r="CI96" s="15"/>
      <c r="CJ96" s="15"/>
      <c r="CK96" s="15"/>
      <c r="CL96" s="15"/>
      <c r="CM96" s="16"/>
      <c r="CN96" s="15"/>
      <c r="CO96" s="15"/>
      <c r="CP96" s="15"/>
      <c r="CQ96" s="15"/>
      <c r="CR96" s="16"/>
      <c r="CS96" s="15"/>
      <c r="CT96" s="15"/>
      <c r="CU96" s="15"/>
      <c r="CV96" s="15"/>
      <c r="CW96" s="16"/>
      <c r="CX96" s="15"/>
      <c r="CY96" s="15"/>
      <c r="CZ96" s="15"/>
      <c r="DA96" s="15"/>
      <c r="DB96" s="16"/>
      <c r="DC96" s="15"/>
      <c r="DD96" s="15"/>
      <c r="DE96" s="15"/>
      <c r="DF96" s="15"/>
      <c r="DG96" s="16"/>
      <c r="DH96" s="15"/>
      <c r="DI96" s="15"/>
      <c r="DJ96" s="15"/>
      <c r="DK96" s="15"/>
      <c r="DL96" s="16"/>
      <c r="DM96" s="15"/>
      <c r="DN96" s="15"/>
      <c r="DO96" s="15"/>
      <c r="DP96" s="15"/>
      <c r="DQ96" s="16"/>
      <c r="DR96" s="15"/>
      <c r="DS96" s="15"/>
      <c r="DT96" s="15"/>
      <c r="DU96" s="15"/>
      <c r="DV96" s="16"/>
      <c r="DW96" s="15"/>
      <c r="DX96" s="15"/>
      <c r="DY96" s="15"/>
      <c r="DZ96" s="15"/>
      <c r="EA96" s="16"/>
      <c r="EB96" s="15"/>
      <c r="EC96" s="15"/>
      <c r="ED96" s="15"/>
      <c r="EE96" s="15"/>
      <c r="EF96" s="16"/>
      <c r="EG96" s="15"/>
      <c r="EH96" s="15"/>
      <c r="EI96" s="15"/>
      <c r="EJ96" s="15"/>
      <c r="EK96" s="16"/>
      <c r="EL96" s="14"/>
      <c r="EM96" s="14"/>
      <c r="EN96" s="14"/>
      <c r="EO96" s="14"/>
      <c r="EP96" s="39"/>
      <c r="EQ96" s="25"/>
      <c r="ER96" s="25"/>
      <c r="ES96" s="25"/>
      <c r="ET96" s="25"/>
      <c r="EU96" s="25"/>
      <c r="EV96" s="25"/>
      <c r="EW96" s="25"/>
      <c r="EX96" s="25"/>
      <c r="EY96" s="25"/>
      <c r="EZ96" s="25"/>
    </row>
    <row r="97" spans="1:156" ht="13">
      <c r="A97" s="310" t="s">
        <v>87</v>
      </c>
      <c r="B97" s="164" t="s">
        <v>108</v>
      </c>
      <c r="C97" s="158">
        <f t="shared" ref="C97:F97" si="13">SUM(C70:C96)</f>
        <v>605511974</v>
      </c>
      <c r="D97" s="158">
        <f t="shared" si="13"/>
        <v>13318</v>
      </c>
      <c r="E97" s="158">
        <f t="shared" si="13"/>
        <v>15885</v>
      </c>
      <c r="F97" s="158">
        <f t="shared" si="13"/>
        <v>2142788159</v>
      </c>
      <c r="G97" s="159">
        <f>IFERROR(C97/F97,0)</f>
        <v>0.28258135152407288</v>
      </c>
      <c r="H97" s="158">
        <f t="shared" ref="H97:K97" si="14">SUM(H70:H96)</f>
        <v>70702169</v>
      </c>
      <c r="I97" s="158">
        <f t="shared" si="14"/>
        <v>3207</v>
      </c>
      <c r="J97" s="158">
        <f t="shared" si="14"/>
        <v>4027</v>
      </c>
      <c r="K97" s="158">
        <f t="shared" si="14"/>
        <v>519656877</v>
      </c>
      <c r="L97" s="159">
        <f>IFERROR(H97/K97,0)</f>
        <v>0.13605548608952595</v>
      </c>
      <c r="M97" s="158">
        <f t="shared" ref="M97:P97" si="15">SUM(M70:M96)</f>
        <v>0</v>
      </c>
      <c r="N97" s="158">
        <f t="shared" si="15"/>
        <v>1</v>
      </c>
      <c r="O97" s="158">
        <f t="shared" si="15"/>
        <v>0</v>
      </c>
      <c r="P97" s="158">
        <f t="shared" si="15"/>
        <v>170000</v>
      </c>
      <c r="Q97" s="159">
        <f>IFERROR(M97/P97,0)</f>
        <v>0</v>
      </c>
      <c r="R97" s="158">
        <f t="shared" ref="R97:U97" si="16">SUM(R70:R96)</f>
        <v>676214143</v>
      </c>
      <c r="S97" s="158">
        <f t="shared" si="16"/>
        <v>16526</v>
      </c>
      <c r="T97" s="158">
        <f t="shared" si="16"/>
        <v>19912</v>
      </c>
      <c r="U97" s="158">
        <f t="shared" si="16"/>
        <v>2662615036</v>
      </c>
      <c r="V97" s="159">
        <f>IFERROR(R97/U97,0)</f>
        <v>0.25396617004607047</v>
      </c>
      <c r="W97" s="6"/>
      <c r="X97" s="6"/>
      <c r="Y97" s="6"/>
      <c r="Z97" s="7"/>
      <c r="AA97" s="6"/>
      <c r="AB97" s="6"/>
      <c r="AC97" s="15"/>
      <c r="AD97" s="15"/>
      <c r="AE97" s="16"/>
      <c r="AF97" s="15"/>
      <c r="AG97" s="15"/>
      <c r="AH97" s="15"/>
      <c r="AI97" s="15"/>
      <c r="AJ97" s="16"/>
      <c r="AK97" s="15"/>
      <c r="AL97" s="15"/>
      <c r="AM97" s="15"/>
      <c r="AN97" s="15"/>
      <c r="AO97" s="16"/>
      <c r="AP97" s="15"/>
      <c r="AQ97" s="15"/>
      <c r="AR97" s="15"/>
      <c r="AS97" s="15"/>
      <c r="AT97" s="16"/>
      <c r="AU97" s="15"/>
      <c r="AV97" s="15"/>
      <c r="AW97" s="15"/>
      <c r="AX97" s="15"/>
      <c r="AY97" s="16"/>
      <c r="AZ97" s="15"/>
      <c r="BA97" s="15"/>
      <c r="BB97" s="15"/>
      <c r="BC97" s="15"/>
      <c r="BD97" s="16"/>
      <c r="BE97" s="15"/>
      <c r="BF97" s="15"/>
      <c r="BG97" s="15"/>
      <c r="BH97" s="15"/>
      <c r="BI97" s="16"/>
      <c r="BJ97" s="15"/>
      <c r="BK97" s="15"/>
      <c r="BL97" s="15"/>
      <c r="BM97" s="15"/>
      <c r="BN97" s="16"/>
      <c r="BO97" s="15"/>
      <c r="BP97" s="15"/>
      <c r="BQ97" s="15"/>
      <c r="BR97" s="15"/>
      <c r="BS97" s="16"/>
      <c r="BT97" s="15"/>
      <c r="BU97" s="15"/>
      <c r="BV97" s="15"/>
      <c r="BW97" s="15"/>
      <c r="BX97" s="16"/>
      <c r="BY97" s="15"/>
      <c r="BZ97" s="15"/>
      <c r="CA97" s="15"/>
      <c r="CB97" s="15"/>
      <c r="CC97" s="16"/>
      <c r="CD97" s="15"/>
      <c r="CE97" s="15"/>
      <c r="CF97" s="15"/>
      <c r="CG97" s="15"/>
      <c r="CH97" s="16"/>
      <c r="CI97" s="15"/>
      <c r="CJ97" s="15"/>
      <c r="CK97" s="15"/>
      <c r="CL97" s="15"/>
      <c r="CM97" s="16"/>
      <c r="CN97" s="15"/>
      <c r="CO97" s="15"/>
      <c r="CP97" s="15"/>
      <c r="CQ97" s="15"/>
      <c r="CR97" s="16"/>
      <c r="CS97" s="15"/>
      <c r="CT97" s="15"/>
      <c r="CU97" s="15"/>
      <c r="CV97" s="15"/>
      <c r="CW97" s="16"/>
      <c r="CX97" s="15"/>
      <c r="CY97" s="15"/>
      <c r="CZ97" s="15"/>
      <c r="DA97" s="15"/>
      <c r="DB97" s="16"/>
      <c r="DC97" s="15"/>
      <c r="DD97" s="15"/>
      <c r="DE97" s="15"/>
      <c r="DF97" s="15"/>
      <c r="DG97" s="16"/>
      <c r="DH97" s="15"/>
      <c r="DI97" s="15"/>
      <c r="DJ97" s="15"/>
      <c r="DK97" s="15"/>
      <c r="DL97" s="16"/>
      <c r="DM97" s="15"/>
      <c r="DN97" s="15"/>
      <c r="DO97" s="15"/>
      <c r="DP97" s="15"/>
      <c r="DQ97" s="16"/>
      <c r="DR97" s="15"/>
      <c r="DS97" s="15"/>
      <c r="DT97" s="15"/>
      <c r="DU97" s="15"/>
      <c r="DV97" s="16"/>
      <c r="DW97" s="15"/>
      <c r="DX97" s="15"/>
      <c r="DY97" s="15"/>
      <c r="DZ97" s="15"/>
      <c r="EA97" s="16"/>
      <c r="EB97" s="15"/>
      <c r="EC97" s="15"/>
      <c r="ED97" s="15"/>
      <c r="EE97" s="15"/>
      <c r="EF97" s="16"/>
      <c r="EG97" s="15"/>
      <c r="EH97" s="15"/>
      <c r="EI97" s="15"/>
      <c r="EJ97" s="15"/>
      <c r="EK97" s="16"/>
      <c r="EL97" s="14"/>
      <c r="EM97" s="14"/>
      <c r="EN97" s="14"/>
      <c r="EO97" s="14"/>
      <c r="EP97" s="39"/>
      <c r="EQ97" s="25"/>
      <c r="ER97" s="25"/>
      <c r="ES97" s="25"/>
      <c r="ET97" s="25"/>
      <c r="EU97" s="25"/>
      <c r="EV97" s="25"/>
      <c r="EW97" s="25"/>
      <c r="EX97" s="25"/>
      <c r="EY97" s="25"/>
      <c r="EZ97" s="25"/>
    </row>
    <row r="98" spans="1:156" ht="13">
      <c r="A98" s="53"/>
      <c r="B98" s="15"/>
      <c r="C98" s="15"/>
      <c r="D98" s="15"/>
      <c r="E98" s="15"/>
      <c r="F98" s="16"/>
      <c r="G98" s="15"/>
      <c r="H98" s="15"/>
      <c r="I98" s="15"/>
      <c r="J98" s="15"/>
      <c r="K98" s="16"/>
      <c r="L98" s="15"/>
      <c r="M98" s="15"/>
      <c r="N98" s="15"/>
      <c r="O98" s="15"/>
      <c r="P98" s="16"/>
      <c r="Q98" s="15"/>
      <c r="R98" s="15"/>
      <c r="S98" s="15"/>
      <c r="T98" s="15"/>
      <c r="U98" s="16"/>
      <c r="V98" s="15"/>
      <c r="W98" s="15"/>
      <c r="X98" s="15"/>
      <c r="Y98" s="15"/>
      <c r="Z98" s="16"/>
      <c r="AA98" s="15"/>
      <c r="AB98" s="15"/>
      <c r="AC98" s="15"/>
      <c r="AD98" s="15"/>
      <c r="AE98" s="16"/>
      <c r="AF98" s="15"/>
      <c r="AG98" s="15"/>
      <c r="AH98" s="15"/>
      <c r="AI98" s="15"/>
      <c r="AJ98" s="16"/>
      <c r="AK98" s="15"/>
      <c r="AL98" s="15"/>
      <c r="AM98" s="15"/>
      <c r="AN98" s="15"/>
      <c r="AO98" s="16"/>
      <c r="AP98" s="15"/>
      <c r="AQ98" s="15"/>
      <c r="AR98" s="15"/>
      <c r="AS98" s="15"/>
      <c r="AT98" s="16"/>
      <c r="AU98" s="15"/>
      <c r="AV98" s="15"/>
      <c r="AW98" s="15"/>
      <c r="AX98" s="15"/>
      <c r="AY98" s="16"/>
      <c r="AZ98" s="15"/>
      <c r="BA98" s="15"/>
      <c r="BB98" s="15"/>
      <c r="BC98" s="15"/>
      <c r="BD98" s="16"/>
      <c r="BE98" s="15"/>
      <c r="BF98" s="15"/>
      <c r="BG98" s="15"/>
      <c r="BH98" s="15"/>
      <c r="BI98" s="16"/>
      <c r="BJ98" s="15"/>
      <c r="BK98" s="15"/>
      <c r="BL98" s="15"/>
      <c r="BM98" s="15"/>
      <c r="BN98" s="16"/>
      <c r="BO98" s="15"/>
      <c r="BP98" s="15"/>
      <c r="BQ98" s="15"/>
      <c r="BR98" s="15"/>
      <c r="BS98" s="16"/>
      <c r="BT98" s="15"/>
      <c r="BU98" s="15"/>
      <c r="BV98" s="15"/>
      <c r="BW98" s="15"/>
      <c r="BX98" s="16"/>
      <c r="BY98" s="15"/>
      <c r="BZ98" s="15"/>
      <c r="CA98" s="15"/>
      <c r="CB98" s="15"/>
      <c r="CC98" s="16"/>
      <c r="CD98" s="15"/>
      <c r="CE98" s="15"/>
      <c r="CF98" s="15"/>
      <c r="CG98" s="15"/>
      <c r="CH98" s="16"/>
      <c r="CI98" s="15"/>
      <c r="CJ98" s="15"/>
      <c r="CK98" s="15"/>
      <c r="CL98" s="15"/>
      <c r="CM98" s="16"/>
      <c r="CN98" s="15"/>
      <c r="CO98" s="15"/>
      <c r="CP98" s="15"/>
      <c r="CQ98" s="15"/>
      <c r="CR98" s="16"/>
      <c r="CS98" s="15"/>
      <c r="CT98" s="15"/>
      <c r="CU98" s="15"/>
      <c r="CV98" s="15"/>
      <c r="CW98" s="16"/>
      <c r="CX98" s="15"/>
      <c r="CY98" s="15"/>
      <c r="CZ98" s="15"/>
      <c r="DA98" s="15"/>
      <c r="DB98" s="16"/>
      <c r="DC98" s="15"/>
      <c r="DD98" s="15"/>
      <c r="DE98" s="15"/>
      <c r="DF98" s="15"/>
      <c r="DG98" s="16"/>
      <c r="DH98" s="15"/>
      <c r="DI98" s="15"/>
      <c r="DJ98" s="15"/>
      <c r="DK98" s="15"/>
      <c r="DL98" s="16"/>
      <c r="DM98" s="15"/>
      <c r="DN98" s="15"/>
      <c r="DO98" s="15"/>
      <c r="DP98" s="15"/>
      <c r="DQ98" s="16"/>
      <c r="DR98" s="15"/>
      <c r="DS98" s="15"/>
      <c r="DT98" s="15"/>
      <c r="DU98" s="15"/>
      <c r="DV98" s="16"/>
      <c r="DW98" s="15"/>
      <c r="DX98" s="15"/>
      <c r="DY98" s="15"/>
      <c r="DZ98" s="15"/>
      <c r="EA98" s="16"/>
      <c r="EB98" s="15"/>
      <c r="EC98" s="15"/>
      <c r="ED98" s="15"/>
      <c r="EE98" s="15"/>
      <c r="EF98" s="16"/>
      <c r="EG98" s="15"/>
      <c r="EH98" s="15"/>
      <c r="EI98" s="15"/>
      <c r="EJ98" s="15"/>
      <c r="EK98" s="16"/>
      <c r="EL98" s="14"/>
      <c r="EM98" s="14"/>
      <c r="EN98" s="14"/>
      <c r="EO98" s="14"/>
      <c r="EP98" s="39"/>
      <c r="EQ98" s="25"/>
      <c r="ER98" s="25"/>
      <c r="ES98" s="25"/>
      <c r="ET98" s="25"/>
      <c r="EU98" s="25"/>
      <c r="EV98" s="25"/>
      <c r="EW98" s="25"/>
      <c r="EX98" s="25"/>
      <c r="EY98" s="25"/>
      <c r="EZ98" s="25"/>
    </row>
    <row r="99" spans="1:156" ht="13">
      <c r="A99" s="53"/>
      <c r="B99" s="15"/>
      <c r="C99" s="15"/>
      <c r="D99" s="15"/>
      <c r="E99" s="15"/>
      <c r="F99" s="16"/>
      <c r="G99" s="15"/>
      <c r="H99" s="15"/>
      <c r="I99" s="15"/>
      <c r="J99" s="15"/>
      <c r="K99" s="16"/>
      <c r="L99" s="15"/>
      <c r="M99" s="15"/>
      <c r="N99" s="15"/>
      <c r="O99" s="15"/>
      <c r="P99" s="16"/>
      <c r="Q99" s="15"/>
      <c r="R99" s="15"/>
      <c r="S99" s="15"/>
      <c r="T99" s="15"/>
      <c r="U99" s="16"/>
      <c r="V99" s="15"/>
      <c r="W99" s="15"/>
      <c r="X99" s="15"/>
      <c r="Y99" s="15"/>
      <c r="Z99" s="16"/>
      <c r="AA99" s="15"/>
      <c r="AB99" s="15"/>
      <c r="AC99" s="15"/>
      <c r="AD99" s="15"/>
      <c r="AE99" s="16"/>
      <c r="AF99" s="15"/>
      <c r="AG99" s="15"/>
      <c r="AH99" s="15"/>
      <c r="AI99" s="15"/>
      <c r="AJ99" s="16"/>
      <c r="AK99" s="15"/>
      <c r="AL99" s="15"/>
      <c r="AM99" s="15"/>
      <c r="AN99" s="15"/>
      <c r="AO99" s="16"/>
      <c r="AP99" s="15"/>
      <c r="AQ99" s="15"/>
      <c r="AR99" s="15"/>
      <c r="AS99" s="15"/>
      <c r="AT99" s="16"/>
      <c r="AU99" s="15"/>
      <c r="AV99" s="15"/>
      <c r="AW99" s="15"/>
      <c r="AX99" s="15"/>
      <c r="AY99" s="16"/>
      <c r="AZ99" s="15"/>
      <c r="BA99" s="15"/>
      <c r="BB99" s="15"/>
      <c r="BC99" s="15"/>
      <c r="BD99" s="16"/>
      <c r="BE99" s="15"/>
      <c r="BF99" s="15"/>
      <c r="BG99" s="15"/>
      <c r="BH99" s="15"/>
      <c r="BI99" s="16"/>
      <c r="BJ99" s="15"/>
      <c r="BK99" s="15"/>
      <c r="BL99" s="15"/>
      <c r="BM99" s="15"/>
      <c r="BN99" s="16"/>
      <c r="BO99" s="15"/>
      <c r="BP99" s="15"/>
      <c r="BQ99" s="15"/>
      <c r="BR99" s="15"/>
      <c r="BS99" s="16"/>
      <c r="BT99" s="15"/>
      <c r="BU99" s="15"/>
      <c r="BV99" s="15"/>
      <c r="BW99" s="15"/>
      <c r="BX99" s="16"/>
      <c r="BY99" s="15"/>
      <c r="BZ99" s="15"/>
      <c r="CA99" s="15"/>
      <c r="CB99" s="15"/>
      <c r="CC99" s="16"/>
      <c r="CD99" s="15"/>
      <c r="CE99" s="15"/>
      <c r="CF99" s="15"/>
      <c r="CG99" s="15"/>
      <c r="CH99" s="16"/>
      <c r="CI99" s="15"/>
      <c r="CJ99" s="15"/>
      <c r="CK99" s="15"/>
      <c r="CL99" s="15"/>
      <c r="CM99" s="16"/>
      <c r="CN99" s="15"/>
      <c r="CO99" s="15"/>
      <c r="CP99" s="15"/>
      <c r="CQ99" s="15"/>
      <c r="CR99" s="16"/>
      <c r="CS99" s="15"/>
      <c r="CT99" s="15"/>
      <c r="CU99" s="15"/>
      <c r="CV99" s="15"/>
      <c r="CW99" s="16"/>
      <c r="CX99" s="15"/>
      <c r="CY99" s="15"/>
      <c r="CZ99" s="15"/>
      <c r="DA99" s="15"/>
      <c r="DB99" s="16"/>
      <c r="DC99" s="15"/>
      <c r="DD99" s="15"/>
      <c r="DE99" s="15"/>
      <c r="DF99" s="15"/>
      <c r="DG99" s="16"/>
      <c r="DH99" s="15"/>
      <c r="DI99" s="15"/>
      <c r="DJ99" s="15"/>
      <c r="DK99" s="15"/>
      <c r="DL99" s="16"/>
      <c r="DM99" s="15"/>
      <c r="DN99" s="15"/>
      <c r="DO99" s="15"/>
      <c r="DP99" s="15"/>
      <c r="DQ99" s="16"/>
      <c r="DR99" s="15"/>
      <c r="DS99" s="15"/>
      <c r="DT99" s="15"/>
      <c r="DU99" s="15"/>
      <c r="DV99" s="16"/>
      <c r="DW99" s="15"/>
      <c r="DX99" s="15"/>
      <c r="DY99" s="15"/>
      <c r="DZ99" s="15"/>
      <c r="EA99" s="16"/>
      <c r="EB99" s="15"/>
      <c r="EC99" s="15"/>
      <c r="ED99" s="15"/>
      <c r="EE99" s="15"/>
      <c r="EF99" s="16"/>
      <c r="EG99" s="15"/>
      <c r="EH99" s="15"/>
      <c r="EI99" s="15"/>
      <c r="EJ99" s="15"/>
      <c r="EK99" s="16"/>
      <c r="EL99" s="14"/>
      <c r="EM99" s="14"/>
      <c r="EN99" s="14"/>
      <c r="EO99" s="14"/>
      <c r="EP99" s="39"/>
      <c r="EQ99" s="25"/>
      <c r="ER99" s="25"/>
      <c r="ES99" s="25"/>
      <c r="ET99" s="25"/>
      <c r="EU99" s="25"/>
      <c r="EV99" s="25"/>
      <c r="EW99" s="25"/>
      <c r="EX99" s="25"/>
      <c r="EY99" s="25"/>
      <c r="EZ99" s="25"/>
    </row>
    <row r="100" spans="1:156" ht="13">
      <c r="A100" s="252"/>
      <c r="B100" s="253"/>
      <c r="C100" s="254" t="s">
        <v>99</v>
      </c>
      <c r="D100" s="253"/>
      <c r="E100" s="253"/>
      <c r="F100" s="256"/>
      <c r="G100" s="256"/>
      <c r="H100" s="253"/>
      <c r="I100" s="253"/>
      <c r="J100" s="253"/>
      <c r="K100" s="256"/>
      <c r="L100" s="256"/>
      <c r="M100" s="253"/>
      <c r="N100" s="253"/>
      <c r="O100" s="253"/>
      <c r="P100" s="256"/>
      <c r="Q100" s="256"/>
      <c r="R100" s="253"/>
      <c r="S100" s="253"/>
      <c r="T100" s="253"/>
      <c r="U100" s="256"/>
      <c r="V100" s="256"/>
      <c r="W100" s="6"/>
      <c r="X100" s="6"/>
      <c r="Y100" s="6"/>
      <c r="Z100" s="7"/>
      <c r="AA100" s="6"/>
      <c r="AB100" s="6"/>
      <c r="AC100" s="15"/>
      <c r="AD100" s="15"/>
      <c r="AE100" s="16"/>
      <c r="AF100" s="15"/>
      <c r="AG100" s="15"/>
      <c r="AH100" s="15"/>
      <c r="AI100" s="15"/>
      <c r="AJ100" s="16"/>
      <c r="AK100" s="15"/>
      <c r="AL100" s="15"/>
      <c r="AM100" s="15"/>
      <c r="AN100" s="15"/>
      <c r="AO100" s="16"/>
      <c r="AP100" s="15"/>
      <c r="AQ100" s="15"/>
      <c r="AR100" s="15"/>
      <c r="AS100" s="15"/>
      <c r="AT100" s="16"/>
      <c r="AU100" s="15"/>
      <c r="AV100" s="15"/>
      <c r="AW100" s="15"/>
      <c r="AX100" s="15"/>
      <c r="AY100" s="16"/>
      <c r="AZ100" s="15"/>
      <c r="BA100" s="15"/>
      <c r="BB100" s="15"/>
      <c r="BC100" s="15"/>
      <c r="BD100" s="16"/>
      <c r="BE100" s="15"/>
      <c r="BF100" s="15"/>
      <c r="BG100" s="15"/>
      <c r="BH100" s="15"/>
      <c r="BI100" s="16"/>
      <c r="BJ100" s="15"/>
      <c r="BK100" s="15"/>
      <c r="BL100" s="15"/>
      <c r="BM100" s="15"/>
      <c r="BN100" s="16"/>
      <c r="BO100" s="15"/>
      <c r="BP100" s="15"/>
      <c r="BQ100" s="15"/>
      <c r="BR100" s="15"/>
      <c r="BS100" s="16"/>
      <c r="BT100" s="15"/>
      <c r="BU100" s="15"/>
      <c r="BV100" s="15"/>
      <c r="BW100" s="15"/>
      <c r="BX100" s="16"/>
      <c r="BY100" s="15"/>
      <c r="BZ100" s="15"/>
      <c r="CA100" s="15"/>
      <c r="CB100" s="15"/>
      <c r="CC100" s="16"/>
      <c r="CD100" s="15"/>
      <c r="CE100" s="15"/>
      <c r="CF100" s="15"/>
      <c r="CG100" s="15"/>
      <c r="CH100" s="16"/>
      <c r="CI100" s="15"/>
      <c r="CJ100" s="15"/>
      <c r="CK100" s="15"/>
      <c r="CL100" s="15"/>
      <c r="CM100" s="16"/>
      <c r="CN100" s="15"/>
      <c r="CO100" s="15"/>
      <c r="CP100" s="15"/>
      <c r="CQ100" s="15"/>
      <c r="CR100" s="16"/>
      <c r="CS100" s="15"/>
      <c r="CT100" s="15"/>
      <c r="CU100" s="15"/>
      <c r="CV100" s="15"/>
      <c r="CW100" s="16"/>
      <c r="CX100" s="15"/>
      <c r="CY100" s="15"/>
      <c r="CZ100" s="15"/>
      <c r="DA100" s="15"/>
      <c r="DB100" s="16"/>
      <c r="DC100" s="15"/>
      <c r="DD100" s="15"/>
      <c r="DE100" s="15"/>
      <c r="DF100" s="15"/>
      <c r="DG100" s="16"/>
      <c r="DH100" s="15"/>
      <c r="DI100" s="15"/>
      <c r="DJ100" s="15"/>
      <c r="DK100" s="15"/>
      <c r="DL100" s="16"/>
      <c r="DM100" s="15"/>
      <c r="DN100" s="15"/>
      <c r="DO100" s="15"/>
      <c r="DP100" s="15"/>
      <c r="DQ100" s="16"/>
      <c r="DR100" s="15"/>
      <c r="DS100" s="15"/>
      <c r="DT100" s="15"/>
      <c r="DU100" s="15"/>
      <c r="DV100" s="16"/>
      <c r="DW100" s="15"/>
      <c r="DX100" s="15"/>
      <c r="DY100" s="15"/>
      <c r="DZ100" s="15"/>
      <c r="EA100" s="16"/>
      <c r="EB100" s="15"/>
      <c r="EC100" s="15"/>
      <c r="ED100" s="15"/>
      <c r="EE100" s="15"/>
      <c r="EF100" s="16"/>
      <c r="EG100" s="15"/>
      <c r="EH100" s="15"/>
      <c r="EI100" s="15"/>
      <c r="EJ100" s="15"/>
      <c r="EK100" s="16"/>
      <c r="EL100" s="14"/>
      <c r="EM100" s="14"/>
      <c r="EN100" s="14"/>
      <c r="EO100" s="14"/>
      <c r="EP100" s="39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</row>
    <row r="101" spans="1:156" ht="15.75" customHeight="1">
      <c r="A101" s="286" t="s">
        <v>7</v>
      </c>
      <c r="B101" s="287" t="s">
        <v>82</v>
      </c>
      <c r="C101" s="392" t="s">
        <v>80</v>
      </c>
      <c r="D101" s="354"/>
      <c r="E101" s="354"/>
      <c r="F101" s="354"/>
      <c r="G101" s="355"/>
      <c r="H101" s="393" t="s">
        <v>81</v>
      </c>
      <c r="I101" s="354"/>
      <c r="J101" s="354"/>
      <c r="K101" s="354"/>
      <c r="L101" s="355"/>
      <c r="M101" s="394" t="s">
        <v>83</v>
      </c>
      <c r="N101" s="354"/>
      <c r="O101" s="354"/>
      <c r="P101" s="354"/>
      <c r="Q101" s="355"/>
      <c r="R101" s="395" t="s">
        <v>84</v>
      </c>
      <c r="S101" s="362"/>
      <c r="T101" s="362"/>
      <c r="U101" s="362"/>
      <c r="V101" s="363"/>
      <c r="W101" s="396"/>
      <c r="X101" s="360"/>
      <c r="Y101" s="360"/>
      <c r="Z101" s="360"/>
      <c r="AA101" s="360"/>
      <c r="AB101" s="360"/>
      <c r="AC101" s="15"/>
      <c r="AD101" s="15"/>
      <c r="AE101" s="16"/>
      <c r="AF101" s="15"/>
      <c r="AG101" s="15"/>
      <c r="AH101" s="15"/>
      <c r="AI101" s="15"/>
      <c r="AJ101" s="16"/>
      <c r="AK101" s="15"/>
      <c r="AL101" s="15"/>
      <c r="AM101" s="15"/>
      <c r="AN101" s="15"/>
      <c r="AO101" s="16"/>
      <c r="AP101" s="15"/>
      <c r="AQ101" s="15"/>
      <c r="AR101" s="15"/>
      <c r="AS101" s="15"/>
      <c r="AT101" s="16"/>
      <c r="AU101" s="15"/>
      <c r="AV101" s="15"/>
      <c r="AW101" s="15"/>
      <c r="AX101" s="15"/>
      <c r="AY101" s="16"/>
      <c r="AZ101" s="15"/>
      <c r="BA101" s="15"/>
      <c r="BB101" s="15"/>
      <c r="BC101" s="15"/>
      <c r="BD101" s="16"/>
      <c r="BE101" s="15"/>
      <c r="BF101" s="15"/>
      <c r="BG101" s="15"/>
      <c r="BH101" s="15"/>
      <c r="BI101" s="16"/>
      <c r="BJ101" s="15"/>
      <c r="BK101" s="15"/>
      <c r="BL101" s="15"/>
      <c r="BM101" s="15"/>
      <c r="BN101" s="16"/>
      <c r="BO101" s="15"/>
      <c r="BP101" s="15"/>
      <c r="BQ101" s="15"/>
      <c r="BR101" s="15"/>
      <c r="BS101" s="16"/>
      <c r="BT101" s="15"/>
      <c r="BU101" s="15"/>
      <c r="BV101" s="15"/>
      <c r="BW101" s="15"/>
      <c r="BX101" s="16"/>
      <c r="BY101" s="15"/>
      <c r="BZ101" s="15"/>
      <c r="CA101" s="15"/>
      <c r="CB101" s="15"/>
      <c r="CC101" s="16"/>
      <c r="CD101" s="15"/>
      <c r="CE101" s="15"/>
      <c r="CF101" s="15"/>
      <c r="CG101" s="15"/>
      <c r="CH101" s="16"/>
      <c r="CI101" s="15"/>
      <c r="CJ101" s="15"/>
      <c r="CK101" s="15"/>
      <c r="CL101" s="15"/>
      <c r="CM101" s="16"/>
      <c r="CN101" s="15"/>
      <c r="CO101" s="15"/>
      <c r="CP101" s="15"/>
      <c r="CQ101" s="15"/>
      <c r="CR101" s="16"/>
      <c r="CS101" s="15"/>
      <c r="CT101" s="15"/>
      <c r="CU101" s="15"/>
      <c r="CV101" s="15"/>
      <c r="CW101" s="16"/>
      <c r="CX101" s="15"/>
      <c r="CY101" s="15"/>
      <c r="CZ101" s="15"/>
      <c r="DA101" s="15"/>
      <c r="DB101" s="16"/>
      <c r="DC101" s="15"/>
      <c r="DD101" s="15"/>
      <c r="DE101" s="15"/>
      <c r="DF101" s="15"/>
      <c r="DG101" s="16"/>
      <c r="DH101" s="15"/>
      <c r="DI101" s="15"/>
      <c r="DJ101" s="15"/>
      <c r="DK101" s="15"/>
      <c r="DL101" s="16"/>
      <c r="DM101" s="15"/>
      <c r="DN101" s="15"/>
      <c r="DO101" s="15"/>
      <c r="DP101" s="15"/>
      <c r="DQ101" s="16"/>
      <c r="DR101" s="15"/>
      <c r="DS101" s="15"/>
      <c r="DT101" s="15"/>
      <c r="DU101" s="15"/>
      <c r="DV101" s="16"/>
      <c r="DW101" s="15"/>
      <c r="DX101" s="15"/>
      <c r="DY101" s="15"/>
      <c r="DZ101" s="15"/>
      <c r="EA101" s="16"/>
      <c r="EB101" s="15"/>
      <c r="EC101" s="15"/>
      <c r="ED101" s="15"/>
      <c r="EE101" s="15"/>
      <c r="EF101" s="16"/>
      <c r="EG101" s="15"/>
      <c r="EH101" s="15"/>
      <c r="EI101" s="15"/>
      <c r="EJ101" s="15"/>
      <c r="EK101" s="16"/>
      <c r="EL101" s="14"/>
      <c r="EM101" s="14"/>
      <c r="EN101" s="14"/>
      <c r="EO101" s="14"/>
      <c r="EP101" s="39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</row>
    <row r="102" spans="1:156" ht="15.75" customHeight="1">
      <c r="A102" s="257" t="s">
        <v>77</v>
      </c>
      <c r="B102" s="287" t="s">
        <v>77</v>
      </c>
      <c r="C102" s="288" t="s">
        <v>9</v>
      </c>
      <c r="D102" s="289" t="s">
        <v>0</v>
      </c>
      <c r="E102" s="289" t="s">
        <v>1</v>
      </c>
      <c r="F102" s="290" t="s">
        <v>2</v>
      </c>
      <c r="G102" s="290" t="s">
        <v>10</v>
      </c>
      <c r="H102" s="291" t="s">
        <v>9</v>
      </c>
      <c r="I102" s="292" t="s">
        <v>0</v>
      </c>
      <c r="J102" s="292" t="s">
        <v>1</v>
      </c>
      <c r="K102" s="293" t="s">
        <v>2</v>
      </c>
      <c r="L102" s="293" t="s">
        <v>10</v>
      </c>
      <c r="M102" s="294" t="s">
        <v>9</v>
      </c>
      <c r="N102" s="295" t="s">
        <v>0</v>
      </c>
      <c r="O102" s="295" t="s">
        <v>1</v>
      </c>
      <c r="P102" s="296" t="s">
        <v>2</v>
      </c>
      <c r="Q102" s="296" t="s">
        <v>10</v>
      </c>
      <c r="R102" s="311" t="s">
        <v>9</v>
      </c>
      <c r="S102" s="312" t="s">
        <v>0</v>
      </c>
      <c r="T102" s="312" t="s">
        <v>1</v>
      </c>
      <c r="U102" s="313" t="s">
        <v>2</v>
      </c>
      <c r="V102" s="313" t="s">
        <v>10</v>
      </c>
      <c r="W102" s="6"/>
      <c r="X102" s="272"/>
      <c r="Y102" s="253"/>
      <c r="Z102" s="256"/>
      <c r="AA102" s="6"/>
      <c r="AB102" s="6"/>
      <c r="AC102" s="15"/>
      <c r="AD102" s="15"/>
      <c r="AE102" s="16"/>
      <c r="AF102" s="15"/>
      <c r="AG102" s="15"/>
      <c r="AH102" s="15"/>
      <c r="AI102" s="15"/>
      <c r="AJ102" s="16"/>
      <c r="AK102" s="15"/>
      <c r="AL102" s="15"/>
      <c r="AM102" s="15"/>
      <c r="AN102" s="15"/>
      <c r="AO102" s="16"/>
      <c r="AP102" s="15"/>
      <c r="AQ102" s="15"/>
      <c r="AR102" s="15"/>
      <c r="AS102" s="15"/>
      <c r="AT102" s="16"/>
      <c r="AU102" s="15"/>
      <c r="AV102" s="15"/>
      <c r="AW102" s="15"/>
      <c r="AX102" s="15"/>
      <c r="AY102" s="16"/>
      <c r="AZ102" s="15"/>
      <c r="BA102" s="15"/>
      <c r="BB102" s="15"/>
      <c r="BC102" s="15"/>
      <c r="BD102" s="16"/>
      <c r="BE102" s="15"/>
      <c r="BF102" s="15"/>
      <c r="BG102" s="15"/>
      <c r="BH102" s="15"/>
      <c r="BI102" s="16"/>
      <c r="BJ102" s="15"/>
      <c r="BK102" s="15"/>
      <c r="BL102" s="15"/>
      <c r="BM102" s="15"/>
      <c r="BN102" s="16"/>
      <c r="BO102" s="15"/>
      <c r="BP102" s="15"/>
      <c r="BQ102" s="15"/>
      <c r="BR102" s="15"/>
      <c r="BS102" s="16"/>
      <c r="BT102" s="15"/>
      <c r="BU102" s="15"/>
      <c r="BV102" s="15"/>
      <c r="BW102" s="15"/>
      <c r="BX102" s="16"/>
      <c r="BY102" s="15"/>
      <c r="BZ102" s="15"/>
      <c r="CA102" s="15"/>
      <c r="CB102" s="15"/>
      <c r="CC102" s="16"/>
      <c r="CD102" s="15"/>
      <c r="CE102" s="15"/>
      <c r="CF102" s="15"/>
      <c r="CG102" s="15"/>
      <c r="CH102" s="16"/>
      <c r="CI102" s="15"/>
      <c r="CJ102" s="15"/>
      <c r="CK102" s="15"/>
      <c r="CL102" s="15"/>
      <c r="CM102" s="16"/>
      <c r="CN102" s="15"/>
      <c r="CO102" s="15"/>
      <c r="CP102" s="15"/>
      <c r="CQ102" s="15"/>
      <c r="CR102" s="16"/>
      <c r="CS102" s="15"/>
      <c r="CT102" s="15"/>
      <c r="CU102" s="15"/>
      <c r="CV102" s="15"/>
      <c r="CW102" s="16"/>
      <c r="CX102" s="15"/>
      <c r="CY102" s="15"/>
      <c r="CZ102" s="15"/>
      <c r="DA102" s="15"/>
      <c r="DB102" s="16"/>
      <c r="DC102" s="15"/>
      <c r="DD102" s="15"/>
      <c r="DE102" s="15"/>
      <c r="DF102" s="15"/>
      <c r="DG102" s="16"/>
      <c r="DH102" s="15"/>
      <c r="DI102" s="15"/>
      <c r="DJ102" s="15"/>
      <c r="DK102" s="15"/>
      <c r="DL102" s="16"/>
      <c r="DM102" s="15"/>
      <c r="DN102" s="15"/>
      <c r="DO102" s="15"/>
      <c r="DP102" s="15"/>
      <c r="DQ102" s="16"/>
      <c r="DR102" s="15"/>
      <c r="DS102" s="15"/>
      <c r="DT102" s="15"/>
      <c r="DU102" s="15"/>
      <c r="DV102" s="16"/>
      <c r="DW102" s="15"/>
      <c r="DX102" s="15"/>
      <c r="DY102" s="15"/>
      <c r="DZ102" s="15"/>
      <c r="EA102" s="16"/>
      <c r="EB102" s="15"/>
      <c r="EC102" s="15"/>
      <c r="ED102" s="15"/>
      <c r="EE102" s="15"/>
      <c r="EF102" s="16"/>
      <c r="EG102" s="15"/>
      <c r="EH102" s="15"/>
      <c r="EI102" s="15"/>
      <c r="EJ102" s="15"/>
      <c r="EK102" s="16"/>
      <c r="EL102" s="14"/>
      <c r="EM102" s="14"/>
      <c r="EN102" s="14"/>
      <c r="EO102" s="14"/>
      <c r="EP102" s="39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</row>
    <row r="103" spans="1:156" ht="15.75" customHeight="1">
      <c r="A103" s="301" t="s">
        <v>29</v>
      </c>
      <c r="B103" s="151" t="s">
        <v>108</v>
      </c>
      <c r="C103" s="46">
        <v>237792</v>
      </c>
      <c r="D103" s="46">
        <v>22</v>
      </c>
      <c r="E103" s="46">
        <v>29</v>
      </c>
      <c r="F103" s="46">
        <v>1869250</v>
      </c>
      <c r="G103" s="152">
        <v>0.13</v>
      </c>
      <c r="H103" s="46">
        <v>0</v>
      </c>
      <c r="I103" s="46">
        <v>0</v>
      </c>
      <c r="J103" s="46">
        <v>0</v>
      </c>
      <c r="K103" s="46">
        <v>0</v>
      </c>
      <c r="L103" s="152">
        <v>0</v>
      </c>
      <c r="M103" s="46">
        <v>0</v>
      </c>
      <c r="N103" s="46">
        <v>0</v>
      </c>
      <c r="O103" s="46">
        <v>0</v>
      </c>
      <c r="P103" s="46">
        <v>0</v>
      </c>
      <c r="Q103" s="152">
        <v>0</v>
      </c>
      <c r="R103" s="4">
        <v>237792</v>
      </c>
      <c r="S103" s="4">
        <v>22</v>
      </c>
      <c r="T103" s="4">
        <v>29</v>
      </c>
      <c r="U103" s="4">
        <v>1869250</v>
      </c>
      <c r="V103" s="314">
        <v>0.13</v>
      </c>
      <c r="W103" s="6"/>
      <c r="X103" s="8" t="s">
        <v>109</v>
      </c>
      <c r="Y103" s="276" t="s">
        <v>31</v>
      </c>
      <c r="Z103" s="315" t="s">
        <v>32</v>
      </c>
      <c r="AA103" s="316" t="s">
        <v>3</v>
      </c>
      <c r="AB103" s="6"/>
      <c r="AC103" s="15"/>
      <c r="AD103" s="15"/>
      <c r="AE103" s="16"/>
      <c r="AF103" s="15"/>
      <c r="AG103" s="15"/>
      <c r="AH103" s="15"/>
      <c r="AI103" s="15"/>
      <c r="AJ103" s="16"/>
      <c r="AK103" s="15"/>
      <c r="AL103" s="15"/>
      <c r="AM103" s="15"/>
      <c r="AN103" s="15"/>
      <c r="AO103" s="16"/>
      <c r="AP103" s="15"/>
      <c r="AQ103" s="15"/>
      <c r="AR103" s="15"/>
      <c r="AS103" s="15"/>
      <c r="AT103" s="16"/>
      <c r="AU103" s="15"/>
      <c r="AV103" s="15"/>
      <c r="AW103" s="15"/>
      <c r="AX103" s="15"/>
      <c r="AY103" s="16"/>
      <c r="AZ103" s="15"/>
      <c r="BA103" s="15"/>
      <c r="BB103" s="15"/>
      <c r="BC103" s="15"/>
      <c r="BD103" s="16"/>
      <c r="BE103" s="15"/>
      <c r="BF103" s="15"/>
      <c r="BG103" s="15"/>
      <c r="BH103" s="15"/>
      <c r="BI103" s="16"/>
      <c r="BJ103" s="15"/>
      <c r="BK103" s="15"/>
      <c r="BL103" s="15"/>
      <c r="BM103" s="15"/>
      <c r="BN103" s="16"/>
      <c r="BO103" s="15"/>
      <c r="BP103" s="15"/>
      <c r="BQ103" s="15"/>
      <c r="BR103" s="15"/>
      <c r="BS103" s="16"/>
      <c r="BT103" s="15"/>
      <c r="BU103" s="15"/>
      <c r="BV103" s="15"/>
      <c r="BW103" s="15"/>
      <c r="BX103" s="16"/>
      <c r="BY103" s="15"/>
      <c r="BZ103" s="15"/>
      <c r="CA103" s="15"/>
      <c r="CB103" s="15"/>
      <c r="CC103" s="16"/>
      <c r="CD103" s="15"/>
      <c r="CE103" s="15"/>
      <c r="CF103" s="15"/>
      <c r="CG103" s="15"/>
      <c r="CH103" s="16"/>
      <c r="CI103" s="15"/>
      <c r="CJ103" s="15"/>
      <c r="CK103" s="15"/>
      <c r="CL103" s="15"/>
      <c r="CM103" s="16"/>
      <c r="CN103" s="15"/>
      <c r="CO103" s="15"/>
      <c r="CP103" s="15"/>
      <c r="CQ103" s="15"/>
      <c r="CR103" s="16"/>
      <c r="CS103" s="15"/>
      <c r="CT103" s="15"/>
      <c r="CU103" s="15"/>
      <c r="CV103" s="15"/>
      <c r="CW103" s="16"/>
      <c r="CX103" s="15"/>
      <c r="CY103" s="15"/>
      <c r="CZ103" s="15"/>
      <c r="DA103" s="15"/>
      <c r="DB103" s="16"/>
      <c r="DC103" s="15"/>
      <c r="DD103" s="15"/>
      <c r="DE103" s="15"/>
      <c r="DF103" s="15"/>
      <c r="DG103" s="16"/>
      <c r="DH103" s="15"/>
      <c r="DI103" s="15"/>
      <c r="DJ103" s="15"/>
      <c r="DK103" s="15"/>
      <c r="DL103" s="16"/>
      <c r="DM103" s="15"/>
      <c r="DN103" s="15"/>
      <c r="DO103" s="15"/>
      <c r="DP103" s="15"/>
      <c r="DQ103" s="16"/>
      <c r="DR103" s="15"/>
      <c r="DS103" s="15"/>
      <c r="DT103" s="15"/>
      <c r="DU103" s="15"/>
      <c r="DV103" s="16"/>
      <c r="DW103" s="15"/>
      <c r="DX103" s="15"/>
      <c r="DY103" s="15"/>
      <c r="DZ103" s="15"/>
      <c r="EA103" s="16"/>
      <c r="EB103" s="15"/>
      <c r="EC103" s="15"/>
      <c r="ED103" s="15"/>
      <c r="EE103" s="15"/>
      <c r="EF103" s="16"/>
      <c r="EG103" s="15"/>
      <c r="EH103" s="15"/>
      <c r="EI103" s="15"/>
      <c r="EJ103" s="15"/>
      <c r="EK103" s="16"/>
      <c r="EL103" s="14"/>
      <c r="EM103" s="14"/>
      <c r="EN103" s="14"/>
      <c r="EO103" s="14"/>
      <c r="EP103" s="39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</row>
    <row r="104" spans="1:156" ht="15.75" customHeight="1">
      <c r="A104" s="301" t="s">
        <v>35</v>
      </c>
      <c r="B104" s="151" t="s">
        <v>108</v>
      </c>
      <c r="C104" s="46">
        <v>0</v>
      </c>
      <c r="D104" s="46">
        <v>0</v>
      </c>
      <c r="E104" s="46">
        <v>0</v>
      </c>
      <c r="F104" s="46">
        <v>0</v>
      </c>
      <c r="G104" s="152">
        <v>0</v>
      </c>
      <c r="H104" s="46">
        <v>0</v>
      </c>
      <c r="I104" s="46">
        <v>0</v>
      </c>
      <c r="J104" s="46">
        <v>0</v>
      </c>
      <c r="K104" s="46">
        <v>0</v>
      </c>
      <c r="L104" s="152">
        <v>0</v>
      </c>
      <c r="M104" s="46">
        <v>0</v>
      </c>
      <c r="N104" s="46">
        <v>0</v>
      </c>
      <c r="O104" s="46">
        <v>0</v>
      </c>
      <c r="P104" s="46">
        <v>0</v>
      </c>
      <c r="Q104" s="152">
        <v>0</v>
      </c>
      <c r="R104" s="4">
        <v>0</v>
      </c>
      <c r="S104" s="4">
        <v>0</v>
      </c>
      <c r="T104" s="4">
        <v>0</v>
      </c>
      <c r="U104" s="4">
        <v>0</v>
      </c>
      <c r="V104" s="314">
        <v>0</v>
      </c>
      <c r="W104" s="6"/>
      <c r="X104" s="303" t="s">
        <v>9</v>
      </c>
      <c r="Y104" s="304">
        <v>5816164</v>
      </c>
      <c r="Z104" s="305">
        <v>0</v>
      </c>
      <c r="AA104" s="306">
        <v>5816164</v>
      </c>
      <c r="AB104" s="6"/>
      <c r="AC104" s="15"/>
      <c r="AD104" s="15"/>
      <c r="AE104" s="16"/>
      <c r="AF104" s="15"/>
      <c r="AG104" s="15"/>
      <c r="AH104" s="15"/>
      <c r="AI104" s="15"/>
      <c r="AJ104" s="16"/>
      <c r="AK104" s="15"/>
      <c r="AL104" s="15"/>
      <c r="AM104" s="15"/>
      <c r="AN104" s="15"/>
      <c r="AO104" s="16"/>
      <c r="AP104" s="15"/>
      <c r="AQ104" s="15"/>
      <c r="AR104" s="15"/>
      <c r="AS104" s="15"/>
      <c r="AT104" s="16"/>
      <c r="AU104" s="15"/>
      <c r="AV104" s="15"/>
      <c r="AW104" s="15"/>
      <c r="AX104" s="15"/>
      <c r="AY104" s="16"/>
      <c r="AZ104" s="15"/>
      <c r="BA104" s="15"/>
      <c r="BB104" s="15"/>
      <c r="BC104" s="15"/>
      <c r="BD104" s="16"/>
      <c r="BE104" s="15"/>
      <c r="BF104" s="15"/>
      <c r="BG104" s="15"/>
      <c r="BH104" s="15"/>
      <c r="BI104" s="16"/>
      <c r="BJ104" s="15"/>
      <c r="BK104" s="15"/>
      <c r="BL104" s="15"/>
      <c r="BM104" s="15"/>
      <c r="BN104" s="16"/>
      <c r="BO104" s="15"/>
      <c r="BP104" s="15"/>
      <c r="BQ104" s="15"/>
      <c r="BR104" s="15"/>
      <c r="BS104" s="16"/>
      <c r="BT104" s="15"/>
      <c r="BU104" s="15"/>
      <c r="BV104" s="15"/>
      <c r="BW104" s="15"/>
      <c r="BX104" s="16"/>
      <c r="BY104" s="15"/>
      <c r="BZ104" s="15"/>
      <c r="CA104" s="15"/>
      <c r="CB104" s="15"/>
      <c r="CC104" s="16"/>
      <c r="CD104" s="15"/>
      <c r="CE104" s="15"/>
      <c r="CF104" s="15"/>
      <c r="CG104" s="15"/>
      <c r="CH104" s="16"/>
      <c r="CI104" s="15"/>
      <c r="CJ104" s="15"/>
      <c r="CK104" s="15"/>
      <c r="CL104" s="15"/>
      <c r="CM104" s="16"/>
      <c r="CN104" s="15"/>
      <c r="CO104" s="15"/>
      <c r="CP104" s="15"/>
      <c r="CQ104" s="15"/>
      <c r="CR104" s="16"/>
      <c r="CS104" s="15"/>
      <c r="CT104" s="15"/>
      <c r="CU104" s="15"/>
      <c r="CV104" s="15"/>
      <c r="CW104" s="16"/>
      <c r="CX104" s="15"/>
      <c r="CY104" s="15"/>
      <c r="CZ104" s="15"/>
      <c r="DA104" s="15"/>
      <c r="DB104" s="16"/>
      <c r="DC104" s="15"/>
      <c r="DD104" s="15"/>
      <c r="DE104" s="15"/>
      <c r="DF104" s="15"/>
      <c r="DG104" s="16"/>
      <c r="DH104" s="15"/>
      <c r="DI104" s="15"/>
      <c r="DJ104" s="15"/>
      <c r="DK104" s="15"/>
      <c r="DL104" s="16"/>
      <c r="DM104" s="15"/>
      <c r="DN104" s="15"/>
      <c r="DO104" s="15"/>
      <c r="DP104" s="15"/>
      <c r="DQ104" s="16"/>
      <c r="DR104" s="15"/>
      <c r="DS104" s="15"/>
      <c r="DT104" s="15"/>
      <c r="DU104" s="15"/>
      <c r="DV104" s="16"/>
      <c r="DW104" s="15"/>
      <c r="DX104" s="15"/>
      <c r="DY104" s="15"/>
      <c r="DZ104" s="15"/>
      <c r="EA104" s="16"/>
      <c r="EB104" s="15"/>
      <c r="EC104" s="15"/>
      <c r="ED104" s="15"/>
      <c r="EE104" s="15"/>
      <c r="EF104" s="16"/>
      <c r="EG104" s="15"/>
      <c r="EH104" s="15"/>
      <c r="EI104" s="15"/>
      <c r="EJ104" s="15"/>
      <c r="EK104" s="16"/>
      <c r="EL104" s="14"/>
      <c r="EM104" s="14"/>
      <c r="EN104" s="14"/>
      <c r="EO104" s="14"/>
      <c r="EP104" s="39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</row>
    <row r="105" spans="1:156" ht="15.75" customHeight="1">
      <c r="A105" s="301" t="s">
        <v>36</v>
      </c>
      <c r="B105" s="151" t="s">
        <v>108</v>
      </c>
      <c r="C105" s="46">
        <v>0</v>
      </c>
      <c r="D105" s="46">
        <v>0</v>
      </c>
      <c r="E105" s="46">
        <v>0</v>
      </c>
      <c r="F105" s="46">
        <v>0</v>
      </c>
      <c r="G105" s="152">
        <v>0</v>
      </c>
      <c r="H105" s="46">
        <v>0</v>
      </c>
      <c r="I105" s="46">
        <v>0</v>
      </c>
      <c r="J105" s="46">
        <v>0</v>
      </c>
      <c r="K105" s="46">
        <v>0</v>
      </c>
      <c r="L105" s="152">
        <v>0</v>
      </c>
      <c r="M105" s="46">
        <v>0</v>
      </c>
      <c r="N105" s="46">
        <v>0</v>
      </c>
      <c r="O105" s="46">
        <v>0</v>
      </c>
      <c r="P105" s="46">
        <v>0</v>
      </c>
      <c r="Q105" s="152">
        <v>0</v>
      </c>
      <c r="R105" s="4">
        <v>0</v>
      </c>
      <c r="S105" s="4">
        <v>0</v>
      </c>
      <c r="T105" s="4">
        <v>0</v>
      </c>
      <c r="U105" s="4">
        <v>0</v>
      </c>
      <c r="V105" s="314">
        <v>0</v>
      </c>
      <c r="W105" s="6"/>
      <c r="X105" s="317" t="s">
        <v>0</v>
      </c>
      <c r="Y105" s="304">
        <v>377</v>
      </c>
      <c r="Z105" s="305">
        <v>0</v>
      </c>
      <c r="AA105" s="306">
        <v>377</v>
      </c>
      <c r="AB105" s="6"/>
      <c r="AC105" s="15"/>
      <c r="AD105" s="15"/>
      <c r="AE105" s="16"/>
      <c r="AF105" s="15"/>
      <c r="AG105" s="15"/>
      <c r="AH105" s="15"/>
      <c r="AI105" s="15"/>
      <c r="AJ105" s="16"/>
      <c r="AK105" s="15"/>
      <c r="AL105" s="15"/>
      <c r="AM105" s="15"/>
      <c r="AN105" s="15"/>
      <c r="AO105" s="16"/>
      <c r="AP105" s="15"/>
      <c r="AQ105" s="15"/>
      <c r="AR105" s="15"/>
      <c r="AS105" s="15"/>
      <c r="AT105" s="16"/>
      <c r="AU105" s="15"/>
      <c r="AV105" s="15"/>
      <c r="AW105" s="15"/>
      <c r="AX105" s="15"/>
      <c r="AY105" s="16"/>
      <c r="AZ105" s="15"/>
      <c r="BA105" s="15"/>
      <c r="BB105" s="15"/>
      <c r="BC105" s="15"/>
      <c r="BD105" s="16"/>
      <c r="BE105" s="15"/>
      <c r="BF105" s="15"/>
      <c r="BG105" s="15"/>
      <c r="BH105" s="15"/>
      <c r="BI105" s="16"/>
      <c r="BJ105" s="15"/>
      <c r="BK105" s="15"/>
      <c r="BL105" s="15"/>
      <c r="BM105" s="15"/>
      <c r="BN105" s="16"/>
      <c r="BO105" s="15"/>
      <c r="BP105" s="15"/>
      <c r="BQ105" s="15"/>
      <c r="BR105" s="15"/>
      <c r="BS105" s="16"/>
      <c r="BT105" s="15"/>
      <c r="BU105" s="15"/>
      <c r="BV105" s="15"/>
      <c r="BW105" s="15"/>
      <c r="BX105" s="16"/>
      <c r="BY105" s="15"/>
      <c r="BZ105" s="15"/>
      <c r="CA105" s="15"/>
      <c r="CB105" s="15"/>
      <c r="CC105" s="16"/>
      <c r="CD105" s="15"/>
      <c r="CE105" s="15"/>
      <c r="CF105" s="15"/>
      <c r="CG105" s="15"/>
      <c r="CH105" s="16"/>
      <c r="CI105" s="15"/>
      <c r="CJ105" s="15"/>
      <c r="CK105" s="15"/>
      <c r="CL105" s="15"/>
      <c r="CM105" s="16"/>
      <c r="CN105" s="15"/>
      <c r="CO105" s="15"/>
      <c r="CP105" s="15"/>
      <c r="CQ105" s="15"/>
      <c r="CR105" s="16"/>
      <c r="CS105" s="15"/>
      <c r="CT105" s="15"/>
      <c r="CU105" s="15"/>
      <c r="CV105" s="15"/>
      <c r="CW105" s="16"/>
      <c r="CX105" s="15"/>
      <c r="CY105" s="15"/>
      <c r="CZ105" s="15"/>
      <c r="DA105" s="15"/>
      <c r="DB105" s="16"/>
      <c r="DC105" s="15"/>
      <c r="DD105" s="15"/>
      <c r="DE105" s="15"/>
      <c r="DF105" s="15"/>
      <c r="DG105" s="16"/>
      <c r="DH105" s="15"/>
      <c r="DI105" s="15"/>
      <c r="DJ105" s="15"/>
      <c r="DK105" s="15"/>
      <c r="DL105" s="16"/>
      <c r="DM105" s="15"/>
      <c r="DN105" s="15"/>
      <c r="DO105" s="15"/>
      <c r="DP105" s="15"/>
      <c r="DQ105" s="16"/>
      <c r="DR105" s="15"/>
      <c r="DS105" s="15"/>
      <c r="DT105" s="15"/>
      <c r="DU105" s="15"/>
      <c r="DV105" s="16"/>
      <c r="DW105" s="15"/>
      <c r="DX105" s="15"/>
      <c r="DY105" s="15"/>
      <c r="DZ105" s="15"/>
      <c r="EA105" s="16"/>
      <c r="EB105" s="15"/>
      <c r="EC105" s="15"/>
      <c r="ED105" s="15"/>
      <c r="EE105" s="15"/>
      <c r="EF105" s="16"/>
      <c r="EG105" s="15"/>
      <c r="EH105" s="15"/>
      <c r="EI105" s="15"/>
      <c r="EJ105" s="15"/>
      <c r="EK105" s="16"/>
      <c r="EL105" s="14"/>
      <c r="EM105" s="14"/>
      <c r="EN105" s="14"/>
      <c r="EO105" s="14"/>
      <c r="EP105" s="39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</row>
    <row r="106" spans="1:156" ht="15.75" customHeight="1">
      <c r="A106" s="301" t="s">
        <v>89</v>
      </c>
      <c r="B106" s="151" t="s">
        <v>108</v>
      </c>
      <c r="C106" s="46">
        <v>0</v>
      </c>
      <c r="D106" s="46">
        <v>0</v>
      </c>
      <c r="E106" s="46">
        <v>0</v>
      </c>
      <c r="F106" s="46">
        <v>0</v>
      </c>
      <c r="G106" s="152">
        <v>0</v>
      </c>
      <c r="H106" s="46">
        <v>0</v>
      </c>
      <c r="I106" s="46">
        <v>0</v>
      </c>
      <c r="J106" s="46">
        <v>0</v>
      </c>
      <c r="K106" s="46">
        <v>0</v>
      </c>
      <c r="L106" s="152">
        <v>0</v>
      </c>
      <c r="M106" s="46">
        <v>0</v>
      </c>
      <c r="N106" s="46">
        <v>0</v>
      </c>
      <c r="O106" s="46">
        <v>0</v>
      </c>
      <c r="P106" s="46">
        <v>0</v>
      </c>
      <c r="Q106" s="152">
        <v>0</v>
      </c>
      <c r="R106" s="4">
        <v>0</v>
      </c>
      <c r="S106" s="4">
        <v>0</v>
      </c>
      <c r="T106" s="4">
        <v>0</v>
      </c>
      <c r="U106" s="4">
        <v>0</v>
      </c>
      <c r="V106" s="314">
        <v>0</v>
      </c>
      <c r="W106" s="6"/>
      <c r="X106" s="317" t="s">
        <v>1</v>
      </c>
      <c r="Y106" s="4">
        <v>629</v>
      </c>
      <c r="Z106" s="305">
        <v>0</v>
      </c>
      <c r="AA106" s="306">
        <v>629</v>
      </c>
      <c r="AB106" s="6"/>
      <c r="AC106" s="15"/>
      <c r="AD106" s="15"/>
      <c r="AE106" s="16"/>
      <c r="AF106" s="15"/>
      <c r="AG106" s="15"/>
      <c r="AH106" s="15"/>
      <c r="AI106" s="15"/>
      <c r="AJ106" s="16"/>
      <c r="AK106" s="15"/>
      <c r="AL106" s="15"/>
      <c r="AM106" s="15"/>
      <c r="AN106" s="15"/>
      <c r="AO106" s="16"/>
      <c r="AP106" s="15"/>
      <c r="AQ106" s="15"/>
      <c r="AR106" s="15"/>
      <c r="AS106" s="15"/>
      <c r="AT106" s="16"/>
      <c r="AU106" s="15"/>
      <c r="AV106" s="15"/>
      <c r="AW106" s="15"/>
      <c r="AX106" s="15"/>
      <c r="AY106" s="16"/>
      <c r="AZ106" s="15"/>
      <c r="BA106" s="15"/>
      <c r="BB106" s="15"/>
      <c r="BC106" s="15"/>
      <c r="BD106" s="16"/>
      <c r="BE106" s="15"/>
      <c r="BF106" s="15"/>
      <c r="BG106" s="15"/>
      <c r="BH106" s="15"/>
      <c r="BI106" s="16"/>
      <c r="BJ106" s="15"/>
      <c r="BK106" s="15"/>
      <c r="BL106" s="15"/>
      <c r="BM106" s="15"/>
      <c r="BN106" s="16"/>
      <c r="BO106" s="15"/>
      <c r="BP106" s="15"/>
      <c r="BQ106" s="15"/>
      <c r="BR106" s="15"/>
      <c r="BS106" s="16"/>
      <c r="BT106" s="15"/>
      <c r="BU106" s="15"/>
      <c r="BV106" s="15"/>
      <c r="BW106" s="15"/>
      <c r="BX106" s="16"/>
      <c r="BY106" s="15"/>
      <c r="BZ106" s="15"/>
      <c r="CA106" s="15"/>
      <c r="CB106" s="15"/>
      <c r="CC106" s="16"/>
      <c r="CD106" s="15"/>
      <c r="CE106" s="15"/>
      <c r="CF106" s="15"/>
      <c r="CG106" s="15"/>
      <c r="CH106" s="16"/>
      <c r="CI106" s="15"/>
      <c r="CJ106" s="15"/>
      <c r="CK106" s="15"/>
      <c r="CL106" s="15"/>
      <c r="CM106" s="16"/>
      <c r="CN106" s="15"/>
      <c r="CO106" s="15"/>
      <c r="CP106" s="15"/>
      <c r="CQ106" s="15"/>
      <c r="CR106" s="16"/>
      <c r="CS106" s="15"/>
      <c r="CT106" s="15"/>
      <c r="CU106" s="15"/>
      <c r="CV106" s="15"/>
      <c r="CW106" s="16"/>
      <c r="CX106" s="15"/>
      <c r="CY106" s="15"/>
      <c r="CZ106" s="15"/>
      <c r="DA106" s="15"/>
      <c r="DB106" s="16"/>
      <c r="DC106" s="15"/>
      <c r="DD106" s="15"/>
      <c r="DE106" s="15"/>
      <c r="DF106" s="15"/>
      <c r="DG106" s="16"/>
      <c r="DH106" s="15"/>
      <c r="DI106" s="15"/>
      <c r="DJ106" s="15"/>
      <c r="DK106" s="15"/>
      <c r="DL106" s="16"/>
      <c r="DM106" s="15"/>
      <c r="DN106" s="15"/>
      <c r="DO106" s="15"/>
      <c r="DP106" s="15"/>
      <c r="DQ106" s="16"/>
      <c r="DR106" s="15"/>
      <c r="DS106" s="15"/>
      <c r="DT106" s="15"/>
      <c r="DU106" s="15"/>
      <c r="DV106" s="16"/>
      <c r="DW106" s="15"/>
      <c r="DX106" s="15"/>
      <c r="DY106" s="15"/>
      <c r="DZ106" s="15"/>
      <c r="EA106" s="16"/>
      <c r="EB106" s="15"/>
      <c r="EC106" s="15"/>
      <c r="ED106" s="15"/>
      <c r="EE106" s="15"/>
      <c r="EF106" s="16"/>
      <c r="EG106" s="15"/>
      <c r="EH106" s="15"/>
      <c r="EI106" s="15"/>
      <c r="EJ106" s="15"/>
      <c r="EK106" s="16"/>
      <c r="EL106" s="14"/>
      <c r="EM106" s="14"/>
      <c r="EN106" s="14"/>
      <c r="EO106" s="14"/>
      <c r="EP106" s="39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</row>
    <row r="107" spans="1:156" ht="15.75" customHeight="1">
      <c r="A107" s="301" t="s">
        <v>38</v>
      </c>
      <c r="B107" s="151" t="s">
        <v>108</v>
      </c>
      <c r="C107" s="46">
        <v>1294926</v>
      </c>
      <c r="D107" s="46">
        <v>93</v>
      </c>
      <c r="E107" s="46">
        <v>155</v>
      </c>
      <c r="F107" s="46">
        <v>11855780</v>
      </c>
      <c r="G107" s="152">
        <v>0.11</v>
      </c>
      <c r="H107" s="46">
        <v>0</v>
      </c>
      <c r="I107" s="46">
        <v>0</v>
      </c>
      <c r="J107" s="46">
        <v>0</v>
      </c>
      <c r="K107" s="46">
        <v>0</v>
      </c>
      <c r="L107" s="152">
        <v>0</v>
      </c>
      <c r="M107" s="46">
        <v>0</v>
      </c>
      <c r="N107" s="46">
        <v>0</v>
      </c>
      <c r="O107" s="46">
        <v>0</v>
      </c>
      <c r="P107" s="46">
        <v>0</v>
      </c>
      <c r="Q107" s="152">
        <v>0</v>
      </c>
      <c r="R107" s="4">
        <v>1294926</v>
      </c>
      <c r="S107" s="4">
        <v>93</v>
      </c>
      <c r="T107" s="4">
        <v>155</v>
      </c>
      <c r="U107" s="4">
        <v>11855780</v>
      </c>
      <c r="V107" s="314">
        <v>0.11</v>
      </c>
      <c r="W107" s="6"/>
      <c r="X107" s="317" t="s">
        <v>2</v>
      </c>
      <c r="Y107" s="4">
        <v>57062223</v>
      </c>
      <c r="Z107" s="305">
        <v>0</v>
      </c>
      <c r="AA107" s="306">
        <v>57062223</v>
      </c>
      <c r="AB107" s="6"/>
      <c r="AC107" s="15"/>
      <c r="AD107" s="15"/>
      <c r="AE107" s="16"/>
      <c r="AF107" s="15"/>
      <c r="AG107" s="15"/>
      <c r="AH107" s="15"/>
      <c r="AI107" s="15"/>
      <c r="AJ107" s="16"/>
      <c r="AK107" s="15"/>
      <c r="AL107" s="15"/>
      <c r="AM107" s="15"/>
      <c r="AN107" s="15"/>
      <c r="AO107" s="16"/>
      <c r="AP107" s="15"/>
      <c r="AQ107" s="15"/>
      <c r="AR107" s="15"/>
      <c r="AS107" s="15"/>
      <c r="AT107" s="16"/>
      <c r="AU107" s="15"/>
      <c r="AV107" s="15"/>
      <c r="AW107" s="15"/>
      <c r="AX107" s="15"/>
      <c r="AY107" s="16"/>
      <c r="AZ107" s="15"/>
      <c r="BA107" s="15"/>
      <c r="BB107" s="15"/>
      <c r="BC107" s="15"/>
      <c r="BD107" s="16"/>
      <c r="BE107" s="15"/>
      <c r="BF107" s="15"/>
      <c r="BG107" s="15"/>
      <c r="BH107" s="15"/>
      <c r="BI107" s="16"/>
      <c r="BJ107" s="15"/>
      <c r="BK107" s="15"/>
      <c r="BL107" s="15"/>
      <c r="BM107" s="15"/>
      <c r="BN107" s="16"/>
      <c r="BO107" s="15"/>
      <c r="BP107" s="15"/>
      <c r="BQ107" s="15"/>
      <c r="BR107" s="15"/>
      <c r="BS107" s="16"/>
      <c r="BT107" s="15"/>
      <c r="BU107" s="15"/>
      <c r="BV107" s="15"/>
      <c r="BW107" s="15"/>
      <c r="BX107" s="16"/>
      <c r="BY107" s="15"/>
      <c r="BZ107" s="15"/>
      <c r="CA107" s="15"/>
      <c r="CB107" s="15"/>
      <c r="CC107" s="16"/>
      <c r="CD107" s="15"/>
      <c r="CE107" s="15"/>
      <c r="CF107" s="15"/>
      <c r="CG107" s="15"/>
      <c r="CH107" s="16"/>
      <c r="CI107" s="15"/>
      <c r="CJ107" s="15"/>
      <c r="CK107" s="15"/>
      <c r="CL107" s="15"/>
      <c r="CM107" s="16"/>
      <c r="CN107" s="15"/>
      <c r="CO107" s="15"/>
      <c r="CP107" s="15"/>
      <c r="CQ107" s="15"/>
      <c r="CR107" s="16"/>
      <c r="CS107" s="15"/>
      <c r="CT107" s="15"/>
      <c r="CU107" s="15"/>
      <c r="CV107" s="15"/>
      <c r="CW107" s="16"/>
      <c r="CX107" s="15"/>
      <c r="CY107" s="15"/>
      <c r="CZ107" s="15"/>
      <c r="DA107" s="15"/>
      <c r="DB107" s="16"/>
      <c r="DC107" s="15"/>
      <c r="DD107" s="15"/>
      <c r="DE107" s="15"/>
      <c r="DF107" s="15"/>
      <c r="DG107" s="16"/>
      <c r="DH107" s="15"/>
      <c r="DI107" s="15"/>
      <c r="DJ107" s="15"/>
      <c r="DK107" s="15"/>
      <c r="DL107" s="16"/>
      <c r="DM107" s="15"/>
      <c r="DN107" s="15"/>
      <c r="DO107" s="15"/>
      <c r="DP107" s="15"/>
      <c r="DQ107" s="16"/>
      <c r="DR107" s="15"/>
      <c r="DS107" s="15"/>
      <c r="DT107" s="15"/>
      <c r="DU107" s="15"/>
      <c r="DV107" s="16"/>
      <c r="DW107" s="15"/>
      <c r="DX107" s="15"/>
      <c r="DY107" s="15"/>
      <c r="DZ107" s="15"/>
      <c r="EA107" s="16"/>
      <c r="EB107" s="15"/>
      <c r="EC107" s="15"/>
      <c r="ED107" s="15"/>
      <c r="EE107" s="15"/>
      <c r="EF107" s="16"/>
      <c r="EG107" s="15"/>
      <c r="EH107" s="15"/>
      <c r="EI107" s="15"/>
      <c r="EJ107" s="15"/>
      <c r="EK107" s="16"/>
      <c r="EL107" s="14"/>
      <c r="EM107" s="14"/>
      <c r="EN107" s="14"/>
      <c r="EO107" s="14"/>
      <c r="EP107" s="39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</row>
    <row r="108" spans="1:156" ht="15.75" customHeight="1">
      <c r="A108" s="301" t="s">
        <v>90</v>
      </c>
      <c r="B108" s="151" t="s">
        <v>108</v>
      </c>
      <c r="C108" s="46">
        <v>0</v>
      </c>
      <c r="D108" s="46">
        <v>0</v>
      </c>
      <c r="E108" s="46">
        <v>0</v>
      </c>
      <c r="F108" s="46">
        <v>0</v>
      </c>
      <c r="G108" s="152">
        <v>0</v>
      </c>
      <c r="H108" s="46">
        <v>0</v>
      </c>
      <c r="I108" s="46">
        <v>0</v>
      </c>
      <c r="J108" s="46">
        <v>0</v>
      </c>
      <c r="K108" s="46">
        <v>0</v>
      </c>
      <c r="L108" s="152">
        <v>0</v>
      </c>
      <c r="M108" s="46">
        <v>0</v>
      </c>
      <c r="N108" s="46">
        <v>0</v>
      </c>
      <c r="O108" s="46">
        <v>0</v>
      </c>
      <c r="P108" s="46">
        <v>0</v>
      </c>
      <c r="Q108" s="152">
        <v>0</v>
      </c>
      <c r="R108" s="4">
        <v>0</v>
      </c>
      <c r="S108" s="4">
        <v>0</v>
      </c>
      <c r="T108" s="4">
        <v>0</v>
      </c>
      <c r="U108" s="4">
        <v>0</v>
      </c>
      <c r="V108" s="314">
        <v>0</v>
      </c>
      <c r="W108" s="6"/>
      <c r="X108" s="317" t="s">
        <v>10</v>
      </c>
      <c r="Y108" s="283">
        <v>0.1</v>
      </c>
      <c r="Z108" s="283">
        <v>0</v>
      </c>
      <c r="AA108" s="175">
        <v>0.1</v>
      </c>
      <c r="AB108" s="6"/>
      <c r="AC108" s="14"/>
      <c r="AD108" s="14"/>
      <c r="AE108" s="39"/>
      <c r="AF108" s="14"/>
      <c r="AG108" s="14"/>
      <c r="AH108" s="14"/>
      <c r="AI108" s="14"/>
      <c r="AJ108" s="39"/>
      <c r="AK108" s="14"/>
      <c r="AL108" s="14"/>
      <c r="AM108" s="14"/>
      <c r="AN108" s="14"/>
      <c r="AO108" s="39"/>
      <c r="AP108" s="14"/>
      <c r="AQ108" s="14"/>
      <c r="AR108" s="14"/>
      <c r="AS108" s="14"/>
      <c r="AT108" s="39"/>
      <c r="AU108" s="14"/>
      <c r="AV108" s="14"/>
      <c r="AW108" s="14"/>
      <c r="AX108" s="14"/>
      <c r="AY108" s="39"/>
      <c r="AZ108" s="14"/>
      <c r="BA108" s="14"/>
      <c r="BB108" s="14"/>
      <c r="BC108" s="14"/>
      <c r="BD108" s="39"/>
      <c r="BE108" s="14"/>
      <c r="BF108" s="14"/>
      <c r="BG108" s="14"/>
      <c r="BH108" s="14"/>
      <c r="BI108" s="39"/>
      <c r="BJ108" s="14"/>
      <c r="BK108" s="14"/>
      <c r="BL108" s="14"/>
      <c r="BM108" s="14"/>
      <c r="BN108" s="39"/>
      <c r="BO108" s="14"/>
      <c r="BP108" s="14"/>
      <c r="BQ108" s="14"/>
      <c r="BR108" s="14"/>
      <c r="BS108" s="39"/>
      <c r="BT108" s="14"/>
      <c r="BU108" s="14"/>
      <c r="BV108" s="14"/>
      <c r="BW108" s="14"/>
      <c r="BX108" s="39"/>
      <c r="BY108" s="14"/>
      <c r="BZ108" s="14"/>
      <c r="CA108" s="14"/>
      <c r="CB108" s="14"/>
      <c r="CC108" s="39"/>
      <c r="CD108" s="14"/>
      <c r="CE108" s="14"/>
      <c r="CF108" s="14"/>
      <c r="CG108" s="14"/>
      <c r="CH108" s="39"/>
      <c r="CI108" s="14"/>
      <c r="CJ108" s="14"/>
      <c r="CK108" s="14"/>
      <c r="CL108" s="14"/>
      <c r="CM108" s="39"/>
      <c r="CN108" s="14"/>
      <c r="CO108" s="14"/>
      <c r="CP108" s="14"/>
      <c r="CQ108" s="14"/>
      <c r="CR108" s="39"/>
      <c r="CS108" s="14"/>
      <c r="CT108" s="14"/>
      <c r="CU108" s="14"/>
      <c r="CV108" s="14"/>
      <c r="CW108" s="39"/>
      <c r="CX108" s="14"/>
      <c r="CY108" s="14"/>
      <c r="CZ108" s="14"/>
      <c r="DA108" s="14"/>
      <c r="DB108" s="39"/>
      <c r="DC108" s="14"/>
      <c r="DD108" s="14"/>
      <c r="DE108" s="14"/>
      <c r="DF108" s="14"/>
      <c r="DG108" s="39"/>
      <c r="DH108" s="14"/>
      <c r="DI108" s="14"/>
      <c r="DJ108" s="14"/>
      <c r="DK108" s="14"/>
      <c r="DL108" s="39"/>
      <c r="DM108" s="14"/>
      <c r="DN108" s="14"/>
      <c r="DO108" s="14"/>
      <c r="DP108" s="14"/>
      <c r="DQ108" s="39"/>
      <c r="DR108" s="14"/>
      <c r="DS108" s="14"/>
      <c r="DT108" s="14"/>
      <c r="DU108" s="14"/>
      <c r="DV108" s="39"/>
      <c r="DW108" s="14"/>
      <c r="DX108" s="14"/>
      <c r="DY108" s="14"/>
      <c r="DZ108" s="14"/>
      <c r="EA108" s="39"/>
      <c r="EB108" s="14"/>
      <c r="EC108" s="14"/>
      <c r="ED108" s="14"/>
      <c r="EE108" s="14"/>
      <c r="EF108" s="39"/>
      <c r="EG108" s="14"/>
      <c r="EH108" s="14"/>
      <c r="EI108" s="14"/>
      <c r="EJ108" s="14"/>
      <c r="EK108" s="39"/>
      <c r="EL108" s="14"/>
      <c r="EM108" s="14"/>
      <c r="EN108" s="14"/>
      <c r="EO108" s="14"/>
      <c r="EP108" s="39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</row>
    <row r="109" spans="1:156" ht="15.75" customHeight="1">
      <c r="A109" s="301" t="s">
        <v>88</v>
      </c>
      <c r="B109" s="307" t="s">
        <v>108</v>
      </c>
      <c r="C109" s="46">
        <v>0</v>
      </c>
      <c r="D109" s="46">
        <v>0</v>
      </c>
      <c r="E109" s="46">
        <v>0</v>
      </c>
      <c r="F109" s="46">
        <v>0</v>
      </c>
      <c r="G109" s="152">
        <v>0</v>
      </c>
      <c r="H109" s="46">
        <v>0</v>
      </c>
      <c r="I109" s="46">
        <v>0</v>
      </c>
      <c r="J109" s="46">
        <v>0</v>
      </c>
      <c r="K109" s="46">
        <v>0</v>
      </c>
      <c r="L109" s="152">
        <v>0</v>
      </c>
      <c r="M109" s="46">
        <v>0</v>
      </c>
      <c r="N109" s="46">
        <v>0</v>
      </c>
      <c r="O109" s="46">
        <v>0</v>
      </c>
      <c r="P109" s="46">
        <v>0</v>
      </c>
      <c r="Q109" s="152">
        <v>0</v>
      </c>
      <c r="R109" s="4">
        <v>0</v>
      </c>
      <c r="S109" s="4">
        <v>0</v>
      </c>
      <c r="T109" s="4">
        <v>0</v>
      </c>
      <c r="U109" s="4">
        <v>0</v>
      </c>
      <c r="V109" s="314">
        <v>0</v>
      </c>
      <c r="W109" s="1"/>
      <c r="X109" s="1"/>
      <c r="Y109" s="1"/>
      <c r="Z109" s="1"/>
      <c r="AA109" s="1"/>
      <c r="AB109" s="1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</row>
    <row r="110" spans="1:156" ht="15.75" customHeight="1">
      <c r="A110" s="301" t="s">
        <v>41</v>
      </c>
      <c r="B110" s="307" t="s">
        <v>108</v>
      </c>
      <c r="C110" s="46">
        <v>0</v>
      </c>
      <c r="D110" s="46">
        <v>0</v>
      </c>
      <c r="E110" s="46">
        <v>0</v>
      </c>
      <c r="F110" s="46">
        <v>0</v>
      </c>
      <c r="G110" s="152">
        <v>0</v>
      </c>
      <c r="H110" s="46">
        <v>0</v>
      </c>
      <c r="I110" s="46">
        <v>0</v>
      </c>
      <c r="J110" s="46">
        <v>0</v>
      </c>
      <c r="K110" s="46">
        <v>0</v>
      </c>
      <c r="L110" s="152">
        <v>0</v>
      </c>
      <c r="M110" s="46">
        <v>0</v>
      </c>
      <c r="N110" s="46">
        <v>0</v>
      </c>
      <c r="O110" s="46">
        <v>0</v>
      </c>
      <c r="P110" s="46">
        <v>0</v>
      </c>
      <c r="Q110" s="152">
        <v>0</v>
      </c>
      <c r="R110" s="4">
        <v>0</v>
      </c>
      <c r="S110" s="4">
        <v>0</v>
      </c>
      <c r="T110" s="4">
        <v>0</v>
      </c>
      <c r="U110" s="4">
        <v>0</v>
      </c>
      <c r="V110" s="314">
        <v>0</v>
      </c>
      <c r="W110" s="1"/>
      <c r="X110" s="1"/>
      <c r="Y110" s="1"/>
      <c r="Z110" s="1"/>
      <c r="AA110" s="1"/>
      <c r="AB110" s="1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</row>
    <row r="111" spans="1:156" ht="15.75" customHeight="1">
      <c r="A111" s="301" t="s">
        <v>42</v>
      </c>
      <c r="B111" s="307" t="s">
        <v>108</v>
      </c>
      <c r="C111" s="46">
        <v>0</v>
      </c>
      <c r="D111" s="46">
        <v>0</v>
      </c>
      <c r="E111" s="46">
        <v>0</v>
      </c>
      <c r="F111" s="46">
        <v>0</v>
      </c>
      <c r="G111" s="152">
        <v>0</v>
      </c>
      <c r="H111" s="46">
        <v>0</v>
      </c>
      <c r="I111" s="46">
        <v>0</v>
      </c>
      <c r="J111" s="46">
        <v>0</v>
      </c>
      <c r="K111" s="46">
        <v>0</v>
      </c>
      <c r="L111" s="152">
        <v>0</v>
      </c>
      <c r="M111" s="46">
        <v>0</v>
      </c>
      <c r="N111" s="46">
        <v>0</v>
      </c>
      <c r="O111" s="46">
        <v>0</v>
      </c>
      <c r="P111" s="46">
        <v>0</v>
      </c>
      <c r="Q111" s="152">
        <v>0</v>
      </c>
      <c r="R111" s="4">
        <v>0</v>
      </c>
      <c r="S111" s="4">
        <v>0</v>
      </c>
      <c r="T111" s="4">
        <v>0</v>
      </c>
      <c r="U111" s="4">
        <v>0</v>
      </c>
      <c r="V111" s="314">
        <v>0</v>
      </c>
      <c r="W111" s="1"/>
      <c r="X111" s="1"/>
      <c r="Y111" s="1"/>
      <c r="Z111" s="1"/>
      <c r="AA111" s="1"/>
      <c r="AB111" s="1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</row>
    <row r="112" spans="1:156" ht="15.75" customHeight="1">
      <c r="A112" s="301" t="s">
        <v>43</v>
      </c>
      <c r="B112" s="307" t="s">
        <v>108</v>
      </c>
      <c r="C112" s="46">
        <v>1193185</v>
      </c>
      <c r="D112" s="46">
        <v>47</v>
      </c>
      <c r="E112" s="46">
        <v>74</v>
      </c>
      <c r="F112" s="46">
        <v>7201450</v>
      </c>
      <c r="G112" s="152">
        <v>0.17</v>
      </c>
      <c r="H112" s="46">
        <v>0</v>
      </c>
      <c r="I112" s="46">
        <v>0</v>
      </c>
      <c r="J112" s="46">
        <v>0</v>
      </c>
      <c r="K112" s="46">
        <v>0</v>
      </c>
      <c r="L112" s="152">
        <v>0</v>
      </c>
      <c r="M112" s="46">
        <v>0</v>
      </c>
      <c r="N112" s="46">
        <v>0</v>
      </c>
      <c r="O112" s="46">
        <v>0</v>
      </c>
      <c r="P112" s="46">
        <v>0</v>
      </c>
      <c r="Q112" s="152">
        <v>0</v>
      </c>
      <c r="R112" s="4">
        <v>1193185</v>
      </c>
      <c r="S112" s="4">
        <v>47</v>
      </c>
      <c r="T112" s="4">
        <v>74</v>
      </c>
      <c r="U112" s="4">
        <v>7201450</v>
      </c>
      <c r="V112" s="314">
        <v>0.17</v>
      </c>
      <c r="W112" s="1"/>
      <c r="X112" s="1"/>
      <c r="Y112" s="1"/>
      <c r="Z112" s="1"/>
      <c r="AA112" s="1"/>
      <c r="AB112" s="1"/>
      <c r="AC112" s="35"/>
      <c r="AD112" s="35"/>
      <c r="AE112" s="35"/>
      <c r="AF112" s="359"/>
      <c r="AG112" s="360"/>
      <c r="AH112" s="360"/>
      <c r="AI112" s="360"/>
      <c r="AJ112" s="360"/>
      <c r="AK112" s="359"/>
      <c r="AL112" s="360"/>
      <c r="AM112" s="360"/>
      <c r="AN112" s="360"/>
      <c r="AO112" s="360"/>
      <c r="AP112" s="359"/>
      <c r="AQ112" s="360"/>
      <c r="AR112" s="360"/>
      <c r="AS112" s="360"/>
      <c r="AT112" s="360"/>
      <c r="AU112" s="359"/>
      <c r="AV112" s="360"/>
      <c r="AW112" s="360"/>
      <c r="AX112" s="360"/>
      <c r="AY112" s="360"/>
      <c r="AZ112" s="359"/>
      <c r="BA112" s="360"/>
      <c r="BB112" s="360"/>
      <c r="BC112" s="360"/>
      <c r="BD112" s="360"/>
      <c r="BE112" s="359"/>
      <c r="BF112" s="360"/>
      <c r="BG112" s="360"/>
      <c r="BH112" s="360"/>
      <c r="BI112" s="360"/>
      <c r="BJ112" s="359"/>
      <c r="BK112" s="360"/>
      <c r="BL112" s="360"/>
      <c r="BM112" s="360"/>
      <c r="BN112" s="360"/>
      <c r="BO112" s="359"/>
      <c r="BP112" s="360"/>
      <c r="BQ112" s="360"/>
      <c r="BR112" s="360"/>
      <c r="BS112" s="360"/>
      <c r="BT112" s="359"/>
      <c r="BU112" s="360"/>
      <c r="BV112" s="360"/>
      <c r="BW112" s="360"/>
      <c r="BX112" s="360"/>
      <c r="BY112" s="359"/>
      <c r="BZ112" s="360"/>
      <c r="CA112" s="360"/>
      <c r="CB112" s="360"/>
      <c r="CC112" s="360"/>
      <c r="CD112" s="359"/>
      <c r="CE112" s="360"/>
      <c r="CF112" s="360"/>
      <c r="CG112" s="360"/>
      <c r="CH112" s="360"/>
      <c r="CI112" s="359"/>
      <c r="CJ112" s="360"/>
      <c r="CK112" s="360"/>
      <c r="CL112" s="360"/>
      <c r="CM112" s="360"/>
      <c r="CN112" s="359"/>
      <c r="CO112" s="360"/>
      <c r="CP112" s="360"/>
      <c r="CQ112" s="360"/>
      <c r="CR112" s="360"/>
      <c r="CS112" s="359"/>
      <c r="CT112" s="360"/>
      <c r="CU112" s="360"/>
      <c r="CV112" s="360"/>
      <c r="CW112" s="360"/>
      <c r="CX112" s="359"/>
      <c r="CY112" s="360"/>
      <c r="CZ112" s="360"/>
      <c r="DA112" s="360"/>
      <c r="DB112" s="360"/>
      <c r="DC112" s="359"/>
      <c r="DD112" s="360"/>
      <c r="DE112" s="360"/>
      <c r="DF112" s="360"/>
      <c r="DG112" s="360"/>
      <c r="DH112" s="359"/>
      <c r="DI112" s="360"/>
      <c r="DJ112" s="360"/>
      <c r="DK112" s="360"/>
      <c r="DL112" s="360"/>
      <c r="DM112" s="359"/>
      <c r="DN112" s="360"/>
      <c r="DO112" s="360"/>
      <c r="DP112" s="360"/>
      <c r="DQ112" s="360"/>
      <c r="DR112" s="359"/>
      <c r="DS112" s="360"/>
      <c r="DT112" s="360"/>
      <c r="DU112" s="360"/>
      <c r="DV112" s="360"/>
      <c r="DW112" s="359"/>
      <c r="DX112" s="360"/>
      <c r="DY112" s="360"/>
      <c r="DZ112" s="360"/>
      <c r="EA112" s="360"/>
      <c r="EB112" s="359"/>
      <c r="EC112" s="360"/>
      <c r="ED112" s="360"/>
      <c r="EE112" s="360"/>
      <c r="EF112" s="360"/>
      <c r="EG112" s="359"/>
      <c r="EH112" s="360"/>
      <c r="EI112" s="360"/>
      <c r="EJ112" s="360"/>
      <c r="EK112" s="360"/>
      <c r="EL112" s="398"/>
      <c r="EM112" s="360"/>
      <c r="EN112" s="360"/>
      <c r="EO112" s="360"/>
      <c r="EP112" s="360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</row>
    <row r="113" spans="1:156" ht="15.75" customHeight="1">
      <c r="A113" s="301" t="s">
        <v>44</v>
      </c>
      <c r="B113" s="309" t="s">
        <v>108</v>
      </c>
      <c r="C113" s="46">
        <v>34267</v>
      </c>
      <c r="D113" s="46">
        <v>3</v>
      </c>
      <c r="E113" s="46">
        <v>10</v>
      </c>
      <c r="F113" s="46">
        <v>494300</v>
      </c>
      <c r="G113" s="152">
        <v>7.0000000000000007E-2</v>
      </c>
      <c r="H113" s="46">
        <v>0</v>
      </c>
      <c r="I113" s="46">
        <v>0</v>
      </c>
      <c r="J113" s="46">
        <v>0</v>
      </c>
      <c r="K113" s="46">
        <v>0</v>
      </c>
      <c r="L113" s="152">
        <v>0</v>
      </c>
      <c r="M113" s="46">
        <v>0</v>
      </c>
      <c r="N113" s="46">
        <v>0</v>
      </c>
      <c r="O113" s="46">
        <v>0</v>
      </c>
      <c r="P113" s="46">
        <v>0</v>
      </c>
      <c r="Q113" s="152">
        <v>0</v>
      </c>
      <c r="R113" s="4">
        <v>34267</v>
      </c>
      <c r="S113" s="4">
        <v>3</v>
      </c>
      <c r="T113" s="4">
        <v>10</v>
      </c>
      <c r="U113" s="4">
        <v>494300</v>
      </c>
      <c r="V113" s="314">
        <v>7.0000000000000007E-2</v>
      </c>
      <c r="W113" s="1"/>
      <c r="X113" s="1"/>
      <c r="Y113" s="1"/>
      <c r="Z113" s="1"/>
      <c r="AA113" s="2"/>
      <c r="AB113" s="1"/>
      <c r="AC113" s="35"/>
      <c r="AD113" s="35"/>
      <c r="AE113" s="35"/>
      <c r="AF113" s="36"/>
      <c r="AG113" s="35"/>
      <c r="AH113" s="35"/>
      <c r="AI113" s="35"/>
      <c r="AJ113" s="35"/>
      <c r="AK113" s="36"/>
      <c r="AL113" s="35"/>
      <c r="AM113" s="35"/>
      <c r="AN113" s="35"/>
      <c r="AO113" s="35"/>
      <c r="AP113" s="36"/>
      <c r="AQ113" s="35"/>
      <c r="AR113" s="35"/>
      <c r="AS113" s="35"/>
      <c r="AT113" s="35"/>
      <c r="AU113" s="36"/>
      <c r="AV113" s="35"/>
      <c r="AW113" s="35"/>
      <c r="AX113" s="35"/>
      <c r="AY113" s="35"/>
      <c r="AZ113" s="36"/>
      <c r="BA113" s="35"/>
      <c r="BB113" s="35"/>
      <c r="BC113" s="35"/>
      <c r="BD113" s="35"/>
      <c r="BE113" s="36"/>
      <c r="BF113" s="35"/>
      <c r="BG113" s="35"/>
      <c r="BH113" s="35"/>
      <c r="BI113" s="35"/>
      <c r="BJ113" s="36"/>
      <c r="BK113" s="35"/>
      <c r="BL113" s="35"/>
      <c r="BM113" s="35"/>
      <c r="BN113" s="35"/>
      <c r="BO113" s="36"/>
      <c r="BP113" s="35"/>
      <c r="BQ113" s="35"/>
      <c r="BR113" s="35"/>
      <c r="BS113" s="35"/>
      <c r="BT113" s="36"/>
      <c r="BU113" s="35"/>
      <c r="BV113" s="35"/>
      <c r="BW113" s="35"/>
      <c r="BX113" s="35"/>
      <c r="BY113" s="36"/>
      <c r="BZ113" s="35"/>
      <c r="CA113" s="35"/>
      <c r="CB113" s="35"/>
      <c r="CC113" s="35"/>
      <c r="CD113" s="36"/>
      <c r="CE113" s="35"/>
      <c r="CF113" s="35"/>
      <c r="CG113" s="35"/>
      <c r="CH113" s="35"/>
      <c r="CI113" s="36"/>
      <c r="CJ113" s="35"/>
      <c r="CK113" s="35"/>
      <c r="CL113" s="35"/>
      <c r="CM113" s="35"/>
      <c r="CN113" s="36"/>
      <c r="CO113" s="35"/>
      <c r="CP113" s="35"/>
      <c r="CQ113" s="35"/>
      <c r="CR113" s="35"/>
      <c r="CS113" s="36"/>
      <c r="CT113" s="35"/>
      <c r="CU113" s="35"/>
      <c r="CV113" s="35"/>
      <c r="CW113" s="35"/>
      <c r="CX113" s="36"/>
      <c r="CY113" s="35"/>
      <c r="CZ113" s="35"/>
      <c r="DA113" s="35"/>
      <c r="DB113" s="35"/>
      <c r="DC113" s="36"/>
      <c r="DD113" s="35"/>
      <c r="DE113" s="35"/>
      <c r="DF113" s="35"/>
      <c r="DG113" s="35"/>
      <c r="DH113" s="36"/>
      <c r="DI113" s="35"/>
      <c r="DJ113" s="35"/>
      <c r="DK113" s="35"/>
      <c r="DL113" s="35"/>
      <c r="DM113" s="36"/>
      <c r="DN113" s="35"/>
      <c r="DO113" s="35"/>
      <c r="DP113" s="35"/>
      <c r="DQ113" s="35"/>
      <c r="DR113" s="36"/>
      <c r="DS113" s="35"/>
      <c r="DT113" s="35"/>
      <c r="DU113" s="35"/>
      <c r="DV113" s="35"/>
      <c r="DW113" s="36"/>
      <c r="DX113" s="35"/>
      <c r="DY113" s="35"/>
      <c r="DZ113" s="35"/>
      <c r="EA113" s="35"/>
      <c r="EB113" s="36"/>
      <c r="EC113" s="35"/>
      <c r="ED113" s="35"/>
      <c r="EE113" s="35"/>
      <c r="EF113" s="35"/>
      <c r="EG113" s="36"/>
      <c r="EH113" s="35"/>
      <c r="EI113" s="35"/>
      <c r="EJ113" s="35"/>
      <c r="EK113" s="35"/>
      <c r="EL113" s="36"/>
      <c r="EM113" s="35"/>
      <c r="EN113" s="35"/>
      <c r="EO113" s="35"/>
      <c r="EP113" s="3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</row>
    <row r="114" spans="1:156" ht="15.75" customHeight="1">
      <c r="A114" s="301" t="s">
        <v>45</v>
      </c>
      <c r="B114" s="151" t="s">
        <v>108</v>
      </c>
      <c r="C114" s="46">
        <v>0</v>
      </c>
      <c r="D114" s="46">
        <v>0</v>
      </c>
      <c r="E114" s="46">
        <v>0</v>
      </c>
      <c r="F114" s="46">
        <v>0</v>
      </c>
      <c r="G114" s="152">
        <v>0</v>
      </c>
      <c r="H114" s="46">
        <v>0</v>
      </c>
      <c r="I114" s="46">
        <v>0</v>
      </c>
      <c r="J114" s="46">
        <v>0</v>
      </c>
      <c r="K114" s="46">
        <v>0</v>
      </c>
      <c r="L114" s="152">
        <v>0</v>
      </c>
      <c r="M114" s="46">
        <v>0</v>
      </c>
      <c r="N114" s="46">
        <v>0</v>
      </c>
      <c r="O114" s="46">
        <v>0</v>
      </c>
      <c r="P114" s="46">
        <v>0</v>
      </c>
      <c r="Q114" s="152">
        <v>0</v>
      </c>
      <c r="R114" s="4">
        <v>0</v>
      </c>
      <c r="S114" s="4">
        <v>0</v>
      </c>
      <c r="T114" s="4">
        <v>0</v>
      </c>
      <c r="U114" s="4">
        <v>0</v>
      </c>
      <c r="V114" s="314">
        <v>0</v>
      </c>
      <c r="W114" s="6"/>
      <c r="X114" s="6"/>
      <c r="Y114" s="6"/>
      <c r="Z114" s="7"/>
      <c r="AA114" s="6"/>
      <c r="AB114" s="6"/>
      <c r="AC114" s="15"/>
      <c r="AD114" s="15"/>
      <c r="AE114" s="16"/>
      <c r="AF114" s="15"/>
      <c r="AG114" s="15"/>
      <c r="AH114" s="15"/>
      <c r="AI114" s="15"/>
      <c r="AJ114" s="16"/>
      <c r="AK114" s="15"/>
      <c r="AL114" s="15"/>
      <c r="AM114" s="15"/>
      <c r="AN114" s="15"/>
      <c r="AO114" s="16"/>
      <c r="AP114" s="15"/>
      <c r="AQ114" s="15"/>
      <c r="AR114" s="15"/>
      <c r="AS114" s="15"/>
      <c r="AT114" s="16"/>
      <c r="AU114" s="15"/>
      <c r="AV114" s="15"/>
      <c r="AW114" s="15"/>
      <c r="AX114" s="15"/>
      <c r="AY114" s="16"/>
      <c r="AZ114" s="15"/>
      <c r="BA114" s="15"/>
      <c r="BB114" s="15"/>
      <c r="BC114" s="15"/>
      <c r="BD114" s="16"/>
      <c r="BE114" s="15"/>
      <c r="BF114" s="15"/>
      <c r="BG114" s="15"/>
      <c r="BH114" s="15"/>
      <c r="BI114" s="16"/>
      <c r="BJ114" s="15"/>
      <c r="BK114" s="15"/>
      <c r="BL114" s="15"/>
      <c r="BM114" s="15"/>
      <c r="BN114" s="16"/>
      <c r="BO114" s="15"/>
      <c r="BP114" s="15"/>
      <c r="BQ114" s="15"/>
      <c r="BR114" s="15"/>
      <c r="BS114" s="16"/>
      <c r="BT114" s="15"/>
      <c r="BU114" s="15"/>
      <c r="BV114" s="15"/>
      <c r="BW114" s="15"/>
      <c r="BX114" s="16"/>
      <c r="BY114" s="15"/>
      <c r="BZ114" s="15"/>
      <c r="CA114" s="15"/>
      <c r="CB114" s="15"/>
      <c r="CC114" s="16"/>
      <c r="CD114" s="15"/>
      <c r="CE114" s="15"/>
      <c r="CF114" s="15"/>
      <c r="CG114" s="15"/>
      <c r="CH114" s="16"/>
      <c r="CI114" s="15"/>
      <c r="CJ114" s="15"/>
      <c r="CK114" s="15"/>
      <c r="CL114" s="15"/>
      <c r="CM114" s="16"/>
      <c r="CN114" s="15"/>
      <c r="CO114" s="15"/>
      <c r="CP114" s="15"/>
      <c r="CQ114" s="15"/>
      <c r="CR114" s="16"/>
      <c r="CS114" s="15"/>
      <c r="CT114" s="15"/>
      <c r="CU114" s="15"/>
      <c r="CV114" s="15"/>
      <c r="CW114" s="16"/>
      <c r="CX114" s="15"/>
      <c r="CY114" s="15"/>
      <c r="CZ114" s="15"/>
      <c r="DA114" s="15"/>
      <c r="DB114" s="16"/>
      <c r="DC114" s="15"/>
      <c r="DD114" s="15"/>
      <c r="DE114" s="15"/>
      <c r="DF114" s="15"/>
      <c r="DG114" s="16"/>
      <c r="DH114" s="15"/>
      <c r="DI114" s="15"/>
      <c r="DJ114" s="15"/>
      <c r="DK114" s="15"/>
      <c r="DL114" s="16"/>
      <c r="DM114" s="15"/>
      <c r="DN114" s="15"/>
      <c r="DO114" s="15"/>
      <c r="DP114" s="15"/>
      <c r="DQ114" s="16"/>
      <c r="DR114" s="15"/>
      <c r="DS114" s="15"/>
      <c r="DT114" s="15"/>
      <c r="DU114" s="15"/>
      <c r="DV114" s="16"/>
      <c r="DW114" s="15"/>
      <c r="DX114" s="15"/>
      <c r="DY114" s="15"/>
      <c r="DZ114" s="15"/>
      <c r="EA114" s="16"/>
      <c r="EB114" s="15"/>
      <c r="EC114" s="15"/>
      <c r="ED114" s="15"/>
      <c r="EE114" s="15"/>
      <c r="EF114" s="16"/>
      <c r="EG114" s="15"/>
      <c r="EH114" s="15"/>
      <c r="EI114" s="15"/>
      <c r="EJ114" s="15"/>
      <c r="EK114" s="16"/>
      <c r="EL114" s="14"/>
      <c r="EM114" s="14"/>
      <c r="EN114" s="14"/>
      <c r="EO114" s="14"/>
      <c r="EP114" s="39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</row>
    <row r="115" spans="1:156" ht="15.75" customHeight="1">
      <c r="A115" s="301" t="s">
        <v>46</v>
      </c>
      <c r="B115" s="151" t="s">
        <v>108</v>
      </c>
      <c r="C115" s="46">
        <v>0</v>
      </c>
      <c r="D115" s="46">
        <v>0</v>
      </c>
      <c r="E115" s="46">
        <v>0</v>
      </c>
      <c r="F115" s="46">
        <v>0</v>
      </c>
      <c r="G115" s="152">
        <v>0</v>
      </c>
      <c r="H115" s="46">
        <v>0</v>
      </c>
      <c r="I115" s="46">
        <v>0</v>
      </c>
      <c r="J115" s="46">
        <v>0</v>
      </c>
      <c r="K115" s="46">
        <v>0</v>
      </c>
      <c r="L115" s="152">
        <v>0</v>
      </c>
      <c r="M115" s="46">
        <v>0</v>
      </c>
      <c r="N115" s="46">
        <v>0</v>
      </c>
      <c r="O115" s="46">
        <v>0</v>
      </c>
      <c r="P115" s="46">
        <v>0</v>
      </c>
      <c r="Q115" s="152">
        <v>0</v>
      </c>
      <c r="R115" s="4">
        <v>0</v>
      </c>
      <c r="S115" s="4">
        <v>0</v>
      </c>
      <c r="T115" s="4">
        <v>0</v>
      </c>
      <c r="U115" s="4">
        <v>0</v>
      </c>
      <c r="V115" s="314">
        <v>0</v>
      </c>
      <c r="W115" s="6"/>
      <c r="X115" s="6"/>
      <c r="Y115" s="6"/>
      <c r="Z115" s="7"/>
      <c r="AA115" s="6"/>
      <c r="AB115" s="6"/>
      <c r="AC115" s="15"/>
      <c r="AD115" s="15"/>
      <c r="AE115" s="16"/>
      <c r="AF115" s="15"/>
      <c r="AG115" s="15"/>
      <c r="AH115" s="15"/>
      <c r="AI115" s="15"/>
      <c r="AJ115" s="16"/>
      <c r="AK115" s="15"/>
      <c r="AL115" s="15"/>
      <c r="AM115" s="15"/>
      <c r="AN115" s="15"/>
      <c r="AO115" s="16"/>
      <c r="AP115" s="15"/>
      <c r="AQ115" s="15"/>
      <c r="AR115" s="15"/>
      <c r="AS115" s="15"/>
      <c r="AT115" s="16"/>
      <c r="AU115" s="15"/>
      <c r="AV115" s="15"/>
      <c r="AW115" s="15"/>
      <c r="AX115" s="15"/>
      <c r="AY115" s="16"/>
      <c r="AZ115" s="15"/>
      <c r="BA115" s="15"/>
      <c r="BB115" s="15"/>
      <c r="BC115" s="15"/>
      <c r="BD115" s="16"/>
      <c r="BE115" s="15"/>
      <c r="BF115" s="15"/>
      <c r="BG115" s="15"/>
      <c r="BH115" s="15"/>
      <c r="BI115" s="16"/>
      <c r="BJ115" s="15"/>
      <c r="BK115" s="15"/>
      <c r="BL115" s="15"/>
      <c r="BM115" s="15"/>
      <c r="BN115" s="16"/>
      <c r="BO115" s="15"/>
      <c r="BP115" s="15"/>
      <c r="BQ115" s="15"/>
      <c r="BR115" s="15"/>
      <c r="BS115" s="16"/>
      <c r="BT115" s="15"/>
      <c r="BU115" s="15"/>
      <c r="BV115" s="15"/>
      <c r="BW115" s="15"/>
      <c r="BX115" s="16"/>
      <c r="BY115" s="15"/>
      <c r="BZ115" s="15"/>
      <c r="CA115" s="15"/>
      <c r="CB115" s="15"/>
      <c r="CC115" s="16"/>
      <c r="CD115" s="15"/>
      <c r="CE115" s="15"/>
      <c r="CF115" s="15"/>
      <c r="CG115" s="15"/>
      <c r="CH115" s="16"/>
      <c r="CI115" s="15"/>
      <c r="CJ115" s="15"/>
      <c r="CK115" s="15"/>
      <c r="CL115" s="15"/>
      <c r="CM115" s="16"/>
      <c r="CN115" s="15"/>
      <c r="CO115" s="15"/>
      <c r="CP115" s="15"/>
      <c r="CQ115" s="15"/>
      <c r="CR115" s="16"/>
      <c r="CS115" s="15"/>
      <c r="CT115" s="15"/>
      <c r="CU115" s="15"/>
      <c r="CV115" s="15"/>
      <c r="CW115" s="16"/>
      <c r="CX115" s="15"/>
      <c r="CY115" s="15"/>
      <c r="CZ115" s="15"/>
      <c r="DA115" s="15"/>
      <c r="DB115" s="16"/>
      <c r="DC115" s="15"/>
      <c r="DD115" s="15"/>
      <c r="DE115" s="15"/>
      <c r="DF115" s="15"/>
      <c r="DG115" s="16"/>
      <c r="DH115" s="15"/>
      <c r="DI115" s="15"/>
      <c r="DJ115" s="15"/>
      <c r="DK115" s="15"/>
      <c r="DL115" s="16"/>
      <c r="DM115" s="15"/>
      <c r="DN115" s="15"/>
      <c r="DO115" s="15"/>
      <c r="DP115" s="15"/>
      <c r="DQ115" s="16"/>
      <c r="DR115" s="15"/>
      <c r="DS115" s="15"/>
      <c r="DT115" s="15"/>
      <c r="DU115" s="15"/>
      <c r="DV115" s="16"/>
      <c r="DW115" s="15"/>
      <c r="DX115" s="15"/>
      <c r="DY115" s="15"/>
      <c r="DZ115" s="15"/>
      <c r="EA115" s="16"/>
      <c r="EB115" s="15"/>
      <c r="EC115" s="15"/>
      <c r="ED115" s="15"/>
      <c r="EE115" s="15"/>
      <c r="EF115" s="16"/>
      <c r="EG115" s="15"/>
      <c r="EH115" s="15"/>
      <c r="EI115" s="15"/>
      <c r="EJ115" s="15"/>
      <c r="EK115" s="16"/>
      <c r="EL115" s="14"/>
      <c r="EM115" s="14"/>
      <c r="EN115" s="14"/>
      <c r="EO115" s="14"/>
      <c r="EP115" s="39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</row>
    <row r="116" spans="1:156" ht="15.75" customHeight="1">
      <c r="A116" s="301" t="s">
        <v>47</v>
      </c>
      <c r="B116" s="151" t="s">
        <v>108</v>
      </c>
      <c r="C116" s="46">
        <v>0</v>
      </c>
      <c r="D116" s="46">
        <v>0</v>
      </c>
      <c r="E116" s="46">
        <v>0</v>
      </c>
      <c r="F116" s="46">
        <v>0</v>
      </c>
      <c r="G116" s="152">
        <v>0</v>
      </c>
      <c r="H116" s="46">
        <v>0</v>
      </c>
      <c r="I116" s="46">
        <v>0</v>
      </c>
      <c r="J116" s="46">
        <v>0</v>
      </c>
      <c r="K116" s="46">
        <v>0</v>
      </c>
      <c r="L116" s="152">
        <v>0</v>
      </c>
      <c r="M116" s="46">
        <v>0</v>
      </c>
      <c r="N116" s="46">
        <v>0</v>
      </c>
      <c r="O116" s="46">
        <v>0</v>
      </c>
      <c r="P116" s="46">
        <v>0</v>
      </c>
      <c r="Q116" s="152">
        <v>0</v>
      </c>
      <c r="R116" s="4">
        <v>0</v>
      </c>
      <c r="S116" s="4">
        <v>0</v>
      </c>
      <c r="T116" s="4">
        <v>0</v>
      </c>
      <c r="U116" s="4">
        <v>0</v>
      </c>
      <c r="V116" s="314">
        <v>0</v>
      </c>
      <c r="W116" s="6"/>
      <c r="X116" s="6"/>
      <c r="Y116" s="6"/>
      <c r="Z116" s="7"/>
      <c r="AA116" s="6"/>
      <c r="AB116" s="6"/>
      <c r="AC116" s="15"/>
      <c r="AD116" s="15"/>
      <c r="AE116" s="16"/>
      <c r="AF116" s="15"/>
      <c r="AG116" s="15"/>
      <c r="AH116" s="15"/>
      <c r="AI116" s="15"/>
      <c r="AJ116" s="16"/>
      <c r="AK116" s="15"/>
      <c r="AL116" s="15"/>
      <c r="AM116" s="15"/>
      <c r="AN116" s="15"/>
      <c r="AO116" s="16"/>
      <c r="AP116" s="15"/>
      <c r="AQ116" s="15"/>
      <c r="AR116" s="15"/>
      <c r="AS116" s="15"/>
      <c r="AT116" s="16"/>
      <c r="AU116" s="15"/>
      <c r="AV116" s="15"/>
      <c r="AW116" s="15"/>
      <c r="AX116" s="15"/>
      <c r="AY116" s="16"/>
      <c r="AZ116" s="15"/>
      <c r="BA116" s="15"/>
      <c r="BB116" s="15"/>
      <c r="BC116" s="15"/>
      <c r="BD116" s="16"/>
      <c r="BE116" s="15"/>
      <c r="BF116" s="15"/>
      <c r="BG116" s="15"/>
      <c r="BH116" s="15"/>
      <c r="BI116" s="16"/>
      <c r="BJ116" s="15"/>
      <c r="BK116" s="15"/>
      <c r="BL116" s="15"/>
      <c r="BM116" s="15"/>
      <c r="BN116" s="16"/>
      <c r="BO116" s="15"/>
      <c r="BP116" s="15"/>
      <c r="BQ116" s="15"/>
      <c r="BR116" s="15"/>
      <c r="BS116" s="16"/>
      <c r="BT116" s="15"/>
      <c r="BU116" s="15"/>
      <c r="BV116" s="15"/>
      <c r="BW116" s="15"/>
      <c r="BX116" s="16"/>
      <c r="BY116" s="15"/>
      <c r="BZ116" s="15"/>
      <c r="CA116" s="15"/>
      <c r="CB116" s="15"/>
      <c r="CC116" s="16"/>
      <c r="CD116" s="15"/>
      <c r="CE116" s="15"/>
      <c r="CF116" s="15"/>
      <c r="CG116" s="15"/>
      <c r="CH116" s="16"/>
      <c r="CI116" s="15"/>
      <c r="CJ116" s="15"/>
      <c r="CK116" s="15"/>
      <c r="CL116" s="15"/>
      <c r="CM116" s="16"/>
      <c r="CN116" s="15"/>
      <c r="CO116" s="15"/>
      <c r="CP116" s="15"/>
      <c r="CQ116" s="15"/>
      <c r="CR116" s="16"/>
      <c r="CS116" s="15"/>
      <c r="CT116" s="15"/>
      <c r="CU116" s="15"/>
      <c r="CV116" s="15"/>
      <c r="CW116" s="16"/>
      <c r="CX116" s="15"/>
      <c r="CY116" s="15"/>
      <c r="CZ116" s="15"/>
      <c r="DA116" s="15"/>
      <c r="DB116" s="16"/>
      <c r="DC116" s="15"/>
      <c r="DD116" s="15"/>
      <c r="DE116" s="15"/>
      <c r="DF116" s="15"/>
      <c r="DG116" s="16"/>
      <c r="DH116" s="15"/>
      <c r="DI116" s="15"/>
      <c r="DJ116" s="15"/>
      <c r="DK116" s="15"/>
      <c r="DL116" s="16"/>
      <c r="DM116" s="15"/>
      <c r="DN116" s="15"/>
      <c r="DO116" s="15"/>
      <c r="DP116" s="15"/>
      <c r="DQ116" s="16"/>
      <c r="DR116" s="15"/>
      <c r="DS116" s="15"/>
      <c r="DT116" s="15"/>
      <c r="DU116" s="15"/>
      <c r="DV116" s="16"/>
      <c r="DW116" s="15"/>
      <c r="DX116" s="15"/>
      <c r="DY116" s="15"/>
      <c r="DZ116" s="15"/>
      <c r="EA116" s="16"/>
      <c r="EB116" s="15"/>
      <c r="EC116" s="15"/>
      <c r="ED116" s="15"/>
      <c r="EE116" s="15"/>
      <c r="EF116" s="16"/>
      <c r="EG116" s="15"/>
      <c r="EH116" s="15"/>
      <c r="EI116" s="15"/>
      <c r="EJ116" s="15"/>
      <c r="EK116" s="16"/>
      <c r="EL116" s="14"/>
      <c r="EM116" s="14"/>
      <c r="EN116" s="14"/>
      <c r="EO116" s="14"/>
      <c r="EP116" s="39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</row>
    <row r="117" spans="1:156" ht="13">
      <c r="A117" s="274" t="s">
        <v>48</v>
      </c>
      <c r="B117" s="151" t="s">
        <v>108</v>
      </c>
      <c r="C117" s="46">
        <v>0</v>
      </c>
      <c r="D117" s="46">
        <v>0</v>
      </c>
      <c r="E117" s="46">
        <v>0</v>
      </c>
      <c r="F117" s="46">
        <v>0</v>
      </c>
      <c r="G117" s="152">
        <v>0</v>
      </c>
      <c r="H117" s="46">
        <v>0</v>
      </c>
      <c r="I117" s="46">
        <v>0</v>
      </c>
      <c r="J117" s="46">
        <v>0</v>
      </c>
      <c r="K117" s="46">
        <v>0</v>
      </c>
      <c r="L117" s="152">
        <v>0</v>
      </c>
      <c r="M117" s="46">
        <v>0</v>
      </c>
      <c r="N117" s="46">
        <v>0</v>
      </c>
      <c r="O117" s="46">
        <v>0</v>
      </c>
      <c r="P117" s="46">
        <v>0</v>
      </c>
      <c r="Q117" s="152">
        <v>0</v>
      </c>
      <c r="R117" s="4">
        <v>0</v>
      </c>
      <c r="S117" s="4">
        <v>0</v>
      </c>
      <c r="T117" s="4">
        <v>0</v>
      </c>
      <c r="U117" s="4">
        <v>0</v>
      </c>
      <c r="V117" s="314">
        <v>0</v>
      </c>
      <c r="W117" s="6"/>
      <c r="X117" s="6"/>
      <c r="Y117" s="6"/>
      <c r="Z117" s="7"/>
      <c r="AA117" s="6"/>
      <c r="AB117" s="6"/>
      <c r="AC117" s="15"/>
      <c r="AD117" s="15"/>
      <c r="AE117" s="16"/>
      <c r="AF117" s="15"/>
      <c r="AG117" s="15"/>
      <c r="AH117" s="15"/>
      <c r="AI117" s="15"/>
      <c r="AJ117" s="16"/>
      <c r="AK117" s="15"/>
      <c r="AL117" s="15"/>
      <c r="AM117" s="15"/>
      <c r="AN117" s="15"/>
      <c r="AO117" s="16"/>
      <c r="AP117" s="15"/>
      <c r="AQ117" s="15"/>
      <c r="AR117" s="15"/>
      <c r="AS117" s="15"/>
      <c r="AT117" s="16"/>
      <c r="AU117" s="15"/>
      <c r="AV117" s="15"/>
      <c r="AW117" s="15"/>
      <c r="AX117" s="15"/>
      <c r="AY117" s="16"/>
      <c r="AZ117" s="15"/>
      <c r="BA117" s="15"/>
      <c r="BB117" s="15"/>
      <c r="BC117" s="15"/>
      <c r="BD117" s="16"/>
      <c r="BE117" s="15"/>
      <c r="BF117" s="15"/>
      <c r="BG117" s="15"/>
      <c r="BH117" s="15"/>
      <c r="BI117" s="16"/>
      <c r="BJ117" s="15"/>
      <c r="BK117" s="15"/>
      <c r="BL117" s="15"/>
      <c r="BM117" s="15"/>
      <c r="BN117" s="16"/>
      <c r="BO117" s="15"/>
      <c r="BP117" s="15"/>
      <c r="BQ117" s="15"/>
      <c r="BR117" s="15"/>
      <c r="BS117" s="16"/>
      <c r="BT117" s="15"/>
      <c r="BU117" s="15"/>
      <c r="BV117" s="15"/>
      <c r="BW117" s="15"/>
      <c r="BX117" s="16"/>
      <c r="BY117" s="15"/>
      <c r="BZ117" s="15"/>
      <c r="CA117" s="15"/>
      <c r="CB117" s="15"/>
      <c r="CC117" s="16"/>
      <c r="CD117" s="15"/>
      <c r="CE117" s="15"/>
      <c r="CF117" s="15"/>
      <c r="CG117" s="15"/>
      <c r="CH117" s="16"/>
      <c r="CI117" s="15"/>
      <c r="CJ117" s="15"/>
      <c r="CK117" s="15"/>
      <c r="CL117" s="15"/>
      <c r="CM117" s="16"/>
      <c r="CN117" s="15"/>
      <c r="CO117" s="15"/>
      <c r="CP117" s="15"/>
      <c r="CQ117" s="15"/>
      <c r="CR117" s="16"/>
      <c r="CS117" s="15"/>
      <c r="CT117" s="15"/>
      <c r="CU117" s="15"/>
      <c r="CV117" s="15"/>
      <c r="CW117" s="16"/>
      <c r="CX117" s="15"/>
      <c r="CY117" s="15"/>
      <c r="CZ117" s="15"/>
      <c r="DA117" s="15"/>
      <c r="DB117" s="16"/>
      <c r="DC117" s="15"/>
      <c r="DD117" s="15"/>
      <c r="DE117" s="15"/>
      <c r="DF117" s="15"/>
      <c r="DG117" s="16"/>
      <c r="DH117" s="15"/>
      <c r="DI117" s="15"/>
      <c r="DJ117" s="15"/>
      <c r="DK117" s="15"/>
      <c r="DL117" s="16"/>
      <c r="DM117" s="15"/>
      <c r="DN117" s="15"/>
      <c r="DO117" s="15"/>
      <c r="DP117" s="15"/>
      <c r="DQ117" s="16"/>
      <c r="DR117" s="15"/>
      <c r="DS117" s="15"/>
      <c r="DT117" s="15"/>
      <c r="DU117" s="15"/>
      <c r="DV117" s="16"/>
      <c r="DW117" s="15"/>
      <c r="DX117" s="15"/>
      <c r="DY117" s="15"/>
      <c r="DZ117" s="15"/>
      <c r="EA117" s="16"/>
      <c r="EB117" s="15"/>
      <c r="EC117" s="15"/>
      <c r="ED117" s="15"/>
      <c r="EE117" s="15"/>
      <c r="EF117" s="16"/>
      <c r="EG117" s="15"/>
      <c r="EH117" s="15"/>
      <c r="EI117" s="15"/>
      <c r="EJ117" s="15"/>
      <c r="EK117" s="16"/>
      <c r="EL117" s="14"/>
      <c r="EM117" s="14"/>
      <c r="EN117" s="14"/>
      <c r="EO117" s="14"/>
      <c r="EP117" s="39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</row>
    <row r="118" spans="1:156" ht="13">
      <c r="A118" s="274" t="s">
        <v>49</v>
      </c>
      <c r="B118" s="151" t="s">
        <v>108</v>
      </c>
      <c r="C118" s="46">
        <v>200</v>
      </c>
      <c r="D118" s="46">
        <v>0</v>
      </c>
      <c r="E118" s="46">
        <v>1</v>
      </c>
      <c r="F118" s="46">
        <v>0</v>
      </c>
      <c r="G118" s="152">
        <v>0</v>
      </c>
      <c r="H118" s="46">
        <v>0</v>
      </c>
      <c r="I118" s="46">
        <v>0</v>
      </c>
      <c r="J118" s="46">
        <v>0</v>
      </c>
      <c r="K118" s="46">
        <v>0</v>
      </c>
      <c r="L118" s="152">
        <v>0</v>
      </c>
      <c r="M118" s="46">
        <v>0</v>
      </c>
      <c r="N118" s="46">
        <v>0</v>
      </c>
      <c r="O118" s="46">
        <v>0</v>
      </c>
      <c r="P118" s="46">
        <v>0</v>
      </c>
      <c r="Q118" s="152">
        <v>0</v>
      </c>
      <c r="R118" s="4">
        <v>200</v>
      </c>
      <c r="S118" s="4">
        <v>0</v>
      </c>
      <c r="T118" s="4">
        <v>1</v>
      </c>
      <c r="U118" s="4">
        <v>0</v>
      </c>
      <c r="V118" s="314">
        <v>0</v>
      </c>
      <c r="W118" s="6"/>
      <c r="X118" s="6"/>
      <c r="Y118" s="6"/>
      <c r="Z118" s="7"/>
      <c r="AA118" s="6"/>
      <c r="AB118" s="6"/>
      <c r="AC118" s="15"/>
      <c r="AD118" s="15"/>
      <c r="AE118" s="16"/>
      <c r="AF118" s="15"/>
      <c r="AG118" s="15"/>
      <c r="AH118" s="15"/>
      <c r="AI118" s="15"/>
      <c r="AJ118" s="16"/>
      <c r="AK118" s="15"/>
      <c r="AL118" s="15"/>
      <c r="AM118" s="15"/>
      <c r="AN118" s="15"/>
      <c r="AO118" s="16"/>
      <c r="AP118" s="15"/>
      <c r="AQ118" s="15"/>
      <c r="AR118" s="15"/>
      <c r="AS118" s="15"/>
      <c r="AT118" s="16"/>
      <c r="AU118" s="15"/>
      <c r="AV118" s="15"/>
      <c r="AW118" s="15"/>
      <c r="AX118" s="15"/>
      <c r="AY118" s="16"/>
      <c r="AZ118" s="15"/>
      <c r="BA118" s="15"/>
      <c r="BB118" s="15"/>
      <c r="BC118" s="15"/>
      <c r="BD118" s="16"/>
      <c r="BE118" s="15"/>
      <c r="BF118" s="15"/>
      <c r="BG118" s="15"/>
      <c r="BH118" s="15"/>
      <c r="BI118" s="16"/>
      <c r="BJ118" s="15"/>
      <c r="BK118" s="15"/>
      <c r="BL118" s="15"/>
      <c r="BM118" s="15"/>
      <c r="BN118" s="16"/>
      <c r="BO118" s="15"/>
      <c r="BP118" s="15"/>
      <c r="BQ118" s="15"/>
      <c r="BR118" s="15"/>
      <c r="BS118" s="16"/>
      <c r="BT118" s="15"/>
      <c r="BU118" s="15"/>
      <c r="BV118" s="15"/>
      <c r="BW118" s="15"/>
      <c r="BX118" s="16"/>
      <c r="BY118" s="15"/>
      <c r="BZ118" s="15"/>
      <c r="CA118" s="15"/>
      <c r="CB118" s="15"/>
      <c r="CC118" s="16"/>
      <c r="CD118" s="15"/>
      <c r="CE118" s="15"/>
      <c r="CF118" s="15"/>
      <c r="CG118" s="15"/>
      <c r="CH118" s="16"/>
      <c r="CI118" s="15"/>
      <c r="CJ118" s="15"/>
      <c r="CK118" s="15"/>
      <c r="CL118" s="15"/>
      <c r="CM118" s="16"/>
      <c r="CN118" s="15"/>
      <c r="CO118" s="15"/>
      <c r="CP118" s="15"/>
      <c r="CQ118" s="15"/>
      <c r="CR118" s="16"/>
      <c r="CS118" s="15"/>
      <c r="CT118" s="15"/>
      <c r="CU118" s="15"/>
      <c r="CV118" s="15"/>
      <c r="CW118" s="16"/>
      <c r="CX118" s="15"/>
      <c r="CY118" s="15"/>
      <c r="CZ118" s="15"/>
      <c r="DA118" s="15"/>
      <c r="DB118" s="16"/>
      <c r="DC118" s="15"/>
      <c r="DD118" s="15"/>
      <c r="DE118" s="15"/>
      <c r="DF118" s="15"/>
      <c r="DG118" s="16"/>
      <c r="DH118" s="15"/>
      <c r="DI118" s="15"/>
      <c r="DJ118" s="15"/>
      <c r="DK118" s="15"/>
      <c r="DL118" s="16"/>
      <c r="DM118" s="15"/>
      <c r="DN118" s="15"/>
      <c r="DO118" s="15"/>
      <c r="DP118" s="15"/>
      <c r="DQ118" s="16"/>
      <c r="DR118" s="15"/>
      <c r="DS118" s="15"/>
      <c r="DT118" s="15"/>
      <c r="DU118" s="15"/>
      <c r="DV118" s="16"/>
      <c r="DW118" s="15"/>
      <c r="DX118" s="15"/>
      <c r="DY118" s="15"/>
      <c r="DZ118" s="15"/>
      <c r="EA118" s="16"/>
      <c r="EB118" s="15"/>
      <c r="EC118" s="15"/>
      <c r="ED118" s="15"/>
      <c r="EE118" s="15"/>
      <c r="EF118" s="16"/>
      <c r="EG118" s="15"/>
      <c r="EH118" s="15"/>
      <c r="EI118" s="15"/>
      <c r="EJ118" s="15"/>
      <c r="EK118" s="16"/>
      <c r="EL118" s="14"/>
      <c r="EM118" s="14"/>
      <c r="EN118" s="14"/>
      <c r="EO118" s="14"/>
      <c r="EP118" s="39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</row>
    <row r="119" spans="1:156" ht="15.75" customHeight="1">
      <c r="A119" s="301" t="s">
        <v>50</v>
      </c>
      <c r="B119" s="151" t="s">
        <v>108</v>
      </c>
      <c r="C119" s="46">
        <v>52037</v>
      </c>
      <c r="D119" s="46">
        <v>3</v>
      </c>
      <c r="E119" s="46">
        <v>5</v>
      </c>
      <c r="F119" s="46">
        <v>451450</v>
      </c>
      <c r="G119" s="152">
        <v>0.12</v>
      </c>
      <c r="H119" s="46">
        <v>0</v>
      </c>
      <c r="I119" s="46">
        <v>0</v>
      </c>
      <c r="J119" s="46">
        <v>0</v>
      </c>
      <c r="K119" s="46">
        <v>0</v>
      </c>
      <c r="L119" s="152">
        <v>0</v>
      </c>
      <c r="M119" s="46">
        <v>0</v>
      </c>
      <c r="N119" s="46">
        <v>0</v>
      </c>
      <c r="O119" s="46">
        <v>0</v>
      </c>
      <c r="P119" s="46">
        <v>0</v>
      </c>
      <c r="Q119" s="152">
        <v>0</v>
      </c>
      <c r="R119" s="4">
        <v>52037</v>
      </c>
      <c r="S119" s="4">
        <v>3</v>
      </c>
      <c r="T119" s="4">
        <v>5</v>
      </c>
      <c r="U119" s="4">
        <v>451450</v>
      </c>
      <c r="V119" s="314">
        <v>0.12</v>
      </c>
      <c r="W119" s="6"/>
      <c r="X119" s="6"/>
      <c r="Y119" s="6"/>
      <c r="Z119" s="7"/>
      <c r="AA119" s="6"/>
      <c r="AB119" s="6"/>
      <c r="AC119" s="15"/>
      <c r="AD119" s="15"/>
      <c r="AE119" s="16"/>
      <c r="AF119" s="15"/>
      <c r="AG119" s="15"/>
      <c r="AH119" s="15"/>
      <c r="AI119" s="15"/>
      <c r="AJ119" s="16"/>
      <c r="AK119" s="15"/>
      <c r="AL119" s="15"/>
      <c r="AM119" s="15"/>
      <c r="AN119" s="15"/>
      <c r="AO119" s="16"/>
      <c r="AP119" s="15"/>
      <c r="AQ119" s="15"/>
      <c r="AR119" s="15"/>
      <c r="AS119" s="15"/>
      <c r="AT119" s="16"/>
      <c r="AU119" s="15"/>
      <c r="AV119" s="15"/>
      <c r="AW119" s="15"/>
      <c r="AX119" s="15"/>
      <c r="AY119" s="16"/>
      <c r="AZ119" s="15"/>
      <c r="BA119" s="15"/>
      <c r="BB119" s="15"/>
      <c r="BC119" s="15"/>
      <c r="BD119" s="16"/>
      <c r="BE119" s="15"/>
      <c r="BF119" s="15"/>
      <c r="BG119" s="15"/>
      <c r="BH119" s="15"/>
      <c r="BI119" s="16"/>
      <c r="BJ119" s="15"/>
      <c r="BK119" s="15"/>
      <c r="BL119" s="15"/>
      <c r="BM119" s="15"/>
      <c r="BN119" s="16"/>
      <c r="BO119" s="15"/>
      <c r="BP119" s="15"/>
      <c r="BQ119" s="15"/>
      <c r="BR119" s="15"/>
      <c r="BS119" s="16"/>
      <c r="BT119" s="15"/>
      <c r="BU119" s="15"/>
      <c r="BV119" s="15"/>
      <c r="BW119" s="15"/>
      <c r="BX119" s="16"/>
      <c r="BY119" s="15"/>
      <c r="BZ119" s="15"/>
      <c r="CA119" s="15"/>
      <c r="CB119" s="15"/>
      <c r="CC119" s="16"/>
      <c r="CD119" s="15"/>
      <c r="CE119" s="15"/>
      <c r="CF119" s="15"/>
      <c r="CG119" s="15"/>
      <c r="CH119" s="16"/>
      <c r="CI119" s="15"/>
      <c r="CJ119" s="15"/>
      <c r="CK119" s="15"/>
      <c r="CL119" s="15"/>
      <c r="CM119" s="16"/>
      <c r="CN119" s="15"/>
      <c r="CO119" s="15"/>
      <c r="CP119" s="15"/>
      <c r="CQ119" s="15"/>
      <c r="CR119" s="16"/>
      <c r="CS119" s="15"/>
      <c r="CT119" s="15"/>
      <c r="CU119" s="15"/>
      <c r="CV119" s="15"/>
      <c r="CW119" s="16"/>
      <c r="CX119" s="15"/>
      <c r="CY119" s="15"/>
      <c r="CZ119" s="15"/>
      <c r="DA119" s="15"/>
      <c r="DB119" s="16"/>
      <c r="DC119" s="15"/>
      <c r="DD119" s="15"/>
      <c r="DE119" s="15"/>
      <c r="DF119" s="15"/>
      <c r="DG119" s="16"/>
      <c r="DH119" s="15"/>
      <c r="DI119" s="15"/>
      <c r="DJ119" s="15"/>
      <c r="DK119" s="15"/>
      <c r="DL119" s="16"/>
      <c r="DM119" s="15"/>
      <c r="DN119" s="15"/>
      <c r="DO119" s="15"/>
      <c r="DP119" s="15"/>
      <c r="DQ119" s="16"/>
      <c r="DR119" s="15"/>
      <c r="DS119" s="15"/>
      <c r="DT119" s="15"/>
      <c r="DU119" s="15"/>
      <c r="DV119" s="16"/>
      <c r="DW119" s="15"/>
      <c r="DX119" s="15"/>
      <c r="DY119" s="15"/>
      <c r="DZ119" s="15"/>
      <c r="EA119" s="16"/>
      <c r="EB119" s="15"/>
      <c r="EC119" s="15"/>
      <c r="ED119" s="15"/>
      <c r="EE119" s="15"/>
      <c r="EF119" s="16"/>
      <c r="EG119" s="15"/>
      <c r="EH119" s="15"/>
      <c r="EI119" s="15"/>
      <c r="EJ119" s="15"/>
      <c r="EK119" s="16"/>
      <c r="EL119" s="14"/>
      <c r="EM119" s="14"/>
      <c r="EN119" s="14"/>
      <c r="EO119" s="14"/>
      <c r="EP119" s="39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</row>
    <row r="120" spans="1:156" ht="13">
      <c r="A120" s="274" t="s">
        <v>51</v>
      </c>
      <c r="B120" s="151" t="s">
        <v>108</v>
      </c>
      <c r="C120" s="46">
        <v>290300</v>
      </c>
      <c r="D120" s="46">
        <v>32</v>
      </c>
      <c r="E120" s="46">
        <v>43</v>
      </c>
      <c r="F120" s="46">
        <v>7163624</v>
      </c>
      <c r="G120" s="152">
        <v>0.04</v>
      </c>
      <c r="H120" s="46">
        <v>0</v>
      </c>
      <c r="I120" s="46">
        <v>0</v>
      </c>
      <c r="J120" s="46">
        <v>0</v>
      </c>
      <c r="K120" s="46">
        <v>0</v>
      </c>
      <c r="L120" s="152">
        <v>0</v>
      </c>
      <c r="M120" s="46">
        <v>0</v>
      </c>
      <c r="N120" s="46">
        <v>0</v>
      </c>
      <c r="O120" s="46">
        <v>0</v>
      </c>
      <c r="P120" s="46">
        <v>0</v>
      </c>
      <c r="Q120" s="152">
        <v>0</v>
      </c>
      <c r="R120" s="4">
        <v>290300</v>
      </c>
      <c r="S120" s="4">
        <v>32</v>
      </c>
      <c r="T120" s="4">
        <v>43</v>
      </c>
      <c r="U120" s="4">
        <v>7163624</v>
      </c>
      <c r="V120" s="314">
        <v>0.04</v>
      </c>
      <c r="W120" s="6"/>
      <c r="X120" s="6"/>
      <c r="Y120" s="6"/>
      <c r="Z120" s="7"/>
      <c r="AA120" s="6"/>
      <c r="AB120" s="6"/>
      <c r="AC120" s="15"/>
      <c r="AD120" s="15"/>
      <c r="AE120" s="16"/>
      <c r="AF120" s="15"/>
      <c r="AG120" s="15"/>
      <c r="AH120" s="15"/>
      <c r="AI120" s="15"/>
      <c r="AJ120" s="16"/>
      <c r="AK120" s="15"/>
      <c r="AL120" s="15"/>
      <c r="AM120" s="15"/>
      <c r="AN120" s="15"/>
      <c r="AO120" s="16"/>
      <c r="AP120" s="15"/>
      <c r="AQ120" s="15"/>
      <c r="AR120" s="15"/>
      <c r="AS120" s="15"/>
      <c r="AT120" s="16"/>
      <c r="AU120" s="15"/>
      <c r="AV120" s="15"/>
      <c r="AW120" s="15"/>
      <c r="AX120" s="15"/>
      <c r="AY120" s="16"/>
      <c r="AZ120" s="15"/>
      <c r="BA120" s="15"/>
      <c r="BB120" s="15"/>
      <c r="BC120" s="15"/>
      <c r="BD120" s="16"/>
      <c r="BE120" s="15"/>
      <c r="BF120" s="15"/>
      <c r="BG120" s="15"/>
      <c r="BH120" s="15"/>
      <c r="BI120" s="16"/>
      <c r="BJ120" s="15"/>
      <c r="BK120" s="15"/>
      <c r="BL120" s="15"/>
      <c r="BM120" s="15"/>
      <c r="BN120" s="16"/>
      <c r="BO120" s="15"/>
      <c r="BP120" s="15"/>
      <c r="BQ120" s="15"/>
      <c r="BR120" s="15"/>
      <c r="BS120" s="16"/>
      <c r="BT120" s="15"/>
      <c r="BU120" s="15"/>
      <c r="BV120" s="15"/>
      <c r="BW120" s="15"/>
      <c r="BX120" s="16"/>
      <c r="BY120" s="15"/>
      <c r="BZ120" s="15"/>
      <c r="CA120" s="15"/>
      <c r="CB120" s="15"/>
      <c r="CC120" s="16"/>
      <c r="CD120" s="15"/>
      <c r="CE120" s="15"/>
      <c r="CF120" s="15"/>
      <c r="CG120" s="15"/>
      <c r="CH120" s="16"/>
      <c r="CI120" s="15"/>
      <c r="CJ120" s="15"/>
      <c r="CK120" s="15"/>
      <c r="CL120" s="15"/>
      <c r="CM120" s="16"/>
      <c r="CN120" s="15"/>
      <c r="CO120" s="15"/>
      <c r="CP120" s="15"/>
      <c r="CQ120" s="15"/>
      <c r="CR120" s="16"/>
      <c r="CS120" s="15"/>
      <c r="CT120" s="15"/>
      <c r="CU120" s="15"/>
      <c r="CV120" s="15"/>
      <c r="CW120" s="16"/>
      <c r="CX120" s="15"/>
      <c r="CY120" s="15"/>
      <c r="CZ120" s="15"/>
      <c r="DA120" s="15"/>
      <c r="DB120" s="16"/>
      <c r="DC120" s="15"/>
      <c r="DD120" s="15"/>
      <c r="DE120" s="15"/>
      <c r="DF120" s="15"/>
      <c r="DG120" s="16"/>
      <c r="DH120" s="15"/>
      <c r="DI120" s="15"/>
      <c r="DJ120" s="15"/>
      <c r="DK120" s="15"/>
      <c r="DL120" s="16"/>
      <c r="DM120" s="15"/>
      <c r="DN120" s="15"/>
      <c r="DO120" s="15"/>
      <c r="DP120" s="15"/>
      <c r="DQ120" s="16"/>
      <c r="DR120" s="15"/>
      <c r="DS120" s="15"/>
      <c r="DT120" s="15"/>
      <c r="DU120" s="15"/>
      <c r="DV120" s="16"/>
      <c r="DW120" s="15"/>
      <c r="DX120" s="15"/>
      <c r="DY120" s="15"/>
      <c r="DZ120" s="15"/>
      <c r="EA120" s="16"/>
      <c r="EB120" s="15"/>
      <c r="EC120" s="15"/>
      <c r="ED120" s="15"/>
      <c r="EE120" s="15"/>
      <c r="EF120" s="16"/>
      <c r="EG120" s="15"/>
      <c r="EH120" s="15"/>
      <c r="EI120" s="15"/>
      <c r="EJ120" s="15"/>
      <c r="EK120" s="16"/>
      <c r="EL120" s="14"/>
      <c r="EM120" s="14"/>
      <c r="EN120" s="14"/>
      <c r="EO120" s="14"/>
      <c r="EP120" s="39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</row>
    <row r="121" spans="1:156" ht="15.75" customHeight="1">
      <c r="A121" s="301" t="s">
        <v>52</v>
      </c>
      <c r="B121" s="151" t="s">
        <v>108</v>
      </c>
      <c r="C121" s="46">
        <v>2147247</v>
      </c>
      <c r="D121" s="46">
        <v>111</v>
      </c>
      <c r="E121" s="46">
        <v>210</v>
      </c>
      <c r="F121" s="46">
        <v>17161919</v>
      </c>
      <c r="G121" s="152">
        <v>0.13</v>
      </c>
      <c r="H121" s="46">
        <v>0</v>
      </c>
      <c r="I121" s="46">
        <v>0</v>
      </c>
      <c r="J121" s="46">
        <v>0</v>
      </c>
      <c r="K121" s="46">
        <v>0</v>
      </c>
      <c r="L121" s="152">
        <v>0</v>
      </c>
      <c r="M121" s="46">
        <v>0</v>
      </c>
      <c r="N121" s="46">
        <v>0</v>
      </c>
      <c r="O121" s="46">
        <v>0</v>
      </c>
      <c r="P121" s="46">
        <v>0</v>
      </c>
      <c r="Q121" s="152">
        <v>0</v>
      </c>
      <c r="R121" s="4">
        <v>2147247</v>
      </c>
      <c r="S121" s="4">
        <v>111</v>
      </c>
      <c r="T121" s="4">
        <v>210</v>
      </c>
      <c r="U121" s="4">
        <v>17161919</v>
      </c>
      <c r="V121" s="314">
        <v>0.13</v>
      </c>
      <c r="W121" s="6"/>
      <c r="X121" s="6"/>
      <c r="Y121" s="6"/>
      <c r="Z121" s="7"/>
      <c r="AA121" s="6"/>
      <c r="AB121" s="6"/>
      <c r="AC121" s="15"/>
      <c r="AD121" s="15"/>
      <c r="AE121" s="16"/>
      <c r="AF121" s="15"/>
      <c r="AG121" s="15"/>
      <c r="AH121" s="15"/>
      <c r="AI121" s="15"/>
      <c r="AJ121" s="16"/>
      <c r="AK121" s="15"/>
      <c r="AL121" s="15"/>
      <c r="AM121" s="15"/>
      <c r="AN121" s="15"/>
      <c r="AO121" s="16"/>
      <c r="AP121" s="15"/>
      <c r="AQ121" s="15"/>
      <c r="AR121" s="15"/>
      <c r="AS121" s="15"/>
      <c r="AT121" s="16"/>
      <c r="AU121" s="15"/>
      <c r="AV121" s="15"/>
      <c r="AW121" s="15"/>
      <c r="AX121" s="15"/>
      <c r="AY121" s="16"/>
      <c r="AZ121" s="15"/>
      <c r="BA121" s="15"/>
      <c r="BB121" s="15"/>
      <c r="BC121" s="15"/>
      <c r="BD121" s="16"/>
      <c r="BE121" s="15"/>
      <c r="BF121" s="15"/>
      <c r="BG121" s="15"/>
      <c r="BH121" s="15"/>
      <c r="BI121" s="16"/>
      <c r="BJ121" s="15"/>
      <c r="BK121" s="15"/>
      <c r="BL121" s="15"/>
      <c r="BM121" s="15"/>
      <c r="BN121" s="16"/>
      <c r="BO121" s="15"/>
      <c r="BP121" s="15"/>
      <c r="BQ121" s="15"/>
      <c r="BR121" s="15"/>
      <c r="BS121" s="16"/>
      <c r="BT121" s="15"/>
      <c r="BU121" s="15"/>
      <c r="BV121" s="15"/>
      <c r="BW121" s="15"/>
      <c r="BX121" s="16"/>
      <c r="BY121" s="15"/>
      <c r="BZ121" s="15"/>
      <c r="CA121" s="15"/>
      <c r="CB121" s="15"/>
      <c r="CC121" s="16"/>
      <c r="CD121" s="15"/>
      <c r="CE121" s="15"/>
      <c r="CF121" s="15"/>
      <c r="CG121" s="15"/>
      <c r="CH121" s="16"/>
      <c r="CI121" s="15"/>
      <c r="CJ121" s="15"/>
      <c r="CK121" s="15"/>
      <c r="CL121" s="15"/>
      <c r="CM121" s="16"/>
      <c r="CN121" s="15"/>
      <c r="CO121" s="15"/>
      <c r="CP121" s="15"/>
      <c r="CQ121" s="15"/>
      <c r="CR121" s="16"/>
      <c r="CS121" s="15"/>
      <c r="CT121" s="15"/>
      <c r="CU121" s="15"/>
      <c r="CV121" s="15"/>
      <c r="CW121" s="16"/>
      <c r="CX121" s="15"/>
      <c r="CY121" s="15"/>
      <c r="CZ121" s="15"/>
      <c r="DA121" s="15"/>
      <c r="DB121" s="16"/>
      <c r="DC121" s="15"/>
      <c r="DD121" s="15"/>
      <c r="DE121" s="15"/>
      <c r="DF121" s="15"/>
      <c r="DG121" s="16"/>
      <c r="DH121" s="15"/>
      <c r="DI121" s="15"/>
      <c r="DJ121" s="15"/>
      <c r="DK121" s="15"/>
      <c r="DL121" s="16"/>
      <c r="DM121" s="15"/>
      <c r="DN121" s="15"/>
      <c r="DO121" s="15"/>
      <c r="DP121" s="15"/>
      <c r="DQ121" s="16"/>
      <c r="DR121" s="15"/>
      <c r="DS121" s="15"/>
      <c r="DT121" s="15"/>
      <c r="DU121" s="15"/>
      <c r="DV121" s="16"/>
      <c r="DW121" s="15"/>
      <c r="DX121" s="15"/>
      <c r="DY121" s="15"/>
      <c r="DZ121" s="15"/>
      <c r="EA121" s="16"/>
      <c r="EB121" s="15"/>
      <c r="EC121" s="15"/>
      <c r="ED121" s="15"/>
      <c r="EE121" s="15"/>
      <c r="EF121" s="16"/>
      <c r="EG121" s="15"/>
      <c r="EH121" s="15"/>
      <c r="EI121" s="15"/>
      <c r="EJ121" s="15"/>
      <c r="EK121" s="16"/>
      <c r="EL121" s="14"/>
      <c r="EM121" s="14"/>
      <c r="EN121" s="14"/>
      <c r="EO121" s="14"/>
      <c r="EP121" s="39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</row>
    <row r="122" spans="1:156" ht="13">
      <c r="A122" s="274" t="s">
        <v>53</v>
      </c>
      <c r="B122" s="151" t="s">
        <v>108</v>
      </c>
      <c r="C122" s="46">
        <v>566210</v>
      </c>
      <c r="D122" s="46">
        <v>66</v>
      </c>
      <c r="E122" s="46">
        <v>101</v>
      </c>
      <c r="F122" s="46">
        <v>10864450</v>
      </c>
      <c r="G122" s="152">
        <v>0.05</v>
      </c>
      <c r="H122" s="46">
        <v>0</v>
      </c>
      <c r="I122" s="46">
        <v>0</v>
      </c>
      <c r="J122" s="46">
        <v>0</v>
      </c>
      <c r="K122" s="46">
        <v>0</v>
      </c>
      <c r="L122" s="152">
        <v>0</v>
      </c>
      <c r="M122" s="46">
        <v>0</v>
      </c>
      <c r="N122" s="46">
        <v>0</v>
      </c>
      <c r="O122" s="46">
        <v>0</v>
      </c>
      <c r="P122" s="46">
        <v>0</v>
      </c>
      <c r="Q122" s="152">
        <v>0</v>
      </c>
      <c r="R122" s="4">
        <v>566210</v>
      </c>
      <c r="S122" s="4">
        <v>66</v>
      </c>
      <c r="T122" s="4">
        <v>101</v>
      </c>
      <c r="U122" s="4">
        <v>10864450</v>
      </c>
      <c r="V122" s="314">
        <v>0.05</v>
      </c>
      <c r="W122" s="6"/>
      <c r="X122" s="6"/>
      <c r="Y122" s="6"/>
      <c r="Z122" s="7"/>
      <c r="AA122" s="6"/>
      <c r="AB122" s="6"/>
      <c r="AC122" s="15"/>
      <c r="AD122" s="15"/>
      <c r="AE122" s="16"/>
      <c r="AF122" s="15"/>
      <c r="AG122" s="15"/>
      <c r="AH122" s="15"/>
      <c r="AI122" s="15"/>
      <c r="AJ122" s="16"/>
      <c r="AK122" s="15"/>
      <c r="AL122" s="15"/>
      <c r="AM122" s="15"/>
      <c r="AN122" s="15"/>
      <c r="AO122" s="16"/>
      <c r="AP122" s="15"/>
      <c r="AQ122" s="15"/>
      <c r="AR122" s="15"/>
      <c r="AS122" s="15"/>
      <c r="AT122" s="16"/>
      <c r="AU122" s="15"/>
      <c r="AV122" s="15"/>
      <c r="AW122" s="15"/>
      <c r="AX122" s="15"/>
      <c r="AY122" s="16"/>
      <c r="AZ122" s="15"/>
      <c r="BA122" s="15"/>
      <c r="BB122" s="15"/>
      <c r="BC122" s="15"/>
      <c r="BD122" s="16"/>
      <c r="BE122" s="15"/>
      <c r="BF122" s="15"/>
      <c r="BG122" s="15"/>
      <c r="BH122" s="15"/>
      <c r="BI122" s="16"/>
      <c r="BJ122" s="15"/>
      <c r="BK122" s="15"/>
      <c r="BL122" s="15"/>
      <c r="BM122" s="15"/>
      <c r="BN122" s="16"/>
      <c r="BO122" s="15"/>
      <c r="BP122" s="15"/>
      <c r="BQ122" s="15"/>
      <c r="BR122" s="15"/>
      <c r="BS122" s="16"/>
      <c r="BT122" s="15"/>
      <c r="BU122" s="15"/>
      <c r="BV122" s="15"/>
      <c r="BW122" s="15"/>
      <c r="BX122" s="16"/>
      <c r="BY122" s="15"/>
      <c r="BZ122" s="15"/>
      <c r="CA122" s="15"/>
      <c r="CB122" s="15"/>
      <c r="CC122" s="16"/>
      <c r="CD122" s="15"/>
      <c r="CE122" s="15"/>
      <c r="CF122" s="15"/>
      <c r="CG122" s="15"/>
      <c r="CH122" s="16"/>
      <c r="CI122" s="15"/>
      <c r="CJ122" s="15"/>
      <c r="CK122" s="15"/>
      <c r="CL122" s="15"/>
      <c r="CM122" s="16"/>
      <c r="CN122" s="15"/>
      <c r="CO122" s="15"/>
      <c r="CP122" s="15"/>
      <c r="CQ122" s="15"/>
      <c r="CR122" s="16"/>
      <c r="CS122" s="15"/>
      <c r="CT122" s="15"/>
      <c r="CU122" s="15"/>
      <c r="CV122" s="15"/>
      <c r="CW122" s="16"/>
      <c r="CX122" s="15"/>
      <c r="CY122" s="15"/>
      <c r="CZ122" s="15"/>
      <c r="DA122" s="15"/>
      <c r="DB122" s="16"/>
      <c r="DC122" s="15"/>
      <c r="DD122" s="15"/>
      <c r="DE122" s="15"/>
      <c r="DF122" s="15"/>
      <c r="DG122" s="16"/>
      <c r="DH122" s="15"/>
      <c r="DI122" s="15"/>
      <c r="DJ122" s="15"/>
      <c r="DK122" s="15"/>
      <c r="DL122" s="16"/>
      <c r="DM122" s="15"/>
      <c r="DN122" s="15"/>
      <c r="DO122" s="15"/>
      <c r="DP122" s="15"/>
      <c r="DQ122" s="16"/>
      <c r="DR122" s="15"/>
      <c r="DS122" s="15"/>
      <c r="DT122" s="15"/>
      <c r="DU122" s="15"/>
      <c r="DV122" s="16"/>
      <c r="DW122" s="15"/>
      <c r="DX122" s="15"/>
      <c r="DY122" s="15"/>
      <c r="DZ122" s="15"/>
      <c r="EA122" s="16"/>
      <c r="EB122" s="15"/>
      <c r="EC122" s="15"/>
      <c r="ED122" s="15"/>
      <c r="EE122" s="15"/>
      <c r="EF122" s="16"/>
      <c r="EG122" s="15"/>
      <c r="EH122" s="15"/>
      <c r="EI122" s="15"/>
      <c r="EJ122" s="15"/>
      <c r="EK122" s="16"/>
      <c r="EL122" s="14"/>
      <c r="EM122" s="14"/>
      <c r="EN122" s="14"/>
      <c r="EO122" s="14"/>
      <c r="EP122" s="39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</row>
    <row r="123" spans="1:156" ht="15.75" customHeight="1">
      <c r="A123" s="301" t="s">
        <v>54</v>
      </c>
      <c r="B123" s="151" t="s">
        <v>108</v>
      </c>
      <c r="C123" s="46">
        <v>0</v>
      </c>
      <c r="D123" s="46">
        <v>0</v>
      </c>
      <c r="E123" s="46">
        <v>0</v>
      </c>
      <c r="F123" s="46">
        <v>0</v>
      </c>
      <c r="G123" s="152">
        <v>0</v>
      </c>
      <c r="H123" s="46">
        <v>0</v>
      </c>
      <c r="I123" s="46">
        <v>0</v>
      </c>
      <c r="J123" s="46">
        <v>0</v>
      </c>
      <c r="K123" s="46">
        <v>0</v>
      </c>
      <c r="L123" s="152">
        <v>0</v>
      </c>
      <c r="M123" s="46">
        <v>0</v>
      </c>
      <c r="N123" s="46">
        <v>0</v>
      </c>
      <c r="O123" s="46">
        <v>0</v>
      </c>
      <c r="P123" s="46">
        <v>0</v>
      </c>
      <c r="Q123" s="152">
        <v>0</v>
      </c>
      <c r="R123" s="4">
        <v>0</v>
      </c>
      <c r="S123" s="4">
        <v>0</v>
      </c>
      <c r="T123" s="4">
        <v>0</v>
      </c>
      <c r="U123" s="4">
        <v>0</v>
      </c>
      <c r="V123" s="314">
        <v>0</v>
      </c>
      <c r="W123" s="6"/>
      <c r="X123" s="6"/>
      <c r="Y123" s="6"/>
      <c r="Z123" s="7"/>
      <c r="AA123" s="6"/>
      <c r="AB123" s="6"/>
      <c r="AC123" s="15"/>
      <c r="AD123" s="15"/>
      <c r="AE123" s="16"/>
      <c r="AF123" s="15"/>
      <c r="AG123" s="15"/>
      <c r="AH123" s="15"/>
      <c r="AI123" s="15"/>
      <c r="AJ123" s="16"/>
      <c r="AK123" s="15"/>
      <c r="AL123" s="15"/>
      <c r="AM123" s="15"/>
      <c r="AN123" s="15"/>
      <c r="AO123" s="16"/>
      <c r="AP123" s="15"/>
      <c r="AQ123" s="15"/>
      <c r="AR123" s="15"/>
      <c r="AS123" s="15"/>
      <c r="AT123" s="16"/>
      <c r="AU123" s="15"/>
      <c r="AV123" s="15"/>
      <c r="AW123" s="15"/>
      <c r="AX123" s="15"/>
      <c r="AY123" s="16"/>
      <c r="AZ123" s="15"/>
      <c r="BA123" s="15"/>
      <c r="BB123" s="15"/>
      <c r="BC123" s="15"/>
      <c r="BD123" s="16"/>
      <c r="BE123" s="15"/>
      <c r="BF123" s="15"/>
      <c r="BG123" s="15"/>
      <c r="BH123" s="15"/>
      <c r="BI123" s="16"/>
      <c r="BJ123" s="15"/>
      <c r="BK123" s="15"/>
      <c r="BL123" s="15"/>
      <c r="BM123" s="15"/>
      <c r="BN123" s="16"/>
      <c r="BO123" s="15"/>
      <c r="BP123" s="15"/>
      <c r="BQ123" s="15"/>
      <c r="BR123" s="15"/>
      <c r="BS123" s="16"/>
      <c r="BT123" s="15"/>
      <c r="BU123" s="15"/>
      <c r="BV123" s="15"/>
      <c r="BW123" s="15"/>
      <c r="BX123" s="16"/>
      <c r="BY123" s="15"/>
      <c r="BZ123" s="15"/>
      <c r="CA123" s="15"/>
      <c r="CB123" s="15"/>
      <c r="CC123" s="16"/>
      <c r="CD123" s="15"/>
      <c r="CE123" s="15"/>
      <c r="CF123" s="15"/>
      <c r="CG123" s="15"/>
      <c r="CH123" s="16"/>
      <c r="CI123" s="15"/>
      <c r="CJ123" s="15"/>
      <c r="CK123" s="15"/>
      <c r="CL123" s="15"/>
      <c r="CM123" s="16"/>
      <c r="CN123" s="15"/>
      <c r="CO123" s="15"/>
      <c r="CP123" s="15"/>
      <c r="CQ123" s="15"/>
      <c r="CR123" s="16"/>
      <c r="CS123" s="15"/>
      <c r="CT123" s="15"/>
      <c r="CU123" s="15"/>
      <c r="CV123" s="15"/>
      <c r="CW123" s="16"/>
      <c r="CX123" s="15"/>
      <c r="CY123" s="15"/>
      <c r="CZ123" s="15"/>
      <c r="DA123" s="15"/>
      <c r="DB123" s="16"/>
      <c r="DC123" s="15"/>
      <c r="DD123" s="15"/>
      <c r="DE123" s="15"/>
      <c r="DF123" s="15"/>
      <c r="DG123" s="16"/>
      <c r="DH123" s="15"/>
      <c r="DI123" s="15"/>
      <c r="DJ123" s="15"/>
      <c r="DK123" s="15"/>
      <c r="DL123" s="16"/>
      <c r="DM123" s="15"/>
      <c r="DN123" s="15"/>
      <c r="DO123" s="15"/>
      <c r="DP123" s="15"/>
      <c r="DQ123" s="16"/>
      <c r="DR123" s="15"/>
      <c r="DS123" s="15"/>
      <c r="DT123" s="15"/>
      <c r="DU123" s="15"/>
      <c r="DV123" s="16"/>
      <c r="DW123" s="15"/>
      <c r="DX123" s="15"/>
      <c r="DY123" s="15"/>
      <c r="DZ123" s="15"/>
      <c r="EA123" s="16"/>
      <c r="EB123" s="15"/>
      <c r="EC123" s="15"/>
      <c r="ED123" s="15"/>
      <c r="EE123" s="15"/>
      <c r="EF123" s="16"/>
      <c r="EG123" s="15"/>
      <c r="EH123" s="15"/>
      <c r="EI123" s="15"/>
      <c r="EJ123" s="15"/>
      <c r="EK123" s="16"/>
      <c r="EL123" s="14"/>
      <c r="EM123" s="14"/>
      <c r="EN123" s="14"/>
      <c r="EO123" s="14"/>
      <c r="EP123" s="39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</row>
    <row r="124" spans="1:156" ht="15.75" customHeight="1">
      <c r="A124" s="301" t="s">
        <v>55</v>
      </c>
      <c r="B124" s="151" t="s">
        <v>108</v>
      </c>
      <c r="C124" s="46">
        <v>0</v>
      </c>
      <c r="D124" s="46">
        <v>0</v>
      </c>
      <c r="E124" s="46">
        <v>0</v>
      </c>
      <c r="F124" s="46">
        <v>0</v>
      </c>
      <c r="G124" s="152">
        <v>0</v>
      </c>
      <c r="H124" s="46">
        <v>0</v>
      </c>
      <c r="I124" s="46">
        <v>0</v>
      </c>
      <c r="J124" s="46">
        <v>0</v>
      </c>
      <c r="K124" s="46">
        <v>0</v>
      </c>
      <c r="L124" s="152">
        <v>0</v>
      </c>
      <c r="M124" s="46">
        <v>0</v>
      </c>
      <c r="N124" s="46">
        <v>0</v>
      </c>
      <c r="O124" s="46">
        <v>0</v>
      </c>
      <c r="P124" s="46">
        <v>0</v>
      </c>
      <c r="Q124" s="152">
        <v>0</v>
      </c>
      <c r="R124" s="4">
        <v>0</v>
      </c>
      <c r="S124" s="4">
        <v>0</v>
      </c>
      <c r="T124" s="4">
        <v>0</v>
      </c>
      <c r="U124" s="4">
        <v>0</v>
      </c>
      <c r="V124" s="314">
        <v>0</v>
      </c>
      <c r="W124" s="6"/>
      <c r="X124" s="6"/>
      <c r="Y124" s="6"/>
      <c r="Z124" s="7"/>
      <c r="AA124" s="6"/>
      <c r="AB124" s="6"/>
      <c r="AC124" s="15"/>
      <c r="AD124" s="15"/>
      <c r="AE124" s="16"/>
      <c r="AF124" s="15"/>
      <c r="AG124" s="15"/>
      <c r="AH124" s="15"/>
      <c r="AI124" s="15"/>
      <c r="AJ124" s="16"/>
      <c r="AK124" s="15"/>
      <c r="AL124" s="15"/>
      <c r="AM124" s="15"/>
      <c r="AN124" s="15"/>
      <c r="AO124" s="16"/>
      <c r="AP124" s="15"/>
      <c r="AQ124" s="15"/>
      <c r="AR124" s="15"/>
      <c r="AS124" s="15"/>
      <c r="AT124" s="16"/>
      <c r="AU124" s="15"/>
      <c r="AV124" s="15"/>
      <c r="AW124" s="15"/>
      <c r="AX124" s="15"/>
      <c r="AY124" s="16"/>
      <c r="AZ124" s="15"/>
      <c r="BA124" s="15"/>
      <c r="BB124" s="15"/>
      <c r="BC124" s="15"/>
      <c r="BD124" s="16"/>
      <c r="BE124" s="15"/>
      <c r="BF124" s="15"/>
      <c r="BG124" s="15"/>
      <c r="BH124" s="15"/>
      <c r="BI124" s="16"/>
      <c r="BJ124" s="15"/>
      <c r="BK124" s="15"/>
      <c r="BL124" s="15"/>
      <c r="BM124" s="15"/>
      <c r="BN124" s="16"/>
      <c r="BO124" s="15"/>
      <c r="BP124" s="15"/>
      <c r="BQ124" s="15"/>
      <c r="BR124" s="15"/>
      <c r="BS124" s="16"/>
      <c r="BT124" s="15"/>
      <c r="BU124" s="15"/>
      <c r="BV124" s="15"/>
      <c r="BW124" s="15"/>
      <c r="BX124" s="16"/>
      <c r="BY124" s="15"/>
      <c r="BZ124" s="15"/>
      <c r="CA124" s="15"/>
      <c r="CB124" s="15"/>
      <c r="CC124" s="16"/>
      <c r="CD124" s="15"/>
      <c r="CE124" s="15"/>
      <c r="CF124" s="15"/>
      <c r="CG124" s="15"/>
      <c r="CH124" s="16"/>
      <c r="CI124" s="15"/>
      <c r="CJ124" s="15"/>
      <c r="CK124" s="15"/>
      <c r="CL124" s="15"/>
      <c r="CM124" s="16"/>
      <c r="CN124" s="15"/>
      <c r="CO124" s="15"/>
      <c r="CP124" s="15"/>
      <c r="CQ124" s="15"/>
      <c r="CR124" s="16"/>
      <c r="CS124" s="15"/>
      <c r="CT124" s="15"/>
      <c r="CU124" s="15"/>
      <c r="CV124" s="15"/>
      <c r="CW124" s="16"/>
      <c r="CX124" s="15"/>
      <c r="CY124" s="15"/>
      <c r="CZ124" s="15"/>
      <c r="DA124" s="15"/>
      <c r="DB124" s="16"/>
      <c r="DC124" s="15"/>
      <c r="DD124" s="15"/>
      <c r="DE124" s="15"/>
      <c r="DF124" s="15"/>
      <c r="DG124" s="16"/>
      <c r="DH124" s="15"/>
      <c r="DI124" s="15"/>
      <c r="DJ124" s="15"/>
      <c r="DK124" s="15"/>
      <c r="DL124" s="16"/>
      <c r="DM124" s="15"/>
      <c r="DN124" s="15"/>
      <c r="DO124" s="15"/>
      <c r="DP124" s="15"/>
      <c r="DQ124" s="16"/>
      <c r="DR124" s="15"/>
      <c r="DS124" s="15"/>
      <c r="DT124" s="15"/>
      <c r="DU124" s="15"/>
      <c r="DV124" s="16"/>
      <c r="DW124" s="15"/>
      <c r="DX124" s="15"/>
      <c r="DY124" s="15"/>
      <c r="DZ124" s="15"/>
      <c r="EA124" s="16"/>
      <c r="EB124" s="15"/>
      <c r="EC124" s="15"/>
      <c r="ED124" s="15"/>
      <c r="EE124" s="15"/>
      <c r="EF124" s="16"/>
      <c r="EG124" s="15"/>
      <c r="EH124" s="15"/>
      <c r="EI124" s="15"/>
      <c r="EJ124" s="15"/>
      <c r="EK124" s="16"/>
      <c r="EL124" s="14"/>
      <c r="EM124" s="14"/>
      <c r="EN124" s="14"/>
      <c r="EO124" s="14"/>
      <c r="EP124" s="39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</row>
    <row r="125" spans="1:156" ht="15.75" customHeight="1">
      <c r="A125" s="301" t="s">
        <v>91</v>
      </c>
      <c r="B125" s="151" t="s">
        <v>108</v>
      </c>
      <c r="C125" s="46">
        <v>0</v>
      </c>
      <c r="D125" s="46">
        <v>0</v>
      </c>
      <c r="E125" s="46">
        <v>0</v>
      </c>
      <c r="F125" s="46">
        <v>0</v>
      </c>
      <c r="G125" s="152">
        <v>0</v>
      </c>
      <c r="H125" s="46">
        <v>0</v>
      </c>
      <c r="I125" s="46">
        <v>0</v>
      </c>
      <c r="J125" s="46">
        <v>0</v>
      </c>
      <c r="K125" s="46">
        <v>0</v>
      </c>
      <c r="L125" s="152">
        <v>0</v>
      </c>
      <c r="M125" s="46">
        <v>0</v>
      </c>
      <c r="N125" s="46">
        <v>0</v>
      </c>
      <c r="O125" s="46">
        <v>0</v>
      </c>
      <c r="P125" s="46">
        <v>0</v>
      </c>
      <c r="Q125" s="152">
        <v>0</v>
      </c>
      <c r="R125" s="4">
        <v>0</v>
      </c>
      <c r="S125" s="4">
        <v>0</v>
      </c>
      <c r="T125" s="4">
        <v>0</v>
      </c>
      <c r="U125" s="4">
        <v>0</v>
      </c>
      <c r="V125" s="314">
        <v>0</v>
      </c>
      <c r="W125" s="6"/>
      <c r="X125" s="6"/>
      <c r="Y125" s="6"/>
      <c r="Z125" s="7"/>
      <c r="AA125" s="6"/>
      <c r="AB125" s="6"/>
      <c r="AC125" s="15"/>
      <c r="AD125" s="15"/>
      <c r="AE125" s="16"/>
      <c r="AF125" s="15"/>
      <c r="AG125" s="15"/>
      <c r="AH125" s="15"/>
      <c r="AI125" s="15"/>
      <c r="AJ125" s="16"/>
      <c r="AK125" s="15"/>
      <c r="AL125" s="15"/>
      <c r="AM125" s="15"/>
      <c r="AN125" s="15"/>
      <c r="AO125" s="16"/>
      <c r="AP125" s="15"/>
      <c r="AQ125" s="15"/>
      <c r="AR125" s="15"/>
      <c r="AS125" s="15"/>
      <c r="AT125" s="16"/>
      <c r="AU125" s="15"/>
      <c r="AV125" s="15"/>
      <c r="AW125" s="15"/>
      <c r="AX125" s="15"/>
      <c r="AY125" s="16"/>
      <c r="AZ125" s="15"/>
      <c r="BA125" s="15"/>
      <c r="BB125" s="15"/>
      <c r="BC125" s="15"/>
      <c r="BD125" s="16"/>
      <c r="BE125" s="15"/>
      <c r="BF125" s="15"/>
      <c r="BG125" s="15"/>
      <c r="BH125" s="15"/>
      <c r="BI125" s="16"/>
      <c r="BJ125" s="15"/>
      <c r="BK125" s="15"/>
      <c r="BL125" s="15"/>
      <c r="BM125" s="15"/>
      <c r="BN125" s="16"/>
      <c r="BO125" s="15"/>
      <c r="BP125" s="15"/>
      <c r="BQ125" s="15"/>
      <c r="BR125" s="15"/>
      <c r="BS125" s="16"/>
      <c r="BT125" s="15"/>
      <c r="BU125" s="15"/>
      <c r="BV125" s="15"/>
      <c r="BW125" s="15"/>
      <c r="BX125" s="16"/>
      <c r="BY125" s="15"/>
      <c r="BZ125" s="15"/>
      <c r="CA125" s="15"/>
      <c r="CB125" s="15"/>
      <c r="CC125" s="16"/>
      <c r="CD125" s="15"/>
      <c r="CE125" s="15"/>
      <c r="CF125" s="15"/>
      <c r="CG125" s="15"/>
      <c r="CH125" s="16"/>
      <c r="CI125" s="15"/>
      <c r="CJ125" s="15"/>
      <c r="CK125" s="15"/>
      <c r="CL125" s="15"/>
      <c r="CM125" s="16"/>
      <c r="CN125" s="15"/>
      <c r="CO125" s="15"/>
      <c r="CP125" s="15"/>
      <c r="CQ125" s="15"/>
      <c r="CR125" s="16"/>
      <c r="CS125" s="15"/>
      <c r="CT125" s="15"/>
      <c r="CU125" s="15"/>
      <c r="CV125" s="15"/>
      <c r="CW125" s="16"/>
      <c r="CX125" s="15"/>
      <c r="CY125" s="15"/>
      <c r="CZ125" s="15"/>
      <c r="DA125" s="15"/>
      <c r="DB125" s="16"/>
      <c r="DC125" s="15"/>
      <c r="DD125" s="15"/>
      <c r="DE125" s="15"/>
      <c r="DF125" s="15"/>
      <c r="DG125" s="16"/>
      <c r="DH125" s="15"/>
      <c r="DI125" s="15"/>
      <c r="DJ125" s="15"/>
      <c r="DK125" s="15"/>
      <c r="DL125" s="16"/>
      <c r="DM125" s="15"/>
      <c r="DN125" s="15"/>
      <c r="DO125" s="15"/>
      <c r="DP125" s="15"/>
      <c r="DQ125" s="16"/>
      <c r="DR125" s="15"/>
      <c r="DS125" s="15"/>
      <c r="DT125" s="15"/>
      <c r="DU125" s="15"/>
      <c r="DV125" s="16"/>
      <c r="DW125" s="15"/>
      <c r="DX125" s="15"/>
      <c r="DY125" s="15"/>
      <c r="DZ125" s="15"/>
      <c r="EA125" s="16"/>
      <c r="EB125" s="15"/>
      <c r="EC125" s="15"/>
      <c r="ED125" s="15"/>
      <c r="EE125" s="15"/>
      <c r="EF125" s="16"/>
      <c r="EG125" s="15"/>
      <c r="EH125" s="15"/>
      <c r="EI125" s="15"/>
      <c r="EJ125" s="15"/>
      <c r="EK125" s="16"/>
      <c r="EL125" s="14"/>
      <c r="EM125" s="14"/>
      <c r="EN125" s="14"/>
      <c r="EO125" s="14"/>
      <c r="EP125" s="39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</row>
    <row r="126" spans="1:156" ht="15.75" customHeight="1">
      <c r="A126" s="301" t="s">
        <v>92</v>
      </c>
      <c r="B126" s="151" t="s">
        <v>108</v>
      </c>
      <c r="C126" s="46">
        <v>0</v>
      </c>
      <c r="D126" s="46">
        <v>0</v>
      </c>
      <c r="E126" s="46">
        <v>0</v>
      </c>
      <c r="F126" s="46">
        <v>0</v>
      </c>
      <c r="G126" s="152">
        <v>0</v>
      </c>
      <c r="H126" s="46">
        <v>0</v>
      </c>
      <c r="I126" s="46">
        <v>0</v>
      </c>
      <c r="J126" s="46">
        <v>0</v>
      </c>
      <c r="K126" s="46">
        <v>0</v>
      </c>
      <c r="L126" s="152">
        <v>0</v>
      </c>
      <c r="M126" s="46">
        <v>0</v>
      </c>
      <c r="N126" s="46">
        <v>0</v>
      </c>
      <c r="O126" s="46">
        <v>0</v>
      </c>
      <c r="P126" s="46">
        <v>0</v>
      </c>
      <c r="Q126" s="152">
        <v>0</v>
      </c>
      <c r="R126" s="4">
        <v>0</v>
      </c>
      <c r="S126" s="4">
        <v>0</v>
      </c>
      <c r="T126" s="4">
        <v>0</v>
      </c>
      <c r="U126" s="4">
        <v>0</v>
      </c>
      <c r="V126" s="314">
        <v>0</v>
      </c>
      <c r="W126" s="6"/>
      <c r="X126" s="6"/>
      <c r="Y126" s="6"/>
      <c r="Z126" s="7"/>
      <c r="AA126" s="6"/>
      <c r="AB126" s="6"/>
      <c r="AC126" s="15"/>
      <c r="AD126" s="15"/>
      <c r="AE126" s="16"/>
      <c r="AF126" s="15"/>
      <c r="AG126" s="15"/>
      <c r="AH126" s="15"/>
      <c r="AI126" s="15"/>
      <c r="AJ126" s="16"/>
      <c r="AK126" s="15"/>
      <c r="AL126" s="15"/>
      <c r="AM126" s="15"/>
      <c r="AN126" s="15"/>
      <c r="AO126" s="16"/>
      <c r="AP126" s="15"/>
      <c r="AQ126" s="15"/>
      <c r="AR126" s="15"/>
      <c r="AS126" s="15"/>
      <c r="AT126" s="16"/>
      <c r="AU126" s="15"/>
      <c r="AV126" s="15"/>
      <c r="AW126" s="15"/>
      <c r="AX126" s="15"/>
      <c r="AY126" s="16"/>
      <c r="AZ126" s="15"/>
      <c r="BA126" s="15"/>
      <c r="BB126" s="15"/>
      <c r="BC126" s="15"/>
      <c r="BD126" s="16"/>
      <c r="BE126" s="15"/>
      <c r="BF126" s="15"/>
      <c r="BG126" s="15"/>
      <c r="BH126" s="15"/>
      <c r="BI126" s="16"/>
      <c r="BJ126" s="15"/>
      <c r="BK126" s="15"/>
      <c r="BL126" s="15"/>
      <c r="BM126" s="15"/>
      <c r="BN126" s="16"/>
      <c r="BO126" s="15"/>
      <c r="BP126" s="15"/>
      <c r="BQ126" s="15"/>
      <c r="BR126" s="15"/>
      <c r="BS126" s="16"/>
      <c r="BT126" s="15"/>
      <c r="BU126" s="15"/>
      <c r="BV126" s="15"/>
      <c r="BW126" s="15"/>
      <c r="BX126" s="16"/>
      <c r="BY126" s="15"/>
      <c r="BZ126" s="15"/>
      <c r="CA126" s="15"/>
      <c r="CB126" s="15"/>
      <c r="CC126" s="16"/>
      <c r="CD126" s="15"/>
      <c r="CE126" s="15"/>
      <c r="CF126" s="15"/>
      <c r="CG126" s="15"/>
      <c r="CH126" s="16"/>
      <c r="CI126" s="15"/>
      <c r="CJ126" s="15"/>
      <c r="CK126" s="15"/>
      <c r="CL126" s="15"/>
      <c r="CM126" s="16"/>
      <c r="CN126" s="15"/>
      <c r="CO126" s="15"/>
      <c r="CP126" s="15"/>
      <c r="CQ126" s="15"/>
      <c r="CR126" s="16"/>
      <c r="CS126" s="15"/>
      <c r="CT126" s="15"/>
      <c r="CU126" s="15"/>
      <c r="CV126" s="15"/>
      <c r="CW126" s="16"/>
      <c r="CX126" s="15"/>
      <c r="CY126" s="15"/>
      <c r="CZ126" s="15"/>
      <c r="DA126" s="15"/>
      <c r="DB126" s="16"/>
      <c r="DC126" s="15"/>
      <c r="DD126" s="15"/>
      <c r="DE126" s="15"/>
      <c r="DF126" s="15"/>
      <c r="DG126" s="16"/>
      <c r="DH126" s="15"/>
      <c r="DI126" s="15"/>
      <c r="DJ126" s="15"/>
      <c r="DK126" s="15"/>
      <c r="DL126" s="16"/>
      <c r="DM126" s="15"/>
      <c r="DN126" s="15"/>
      <c r="DO126" s="15"/>
      <c r="DP126" s="15"/>
      <c r="DQ126" s="16"/>
      <c r="DR126" s="15"/>
      <c r="DS126" s="15"/>
      <c r="DT126" s="15"/>
      <c r="DU126" s="15"/>
      <c r="DV126" s="16"/>
      <c r="DW126" s="15"/>
      <c r="DX126" s="15"/>
      <c r="DY126" s="15"/>
      <c r="DZ126" s="15"/>
      <c r="EA126" s="16"/>
      <c r="EB126" s="15"/>
      <c r="EC126" s="15"/>
      <c r="ED126" s="15"/>
      <c r="EE126" s="15"/>
      <c r="EF126" s="16"/>
      <c r="EG126" s="15"/>
      <c r="EH126" s="15"/>
      <c r="EI126" s="15"/>
      <c r="EJ126" s="15"/>
      <c r="EK126" s="16"/>
      <c r="EL126" s="14"/>
      <c r="EM126" s="14"/>
      <c r="EN126" s="14"/>
      <c r="EO126" s="14"/>
      <c r="EP126" s="39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</row>
    <row r="127" spans="1:156" ht="15.75" customHeight="1">
      <c r="A127" s="301" t="s">
        <v>58</v>
      </c>
      <c r="B127" s="151" t="s">
        <v>108</v>
      </c>
      <c r="C127" s="46">
        <v>0</v>
      </c>
      <c r="D127" s="46">
        <v>0</v>
      </c>
      <c r="E127" s="46">
        <v>0</v>
      </c>
      <c r="F127" s="46">
        <v>0</v>
      </c>
      <c r="G127" s="152">
        <v>0</v>
      </c>
      <c r="H127" s="46">
        <v>0</v>
      </c>
      <c r="I127" s="46">
        <v>0</v>
      </c>
      <c r="J127" s="46">
        <v>0</v>
      </c>
      <c r="K127" s="46">
        <v>0</v>
      </c>
      <c r="L127" s="152">
        <v>0</v>
      </c>
      <c r="M127" s="46">
        <v>0</v>
      </c>
      <c r="N127" s="46">
        <v>0</v>
      </c>
      <c r="O127" s="46">
        <v>0</v>
      </c>
      <c r="P127" s="46">
        <v>0</v>
      </c>
      <c r="Q127" s="152">
        <v>0</v>
      </c>
      <c r="R127" s="4">
        <v>0</v>
      </c>
      <c r="S127" s="4">
        <v>0</v>
      </c>
      <c r="T127" s="4">
        <v>0</v>
      </c>
      <c r="U127" s="4">
        <v>0</v>
      </c>
      <c r="V127" s="314">
        <v>0</v>
      </c>
      <c r="W127" s="6"/>
      <c r="X127" s="6"/>
      <c r="Y127" s="6"/>
      <c r="Z127" s="7"/>
      <c r="AA127" s="6"/>
      <c r="AB127" s="6"/>
      <c r="AC127" s="15"/>
      <c r="AD127" s="15"/>
      <c r="AE127" s="16"/>
      <c r="AF127" s="15"/>
      <c r="AG127" s="15"/>
      <c r="AH127" s="15"/>
      <c r="AI127" s="15"/>
      <c r="AJ127" s="16"/>
      <c r="AK127" s="15"/>
      <c r="AL127" s="15"/>
      <c r="AM127" s="15"/>
      <c r="AN127" s="15"/>
      <c r="AO127" s="16"/>
      <c r="AP127" s="15"/>
      <c r="AQ127" s="15"/>
      <c r="AR127" s="15"/>
      <c r="AS127" s="15"/>
      <c r="AT127" s="16"/>
      <c r="AU127" s="15"/>
      <c r="AV127" s="15"/>
      <c r="AW127" s="15"/>
      <c r="AX127" s="15"/>
      <c r="AY127" s="16"/>
      <c r="AZ127" s="15"/>
      <c r="BA127" s="15"/>
      <c r="BB127" s="15"/>
      <c r="BC127" s="15"/>
      <c r="BD127" s="16"/>
      <c r="BE127" s="15"/>
      <c r="BF127" s="15"/>
      <c r="BG127" s="15"/>
      <c r="BH127" s="15"/>
      <c r="BI127" s="16"/>
      <c r="BJ127" s="15"/>
      <c r="BK127" s="15"/>
      <c r="BL127" s="15"/>
      <c r="BM127" s="15"/>
      <c r="BN127" s="16"/>
      <c r="BO127" s="15"/>
      <c r="BP127" s="15"/>
      <c r="BQ127" s="15"/>
      <c r="BR127" s="15"/>
      <c r="BS127" s="16"/>
      <c r="BT127" s="15"/>
      <c r="BU127" s="15"/>
      <c r="BV127" s="15"/>
      <c r="BW127" s="15"/>
      <c r="BX127" s="16"/>
      <c r="BY127" s="15"/>
      <c r="BZ127" s="15"/>
      <c r="CA127" s="15"/>
      <c r="CB127" s="15"/>
      <c r="CC127" s="16"/>
      <c r="CD127" s="15"/>
      <c r="CE127" s="15"/>
      <c r="CF127" s="15"/>
      <c r="CG127" s="15"/>
      <c r="CH127" s="16"/>
      <c r="CI127" s="15"/>
      <c r="CJ127" s="15"/>
      <c r="CK127" s="15"/>
      <c r="CL127" s="15"/>
      <c r="CM127" s="16"/>
      <c r="CN127" s="15"/>
      <c r="CO127" s="15"/>
      <c r="CP127" s="15"/>
      <c r="CQ127" s="15"/>
      <c r="CR127" s="16"/>
      <c r="CS127" s="15"/>
      <c r="CT127" s="15"/>
      <c r="CU127" s="15"/>
      <c r="CV127" s="15"/>
      <c r="CW127" s="16"/>
      <c r="CX127" s="15"/>
      <c r="CY127" s="15"/>
      <c r="CZ127" s="15"/>
      <c r="DA127" s="15"/>
      <c r="DB127" s="16"/>
      <c r="DC127" s="15"/>
      <c r="DD127" s="15"/>
      <c r="DE127" s="15"/>
      <c r="DF127" s="15"/>
      <c r="DG127" s="16"/>
      <c r="DH127" s="15"/>
      <c r="DI127" s="15"/>
      <c r="DJ127" s="15"/>
      <c r="DK127" s="15"/>
      <c r="DL127" s="16"/>
      <c r="DM127" s="15"/>
      <c r="DN127" s="15"/>
      <c r="DO127" s="15"/>
      <c r="DP127" s="15"/>
      <c r="DQ127" s="16"/>
      <c r="DR127" s="15"/>
      <c r="DS127" s="15"/>
      <c r="DT127" s="15"/>
      <c r="DU127" s="15"/>
      <c r="DV127" s="16"/>
      <c r="DW127" s="15"/>
      <c r="DX127" s="15"/>
      <c r="DY127" s="15"/>
      <c r="DZ127" s="15"/>
      <c r="EA127" s="16"/>
      <c r="EB127" s="15"/>
      <c r="EC127" s="15"/>
      <c r="ED127" s="15"/>
      <c r="EE127" s="15"/>
      <c r="EF127" s="16"/>
      <c r="EG127" s="15"/>
      <c r="EH127" s="15"/>
      <c r="EI127" s="15"/>
      <c r="EJ127" s="15"/>
      <c r="EK127" s="16"/>
      <c r="EL127" s="14"/>
      <c r="EM127" s="14"/>
      <c r="EN127" s="14"/>
      <c r="EO127" s="14"/>
      <c r="EP127" s="39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</row>
    <row r="128" spans="1:156" ht="15.75" customHeight="1">
      <c r="A128" s="301" t="s">
        <v>59</v>
      </c>
      <c r="B128" s="151" t="s">
        <v>108</v>
      </c>
      <c r="C128" s="46">
        <v>0</v>
      </c>
      <c r="D128" s="46">
        <v>0</v>
      </c>
      <c r="E128" s="46">
        <v>0</v>
      </c>
      <c r="F128" s="46">
        <v>0</v>
      </c>
      <c r="G128" s="152">
        <v>0</v>
      </c>
      <c r="H128" s="46">
        <v>0</v>
      </c>
      <c r="I128" s="46">
        <v>0</v>
      </c>
      <c r="J128" s="46">
        <v>0</v>
      </c>
      <c r="K128" s="46">
        <v>0</v>
      </c>
      <c r="L128" s="152">
        <v>0</v>
      </c>
      <c r="M128" s="46">
        <v>0</v>
      </c>
      <c r="N128" s="46">
        <v>0</v>
      </c>
      <c r="O128" s="46">
        <v>0</v>
      </c>
      <c r="P128" s="46">
        <v>0</v>
      </c>
      <c r="Q128" s="152">
        <v>0</v>
      </c>
      <c r="R128" s="4">
        <v>0</v>
      </c>
      <c r="S128" s="4">
        <v>0</v>
      </c>
      <c r="T128" s="4">
        <v>0</v>
      </c>
      <c r="U128" s="4">
        <v>0</v>
      </c>
      <c r="V128" s="314">
        <v>0</v>
      </c>
      <c r="W128" s="6"/>
      <c r="X128" s="6"/>
      <c r="Y128" s="6"/>
      <c r="Z128" s="7"/>
      <c r="AA128" s="6"/>
      <c r="AB128" s="6"/>
      <c r="AC128" s="15"/>
      <c r="AD128" s="15"/>
      <c r="AE128" s="16"/>
      <c r="AF128" s="15"/>
      <c r="AG128" s="15"/>
      <c r="AH128" s="15"/>
      <c r="AI128" s="15"/>
      <c r="AJ128" s="16"/>
      <c r="AK128" s="15"/>
      <c r="AL128" s="15"/>
      <c r="AM128" s="15"/>
      <c r="AN128" s="15"/>
      <c r="AO128" s="16"/>
      <c r="AP128" s="15"/>
      <c r="AQ128" s="15"/>
      <c r="AR128" s="15"/>
      <c r="AS128" s="15"/>
      <c r="AT128" s="16"/>
      <c r="AU128" s="15"/>
      <c r="AV128" s="15"/>
      <c r="AW128" s="15"/>
      <c r="AX128" s="15"/>
      <c r="AY128" s="16"/>
      <c r="AZ128" s="15"/>
      <c r="BA128" s="15"/>
      <c r="BB128" s="15"/>
      <c r="BC128" s="15"/>
      <c r="BD128" s="16"/>
      <c r="BE128" s="15"/>
      <c r="BF128" s="15"/>
      <c r="BG128" s="15"/>
      <c r="BH128" s="15"/>
      <c r="BI128" s="16"/>
      <c r="BJ128" s="15"/>
      <c r="BK128" s="15"/>
      <c r="BL128" s="15"/>
      <c r="BM128" s="15"/>
      <c r="BN128" s="16"/>
      <c r="BO128" s="15"/>
      <c r="BP128" s="15"/>
      <c r="BQ128" s="15"/>
      <c r="BR128" s="15"/>
      <c r="BS128" s="16"/>
      <c r="BT128" s="15"/>
      <c r="BU128" s="15"/>
      <c r="BV128" s="15"/>
      <c r="BW128" s="15"/>
      <c r="BX128" s="16"/>
      <c r="BY128" s="15"/>
      <c r="BZ128" s="15"/>
      <c r="CA128" s="15"/>
      <c r="CB128" s="15"/>
      <c r="CC128" s="16"/>
      <c r="CD128" s="15"/>
      <c r="CE128" s="15"/>
      <c r="CF128" s="15"/>
      <c r="CG128" s="15"/>
      <c r="CH128" s="16"/>
      <c r="CI128" s="15"/>
      <c r="CJ128" s="15"/>
      <c r="CK128" s="15"/>
      <c r="CL128" s="15"/>
      <c r="CM128" s="16"/>
      <c r="CN128" s="15"/>
      <c r="CO128" s="15"/>
      <c r="CP128" s="15"/>
      <c r="CQ128" s="15"/>
      <c r="CR128" s="16"/>
      <c r="CS128" s="15"/>
      <c r="CT128" s="15"/>
      <c r="CU128" s="15"/>
      <c r="CV128" s="15"/>
      <c r="CW128" s="16"/>
      <c r="CX128" s="15"/>
      <c r="CY128" s="15"/>
      <c r="CZ128" s="15"/>
      <c r="DA128" s="15"/>
      <c r="DB128" s="16"/>
      <c r="DC128" s="15"/>
      <c r="DD128" s="15"/>
      <c r="DE128" s="15"/>
      <c r="DF128" s="15"/>
      <c r="DG128" s="16"/>
      <c r="DH128" s="15"/>
      <c r="DI128" s="15"/>
      <c r="DJ128" s="15"/>
      <c r="DK128" s="15"/>
      <c r="DL128" s="16"/>
      <c r="DM128" s="15"/>
      <c r="DN128" s="15"/>
      <c r="DO128" s="15"/>
      <c r="DP128" s="15"/>
      <c r="DQ128" s="16"/>
      <c r="DR128" s="15"/>
      <c r="DS128" s="15"/>
      <c r="DT128" s="15"/>
      <c r="DU128" s="15"/>
      <c r="DV128" s="16"/>
      <c r="DW128" s="15"/>
      <c r="DX128" s="15"/>
      <c r="DY128" s="15"/>
      <c r="DZ128" s="15"/>
      <c r="EA128" s="16"/>
      <c r="EB128" s="15"/>
      <c r="EC128" s="15"/>
      <c r="ED128" s="15"/>
      <c r="EE128" s="15"/>
      <c r="EF128" s="16"/>
      <c r="EG128" s="15"/>
      <c r="EH128" s="15"/>
      <c r="EI128" s="15"/>
      <c r="EJ128" s="15"/>
      <c r="EK128" s="16"/>
      <c r="EL128" s="14"/>
      <c r="EM128" s="14"/>
      <c r="EN128" s="14"/>
      <c r="EO128" s="14"/>
      <c r="EP128" s="39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</row>
    <row r="129" spans="1:156" ht="15.75" customHeight="1">
      <c r="A129" s="301" t="s">
        <v>60</v>
      </c>
      <c r="B129" s="151" t="s">
        <v>108</v>
      </c>
      <c r="C129" s="46">
        <v>0</v>
      </c>
      <c r="D129" s="46">
        <v>0</v>
      </c>
      <c r="E129" s="46">
        <v>0</v>
      </c>
      <c r="F129" s="46">
        <v>0</v>
      </c>
      <c r="G129" s="152">
        <v>0</v>
      </c>
      <c r="H129" s="46">
        <v>0</v>
      </c>
      <c r="I129" s="46">
        <v>0</v>
      </c>
      <c r="J129" s="46">
        <v>0</v>
      </c>
      <c r="K129" s="46">
        <v>0</v>
      </c>
      <c r="L129" s="152">
        <v>0</v>
      </c>
      <c r="M129" s="46">
        <v>0</v>
      </c>
      <c r="N129" s="46">
        <v>0</v>
      </c>
      <c r="O129" s="46">
        <v>0</v>
      </c>
      <c r="P129" s="46">
        <v>0</v>
      </c>
      <c r="Q129" s="152">
        <v>0</v>
      </c>
      <c r="R129" s="4">
        <v>0</v>
      </c>
      <c r="S129" s="4">
        <v>0</v>
      </c>
      <c r="T129" s="4">
        <v>0</v>
      </c>
      <c r="U129" s="4">
        <v>0</v>
      </c>
      <c r="V129" s="314">
        <v>0</v>
      </c>
      <c r="W129" s="6"/>
      <c r="X129" s="6"/>
      <c r="Y129" s="6"/>
      <c r="Z129" s="7"/>
      <c r="AA129" s="6"/>
      <c r="AB129" s="6"/>
      <c r="AC129" s="15"/>
      <c r="AD129" s="15"/>
      <c r="AE129" s="16"/>
      <c r="AF129" s="15"/>
      <c r="AG129" s="15"/>
      <c r="AH129" s="15"/>
      <c r="AI129" s="15"/>
      <c r="AJ129" s="16"/>
      <c r="AK129" s="15"/>
      <c r="AL129" s="15"/>
      <c r="AM129" s="15"/>
      <c r="AN129" s="15"/>
      <c r="AO129" s="16"/>
      <c r="AP129" s="15"/>
      <c r="AQ129" s="15"/>
      <c r="AR129" s="15"/>
      <c r="AS129" s="15"/>
      <c r="AT129" s="16"/>
      <c r="AU129" s="15"/>
      <c r="AV129" s="15"/>
      <c r="AW129" s="15"/>
      <c r="AX129" s="15"/>
      <c r="AY129" s="16"/>
      <c r="AZ129" s="15"/>
      <c r="BA129" s="15"/>
      <c r="BB129" s="15"/>
      <c r="BC129" s="15"/>
      <c r="BD129" s="16"/>
      <c r="BE129" s="15"/>
      <c r="BF129" s="15"/>
      <c r="BG129" s="15"/>
      <c r="BH129" s="15"/>
      <c r="BI129" s="16"/>
      <c r="BJ129" s="15"/>
      <c r="BK129" s="15"/>
      <c r="BL129" s="15"/>
      <c r="BM129" s="15"/>
      <c r="BN129" s="16"/>
      <c r="BO129" s="15"/>
      <c r="BP129" s="15"/>
      <c r="BQ129" s="15"/>
      <c r="BR129" s="15"/>
      <c r="BS129" s="16"/>
      <c r="BT129" s="15"/>
      <c r="BU129" s="15"/>
      <c r="BV129" s="15"/>
      <c r="BW129" s="15"/>
      <c r="BX129" s="16"/>
      <c r="BY129" s="15"/>
      <c r="BZ129" s="15"/>
      <c r="CA129" s="15"/>
      <c r="CB129" s="15"/>
      <c r="CC129" s="16"/>
      <c r="CD129" s="15"/>
      <c r="CE129" s="15"/>
      <c r="CF129" s="15"/>
      <c r="CG129" s="15"/>
      <c r="CH129" s="16"/>
      <c r="CI129" s="15"/>
      <c r="CJ129" s="15"/>
      <c r="CK129" s="15"/>
      <c r="CL129" s="15"/>
      <c r="CM129" s="16"/>
      <c r="CN129" s="15"/>
      <c r="CO129" s="15"/>
      <c r="CP129" s="15"/>
      <c r="CQ129" s="15"/>
      <c r="CR129" s="16"/>
      <c r="CS129" s="15"/>
      <c r="CT129" s="15"/>
      <c r="CU129" s="15"/>
      <c r="CV129" s="15"/>
      <c r="CW129" s="16"/>
      <c r="CX129" s="15"/>
      <c r="CY129" s="15"/>
      <c r="CZ129" s="15"/>
      <c r="DA129" s="15"/>
      <c r="DB129" s="16"/>
      <c r="DC129" s="15"/>
      <c r="DD129" s="15"/>
      <c r="DE129" s="15"/>
      <c r="DF129" s="15"/>
      <c r="DG129" s="16"/>
      <c r="DH129" s="15"/>
      <c r="DI129" s="15"/>
      <c r="DJ129" s="15"/>
      <c r="DK129" s="15"/>
      <c r="DL129" s="16"/>
      <c r="DM129" s="15"/>
      <c r="DN129" s="15"/>
      <c r="DO129" s="15"/>
      <c r="DP129" s="15"/>
      <c r="DQ129" s="16"/>
      <c r="DR129" s="15"/>
      <c r="DS129" s="15"/>
      <c r="DT129" s="15"/>
      <c r="DU129" s="15"/>
      <c r="DV129" s="16"/>
      <c r="DW129" s="15"/>
      <c r="DX129" s="15"/>
      <c r="DY129" s="15"/>
      <c r="DZ129" s="15"/>
      <c r="EA129" s="16"/>
      <c r="EB129" s="15"/>
      <c r="EC129" s="15"/>
      <c r="ED129" s="15"/>
      <c r="EE129" s="15"/>
      <c r="EF129" s="16"/>
      <c r="EG129" s="15"/>
      <c r="EH129" s="15"/>
      <c r="EI129" s="15"/>
      <c r="EJ129" s="15"/>
      <c r="EK129" s="16"/>
      <c r="EL129" s="14"/>
      <c r="EM129" s="14"/>
      <c r="EN129" s="14"/>
      <c r="EO129" s="14"/>
      <c r="EP129" s="39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</row>
    <row r="130" spans="1:156" ht="13">
      <c r="A130" s="310" t="s">
        <v>87</v>
      </c>
      <c r="B130" s="164" t="s">
        <v>108</v>
      </c>
      <c r="C130" s="158">
        <f t="shared" ref="C130:F130" si="17">SUM(C103:C129)</f>
        <v>5816164</v>
      </c>
      <c r="D130" s="158">
        <f t="shared" si="17"/>
        <v>377</v>
      </c>
      <c r="E130" s="158">
        <f t="shared" si="17"/>
        <v>628</v>
      </c>
      <c r="F130" s="158">
        <f t="shared" si="17"/>
        <v>57062223</v>
      </c>
      <c r="G130" s="159">
        <f>IFERROR(C130/F130,0)</f>
        <v>0.10192669850944994</v>
      </c>
      <c r="H130" s="158">
        <f t="shared" ref="H130:K130" si="18">SUM(H103:H129)</f>
        <v>0</v>
      </c>
      <c r="I130" s="158">
        <f t="shared" si="18"/>
        <v>0</v>
      </c>
      <c r="J130" s="158">
        <f t="shared" si="18"/>
        <v>0</v>
      </c>
      <c r="K130" s="158">
        <f t="shared" si="18"/>
        <v>0</v>
      </c>
      <c r="L130" s="159">
        <f>IFERROR(H130/K130,0)</f>
        <v>0</v>
      </c>
      <c r="M130" s="158">
        <f t="shared" ref="M130:P130" si="19">SUM(M103:M129)</f>
        <v>0</v>
      </c>
      <c r="N130" s="158">
        <f t="shared" si="19"/>
        <v>0</v>
      </c>
      <c r="O130" s="158">
        <f t="shared" si="19"/>
        <v>0</v>
      </c>
      <c r="P130" s="158">
        <f t="shared" si="19"/>
        <v>0</v>
      </c>
      <c r="Q130" s="159">
        <f>IFERROR(M130/P130,0)</f>
        <v>0</v>
      </c>
      <c r="R130" s="11">
        <f t="shared" ref="R130:U130" si="20">SUM(R103:R129)</f>
        <v>5816164</v>
      </c>
      <c r="S130" s="11">
        <f t="shared" si="20"/>
        <v>377</v>
      </c>
      <c r="T130" s="11">
        <f t="shared" si="20"/>
        <v>628</v>
      </c>
      <c r="U130" s="11">
        <f t="shared" si="20"/>
        <v>57062223</v>
      </c>
      <c r="V130" s="175">
        <f>IFERROR(R130/U130,0)</f>
        <v>0.10192669850944994</v>
      </c>
      <c r="W130" s="6"/>
      <c r="X130" s="6"/>
      <c r="Y130" s="6"/>
      <c r="Z130" s="7"/>
      <c r="AA130" s="6"/>
      <c r="AB130" s="6"/>
      <c r="AC130" s="15"/>
      <c r="AD130" s="15"/>
      <c r="AE130" s="16"/>
      <c r="AF130" s="15"/>
      <c r="AG130" s="15"/>
      <c r="AH130" s="15"/>
      <c r="AI130" s="15"/>
      <c r="AJ130" s="16"/>
      <c r="AK130" s="15"/>
      <c r="AL130" s="15"/>
      <c r="AM130" s="15"/>
      <c r="AN130" s="15"/>
      <c r="AO130" s="16"/>
      <c r="AP130" s="15"/>
      <c r="AQ130" s="15"/>
      <c r="AR130" s="15"/>
      <c r="AS130" s="15"/>
      <c r="AT130" s="16"/>
      <c r="AU130" s="15"/>
      <c r="AV130" s="15"/>
      <c r="AW130" s="15"/>
      <c r="AX130" s="15"/>
      <c r="AY130" s="16"/>
      <c r="AZ130" s="15"/>
      <c r="BA130" s="15"/>
      <c r="BB130" s="15"/>
      <c r="BC130" s="15"/>
      <c r="BD130" s="16"/>
      <c r="BE130" s="15"/>
      <c r="BF130" s="15"/>
      <c r="BG130" s="15"/>
      <c r="BH130" s="15"/>
      <c r="BI130" s="16"/>
      <c r="BJ130" s="15"/>
      <c r="BK130" s="15"/>
      <c r="BL130" s="15"/>
      <c r="BM130" s="15"/>
      <c r="BN130" s="16"/>
      <c r="BO130" s="15"/>
      <c r="BP130" s="15"/>
      <c r="BQ130" s="15"/>
      <c r="BR130" s="15"/>
      <c r="BS130" s="16"/>
      <c r="BT130" s="15"/>
      <c r="BU130" s="15"/>
      <c r="BV130" s="15"/>
      <c r="BW130" s="15"/>
      <c r="BX130" s="16"/>
      <c r="BY130" s="15"/>
      <c r="BZ130" s="15"/>
      <c r="CA130" s="15"/>
      <c r="CB130" s="15"/>
      <c r="CC130" s="16"/>
      <c r="CD130" s="15"/>
      <c r="CE130" s="15"/>
      <c r="CF130" s="15"/>
      <c r="CG130" s="15"/>
      <c r="CH130" s="16"/>
      <c r="CI130" s="15"/>
      <c r="CJ130" s="15"/>
      <c r="CK130" s="15"/>
      <c r="CL130" s="15"/>
      <c r="CM130" s="16"/>
      <c r="CN130" s="15"/>
      <c r="CO130" s="15"/>
      <c r="CP130" s="15"/>
      <c r="CQ130" s="15"/>
      <c r="CR130" s="16"/>
      <c r="CS130" s="15"/>
      <c r="CT130" s="15"/>
      <c r="CU130" s="15"/>
      <c r="CV130" s="15"/>
      <c r="CW130" s="16"/>
      <c r="CX130" s="15"/>
      <c r="CY130" s="15"/>
      <c r="CZ130" s="15"/>
      <c r="DA130" s="15"/>
      <c r="DB130" s="16"/>
      <c r="DC130" s="15"/>
      <c r="DD130" s="15"/>
      <c r="DE130" s="15"/>
      <c r="DF130" s="15"/>
      <c r="DG130" s="16"/>
      <c r="DH130" s="15"/>
      <c r="DI130" s="15"/>
      <c r="DJ130" s="15"/>
      <c r="DK130" s="15"/>
      <c r="DL130" s="16"/>
      <c r="DM130" s="15"/>
      <c r="DN130" s="15"/>
      <c r="DO130" s="15"/>
      <c r="DP130" s="15"/>
      <c r="DQ130" s="16"/>
      <c r="DR130" s="15"/>
      <c r="DS130" s="15"/>
      <c r="DT130" s="15"/>
      <c r="DU130" s="15"/>
      <c r="DV130" s="16"/>
      <c r="DW130" s="15"/>
      <c r="DX130" s="15"/>
      <c r="DY130" s="15"/>
      <c r="DZ130" s="15"/>
      <c r="EA130" s="16"/>
      <c r="EB130" s="15"/>
      <c r="EC130" s="15"/>
      <c r="ED130" s="15"/>
      <c r="EE130" s="15"/>
      <c r="EF130" s="16"/>
      <c r="EG130" s="15"/>
      <c r="EH130" s="15"/>
      <c r="EI130" s="15"/>
      <c r="EJ130" s="15"/>
      <c r="EK130" s="16"/>
      <c r="EL130" s="14"/>
      <c r="EM130" s="14"/>
      <c r="EN130" s="14"/>
      <c r="EO130" s="14"/>
      <c r="EP130" s="39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</row>
    <row r="131" spans="1:156" ht="13">
      <c r="A131" s="1"/>
      <c r="B131" s="6"/>
      <c r="C131" s="6"/>
      <c r="D131" s="6"/>
      <c r="E131" s="6"/>
      <c r="F131" s="7"/>
      <c r="G131" s="6"/>
      <c r="H131" s="6"/>
      <c r="I131" s="6"/>
      <c r="J131" s="6"/>
      <c r="K131" s="7"/>
      <c r="L131" s="6"/>
      <c r="M131" s="6"/>
      <c r="N131" s="6"/>
      <c r="O131" s="6"/>
      <c r="P131" s="7"/>
      <c r="Q131" s="6"/>
      <c r="R131" s="6"/>
      <c r="S131" s="6"/>
      <c r="T131" s="6"/>
      <c r="U131" s="7"/>
      <c r="V131" s="6"/>
      <c r="W131" s="6"/>
      <c r="X131" s="6"/>
      <c r="Y131" s="6"/>
      <c r="Z131" s="7"/>
      <c r="AA131" s="6"/>
      <c r="AB131" s="6"/>
      <c r="AC131" s="15"/>
      <c r="AD131" s="15"/>
      <c r="AE131" s="16"/>
      <c r="AF131" s="15"/>
      <c r="AG131" s="15"/>
      <c r="AH131" s="15"/>
      <c r="AI131" s="15"/>
      <c r="AJ131" s="16"/>
      <c r="AK131" s="15"/>
      <c r="AL131" s="15"/>
      <c r="AM131" s="15"/>
      <c r="AN131" s="15"/>
      <c r="AO131" s="16"/>
      <c r="AP131" s="15"/>
      <c r="AQ131" s="15"/>
      <c r="AR131" s="15"/>
      <c r="AS131" s="15"/>
      <c r="AT131" s="16"/>
      <c r="AU131" s="15"/>
      <c r="AV131" s="15"/>
      <c r="AW131" s="15"/>
      <c r="AX131" s="15"/>
      <c r="AY131" s="16"/>
      <c r="AZ131" s="15"/>
      <c r="BA131" s="15"/>
      <c r="BB131" s="15"/>
      <c r="BC131" s="15"/>
      <c r="BD131" s="16"/>
      <c r="BE131" s="15"/>
      <c r="BF131" s="15"/>
      <c r="BG131" s="15"/>
      <c r="BH131" s="15"/>
      <c r="BI131" s="16"/>
      <c r="BJ131" s="15"/>
      <c r="BK131" s="15"/>
      <c r="BL131" s="15"/>
      <c r="BM131" s="15"/>
      <c r="BN131" s="16"/>
      <c r="BO131" s="15"/>
      <c r="BP131" s="15"/>
      <c r="BQ131" s="15"/>
      <c r="BR131" s="15"/>
      <c r="BS131" s="16"/>
      <c r="BT131" s="15"/>
      <c r="BU131" s="15"/>
      <c r="BV131" s="15"/>
      <c r="BW131" s="15"/>
      <c r="BX131" s="16"/>
      <c r="BY131" s="15"/>
      <c r="BZ131" s="15"/>
      <c r="CA131" s="15"/>
      <c r="CB131" s="15"/>
      <c r="CC131" s="16"/>
      <c r="CD131" s="15"/>
      <c r="CE131" s="15"/>
      <c r="CF131" s="15"/>
      <c r="CG131" s="15"/>
      <c r="CH131" s="16"/>
      <c r="CI131" s="15"/>
      <c r="CJ131" s="15"/>
      <c r="CK131" s="15"/>
      <c r="CL131" s="15"/>
      <c r="CM131" s="16"/>
      <c r="CN131" s="15"/>
      <c r="CO131" s="15"/>
      <c r="CP131" s="15"/>
      <c r="CQ131" s="15"/>
      <c r="CR131" s="16"/>
      <c r="CS131" s="15"/>
      <c r="CT131" s="15"/>
      <c r="CU131" s="15"/>
      <c r="CV131" s="15"/>
      <c r="CW131" s="16"/>
      <c r="CX131" s="15"/>
      <c r="CY131" s="15"/>
      <c r="CZ131" s="15"/>
      <c r="DA131" s="15"/>
      <c r="DB131" s="16"/>
      <c r="DC131" s="15"/>
      <c r="DD131" s="15"/>
      <c r="DE131" s="15"/>
      <c r="DF131" s="15"/>
      <c r="DG131" s="16"/>
      <c r="DH131" s="15"/>
      <c r="DI131" s="15"/>
      <c r="DJ131" s="15"/>
      <c r="DK131" s="15"/>
      <c r="DL131" s="16"/>
      <c r="DM131" s="15"/>
      <c r="DN131" s="15"/>
      <c r="DO131" s="15"/>
      <c r="DP131" s="15"/>
      <c r="DQ131" s="16"/>
      <c r="DR131" s="15"/>
      <c r="DS131" s="15"/>
      <c r="DT131" s="15"/>
      <c r="DU131" s="15"/>
      <c r="DV131" s="16"/>
      <c r="DW131" s="15"/>
      <c r="DX131" s="15"/>
      <c r="DY131" s="15"/>
      <c r="DZ131" s="15"/>
      <c r="EA131" s="16"/>
      <c r="EB131" s="15"/>
      <c r="EC131" s="15"/>
      <c r="ED131" s="15"/>
      <c r="EE131" s="15"/>
      <c r="EF131" s="16"/>
      <c r="EG131" s="15"/>
      <c r="EH131" s="15"/>
      <c r="EI131" s="15"/>
      <c r="EJ131" s="15"/>
      <c r="EK131" s="16"/>
      <c r="EL131" s="14"/>
      <c r="EM131" s="14"/>
      <c r="EN131" s="14"/>
      <c r="EO131" s="14"/>
      <c r="EP131" s="39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</row>
    <row r="132" spans="1:156" ht="13">
      <c r="A132" s="53"/>
      <c r="B132" s="15"/>
      <c r="C132" s="15"/>
      <c r="D132" s="15"/>
      <c r="E132" s="15"/>
      <c r="F132" s="16"/>
      <c r="G132" s="15"/>
      <c r="H132" s="15"/>
      <c r="I132" s="15"/>
      <c r="J132" s="15"/>
      <c r="K132" s="16"/>
      <c r="L132" s="15"/>
      <c r="M132" s="15"/>
      <c r="N132" s="15"/>
      <c r="O132" s="15"/>
      <c r="P132" s="16"/>
      <c r="Q132" s="15"/>
      <c r="R132" s="15"/>
      <c r="S132" s="15"/>
      <c r="T132" s="15"/>
      <c r="U132" s="16"/>
      <c r="V132" s="15"/>
      <c r="W132" s="15"/>
      <c r="X132" s="15"/>
      <c r="Y132" s="15"/>
      <c r="Z132" s="16"/>
      <c r="AA132" s="15"/>
      <c r="AB132" s="15"/>
      <c r="AC132" s="15"/>
      <c r="AD132" s="15"/>
      <c r="AE132" s="16"/>
      <c r="AF132" s="15"/>
      <c r="AG132" s="15"/>
      <c r="AH132" s="15"/>
      <c r="AI132" s="15"/>
      <c r="AJ132" s="16"/>
      <c r="AK132" s="15"/>
      <c r="AL132" s="15"/>
      <c r="AM132" s="15"/>
      <c r="AN132" s="15"/>
      <c r="AO132" s="16"/>
      <c r="AP132" s="15"/>
      <c r="AQ132" s="15"/>
      <c r="AR132" s="15"/>
      <c r="AS132" s="15"/>
      <c r="AT132" s="16"/>
      <c r="AU132" s="15"/>
      <c r="AV132" s="15"/>
      <c r="AW132" s="15"/>
      <c r="AX132" s="15"/>
      <c r="AY132" s="16"/>
      <c r="AZ132" s="15"/>
      <c r="BA132" s="15"/>
      <c r="BB132" s="15"/>
      <c r="BC132" s="15"/>
      <c r="BD132" s="16"/>
      <c r="BE132" s="15"/>
      <c r="BF132" s="15"/>
      <c r="BG132" s="15"/>
      <c r="BH132" s="15"/>
      <c r="BI132" s="16"/>
      <c r="BJ132" s="15"/>
      <c r="BK132" s="15"/>
      <c r="BL132" s="15"/>
      <c r="BM132" s="15"/>
      <c r="BN132" s="16"/>
      <c r="BO132" s="15"/>
      <c r="BP132" s="15"/>
      <c r="BQ132" s="15"/>
      <c r="BR132" s="15"/>
      <c r="BS132" s="16"/>
      <c r="BT132" s="15"/>
      <c r="BU132" s="15"/>
      <c r="BV132" s="15"/>
      <c r="BW132" s="15"/>
      <c r="BX132" s="16"/>
      <c r="BY132" s="15"/>
      <c r="BZ132" s="15"/>
      <c r="CA132" s="15"/>
      <c r="CB132" s="15"/>
      <c r="CC132" s="16"/>
      <c r="CD132" s="15"/>
      <c r="CE132" s="15"/>
      <c r="CF132" s="15"/>
      <c r="CG132" s="15"/>
      <c r="CH132" s="16"/>
      <c r="CI132" s="15"/>
      <c r="CJ132" s="15"/>
      <c r="CK132" s="15"/>
      <c r="CL132" s="15"/>
      <c r="CM132" s="16"/>
      <c r="CN132" s="15"/>
      <c r="CO132" s="15"/>
      <c r="CP132" s="15"/>
      <c r="CQ132" s="15"/>
      <c r="CR132" s="16"/>
      <c r="CS132" s="15"/>
      <c r="CT132" s="15"/>
      <c r="CU132" s="15"/>
      <c r="CV132" s="15"/>
      <c r="CW132" s="16"/>
      <c r="CX132" s="15"/>
      <c r="CY132" s="15"/>
      <c r="CZ132" s="15"/>
      <c r="DA132" s="15"/>
      <c r="DB132" s="16"/>
      <c r="DC132" s="15"/>
      <c r="DD132" s="15"/>
      <c r="DE132" s="15"/>
      <c r="DF132" s="15"/>
      <c r="DG132" s="16"/>
      <c r="DH132" s="15"/>
      <c r="DI132" s="15"/>
      <c r="DJ132" s="15"/>
      <c r="DK132" s="15"/>
      <c r="DL132" s="16"/>
      <c r="DM132" s="15"/>
      <c r="DN132" s="15"/>
      <c r="DO132" s="15"/>
      <c r="DP132" s="15"/>
      <c r="DQ132" s="16"/>
      <c r="DR132" s="15"/>
      <c r="DS132" s="15"/>
      <c r="DT132" s="15"/>
      <c r="DU132" s="15"/>
      <c r="DV132" s="16"/>
      <c r="DW132" s="15"/>
      <c r="DX132" s="15"/>
      <c r="DY132" s="15"/>
      <c r="DZ132" s="15"/>
      <c r="EA132" s="16"/>
      <c r="EB132" s="15"/>
      <c r="EC132" s="15"/>
      <c r="ED132" s="15"/>
      <c r="EE132" s="15"/>
      <c r="EF132" s="16"/>
      <c r="EG132" s="15"/>
      <c r="EH132" s="15"/>
      <c r="EI132" s="15"/>
      <c r="EJ132" s="15"/>
      <c r="EK132" s="16"/>
      <c r="EL132" s="14"/>
      <c r="EM132" s="14"/>
      <c r="EN132" s="14"/>
      <c r="EO132" s="14"/>
      <c r="EP132" s="39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</row>
    <row r="133" spans="1:156" ht="13">
      <c r="A133" s="252"/>
      <c r="B133" s="253"/>
      <c r="C133" s="254" t="s">
        <v>110</v>
      </c>
      <c r="D133" s="253"/>
      <c r="E133" s="253"/>
      <c r="F133" s="256"/>
      <c r="G133" s="256"/>
      <c r="H133" s="253"/>
      <c r="I133" s="253"/>
      <c r="J133" s="253"/>
      <c r="K133" s="256"/>
      <c r="L133" s="256"/>
      <c r="M133" s="253"/>
      <c r="N133" s="253"/>
      <c r="O133" s="253"/>
      <c r="P133" s="256"/>
      <c r="Q133" s="256"/>
      <c r="R133" s="253"/>
      <c r="S133" s="253"/>
      <c r="T133" s="253"/>
      <c r="U133" s="256"/>
      <c r="V133" s="256"/>
      <c r="W133" s="6"/>
      <c r="X133" s="6"/>
      <c r="Y133" s="6"/>
      <c r="Z133" s="7"/>
      <c r="AA133" s="6"/>
      <c r="AB133" s="6"/>
      <c r="AC133" s="15"/>
      <c r="AD133" s="15"/>
      <c r="AE133" s="16"/>
      <c r="AF133" s="15"/>
      <c r="AG133" s="15"/>
      <c r="AH133" s="15"/>
      <c r="AI133" s="15"/>
      <c r="AJ133" s="16"/>
      <c r="AK133" s="15"/>
      <c r="AL133" s="15"/>
      <c r="AM133" s="15"/>
      <c r="AN133" s="15"/>
      <c r="AO133" s="16"/>
      <c r="AP133" s="15"/>
      <c r="AQ133" s="15"/>
      <c r="AR133" s="15"/>
      <c r="AS133" s="15"/>
      <c r="AT133" s="16"/>
      <c r="AU133" s="15"/>
      <c r="AV133" s="15"/>
      <c r="AW133" s="15"/>
      <c r="AX133" s="15"/>
      <c r="AY133" s="16"/>
      <c r="AZ133" s="15"/>
      <c r="BA133" s="15"/>
      <c r="BB133" s="15"/>
      <c r="BC133" s="15"/>
      <c r="BD133" s="16"/>
      <c r="BE133" s="15"/>
      <c r="BF133" s="15"/>
      <c r="BG133" s="15"/>
      <c r="BH133" s="15"/>
      <c r="BI133" s="16"/>
      <c r="BJ133" s="15"/>
      <c r="BK133" s="15"/>
      <c r="BL133" s="15"/>
      <c r="BM133" s="15"/>
      <c r="BN133" s="16"/>
      <c r="BO133" s="15"/>
      <c r="BP133" s="15"/>
      <c r="BQ133" s="15"/>
      <c r="BR133" s="15"/>
      <c r="BS133" s="16"/>
      <c r="BT133" s="15"/>
      <c r="BU133" s="15"/>
      <c r="BV133" s="15"/>
      <c r="BW133" s="15"/>
      <c r="BX133" s="16"/>
      <c r="BY133" s="15"/>
      <c r="BZ133" s="15"/>
      <c r="CA133" s="15"/>
      <c r="CB133" s="15"/>
      <c r="CC133" s="16"/>
      <c r="CD133" s="15"/>
      <c r="CE133" s="15"/>
      <c r="CF133" s="15"/>
      <c r="CG133" s="15"/>
      <c r="CH133" s="16"/>
      <c r="CI133" s="15"/>
      <c r="CJ133" s="15"/>
      <c r="CK133" s="15"/>
      <c r="CL133" s="15"/>
      <c r="CM133" s="16"/>
      <c r="CN133" s="15"/>
      <c r="CO133" s="15"/>
      <c r="CP133" s="15"/>
      <c r="CQ133" s="15"/>
      <c r="CR133" s="16"/>
      <c r="CS133" s="15"/>
      <c r="CT133" s="15"/>
      <c r="CU133" s="15"/>
      <c r="CV133" s="15"/>
      <c r="CW133" s="16"/>
      <c r="CX133" s="15"/>
      <c r="CY133" s="15"/>
      <c r="CZ133" s="15"/>
      <c r="DA133" s="15"/>
      <c r="DB133" s="16"/>
      <c r="DC133" s="15"/>
      <c r="DD133" s="15"/>
      <c r="DE133" s="15"/>
      <c r="DF133" s="15"/>
      <c r="DG133" s="16"/>
      <c r="DH133" s="15"/>
      <c r="DI133" s="15"/>
      <c r="DJ133" s="15"/>
      <c r="DK133" s="15"/>
      <c r="DL133" s="16"/>
      <c r="DM133" s="15"/>
      <c r="DN133" s="15"/>
      <c r="DO133" s="15"/>
      <c r="DP133" s="15"/>
      <c r="DQ133" s="16"/>
      <c r="DR133" s="15"/>
      <c r="DS133" s="15"/>
      <c r="DT133" s="15"/>
      <c r="DU133" s="15"/>
      <c r="DV133" s="16"/>
      <c r="DW133" s="15"/>
      <c r="DX133" s="15"/>
      <c r="DY133" s="15"/>
      <c r="DZ133" s="15"/>
      <c r="EA133" s="16"/>
      <c r="EB133" s="15"/>
      <c r="EC133" s="15"/>
      <c r="ED133" s="15"/>
      <c r="EE133" s="15"/>
      <c r="EF133" s="16"/>
      <c r="EG133" s="15"/>
      <c r="EH133" s="15"/>
      <c r="EI133" s="15"/>
      <c r="EJ133" s="15"/>
      <c r="EK133" s="16"/>
      <c r="EL133" s="14"/>
      <c r="EM133" s="14"/>
      <c r="EN133" s="14"/>
      <c r="EO133" s="14"/>
      <c r="EP133" s="39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</row>
    <row r="134" spans="1:156" ht="15.75" customHeight="1">
      <c r="A134" s="286" t="s">
        <v>7</v>
      </c>
      <c r="B134" s="287" t="s">
        <v>82</v>
      </c>
      <c r="C134" s="392" t="s">
        <v>80</v>
      </c>
      <c r="D134" s="354"/>
      <c r="E134" s="354"/>
      <c r="F134" s="354"/>
      <c r="G134" s="355"/>
      <c r="H134" s="393" t="s">
        <v>81</v>
      </c>
      <c r="I134" s="354"/>
      <c r="J134" s="354"/>
      <c r="K134" s="354"/>
      <c r="L134" s="355"/>
      <c r="M134" s="394" t="s">
        <v>83</v>
      </c>
      <c r="N134" s="354"/>
      <c r="O134" s="354"/>
      <c r="P134" s="354"/>
      <c r="Q134" s="355"/>
      <c r="R134" s="397" t="s">
        <v>84</v>
      </c>
      <c r="S134" s="354"/>
      <c r="T134" s="354"/>
      <c r="U134" s="354"/>
      <c r="V134" s="355"/>
      <c r="W134" s="396"/>
      <c r="X134" s="360"/>
      <c r="Y134" s="360"/>
      <c r="Z134" s="360"/>
      <c r="AA134" s="360"/>
      <c r="AB134" s="360"/>
      <c r="AC134" s="15"/>
      <c r="AD134" s="15"/>
      <c r="AE134" s="16"/>
      <c r="AF134" s="15"/>
      <c r="AG134" s="15"/>
      <c r="AH134" s="15"/>
      <c r="AI134" s="15"/>
      <c r="AJ134" s="16"/>
      <c r="AK134" s="15"/>
      <c r="AL134" s="15"/>
      <c r="AM134" s="15"/>
      <c r="AN134" s="15"/>
      <c r="AO134" s="16"/>
      <c r="AP134" s="15"/>
      <c r="AQ134" s="15"/>
      <c r="AR134" s="15"/>
      <c r="AS134" s="15"/>
      <c r="AT134" s="16"/>
      <c r="AU134" s="15"/>
      <c r="AV134" s="15"/>
      <c r="AW134" s="15"/>
      <c r="AX134" s="15"/>
      <c r="AY134" s="16"/>
      <c r="AZ134" s="15"/>
      <c r="BA134" s="15"/>
      <c r="BB134" s="15"/>
      <c r="BC134" s="15"/>
      <c r="BD134" s="16"/>
      <c r="BE134" s="15"/>
      <c r="BF134" s="15"/>
      <c r="BG134" s="15"/>
      <c r="BH134" s="15"/>
      <c r="BI134" s="16"/>
      <c r="BJ134" s="15"/>
      <c r="BK134" s="15"/>
      <c r="BL134" s="15"/>
      <c r="BM134" s="15"/>
      <c r="BN134" s="16"/>
      <c r="BO134" s="15"/>
      <c r="BP134" s="15"/>
      <c r="BQ134" s="15"/>
      <c r="BR134" s="15"/>
      <c r="BS134" s="16"/>
      <c r="BT134" s="15"/>
      <c r="BU134" s="15"/>
      <c r="BV134" s="15"/>
      <c r="BW134" s="15"/>
      <c r="BX134" s="16"/>
      <c r="BY134" s="15"/>
      <c r="BZ134" s="15"/>
      <c r="CA134" s="15"/>
      <c r="CB134" s="15"/>
      <c r="CC134" s="16"/>
      <c r="CD134" s="15"/>
      <c r="CE134" s="15"/>
      <c r="CF134" s="15"/>
      <c r="CG134" s="15"/>
      <c r="CH134" s="16"/>
      <c r="CI134" s="15"/>
      <c r="CJ134" s="15"/>
      <c r="CK134" s="15"/>
      <c r="CL134" s="15"/>
      <c r="CM134" s="16"/>
      <c r="CN134" s="15"/>
      <c r="CO134" s="15"/>
      <c r="CP134" s="15"/>
      <c r="CQ134" s="15"/>
      <c r="CR134" s="16"/>
      <c r="CS134" s="15"/>
      <c r="CT134" s="15"/>
      <c r="CU134" s="15"/>
      <c r="CV134" s="15"/>
      <c r="CW134" s="16"/>
      <c r="CX134" s="15"/>
      <c r="CY134" s="15"/>
      <c r="CZ134" s="15"/>
      <c r="DA134" s="15"/>
      <c r="DB134" s="16"/>
      <c r="DC134" s="15"/>
      <c r="DD134" s="15"/>
      <c r="DE134" s="15"/>
      <c r="DF134" s="15"/>
      <c r="DG134" s="16"/>
      <c r="DH134" s="15"/>
      <c r="DI134" s="15"/>
      <c r="DJ134" s="15"/>
      <c r="DK134" s="15"/>
      <c r="DL134" s="16"/>
      <c r="DM134" s="15"/>
      <c r="DN134" s="15"/>
      <c r="DO134" s="15"/>
      <c r="DP134" s="15"/>
      <c r="DQ134" s="16"/>
      <c r="DR134" s="15"/>
      <c r="DS134" s="15"/>
      <c r="DT134" s="15"/>
      <c r="DU134" s="15"/>
      <c r="DV134" s="16"/>
      <c r="DW134" s="15"/>
      <c r="DX134" s="15"/>
      <c r="DY134" s="15"/>
      <c r="DZ134" s="15"/>
      <c r="EA134" s="16"/>
      <c r="EB134" s="15"/>
      <c r="EC134" s="15"/>
      <c r="ED134" s="15"/>
      <c r="EE134" s="15"/>
      <c r="EF134" s="16"/>
      <c r="EG134" s="15"/>
      <c r="EH134" s="15"/>
      <c r="EI134" s="15"/>
      <c r="EJ134" s="15"/>
      <c r="EK134" s="16"/>
      <c r="EL134" s="14"/>
      <c r="EM134" s="14"/>
      <c r="EN134" s="14"/>
      <c r="EO134" s="14"/>
      <c r="EP134" s="39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</row>
    <row r="135" spans="1:156" ht="15.75" customHeight="1">
      <c r="A135" s="257" t="s">
        <v>77</v>
      </c>
      <c r="B135" s="287" t="s">
        <v>77</v>
      </c>
      <c r="C135" s="288" t="s">
        <v>9</v>
      </c>
      <c r="D135" s="289" t="s">
        <v>0</v>
      </c>
      <c r="E135" s="289" t="s">
        <v>1</v>
      </c>
      <c r="F135" s="290" t="s">
        <v>2</v>
      </c>
      <c r="G135" s="290" t="s">
        <v>10</v>
      </c>
      <c r="H135" s="291" t="s">
        <v>9</v>
      </c>
      <c r="I135" s="292" t="s">
        <v>0</v>
      </c>
      <c r="J135" s="292" t="s">
        <v>1</v>
      </c>
      <c r="K135" s="293" t="s">
        <v>2</v>
      </c>
      <c r="L135" s="293" t="s">
        <v>10</v>
      </c>
      <c r="M135" s="294" t="s">
        <v>9</v>
      </c>
      <c r="N135" s="295" t="s">
        <v>0</v>
      </c>
      <c r="O135" s="295" t="s">
        <v>1</v>
      </c>
      <c r="P135" s="296" t="s">
        <v>2</v>
      </c>
      <c r="Q135" s="296" t="s">
        <v>10</v>
      </c>
      <c r="R135" s="297" t="s">
        <v>9</v>
      </c>
      <c r="S135" s="298" t="s">
        <v>0</v>
      </c>
      <c r="T135" s="298" t="s">
        <v>1</v>
      </c>
      <c r="U135" s="300" t="s">
        <v>2</v>
      </c>
      <c r="V135" s="300" t="s">
        <v>10</v>
      </c>
      <c r="W135" s="6"/>
      <c r="X135" s="272"/>
      <c r="Y135" s="253"/>
      <c r="Z135" s="256"/>
      <c r="AA135" s="6"/>
      <c r="AB135" s="6"/>
      <c r="AC135" s="15"/>
      <c r="AD135" s="15"/>
      <c r="AE135" s="16"/>
      <c r="AF135" s="15"/>
      <c r="AG135" s="15"/>
      <c r="AH135" s="15"/>
      <c r="AI135" s="15"/>
      <c r="AJ135" s="16"/>
      <c r="AK135" s="15"/>
      <c r="AL135" s="15"/>
      <c r="AM135" s="15"/>
      <c r="AN135" s="15"/>
      <c r="AO135" s="16"/>
      <c r="AP135" s="15"/>
      <c r="AQ135" s="15"/>
      <c r="AR135" s="15"/>
      <c r="AS135" s="15"/>
      <c r="AT135" s="16"/>
      <c r="AU135" s="15"/>
      <c r="AV135" s="15"/>
      <c r="AW135" s="15"/>
      <c r="AX135" s="15"/>
      <c r="AY135" s="16"/>
      <c r="AZ135" s="15"/>
      <c r="BA135" s="15"/>
      <c r="BB135" s="15"/>
      <c r="BC135" s="15"/>
      <c r="BD135" s="16"/>
      <c r="BE135" s="15"/>
      <c r="BF135" s="15"/>
      <c r="BG135" s="15"/>
      <c r="BH135" s="15"/>
      <c r="BI135" s="16"/>
      <c r="BJ135" s="15"/>
      <c r="BK135" s="15"/>
      <c r="BL135" s="15"/>
      <c r="BM135" s="15"/>
      <c r="BN135" s="16"/>
      <c r="BO135" s="15"/>
      <c r="BP135" s="15"/>
      <c r="BQ135" s="15"/>
      <c r="BR135" s="15"/>
      <c r="BS135" s="16"/>
      <c r="BT135" s="15"/>
      <c r="BU135" s="15"/>
      <c r="BV135" s="15"/>
      <c r="BW135" s="15"/>
      <c r="BX135" s="16"/>
      <c r="BY135" s="15"/>
      <c r="BZ135" s="15"/>
      <c r="CA135" s="15"/>
      <c r="CB135" s="15"/>
      <c r="CC135" s="16"/>
      <c r="CD135" s="15"/>
      <c r="CE135" s="15"/>
      <c r="CF135" s="15"/>
      <c r="CG135" s="15"/>
      <c r="CH135" s="16"/>
      <c r="CI135" s="15"/>
      <c r="CJ135" s="15"/>
      <c r="CK135" s="15"/>
      <c r="CL135" s="15"/>
      <c r="CM135" s="16"/>
      <c r="CN135" s="15"/>
      <c r="CO135" s="15"/>
      <c r="CP135" s="15"/>
      <c r="CQ135" s="15"/>
      <c r="CR135" s="16"/>
      <c r="CS135" s="15"/>
      <c r="CT135" s="15"/>
      <c r="CU135" s="15"/>
      <c r="CV135" s="15"/>
      <c r="CW135" s="16"/>
      <c r="CX135" s="15"/>
      <c r="CY135" s="15"/>
      <c r="CZ135" s="15"/>
      <c r="DA135" s="15"/>
      <c r="DB135" s="16"/>
      <c r="DC135" s="15"/>
      <c r="DD135" s="15"/>
      <c r="DE135" s="15"/>
      <c r="DF135" s="15"/>
      <c r="DG135" s="16"/>
      <c r="DH135" s="15"/>
      <c r="DI135" s="15"/>
      <c r="DJ135" s="15"/>
      <c r="DK135" s="15"/>
      <c r="DL135" s="16"/>
      <c r="DM135" s="15"/>
      <c r="DN135" s="15"/>
      <c r="DO135" s="15"/>
      <c r="DP135" s="15"/>
      <c r="DQ135" s="16"/>
      <c r="DR135" s="15"/>
      <c r="DS135" s="15"/>
      <c r="DT135" s="15"/>
      <c r="DU135" s="15"/>
      <c r="DV135" s="16"/>
      <c r="DW135" s="15"/>
      <c r="DX135" s="15"/>
      <c r="DY135" s="15"/>
      <c r="DZ135" s="15"/>
      <c r="EA135" s="16"/>
      <c r="EB135" s="15"/>
      <c r="EC135" s="15"/>
      <c r="ED135" s="15"/>
      <c r="EE135" s="15"/>
      <c r="EF135" s="16"/>
      <c r="EG135" s="15"/>
      <c r="EH135" s="15"/>
      <c r="EI135" s="15"/>
      <c r="EJ135" s="15"/>
      <c r="EK135" s="16"/>
      <c r="EL135" s="14"/>
      <c r="EM135" s="14"/>
      <c r="EN135" s="14"/>
      <c r="EO135" s="14"/>
      <c r="EP135" s="39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</row>
    <row r="136" spans="1:156" ht="15.75" customHeight="1">
      <c r="A136" s="301" t="s">
        <v>29</v>
      </c>
      <c r="B136" s="151" t="s">
        <v>108</v>
      </c>
      <c r="C136" s="46">
        <v>4900414</v>
      </c>
      <c r="D136" s="46">
        <v>0</v>
      </c>
      <c r="E136" s="46">
        <v>192</v>
      </c>
      <c r="F136" s="46">
        <v>14789700</v>
      </c>
      <c r="G136" s="152">
        <v>0.33</v>
      </c>
      <c r="H136" s="46">
        <v>0</v>
      </c>
      <c r="I136" s="46">
        <v>0</v>
      </c>
      <c r="J136" s="46">
        <v>0</v>
      </c>
      <c r="K136" s="46">
        <v>0</v>
      </c>
      <c r="L136" s="152">
        <v>0</v>
      </c>
      <c r="M136" s="46">
        <v>0</v>
      </c>
      <c r="N136" s="46">
        <v>0</v>
      </c>
      <c r="O136" s="46">
        <v>0</v>
      </c>
      <c r="P136" s="46">
        <v>0</v>
      </c>
      <c r="Q136" s="152">
        <v>0</v>
      </c>
      <c r="R136" s="46">
        <v>4900414</v>
      </c>
      <c r="S136" s="46">
        <v>0</v>
      </c>
      <c r="T136" s="46">
        <v>192</v>
      </c>
      <c r="U136" s="46">
        <v>14789700</v>
      </c>
      <c r="V136" s="152">
        <v>0.33</v>
      </c>
      <c r="W136" s="6"/>
      <c r="X136" s="8" t="s">
        <v>109</v>
      </c>
      <c r="Y136" s="276" t="s">
        <v>31</v>
      </c>
      <c r="Z136" s="318" t="s">
        <v>32</v>
      </c>
      <c r="AA136" s="319" t="s">
        <v>3</v>
      </c>
      <c r="AB136" s="6"/>
      <c r="AC136" s="15"/>
      <c r="AD136" s="15"/>
      <c r="AE136" s="16"/>
      <c r="AF136" s="15"/>
      <c r="AG136" s="15"/>
      <c r="AH136" s="15"/>
      <c r="AI136" s="15"/>
      <c r="AJ136" s="16"/>
      <c r="AK136" s="15"/>
      <c r="AL136" s="15"/>
      <c r="AM136" s="15"/>
      <c r="AN136" s="15"/>
      <c r="AO136" s="16"/>
      <c r="AP136" s="15"/>
      <c r="AQ136" s="15"/>
      <c r="AR136" s="15"/>
      <c r="AS136" s="15"/>
      <c r="AT136" s="16"/>
      <c r="AU136" s="15"/>
      <c r="AV136" s="15"/>
      <c r="AW136" s="15"/>
      <c r="AX136" s="15"/>
      <c r="AY136" s="16"/>
      <c r="AZ136" s="15"/>
      <c r="BA136" s="15"/>
      <c r="BB136" s="15"/>
      <c r="BC136" s="15"/>
      <c r="BD136" s="16"/>
      <c r="BE136" s="15"/>
      <c r="BF136" s="15"/>
      <c r="BG136" s="15"/>
      <c r="BH136" s="15"/>
      <c r="BI136" s="16"/>
      <c r="BJ136" s="15"/>
      <c r="BK136" s="15"/>
      <c r="BL136" s="15"/>
      <c r="BM136" s="15"/>
      <c r="BN136" s="16"/>
      <c r="BO136" s="15"/>
      <c r="BP136" s="15"/>
      <c r="BQ136" s="15"/>
      <c r="BR136" s="15"/>
      <c r="BS136" s="16"/>
      <c r="BT136" s="15"/>
      <c r="BU136" s="15"/>
      <c r="BV136" s="15"/>
      <c r="BW136" s="15"/>
      <c r="BX136" s="16"/>
      <c r="BY136" s="15"/>
      <c r="BZ136" s="15"/>
      <c r="CA136" s="15"/>
      <c r="CB136" s="15"/>
      <c r="CC136" s="16"/>
      <c r="CD136" s="15"/>
      <c r="CE136" s="15"/>
      <c r="CF136" s="15"/>
      <c r="CG136" s="15"/>
      <c r="CH136" s="16"/>
      <c r="CI136" s="15"/>
      <c r="CJ136" s="15"/>
      <c r="CK136" s="15"/>
      <c r="CL136" s="15"/>
      <c r="CM136" s="16"/>
      <c r="CN136" s="15"/>
      <c r="CO136" s="15"/>
      <c r="CP136" s="15"/>
      <c r="CQ136" s="15"/>
      <c r="CR136" s="16"/>
      <c r="CS136" s="15"/>
      <c r="CT136" s="15"/>
      <c r="CU136" s="15"/>
      <c r="CV136" s="15"/>
      <c r="CW136" s="16"/>
      <c r="CX136" s="15"/>
      <c r="CY136" s="15"/>
      <c r="CZ136" s="15"/>
      <c r="DA136" s="15"/>
      <c r="DB136" s="16"/>
      <c r="DC136" s="15"/>
      <c r="DD136" s="15"/>
      <c r="DE136" s="15"/>
      <c r="DF136" s="15"/>
      <c r="DG136" s="16"/>
      <c r="DH136" s="15"/>
      <c r="DI136" s="15"/>
      <c r="DJ136" s="15"/>
      <c r="DK136" s="15"/>
      <c r="DL136" s="16"/>
      <c r="DM136" s="15"/>
      <c r="DN136" s="15"/>
      <c r="DO136" s="15"/>
      <c r="DP136" s="15"/>
      <c r="DQ136" s="16"/>
      <c r="DR136" s="15"/>
      <c r="DS136" s="15"/>
      <c r="DT136" s="15"/>
      <c r="DU136" s="15"/>
      <c r="DV136" s="16"/>
      <c r="DW136" s="15"/>
      <c r="DX136" s="15"/>
      <c r="DY136" s="15"/>
      <c r="DZ136" s="15"/>
      <c r="EA136" s="16"/>
      <c r="EB136" s="15"/>
      <c r="EC136" s="15"/>
      <c r="ED136" s="15"/>
      <c r="EE136" s="15"/>
      <c r="EF136" s="16"/>
      <c r="EG136" s="15"/>
      <c r="EH136" s="15"/>
      <c r="EI136" s="15"/>
      <c r="EJ136" s="15"/>
      <c r="EK136" s="16"/>
      <c r="EL136" s="14"/>
      <c r="EM136" s="14"/>
      <c r="EN136" s="14"/>
      <c r="EO136" s="14"/>
      <c r="EP136" s="39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</row>
    <row r="137" spans="1:156" ht="15.75" customHeight="1">
      <c r="A137" s="301" t="s">
        <v>35</v>
      </c>
      <c r="B137" s="151" t="s">
        <v>108</v>
      </c>
      <c r="C137" s="46">
        <v>63500</v>
      </c>
      <c r="D137" s="46">
        <v>0</v>
      </c>
      <c r="E137" s="46">
        <v>1</v>
      </c>
      <c r="F137" s="46">
        <v>120000</v>
      </c>
      <c r="G137" s="152">
        <v>0.53</v>
      </c>
      <c r="H137" s="46">
        <v>0</v>
      </c>
      <c r="I137" s="46">
        <v>0</v>
      </c>
      <c r="J137" s="46">
        <v>0</v>
      </c>
      <c r="K137" s="46">
        <v>0</v>
      </c>
      <c r="L137" s="152">
        <v>0</v>
      </c>
      <c r="M137" s="46">
        <v>0</v>
      </c>
      <c r="N137" s="46">
        <v>0</v>
      </c>
      <c r="O137" s="46">
        <v>0</v>
      </c>
      <c r="P137" s="46">
        <v>0</v>
      </c>
      <c r="Q137" s="152">
        <v>0</v>
      </c>
      <c r="R137" s="46">
        <v>63500</v>
      </c>
      <c r="S137" s="46">
        <v>0</v>
      </c>
      <c r="T137" s="46">
        <v>1</v>
      </c>
      <c r="U137" s="46">
        <v>120000</v>
      </c>
      <c r="V137" s="152">
        <v>0.53</v>
      </c>
      <c r="W137" s="6"/>
      <c r="X137" s="303" t="s">
        <v>9</v>
      </c>
      <c r="Y137" s="304">
        <v>118259572</v>
      </c>
      <c r="Z137" s="320">
        <v>0</v>
      </c>
      <c r="AA137" s="321">
        <v>118259572</v>
      </c>
      <c r="AB137" s="6"/>
      <c r="AC137" s="15"/>
      <c r="AD137" s="15"/>
      <c r="AE137" s="16"/>
      <c r="AF137" s="15"/>
      <c r="AG137" s="15"/>
      <c r="AH137" s="15"/>
      <c r="AI137" s="15"/>
      <c r="AJ137" s="16"/>
      <c r="AK137" s="15"/>
      <c r="AL137" s="15"/>
      <c r="AM137" s="15"/>
      <c r="AN137" s="15"/>
      <c r="AO137" s="16"/>
      <c r="AP137" s="15"/>
      <c r="AQ137" s="15"/>
      <c r="AR137" s="15"/>
      <c r="AS137" s="15"/>
      <c r="AT137" s="16"/>
      <c r="AU137" s="15"/>
      <c r="AV137" s="15"/>
      <c r="AW137" s="15"/>
      <c r="AX137" s="15"/>
      <c r="AY137" s="16"/>
      <c r="AZ137" s="15"/>
      <c r="BA137" s="15"/>
      <c r="BB137" s="15"/>
      <c r="BC137" s="15"/>
      <c r="BD137" s="16"/>
      <c r="BE137" s="15"/>
      <c r="BF137" s="15"/>
      <c r="BG137" s="15"/>
      <c r="BH137" s="15"/>
      <c r="BI137" s="16"/>
      <c r="BJ137" s="15"/>
      <c r="BK137" s="15"/>
      <c r="BL137" s="15"/>
      <c r="BM137" s="15"/>
      <c r="BN137" s="16"/>
      <c r="BO137" s="15"/>
      <c r="BP137" s="15"/>
      <c r="BQ137" s="15"/>
      <c r="BR137" s="15"/>
      <c r="BS137" s="16"/>
      <c r="BT137" s="15"/>
      <c r="BU137" s="15"/>
      <c r="BV137" s="15"/>
      <c r="BW137" s="15"/>
      <c r="BX137" s="16"/>
      <c r="BY137" s="15"/>
      <c r="BZ137" s="15"/>
      <c r="CA137" s="15"/>
      <c r="CB137" s="15"/>
      <c r="CC137" s="16"/>
      <c r="CD137" s="15"/>
      <c r="CE137" s="15"/>
      <c r="CF137" s="15"/>
      <c r="CG137" s="15"/>
      <c r="CH137" s="16"/>
      <c r="CI137" s="15"/>
      <c r="CJ137" s="15"/>
      <c r="CK137" s="15"/>
      <c r="CL137" s="15"/>
      <c r="CM137" s="16"/>
      <c r="CN137" s="15"/>
      <c r="CO137" s="15"/>
      <c r="CP137" s="15"/>
      <c r="CQ137" s="15"/>
      <c r="CR137" s="16"/>
      <c r="CS137" s="15"/>
      <c r="CT137" s="15"/>
      <c r="CU137" s="15"/>
      <c r="CV137" s="15"/>
      <c r="CW137" s="16"/>
      <c r="CX137" s="15"/>
      <c r="CY137" s="15"/>
      <c r="CZ137" s="15"/>
      <c r="DA137" s="15"/>
      <c r="DB137" s="16"/>
      <c r="DC137" s="15"/>
      <c r="DD137" s="15"/>
      <c r="DE137" s="15"/>
      <c r="DF137" s="15"/>
      <c r="DG137" s="16"/>
      <c r="DH137" s="15"/>
      <c r="DI137" s="15"/>
      <c r="DJ137" s="15"/>
      <c r="DK137" s="15"/>
      <c r="DL137" s="16"/>
      <c r="DM137" s="15"/>
      <c r="DN137" s="15"/>
      <c r="DO137" s="15"/>
      <c r="DP137" s="15"/>
      <c r="DQ137" s="16"/>
      <c r="DR137" s="15"/>
      <c r="DS137" s="15"/>
      <c r="DT137" s="15"/>
      <c r="DU137" s="15"/>
      <c r="DV137" s="16"/>
      <c r="DW137" s="15"/>
      <c r="DX137" s="15"/>
      <c r="DY137" s="15"/>
      <c r="DZ137" s="15"/>
      <c r="EA137" s="16"/>
      <c r="EB137" s="15"/>
      <c r="EC137" s="15"/>
      <c r="ED137" s="15"/>
      <c r="EE137" s="15"/>
      <c r="EF137" s="16"/>
      <c r="EG137" s="15"/>
      <c r="EH137" s="15"/>
      <c r="EI137" s="15"/>
      <c r="EJ137" s="15"/>
      <c r="EK137" s="16"/>
      <c r="EL137" s="14"/>
      <c r="EM137" s="14"/>
      <c r="EN137" s="14"/>
      <c r="EO137" s="14"/>
      <c r="EP137" s="39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</row>
    <row r="138" spans="1:156" ht="15.75" customHeight="1">
      <c r="A138" s="301" t="s">
        <v>36</v>
      </c>
      <c r="B138" s="151" t="s">
        <v>108</v>
      </c>
      <c r="C138" s="46">
        <v>5428824</v>
      </c>
      <c r="D138" s="46">
        <v>0</v>
      </c>
      <c r="E138" s="46">
        <v>54</v>
      </c>
      <c r="F138" s="46">
        <v>13741000</v>
      </c>
      <c r="G138" s="152">
        <v>0.4</v>
      </c>
      <c r="H138" s="46">
        <v>0</v>
      </c>
      <c r="I138" s="46">
        <v>0</v>
      </c>
      <c r="J138" s="46">
        <v>0</v>
      </c>
      <c r="K138" s="46">
        <v>0</v>
      </c>
      <c r="L138" s="152">
        <v>0</v>
      </c>
      <c r="M138" s="46">
        <v>0</v>
      </c>
      <c r="N138" s="46">
        <v>0</v>
      </c>
      <c r="O138" s="46">
        <v>0</v>
      </c>
      <c r="P138" s="46">
        <v>0</v>
      </c>
      <c r="Q138" s="152">
        <v>0</v>
      </c>
      <c r="R138" s="46">
        <v>5428824</v>
      </c>
      <c r="S138" s="46">
        <v>0</v>
      </c>
      <c r="T138" s="46">
        <v>54</v>
      </c>
      <c r="U138" s="46">
        <v>13741000</v>
      </c>
      <c r="V138" s="152">
        <v>0.4</v>
      </c>
      <c r="W138" s="6"/>
      <c r="X138" s="317" t="s">
        <v>0</v>
      </c>
      <c r="Y138" s="304">
        <v>1</v>
      </c>
      <c r="Z138" s="320">
        <v>0</v>
      </c>
      <c r="AA138" s="321">
        <v>1</v>
      </c>
      <c r="AB138" s="6"/>
      <c r="AC138" s="15"/>
      <c r="AD138" s="15"/>
      <c r="AE138" s="16"/>
      <c r="AF138" s="15"/>
      <c r="AG138" s="15"/>
      <c r="AH138" s="15"/>
      <c r="AI138" s="15"/>
      <c r="AJ138" s="16"/>
      <c r="AK138" s="15"/>
      <c r="AL138" s="15"/>
      <c r="AM138" s="15"/>
      <c r="AN138" s="15"/>
      <c r="AO138" s="16"/>
      <c r="AP138" s="15"/>
      <c r="AQ138" s="15"/>
      <c r="AR138" s="15"/>
      <c r="AS138" s="15"/>
      <c r="AT138" s="16"/>
      <c r="AU138" s="15"/>
      <c r="AV138" s="15"/>
      <c r="AW138" s="15"/>
      <c r="AX138" s="15"/>
      <c r="AY138" s="16"/>
      <c r="AZ138" s="15"/>
      <c r="BA138" s="15"/>
      <c r="BB138" s="15"/>
      <c r="BC138" s="15"/>
      <c r="BD138" s="16"/>
      <c r="BE138" s="15"/>
      <c r="BF138" s="15"/>
      <c r="BG138" s="15"/>
      <c r="BH138" s="15"/>
      <c r="BI138" s="16"/>
      <c r="BJ138" s="15"/>
      <c r="BK138" s="15"/>
      <c r="BL138" s="15"/>
      <c r="BM138" s="15"/>
      <c r="BN138" s="16"/>
      <c r="BO138" s="15"/>
      <c r="BP138" s="15"/>
      <c r="BQ138" s="15"/>
      <c r="BR138" s="15"/>
      <c r="BS138" s="16"/>
      <c r="BT138" s="15"/>
      <c r="BU138" s="15"/>
      <c r="BV138" s="15"/>
      <c r="BW138" s="15"/>
      <c r="BX138" s="16"/>
      <c r="BY138" s="15"/>
      <c r="BZ138" s="15"/>
      <c r="CA138" s="15"/>
      <c r="CB138" s="15"/>
      <c r="CC138" s="16"/>
      <c r="CD138" s="15"/>
      <c r="CE138" s="15"/>
      <c r="CF138" s="15"/>
      <c r="CG138" s="15"/>
      <c r="CH138" s="16"/>
      <c r="CI138" s="15"/>
      <c r="CJ138" s="15"/>
      <c r="CK138" s="15"/>
      <c r="CL138" s="15"/>
      <c r="CM138" s="16"/>
      <c r="CN138" s="15"/>
      <c r="CO138" s="15"/>
      <c r="CP138" s="15"/>
      <c r="CQ138" s="15"/>
      <c r="CR138" s="16"/>
      <c r="CS138" s="15"/>
      <c r="CT138" s="15"/>
      <c r="CU138" s="15"/>
      <c r="CV138" s="15"/>
      <c r="CW138" s="16"/>
      <c r="CX138" s="15"/>
      <c r="CY138" s="15"/>
      <c r="CZ138" s="15"/>
      <c r="DA138" s="15"/>
      <c r="DB138" s="16"/>
      <c r="DC138" s="15"/>
      <c r="DD138" s="15"/>
      <c r="DE138" s="15"/>
      <c r="DF138" s="15"/>
      <c r="DG138" s="16"/>
      <c r="DH138" s="15"/>
      <c r="DI138" s="15"/>
      <c r="DJ138" s="15"/>
      <c r="DK138" s="15"/>
      <c r="DL138" s="16"/>
      <c r="DM138" s="15"/>
      <c r="DN138" s="15"/>
      <c r="DO138" s="15"/>
      <c r="DP138" s="15"/>
      <c r="DQ138" s="16"/>
      <c r="DR138" s="15"/>
      <c r="DS138" s="15"/>
      <c r="DT138" s="15"/>
      <c r="DU138" s="15"/>
      <c r="DV138" s="16"/>
      <c r="DW138" s="15"/>
      <c r="DX138" s="15"/>
      <c r="DY138" s="15"/>
      <c r="DZ138" s="15"/>
      <c r="EA138" s="16"/>
      <c r="EB138" s="15"/>
      <c r="EC138" s="15"/>
      <c r="ED138" s="15"/>
      <c r="EE138" s="15"/>
      <c r="EF138" s="16"/>
      <c r="EG138" s="15"/>
      <c r="EH138" s="15"/>
      <c r="EI138" s="15"/>
      <c r="EJ138" s="15"/>
      <c r="EK138" s="16"/>
      <c r="EL138" s="14"/>
      <c r="EM138" s="14"/>
      <c r="EN138" s="14"/>
      <c r="EO138" s="14"/>
      <c r="EP138" s="39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</row>
    <row r="139" spans="1:156" ht="15.75" customHeight="1">
      <c r="A139" s="301" t="s">
        <v>89</v>
      </c>
      <c r="B139" s="151" t="s">
        <v>108</v>
      </c>
      <c r="C139" s="46">
        <v>0</v>
      </c>
      <c r="D139" s="46">
        <v>0</v>
      </c>
      <c r="E139" s="46">
        <v>0</v>
      </c>
      <c r="F139" s="46">
        <v>0</v>
      </c>
      <c r="G139" s="152">
        <v>0</v>
      </c>
      <c r="H139" s="46">
        <v>0</v>
      </c>
      <c r="I139" s="46">
        <v>0</v>
      </c>
      <c r="J139" s="46">
        <v>0</v>
      </c>
      <c r="K139" s="46">
        <v>0</v>
      </c>
      <c r="L139" s="152">
        <v>0</v>
      </c>
      <c r="M139" s="46">
        <v>0</v>
      </c>
      <c r="N139" s="46">
        <v>0</v>
      </c>
      <c r="O139" s="46">
        <v>0</v>
      </c>
      <c r="P139" s="46">
        <v>0</v>
      </c>
      <c r="Q139" s="152">
        <v>0</v>
      </c>
      <c r="R139" s="46">
        <v>0</v>
      </c>
      <c r="S139" s="46">
        <v>0</v>
      </c>
      <c r="T139" s="46">
        <v>0</v>
      </c>
      <c r="U139" s="46">
        <v>0</v>
      </c>
      <c r="V139" s="152">
        <v>0</v>
      </c>
      <c r="W139" s="6"/>
      <c r="X139" s="317" t="s">
        <v>1</v>
      </c>
      <c r="Y139" s="4">
        <v>6847</v>
      </c>
      <c r="Z139" s="320">
        <v>0</v>
      </c>
      <c r="AA139" s="321">
        <v>6847</v>
      </c>
      <c r="AB139" s="6"/>
      <c r="AC139" s="15"/>
      <c r="AD139" s="15"/>
      <c r="AE139" s="16"/>
      <c r="AF139" s="15"/>
      <c r="AG139" s="15"/>
      <c r="AH139" s="15"/>
      <c r="AI139" s="15"/>
      <c r="AJ139" s="16"/>
      <c r="AK139" s="15"/>
      <c r="AL139" s="15"/>
      <c r="AM139" s="15"/>
      <c r="AN139" s="15"/>
      <c r="AO139" s="16"/>
      <c r="AP139" s="15"/>
      <c r="AQ139" s="15"/>
      <c r="AR139" s="15"/>
      <c r="AS139" s="15"/>
      <c r="AT139" s="16"/>
      <c r="AU139" s="15"/>
      <c r="AV139" s="15"/>
      <c r="AW139" s="15"/>
      <c r="AX139" s="15"/>
      <c r="AY139" s="16"/>
      <c r="AZ139" s="15"/>
      <c r="BA139" s="15"/>
      <c r="BB139" s="15"/>
      <c r="BC139" s="15"/>
      <c r="BD139" s="16"/>
      <c r="BE139" s="15"/>
      <c r="BF139" s="15"/>
      <c r="BG139" s="15"/>
      <c r="BH139" s="15"/>
      <c r="BI139" s="16"/>
      <c r="BJ139" s="15"/>
      <c r="BK139" s="15"/>
      <c r="BL139" s="15"/>
      <c r="BM139" s="15"/>
      <c r="BN139" s="16"/>
      <c r="BO139" s="15"/>
      <c r="BP139" s="15"/>
      <c r="BQ139" s="15"/>
      <c r="BR139" s="15"/>
      <c r="BS139" s="16"/>
      <c r="BT139" s="15"/>
      <c r="BU139" s="15"/>
      <c r="BV139" s="15"/>
      <c r="BW139" s="15"/>
      <c r="BX139" s="16"/>
      <c r="BY139" s="15"/>
      <c r="BZ139" s="15"/>
      <c r="CA139" s="15"/>
      <c r="CB139" s="15"/>
      <c r="CC139" s="16"/>
      <c r="CD139" s="15"/>
      <c r="CE139" s="15"/>
      <c r="CF139" s="15"/>
      <c r="CG139" s="15"/>
      <c r="CH139" s="16"/>
      <c r="CI139" s="15"/>
      <c r="CJ139" s="15"/>
      <c r="CK139" s="15"/>
      <c r="CL139" s="15"/>
      <c r="CM139" s="16"/>
      <c r="CN139" s="15"/>
      <c r="CO139" s="15"/>
      <c r="CP139" s="15"/>
      <c r="CQ139" s="15"/>
      <c r="CR139" s="16"/>
      <c r="CS139" s="15"/>
      <c r="CT139" s="15"/>
      <c r="CU139" s="15"/>
      <c r="CV139" s="15"/>
      <c r="CW139" s="16"/>
      <c r="CX139" s="15"/>
      <c r="CY139" s="15"/>
      <c r="CZ139" s="15"/>
      <c r="DA139" s="15"/>
      <c r="DB139" s="16"/>
      <c r="DC139" s="15"/>
      <c r="DD139" s="15"/>
      <c r="DE139" s="15"/>
      <c r="DF139" s="15"/>
      <c r="DG139" s="16"/>
      <c r="DH139" s="15"/>
      <c r="DI139" s="15"/>
      <c r="DJ139" s="15"/>
      <c r="DK139" s="15"/>
      <c r="DL139" s="16"/>
      <c r="DM139" s="15"/>
      <c r="DN139" s="15"/>
      <c r="DO139" s="15"/>
      <c r="DP139" s="15"/>
      <c r="DQ139" s="16"/>
      <c r="DR139" s="15"/>
      <c r="DS139" s="15"/>
      <c r="DT139" s="15"/>
      <c r="DU139" s="15"/>
      <c r="DV139" s="16"/>
      <c r="DW139" s="15"/>
      <c r="DX139" s="15"/>
      <c r="DY139" s="15"/>
      <c r="DZ139" s="15"/>
      <c r="EA139" s="16"/>
      <c r="EB139" s="15"/>
      <c r="EC139" s="15"/>
      <c r="ED139" s="15"/>
      <c r="EE139" s="15"/>
      <c r="EF139" s="16"/>
      <c r="EG139" s="15"/>
      <c r="EH139" s="15"/>
      <c r="EI139" s="15"/>
      <c r="EJ139" s="15"/>
      <c r="EK139" s="16"/>
      <c r="EL139" s="14"/>
      <c r="EM139" s="14"/>
      <c r="EN139" s="14"/>
      <c r="EO139" s="14"/>
      <c r="EP139" s="39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</row>
    <row r="140" spans="1:156" ht="15.75" customHeight="1">
      <c r="A140" s="301" t="s">
        <v>38</v>
      </c>
      <c r="B140" s="151" t="s">
        <v>108</v>
      </c>
      <c r="C140" s="46">
        <v>17198086</v>
      </c>
      <c r="D140" s="46">
        <v>0</v>
      </c>
      <c r="E140" s="46">
        <v>3710</v>
      </c>
      <c r="F140" s="46">
        <v>57886100</v>
      </c>
      <c r="G140" s="152">
        <v>0.3</v>
      </c>
      <c r="H140" s="46">
        <v>0</v>
      </c>
      <c r="I140" s="46">
        <v>0</v>
      </c>
      <c r="J140" s="46">
        <v>0</v>
      </c>
      <c r="K140" s="46">
        <v>0</v>
      </c>
      <c r="L140" s="152">
        <v>0</v>
      </c>
      <c r="M140" s="46">
        <v>0</v>
      </c>
      <c r="N140" s="46">
        <v>0</v>
      </c>
      <c r="O140" s="46">
        <v>0</v>
      </c>
      <c r="P140" s="46">
        <v>0</v>
      </c>
      <c r="Q140" s="152">
        <v>0</v>
      </c>
      <c r="R140" s="46">
        <v>17198086</v>
      </c>
      <c r="S140" s="46">
        <v>0</v>
      </c>
      <c r="T140" s="46">
        <v>3710</v>
      </c>
      <c r="U140" s="46">
        <v>57886100</v>
      </c>
      <c r="V140" s="152">
        <v>0.3</v>
      </c>
      <c r="W140" s="6"/>
      <c r="X140" s="317" t="s">
        <v>2</v>
      </c>
      <c r="Y140" s="4">
        <v>443934100</v>
      </c>
      <c r="Z140" s="320">
        <v>0</v>
      </c>
      <c r="AA140" s="321">
        <v>443934100</v>
      </c>
      <c r="AB140" s="6"/>
      <c r="AC140" s="15"/>
      <c r="AD140" s="15"/>
      <c r="AE140" s="16"/>
      <c r="AF140" s="15"/>
      <c r="AG140" s="15"/>
      <c r="AH140" s="15"/>
      <c r="AI140" s="15"/>
      <c r="AJ140" s="16"/>
      <c r="AK140" s="15"/>
      <c r="AL140" s="15"/>
      <c r="AM140" s="15"/>
      <c r="AN140" s="15"/>
      <c r="AO140" s="16"/>
      <c r="AP140" s="15"/>
      <c r="AQ140" s="15"/>
      <c r="AR140" s="15"/>
      <c r="AS140" s="15"/>
      <c r="AT140" s="16"/>
      <c r="AU140" s="15"/>
      <c r="AV140" s="15"/>
      <c r="AW140" s="15"/>
      <c r="AX140" s="15"/>
      <c r="AY140" s="16"/>
      <c r="AZ140" s="15"/>
      <c r="BA140" s="15"/>
      <c r="BB140" s="15"/>
      <c r="BC140" s="15"/>
      <c r="BD140" s="16"/>
      <c r="BE140" s="15"/>
      <c r="BF140" s="15"/>
      <c r="BG140" s="15"/>
      <c r="BH140" s="15"/>
      <c r="BI140" s="16"/>
      <c r="BJ140" s="15"/>
      <c r="BK140" s="15"/>
      <c r="BL140" s="15"/>
      <c r="BM140" s="15"/>
      <c r="BN140" s="16"/>
      <c r="BO140" s="15"/>
      <c r="BP140" s="15"/>
      <c r="BQ140" s="15"/>
      <c r="BR140" s="15"/>
      <c r="BS140" s="16"/>
      <c r="BT140" s="15"/>
      <c r="BU140" s="15"/>
      <c r="BV140" s="15"/>
      <c r="BW140" s="15"/>
      <c r="BX140" s="16"/>
      <c r="BY140" s="15"/>
      <c r="BZ140" s="15"/>
      <c r="CA140" s="15"/>
      <c r="CB140" s="15"/>
      <c r="CC140" s="16"/>
      <c r="CD140" s="15"/>
      <c r="CE140" s="15"/>
      <c r="CF140" s="15"/>
      <c r="CG140" s="15"/>
      <c r="CH140" s="16"/>
      <c r="CI140" s="15"/>
      <c r="CJ140" s="15"/>
      <c r="CK140" s="15"/>
      <c r="CL140" s="15"/>
      <c r="CM140" s="16"/>
      <c r="CN140" s="15"/>
      <c r="CO140" s="15"/>
      <c r="CP140" s="15"/>
      <c r="CQ140" s="15"/>
      <c r="CR140" s="16"/>
      <c r="CS140" s="15"/>
      <c r="CT140" s="15"/>
      <c r="CU140" s="15"/>
      <c r="CV140" s="15"/>
      <c r="CW140" s="16"/>
      <c r="CX140" s="15"/>
      <c r="CY140" s="15"/>
      <c r="CZ140" s="15"/>
      <c r="DA140" s="15"/>
      <c r="DB140" s="16"/>
      <c r="DC140" s="15"/>
      <c r="DD140" s="15"/>
      <c r="DE140" s="15"/>
      <c r="DF140" s="15"/>
      <c r="DG140" s="16"/>
      <c r="DH140" s="15"/>
      <c r="DI140" s="15"/>
      <c r="DJ140" s="15"/>
      <c r="DK140" s="15"/>
      <c r="DL140" s="16"/>
      <c r="DM140" s="15"/>
      <c r="DN140" s="15"/>
      <c r="DO140" s="15"/>
      <c r="DP140" s="15"/>
      <c r="DQ140" s="16"/>
      <c r="DR140" s="15"/>
      <c r="DS140" s="15"/>
      <c r="DT140" s="15"/>
      <c r="DU140" s="15"/>
      <c r="DV140" s="16"/>
      <c r="DW140" s="15"/>
      <c r="DX140" s="15"/>
      <c r="DY140" s="15"/>
      <c r="DZ140" s="15"/>
      <c r="EA140" s="16"/>
      <c r="EB140" s="15"/>
      <c r="EC140" s="15"/>
      <c r="ED140" s="15"/>
      <c r="EE140" s="15"/>
      <c r="EF140" s="16"/>
      <c r="EG140" s="15"/>
      <c r="EH140" s="15"/>
      <c r="EI140" s="15"/>
      <c r="EJ140" s="15"/>
      <c r="EK140" s="16"/>
      <c r="EL140" s="14"/>
      <c r="EM140" s="14"/>
      <c r="EN140" s="14"/>
      <c r="EO140" s="14"/>
      <c r="EP140" s="39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</row>
    <row r="141" spans="1:156" ht="15.75" customHeight="1">
      <c r="A141" s="301" t="s">
        <v>90</v>
      </c>
      <c r="B141" s="151" t="s">
        <v>108</v>
      </c>
      <c r="C141" s="46">
        <v>0</v>
      </c>
      <c r="D141" s="46">
        <v>0</v>
      </c>
      <c r="E141" s="46">
        <v>0</v>
      </c>
      <c r="F141" s="46">
        <v>0</v>
      </c>
      <c r="G141" s="152">
        <v>0</v>
      </c>
      <c r="H141" s="46">
        <v>0</v>
      </c>
      <c r="I141" s="46">
        <v>0</v>
      </c>
      <c r="J141" s="46">
        <v>0</v>
      </c>
      <c r="K141" s="46">
        <v>0</v>
      </c>
      <c r="L141" s="152">
        <v>0</v>
      </c>
      <c r="M141" s="46">
        <v>0</v>
      </c>
      <c r="N141" s="46">
        <v>0</v>
      </c>
      <c r="O141" s="46">
        <v>0</v>
      </c>
      <c r="P141" s="46">
        <v>0</v>
      </c>
      <c r="Q141" s="152">
        <v>0</v>
      </c>
      <c r="R141" s="46">
        <v>0</v>
      </c>
      <c r="S141" s="46">
        <v>0</v>
      </c>
      <c r="T141" s="46">
        <v>0</v>
      </c>
      <c r="U141" s="46">
        <v>0</v>
      </c>
      <c r="V141" s="152">
        <v>0</v>
      </c>
      <c r="W141" s="6"/>
      <c r="X141" s="317" t="s">
        <v>10</v>
      </c>
      <c r="Y141" s="283">
        <v>0.27</v>
      </c>
      <c r="Z141" s="322">
        <v>0</v>
      </c>
      <c r="AA141" s="159">
        <v>0.27</v>
      </c>
      <c r="AB141" s="6"/>
      <c r="AC141" s="15"/>
      <c r="AD141" s="15"/>
      <c r="AE141" s="16"/>
      <c r="AF141" s="15"/>
      <c r="AG141" s="15"/>
      <c r="AH141" s="15"/>
      <c r="AI141" s="15"/>
      <c r="AJ141" s="16"/>
      <c r="AK141" s="15"/>
      <c r="AL141" s="15"/>
      <c r="AM141" s="15"/>
      <c r="AN141" s="15"/>
      <c r="AO141" s="16"/>
      <c r="AP141" s="15"/>
      <c r="AQ141" s="15"/>
      <c r="AR141" s="15"/>
      <c r="AS141" s="15"/>
      <c r="AT141" s="16"/>
      <c r="AU141" s="15"/>
      <c r="AV141" s="15"/>
      <c r="AW141" s="15"/>
      <c r="AX141" s="15"/>
      <c r="AY141" s="16"/>
      <c r="AZ141" s="15"/>
      <c r="BA141" s="15"/>
      <c r="BB141" s="15"/>
      <c r="BC141" s="15"/>
      <c r="BD141" s="16"/>
      <c r="BE141" s="15"/>
      <c r="BF141" s="15"/>
      <c r="BG141" s="15"/>
      <c r="BH141" s="15"/>
      <c r="BI141" s="16"/>
      <c r="BJ141" s="15"/>
      <c r="BK141" s="15"/>
      <c r="BL141" s="15"/>
      <c r="BM141" s="15"/>
      <c r="BN141" s="16"/>
      <c r="BO141" s="15"/>
      <c r="BP141" s="15"/>
      <c r="BQ141" s="15"/>
      <c r="BR141" s="15"/>
      <c r="BS141" s="16"/>
      <c r="BT141" s="15"/>
      <c r="BU141" s="15"/>
      <c r="BV141" s="15"/>
      <c r="BW141" s="15"/>
      <c r="BX141" s="16"/>
      <c r="BY141" s="15"/>
      <c r="BZ141" s="15"/>
      <c r="CA141" s="15"/>
      <c r="CB141" s="15"/>
      <c r="CC141" s="16"/>
      <c r="CD141" s="15"/>
      <c r="CE141" s="15"/>
      <c r="CF141" s="15"/>
      <c r="CG141" s="15"/>
      <c r="CH141" s="16"/>
      <c r="CI141" s="15"/>
      <c r="CJ141" s="15"/>
      <c r="CK141" s="15"/>
      <c r="CL141" s="15"/>
      <c r="CM141" s="16"/>
      <c r="CN141" s="15"/>
      <c r="CO141" s="15"/>
      <c r="CP141" s="15"/>
      <c r="CQ141" s="15"/>
      <c r="CR141" s="16"/>
      <c r="CS141" s="15"/>
      <c r="CT141" s="15"/>
      <c r="CU141" s="15"/>
      <c r="CV141" s="15"/>
      <c r="CW141" s="16"/>
      <c r="CX141" s="15"/>
      <c r="CY141" s="15"/>
      <c r="CZ141" s="15"/>
      <c r="DA141" s="15"/>
      <c r="DB141" s="16"/>
      <c r="DC141" s="15"/>
      <c r="DD141" s="15"/>
      <c r="DE141" s="15"/>
      <c r="DF141" s="15"/>
      <c r="DG141" s="16"/>
      <c r="DH141" s="15"/>
      <c r="DI141" s="15"/>
      <c r="DJ141" s="15"/>
      <c r="DK141" s="15"/>
      <c r="DL141" s="16"/>
      <c r="DM141" s="15"/>
      <c r="DN141" s="15"/>
      <c r="DO141" s="15"/>
      <c r="DP141" s="15"/>
      <c r="DQ141" s="16"/>
      <c r="DR141" s="15"/>
      <c r="DS141" s="15"/>
      <c r="DT141" s="15"/>
      <c r="DU141" s="15"/>
      <c r="DV141" s="16"/>
      <c r="DW141" s="15"/>
      <c r="DX141" s="15"/>
      <c r="DY141" s="15"/>
      <c r="DZ141" s="15"/>
      <c r="EA141" s="16"/>
      <c r="EB141" s="15"/>
      <c r="EC141" s="15"/>
      <c r="ED141" s="15"/>
      <c r="EE141" s="15"/>
      <c r="EF141" s="16"/>
      <c r="EG141" s="15"/>
      <c r="EH141" s="15"/>
      <c r="EI141" s="15"/>
      <c r="EJ141" s="15"/>
      <c r="EK141" s="16"/>
      <c r="EL141" s="14"/>
      <c r="EM141" s="14"/>
      <c r="EN141" s="14"/>
      <c r="EO141" s="14"/>
      <c r="EP141" s="39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</row>
    <row r="142" spans="1:156" ht="15.75" customHeight="1">
      <c r="A142" s="301" t="s">
        <v>88</v>
      </c>
      <c r="B142" s="151" t="s">
        <v>108</v>
      </c>
      <c r="C142" s="46">
        <v>0</v>
      </c>
      <c r="D142" s="46">
        <v>0</v>
      </c>
      <c r="E142" s="46">
        <v>0</v>
      </c>
      <c r="F142" s="46">
        <v>0</v>
      </c>
      <c r="G142" s="152">
        <v>0</v>
      </c>
      <c r="H142" s="46">
        <v>0</v>
      </c>
      <c r="I142" s="46">
        <v>0</v>
      </c>
      <c r="J142" s="46">
        <v>0</v>
      </c>
      <c r="K142" s="46">
        <v>0</v>
      </c>
      <c r="L142" s="152">
        <v>0</v>
      </c>
      <c r="M142" s="46">
        <v>0</v>
      </c>
      <c r="N142" s="46">
        <v>0</v>
      </c>
      <c r="O142" s="46">
        <v>0</v>
      </c>
      <c r="P142" s="46">
        <v>0</v>
      </c>
      <c r="Q142" s="152">
        <v>0</v>
      </c>
      <c r="R142" s="46">
        <v>0</v>
      </c>
      <c r="S142" s="46">
        <v>0</v>
      </c>
      <c r="T142" s="46">
        <v>0</v>
      </c>
      <c r="U142" s="46">
        <v>0</v>
      </c>
      <c r="V142" s="152">
        <v>0</v>
      </c>
      <c r="W142" s="6"/>
      <c r="X142" s="6"/>
      <c r="Y142" s="6"/>
      <c r="Z142" s="7"/>
      <c r="AA142" s="6"/>
      <c r="AB142" s="6"/>
      <c r="AC142" s="15"/>
      <c r="AD142" s="15"/>
      <c r="AE142" s="16"/>
      <c r="AF142" s="15"/>
      <c r="AG142" s="15"/>
      <c r="AH142" s="15"/>
      <c r="AI142" s="15"/>
      <c r="AJ142" s="16"/>
      <c r="AK142" s="15"/>
      <c r="AL142" s="15"/>
      <c r="AM142" s="15"/>
      <c r="AN142" s="15"/>
      <c r="AO142" s="16"/>
      <c r="AP142" s="15"/>
      <c r="AQ142" s="15"/>
      <c r="AR142" s="15"/>
      <c r="AS142" s="15"/>
      <c r="AT142" s="16"/>
      <c r="AU142" s="15"/>
      <c r="AV142" s="15"/>
      <c r="AW142" s="15"/>
      <c r="AX142" s="15"/>
      <c r="AY142" s="16"/>
      <c r="AZ142" s="15"/>
      <c r="BA142" s="15"/>
      <c r="BB142" s="15"/>
      <c r="BC142" s="15"/>
      <c r="BD142" s="16"/>
      <c r="BE142" s="15"/>
      <c r="BF142" s="15"/>
      <c r="BG142" s="15"/>
      <c r="BH142" s="15"/>
      <c r="BI142" s="16"/>
      <c r="BJ142" s="15"/>
      <c r="BK142" s="15"/>
      <c r="BL142" s="15"/>
      <c r="BM142" s="15"/>
      <c r="BN142" s="16"/>
      <c r="BO142" s="15"/>
      <c r="BP142" s="15"/>
      <c r="BQ142" s="15"/>
      <c r="BR142" s="15"/>
      <c r="BS142" s="16"/>
      <c r="BT142" s="15"/>
      <c r="BU142" s="15"/>
      <c r="BV142" s="15"/>
      <c r="BW142" s="15"/>
      <c r="BX142" s="16"/>
      <c r="BY142" s="15"/>
      <c r="BZ142" s="15"/>
      <c r="CA142" s="15"/>
      <c r="CB142" s="15"/>
      <c r="CC142" s="16"/>
      <c r="CD142" s="15"/>
      <c r="CE142" s="15"/>
      <c r="CF142" s="15"/>
      <c r="CG142" s="15"/>
      <c r="CH142" s="16"/>
      <c r="CI142" s="15"/>
      <c r="CJ142" s="15"/>
      <c r="CK142" s="15"/>
      <c r="CL142" s="15"/>
      <c r="CM142" s="16"/>
      <c r="CN142" s="15"/>
      <c r="CO142" s="15"/>
      <c r="CP142" s="15"/>
      <c r="CQ142" s="15"/>
      <c r="CR142" s="16"/>
      <c r="CS142" s="15"/>
      <c r="CT142" s="15"/>
      <c r="CU142" s="15"/>
      <c r="CV142" s="15"/>
      <c r="CW142" s="16"/>
      <c r="CX142" s="15"/>
      <c r="CY142" s="15"/>
      <c r="CZ142" s="15"/>
      <c r="DA142" s="15"/>
      <c r="DB142" s="16"/>
      <c r="DC142" s="15"/>
      <c r="DD142" s="15"/>
      <c r="DE142" s="15"/>
      <c r="DF142" s="15"/>
      <c r="DG142" s="16"/>
      <c r="DH142" s="15"/>
      <c r="DI142" s="15"/>
      <c r="DJ142" s="15"/>
      <c r="DK142" s="15"/>
      <c r="DL142" s="16"/>
      <c r="DM142" s="15"/>
      <c r="DN142" s="15"/>
      <c r="DO142" s="15"/>
      <c r="DP142" s="15"/>
      <c r="DQ142" s="16"/>
      <c r="DR142" s="15"/>
      <c r="DS142" s="15"/>
      <c r="DT142" s="15"/>
      <c r="DU142" s="15"/>
      <c r="DV142" s="16"/>
      <c r="DW142" s="15"/>
      <c r="DX142" s="15"/>
      <c r="DY142" s="15"/>
      <c r="DZ142" s="15"/>
      <c r="EA142" s="16"/>
      <c r="EB142" s="15"/>
      <c r="EC142" s="15"/>
      <c r="ED142" s="15"/>
      <c r="EE142" s="15"/>
      <c r="EF142" s="16"/>
      <c r="EG142" s="15"/>
      <c r="EH142" s="15"/>
      <c r="EI142" s="15"/>
      <c r="EJ142" s="15"/>
      <c r="EK142" s="16"/>
      <c r="EL142" s="14"/>
      <c r="EM142" s="14"/>
      <c r="EN142" s="14"/>
      <c r="EO142" s="14"/>
      <c r="EP142" s="39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</row>
    <row r="143" spans="1:156" ht="15.75" customHeight="1">
      <c r="A143" s="301" t="s">
        <v>41</v>
      </c>
      <c r="B143" s="151" t="s">
        <v>108</v>
      </c>
      <c r="C143" s="46">
        <v>161950</v>
      </c>
      <c r="D143" s="46">
        <v>0</v>
      </c>
      <c r="E143" s="46">
        <v>0</v>
      </c>
      <c r="F143" s="46">
        <v>0</v>
      </c>
      <c r="G143" s="152">
        <v>0</v>
      </c>
      <c r="H143" s="46">
        <v>0</v>
      </c>
      <c r="I143" s="46">
        <v>0</v>
      </c>
      <c r="J143" s="46">
        <v>0</v>
      </c>
      <c r="K143" s="46">
        <v>0</v>
      </c>
      <c r="L143" s="152">
        <v>0</v>
      </c>
      <c r="M143" s="46">
        <v>0</v>
      </c>
      <c r="N143" s="46">
        <v>0</v>
      </c>
      <c r="O143" s="46">
        <v>0</v>
      </c>
      <c r="P143" s="46">
        <v>0</v>
      </c>
      <c r="Q143" s="152">
        <v>0</v>
      </c>
      <c r="R143" s="46">
        <v>161950</v>
      </c>
      <c r="S143" s="46">
        <v>0</v>
      </c>
      <c r="T143" s="46">
        <v>0</v>
      </c>
      <c r="U143" s="46">
        <v>0</v>
      </c>
      <c r="V143" s="152">
        <v>0</v>
      </c>
      <c r="W143" s="6"/>
      <c r="X143" s="6"/>
      <c r="Y143" s="6"/>
      <c r="Z143" s="7"/>
      <c r="AA143" s="6"/>
      <c r="AB143" s="6"/>
      <c r="AC143" s="15"/>
      <c r="AD143" s="15"/>
      <c r="AE143" s="16"/>
      <c r="AF143" s="15"/>
      <c r="AG143" s="15"/>
      <c r="AH143" s="15"/>
      <c r="AI143" s="15"/>
      <c r="AJ143" s="16"/>
      <c r="AK143" s="15"/>
      <c r="AL143" s="15"/>
      <c r="AM143" s="15"/>
      <c r="AN143" s="15"/>
      <c r="AO143" s="16"/>
      <c r="AP143" s="15"/>
      <c r="AQ143" s="15"/>
      <c r="AR143" s="15"/>
      <c r="AS143" s="15"/>
      <c r="AT143" s="16"/>
      <c r="AU143" s="15"/>
      <c r="AV143" s="15"/>
      <c r="AW143" s="15"/>
      <c r="AX143" s="15"/>
      <c r="AY143" s="16"/>
      <c r="AZ143" s="15"/>
      <c r="BA143" s="15"/>
      <c r="BB143" s="15"/>
      <c r="BC143" s="15"/>
      <c r="BD143" s="16"/>
      <c r="BE143" s="15"/>
      <c r="BF143" s="15"/>
      <c r="BG143" s="15"/>
      <c r="BH143" s="15"/>
      <c r="BI143" s="16"/>
      <c r="BJ143" s="15"/>
      <c r="BK143" s="15"/>
      <c r="BL143" s="15"/>
      <c r="BM143" s="15"/>
      <c r="BN143" s="16"/>
      <c r="BO143" s="15"/>
      <c r="BP143" s="15"/>
      <c r="BQ143" s="15"/>
      <c r="BR143" s="15"/>
      <c r="BS143" s="16"/>
      <c r="BT143" s="15"/>
      <c r="BU143" s="15"/>
      <c r="BV143" s="15"/>
      <c r="BW143" s="15"/>
      <c r="BX143" s="16"/>
      <c r="BY143" s="15"/>
      <c r="BZ143" s="15"/>
      <c r="CA143" s="15"/>
      <c r="CB143" s="15"/>
      <c r="CC143" s="16"/>
      <c r="CD143" s="15"/>
      <c r="CE143" s="15"/>
      <c r="CF143" s="15"/>
      <c r="CG143" s="15"/>
      <c r="CH143" s="16"/>
      <c r="CI143" s="15"/>
      <c r="CJ143" s="15"/>
      <c r="CK143" s="15"/>
      <c r="CL143" s="15"/>
      <c r="CM143" s="16"/>
      <c r="CN143" s="15"/>
      <c r="CO143" s="15"/>
      <c r="CP143" s="15"/>
      <c r="CQ143" s="15"/>
      <c r="CR143" s="16"/>
      <c r="CS143" s="15"/>
      <c r="CT143" s="15"/>
      <c r="CU143" s="15"/>
      <c r="CV143" s="15"/>
      <c r="CW143" s="16"/>
      <c r="CX143" s="15"/>
      <c r="CY143" s="15"/>
      <c r="CZ143" s="15"/>
      <c r="DA143" s="15"/>
      <c r="DB143" s="16"/>
      <c r="DC143" s="15"/>
      <c r="DD143" s="15"/>
      <c r="DE143" s="15"/>
      <c r="DF143" s="15"/>
      <c r="DG143" s="16"/>
      <c r="DH143" s="15"/>
      <c r="DI143" s="15"/>
      <c r="DJ143" s="15"/>
      <c r="DK143" s="15"/>
      <c r="DL143" s="16"/>
      <c r="DM143" s="15"/>
      <c r="DN143" s="15"/>
      <c r="DO143" s="15"/>
      <c r="DP143" s="15"/>
      <c r="DQ143" s="16"/>
      <c r="DR143" s="15"/>
      <c r="DS143" s="15"/>
      <c r="DT143" s="15"/>
      <c r="DU143" s="15"/>
      <c r="DV143" s="16"/>
      <c r="DW143" s="15"/>
      <c r="DX143" s="15"/>
      <c r="DY143" s="15"/>
      <c r="DZ143" s="15"/>
      <c r="EA143" s="16"/>
      <c r="EB143" s="15"/>
      <c r="EC143" s="15"/>
      <c r="ED143" s="15"/>
      <c r="EE143" s="15"/>
      <c r="EF143" s="16"/>
      <c r="EG143" s="15"/>
      <c r="EH143" s="15"/>
      <c r="EI143" s="15"/>
      <c r="EJ143" s="15"/>
      <c r="EK143" s="16"/>
      <c r="EL143" s="14"/>
      <c r="EM143" s="14"/>
      <c r="EN143" s="14"/>
      <c r="EO143" s="14"/>
      <c r="EP143" s="39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</row>
    <row r="144" spans="1:156" ht="15.75" customHeight="1">
      <c r="A144" s="301" t="s">
        <v>42</v>
      </c>
      <c r="B144" s="151" t="s">
        <v>108</v>
      </c>
      <c r="C144" s="46">
        <v>47250</v>
      </c>
      <c r="D144" s="46">
        <v>0</v>
      </c>
      <c r="E144" s="46">
        <v>2</v>
      </c>
      <c r="F144" s="46">
        <v>290000</v>
      </c>
      <c r="G144" s="152">
        <v>0.16</v>
      </c>
      <c r="H144" s="46">
        <v>0</v>
      </c>
      <c r="I144" s="46">
        <v>0</v>
      </c>
      <c r="J144" s="46">
        <v>0</v>
      </c>
      <c r="K144" s="46">
        <v>0</v>
      </c>
      <c r="L144" s="152">
        <v>0</v>
      </c>
      <c r="M144" s="46">
        <v>0</v>
      </c>
      <c r="N144" s="46">
        <v>0</v>
      </c>
      <c r="O144" s="46">
        <v>0</v>
      </c>
      <c r="P144" s="46">
        <v>0</v>
      </c>
      <c r="Q144" s="152">
        <v>0</v>
      </c>
      <c r="R144" s="46">
        <v>47250</v>
      </c>
      <c r="S144" s="46">
        <v>0</v>
      </c>
      <c r="T144" s="46">
        <v>2</v>
      </c>
      <c r="U144" s="46">
        <v>290000</v>
      </c>
      <c r="V144" s="152">
        <v>0.16</v>
      </c>
      <c r="W144" s="6"/>
      <c r="X144" s="6"/>
      <c r="Y144" s="6"/>
      <c r="Z144" s="7"/>
      <c r="AA144" s="6"/>
      <c r="AB144" s="6"/>
      <c r="AC144" s="15"/>
      <c r="AD144" s="15"/>
      <c r="AE144" s="16"/>
      <c r="AF144" s="15"/>
      <c r="AG144" s="15"/>
      <c r="AH144" s="15"/>
      <c r="AI144" s="15"/>
      <c r="AJ144" s="16"/>
      <c r="AK144" s="15"/>
      <c r="AL144" s="15"/>
      <c r="AM144" s="15"/>
      <c r="AN144" s="15"/>
      <c r="AO144" s="16"/>
      <c r="AP144" s="15"/>
      <c r="AQ144" s="15"/>
      <c r="AR144" s="15"/>
      <c r="AS144" s="15"/>
      <c r="AT144" s="16"/>
      <c r="AU144" s="15"/>
      <c r="AV144" s="15"/>
      <c r="AW144" s="15"/>
      <c r="AX144" s="15"/>
      <c r="AY144" s="16"/>
      <c r="AZ144" s="15"/>
      <c r="BA144" s="15"/>
      <c r="BB144" s="15"/>
      <c r="BC144" s="15"/>
      <c r="BD144" s="16"/>
      <c r="BE144" s="15"/>
      <c r="BF144" s="15"/>
      <c r="BG144" s="15"/>
      <c r="BH144" s="15"/>
      <c r="BI144" s="16"/>
      <c r="BJ144" s="15"/>
      <c r="BK144" s="15"/>
      <c r="BL144" s="15"/>
      <c r="BM144" s="15"/>
      <c r="BN144" s="16"/>
      <c r="BO144" s="15"/>
      <c r="BP144" s="15"/>
      <c r="BQ144" s="15"/>
      <c r="BR144" s="15"/>
      <c r="BS144" s="16"/>
      <c r="BT144" s="15"/>
      <c r="BU144" s="15"/>
      <c r="BV144" s="15"/>
      <c r="BW144" s="15"/>
      <c r="BX144" s="16"/>
      <c r="BY144" s="15"/>
      <c r="BZ144" s="15"/>
      <c r="CA144" s="15"/>
      <c r="CB144" s="15"/>
      <c r="CC144" s="16"/>
      <c r="CD144" s="15"/>
      <c r="CE144" s="15"/>
      <c r="CF144" s="15"/>
      <c r="CG144" s="15"/>
      <c r="CH144" s="16"/>
      <c r="CI144" s="15"/>
      <c r="CJ144" s="15"/>
      <c r="CK144" s="15"/>
      <c r="CL144" s="15"/>
      <c r="CM144" s="16"/>
      <c r="CN144" s="15"/>
      <c r="CO144" s="15"/>
      <c r="CP144" s="15"/>
      <c r="CQ144" s="15"/>
      <c r="CR144" s="16"/>
      <c r="CS144" s="15"/>
      <c r="CT144" s="15"/>
      <c r="CU144" s="15"/>
      <c r="CV144" s="15"/>
      <c r="CW144" s="16"/>
      <c r="CX144" s="15"/>
      <c r="CY144" s="15"/>
      <c r="CZ144" s="15"/>
      <c r="DA144" s="15"/>
      <c r="DB144" s="16"/>
      <c r="DC144" s="15"/>
      <c r="DD144" s="15"/>
      <c r="DE144" s="15"/>
      <c r="DF144" s="15"/>
      <c r="DG144" s="16"/>
      <c r="DH144" s="15"/>
      <c r="DI144" s="15"/>
      <c r="DJ144" s="15"/>
      <c r="DK144" s="15"/>
      <c r="DL144" s="16"/>
      <c r="DM144" s="15"/>
      <c r="DN144" s="15"/>
      <c r="DO144" s="15"/>
      <c r="DP144" s="15"/>
      <c r="DQ144" s="16"/>
      <c r="DR144" s="15"/>
      <c r="DS144" s="15"/>
      <c r="DT144" s="15"/>
      <c r="DU144" s="15"/>
      <c r="DV144" s="16"/>
      <c r="DW144" s="15"/>
      <c r="DX144" s="15"/>
      <c r="DY144" s="15"/>
      <c r="DZ144" s="15"/>
      <c r="EA144" s="16"/>
      <c r="EB144" s="15"/>
      <c r="EC144" s="15"/>
      <c r="ED144" s="15"/>
      <c r="EE144" s="15"/>
      <c r="EF144" s="16"/>
      <c r="EG144" s="15"/>
      <c r="EH144" s="15"/>
      <c r="EI144" s="15"/>
      <c r="EJ144" s="15"/>
      <c r="EK144" s="16"/>
      <c r="EL144" s="14"/>
      <c r="EM144" s="14"/>
      <c r="EN144" s="14"/>
      <c r="EO144" s="14"/>
      <c r="EP144" s="39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</row>
    <row r="145" spans="1:156" ht="15.75" customHeight="1">
      <c r="A145" s="301" t="s">
        <v>43</v>
      </c>
      <c r="B145" s="151" t="s">
        <v>108</v>
      </c>
      <c r="C145" s="46">
        <v>2986648</v>
      </c>
      <c r="D145" s="46">
        <v>0</v>
      </c>
      <c r="E145" s="46">
        <v>58</v>
      </c>
      <c r="F145" s="46">
        <v>7545000</v>
      </c>
      <c r="G145" s="152">
        <v>0.4</v>
      </c>
      <c r="H145" s="46">
        <v>0</v>
      </c>
      <c r="I145" s="46">
        <v>0</v>
      </c>
      <c r="J145" s="46">
        <v>0</v>
      </c>
      <c r="K145" s="46">
        <v>0</v>
      </c>
      <c r="L145" s="152">
        <v>0</v>
      </c>
      <c r="M145" s="46">
        <v>0</v>
      </c>
      <c r="N145" s="46">
        <v>0</v>
      </c>
      <c r="O145" s="46">
        <v>0</v>
      </c>
      <c r="P145" s="46">
        <v>0</v>
      </c>
      <c r="Q145" s="152">
        <v>0</v>
      </c>
      <c r="R145" s="46">
        <v>2986648</v>
      </c>
      <c r="S145" s="46">
        <v>0</v>
      </c>
      <c r="T145" s="46">
        <v>58</v>
      </c>
      <c r="U145" s="46">
        <v>7545000</v>
      </c>
      <c r="V145" s="152">
        <v>0.4</v>
      </c>
      <c r="W145" s="6"/>
      <c r="X145" s="6"/>
      <c r="Y145" s="6"/>
      <c r="Z145" s="7"/>
      <c r="AA145" s="6"/>
      <c r="AB145" s="6"/>
      <c r="AC145" s="14"/>
      <c r="AD145" s="14"/>
      <c r="AE145" s="39"/>
      <c r="AF145" s="14"/>
      <c r="AG145" s="14"/>
      <c r="AH145" s="14"/>
      <c r="AI145" s="14"/>
      <c r="AJ145" s="39"/>
      <c r="AK145" s="14"/>
      <c r="AL145" s="14"/>
      <c r="AM145" s="14"/>
      <c r="AN145" s="14"/>
      <c r="AO145" s="39"/>
      <c r="AP145" s="14"/>
      <c r="AQ145" s="14"/>
      <c r="AR145" s="14"/>
      <c r="AS145" s="14"/>
      <c r="AT145" s="39"/>
      <c r="AU145" s="14"/>
      <c r="AV145" s="14"/>
      <c r="AW145" s="14"/>
      <c r="AX145" s="14"/>
      <c r="AY145" s="39"/>
      <c r="AZ145" s="14"/>
      <c r="BA145" s="14"/>
      <c r="BB145" s="14"/>
      <c r="BC145" s="14"/>
      <c r="BD145" s="39"/>
      <c r="BE145" s="14"/>
      <c r="BF145" s="14"/>
      <c r="BG145" s="14"/>
      <c r="BH145" s="14"/>
      <c r="BI145" s="39"/>
      <c r="BJ145" s="14"/>
      <c r="BK145" s="14"/>
      <c r="BL145" s="14"/>
      <c r="BM145" s="14"/>
      <c r="BN145" s="39"/>
      <c r="BO145" s="14"/>
      <c r="BP145" s="14"/>
      <c r="BQ145" s="14"/>
      <c r="BR145" s="14"/>
      <c r="BS145" s="39"/>
      <c r="BT145" s="14"/>
      <c r="BU145" s="14"/>
      <c r="BV145" s="14"/>
      <c r="BW145" s="14"/>
      <c r="BX145" s="39"/>
      <c r="BY145" s="14"/>
      <c r="BZ145" s="14"/>
      <c r="CA145" s="14"/>
      <c r="CB145" s="14"/>
      <c r="CC145" s="39"/>
      <c r="CD145" s="14"/>
      <c r="CE145" s="14"/>
      <c r="CF145" s="14"/>
      <c r="CG145" s="14"/>
      <c r="CH145" s="39"/>
      <c r="CI145" s="14"/>
      <c r="CJ145" s="14"/>
      <c r="CK145" s="14"/>
      <c r="CL145" s="14"/>
      <c r="CM145" s="39"/>
      <c r="CN145" s="14"/>
      <c r="CO145" s="14"/>
      <c r="CP145" s="14"/>
      <c r="CQ145" s="14"/>
      <c r="CR145" s="39"/>
      <c r="CS145" s="14"/>
      <c r="CT145" s="14"/>
      <c r="CU145" s="14"/>
      <c r="CV145" s="14"/>
      <c r="CW145" s="39"/>
      <c r="CX145" s="14"/>
      <c r="CY145" s="14"/>
      <c r="CZ145" s="14"/>
      <c r="DA145" s="14"/>
      <c r="DB145" s="39"/>
      <c r="DC145" s="14"/>
      <c r="DD145" s="14"/>
      <c r="DE145" s="14"/>
      <c r="DF145" s="14"/>
      <c r="DG145" s="39"/>
      <c r="DH145" s="14"/>
      <c r="DI145" s="14"/>
      <c r="DJ145" s="14"/>
      <c r="DK145" s="14"/>
      <c r="DL145" s="39"/>
      <c r="DM145" s="14"/>
      <c r="DN145" s="14"/>
      <c r="DO145" s="14"/>
      <c r="DP145" s="14"/>
      <c r="DQ145" s="39"/>
      <c r="DR145" s="14"/>
      <c r="DS145" s="14"/>
      <c r="DT145" s="14"/>
      <c r="DU145" s="14"/>
      <c r="DV145" s="39"/>
      <c r="DW145" s="14"/>
      <c r="DX145" s="14"/>
      <c r="DY145" s="14"/>
      <c r="DZ145" s="14"/>
      <c r="EA145" s="39"/>
      <c r="EB145" s="14"/>
      <c r="EC145" s="14"/>
      <c r="ED145" s="14"/>
      <c r="EE145" s="14"/>
      <c r="EF145" s="39"/>
      <c r="EG145" s="14"/>
      <c r="EH145" s="14"/>
      <c r="EI145" s="14"/>
      <c r="EJ145" s="14"/>
      <c r="EK145" s="39"/>
      <c r="EL145" s="14"/>
      <c r="EM145" s="14"/>
      <c r="EN145" s="14"/>
      <c r="EO145" s="14"/>
      <c r="EP145" s="39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</row>
    <row r="146" spans="1:156" ht="15.75" customHeight="1">
      <c r="A146" s="301" t="s">
        <v>44</v>
      </c>
      <c r="B146" s="307" t="s">
        <v>108</v>
      </c>
      <c r="C146" s="46">
        <v>15120833</v>
      </c>
      <c r="D146" s="46">
        <v>1</v>
      </c>
      <c r="E146" s="46">
        <v>524</v>
      </c>
      <c r="F146" s="46">
        <v>51330500</v>
      </c>
      <c r="G146" s="152">
        <v>0.28999999999999998</v>
      </c>
      <c r="H146" s="46">
        <v>0</v>
      </c>
      <c r="I146" s="46">
        <v>0</v>
      </c>
      <c r="J146" s="46">
        <v>0</v>
      </c>
      <c r="K146" s="46">
        <v>0</v>
      </c>
      <c r="L146" s="152">
        <v>0</v>
      </c>
      <c r="M146" s="46">
        <v>0</v>
      </c>
      <c r="N146" s="46">
        <v>0</v>
      </c>
      <c r="O146" s="46">
        <v>0</v>
      </c>
      <c r="P146" s="46">
        <v>0</v>
      </c>
      <c r="Q146" s="152">
        <v>0</v>
      </c>
      <c r="R146" s="46">
        <v>15120833</v>
      </c>
      <c r="S146" s="46">
        <v>1</v>
      </c>
      <c r="T146" s="46">
        <v>524</v>
      </c>
      <c r="U146" s="46">
        <v>51330500</v>
      </c>
      <c r="V146" s="152">
        <v>0.28999999999999998</v>
      </c>
      <c r="W146" s="1"/>
      <c r="X146" s="1"/>
      <c r="Y146" s="1"/>
      <c r="Z146" s="1"/>
      <c r="AA146" s="1"/>
      <c r="AB146" s="1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</row>
    <row r="147" spans="1:156" ht="15.75" customHeight="1">
      <c r="A147" s="301" t="s">
        <v>45</v>
      </c>
      <c r="B147" s="307" t="s">
        <v>108</v>
      </c>
      <c r="C147" s="46">
        <v>0</v>
      </c>
      <c r="D147" s="46">
        <v>0</v>
      </c>
      <c r="E147" s="46">
        <v>0</v>
      </c>
      <c r="F147" s="46">
        <v>0</v>
      </c>
      <c r="G147" s="152">
        <v>0</v>
      </c>
      <c r="H147" s="46">
        <v>0</v>
      </c>
      <c r="I147" s="46">
        <v>0</v>
      </c>
      <c r="J147" s="46">
        <v>0</v>
      </c>
      <c r="K147" s="46">
        <v>0</v>
      </c>
      <c r="L147" s="152">
        <v>0</v>
      </c>
      <c r="M147" s="46">
        <v>0</v>
      </c>
      <c r="N147" s="46">
        <v>0</v>
      </c>
      <c r="O147" s="46">
        <v>0</v>
      </c>
      <c r="P147" s="46">
        <v>0</v>
      </c>
      <c r="Q147" s="152">
        <v>0</v>
      </c>
      <c r="R147" s="46">
        <v>0</v>
      </c>
      <c r="S147" s="46">
        <v>0</v>
      </c>
      <c r="T147" s="46">
        <v>0</v>
      </c>
      <c r="U147" s="46">
        <v>0</v>
      </c>
      <c r="V147" s="152">
        <v>0</v>
      </c>
      <c r="W147" s="1"/>
      <c r="X147" s="1"/>
      <c r="Y147" s="1"/>
      <c r="Z147" s="1"/>
      <c r="AA147" s="1"/>
      <c r="AB147" s="1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</row>
    <row r="148" spans="1:156" ht="15.75" customHeight="1">
      <c r="A148" s="301" t="s">
        <v>46</v>
      </c>
      <c r="B148" s="307" t="s">
        <v>108</v>
      </c>
      <c r="C148" s="46">
        <v>4770151</v>
      </c>
      <c r="D148" s="46">
        <v>0</v>
      </c>
      <c r="E148" s="46">
        <v>84</v>
      </c>
      <c r="F148" s="46">
        <v>31893000</v>
      </c>
      <c r="G148" s="152">
        <v>0.15</v>
      </c>
      <c r="H148" s="46">
        <v>0</v>
      </c>
      <c r="I148" s="46">
        <v>0</v>
      </c>
      <c r="J148" s="46">
        <v>0</v>
      </c>
      <c r="K148" s="46">
        <v>0</v>
      </c>
      <c r="L148" s="152">
        <v>0</v>
      </c>
      <c r="M148" s="46">
        <v>0</v>
      </c>
      <c r="N148" s="46">
        <v>0</v>
      </c>
      <c r="O148" s="46">
        <v>0</v>
      </c>
      <c r="P148" s="46">
        <v>0</v>
      </c>
      <c r="Q148" s="152">
        <v>0</v>
      </c>
      <c r="R148" s="46">
        <v>4770151</v>
      </c>
      <c r="S148" s="46">
        <v>0</v>
      </c>
      <c r="T148" s="46">
        <v>84</v>
      </c>
      <c r="U148" s="46">
        <v>31893000</v>
      </c>
      <c r="V148" s="152">
        <v>0.15</v>
      </c>
      <c r="W148" s="1"/>
      <c r="X148" s="1"/>
      <c r="Y148" s="1"/>
      <c r="Z148" s="1"/>
      <c r="AA148" s="1"/>
      <c r="AB148" s="1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</row>
    <row r="149" spans="1:156" ht="15.75" customHeight="1">
      <c r="A149" s="301" t="s">
        <v>47</v>
      </c>
      <c r="B149" s="309" t="s">
        <v>108</v>
      </c>
      <c r="C149" s="46">
        <v>0</v>
      </c>
      <c r="D149" s="46">
        <v>0</v>
      </c>
      <c r="E149" s="46">
        <v>0</v>
      </c>
      <c r="F149" s="46">
        <v>0</v>
      </c>
      <c r="G149" s="152">
        <v>0</v>
      </c>
      <c r="H149" s="46">
        <v>0</v>
      </c>
      <c r="I149" s="46">
        <v>0</v>
      </c>
      <c r="J149" s="46">
        <v>0</v>
      </c>
      <c r="K149" s="46">
        <v>0</v>
      </c>
      <c r="L149" s="152">
        <v>0</v>
      </c>
      <c r="M149" s="46">
        <v>0</v>
      </c>
      <c r="N149" s="46">
        <v>0</v>
      </c>
      <c r="O149" s="46">
        <v>0</v>
      </c>
      <c r="P149" s="46">
        <v>0</v>
      </c>
      <c r="Q149" s="152">
        <v>0</v>
      </c>
      <c r="R149" s="46">
        <v>0</v>
      </c>
      <c r="S149" s="46">
        <v>0</v>
      </c>
      <c r="T149" s="46">
        <v>0</v>
      </c>
      <c r="U149" s="46">
        <v>0</v>
      </c>
      <c r="V149" s="152">
        <v>0</v>
      </c>
      <c r="W149" s="1"/>
      <c r="X149" s="1"/>
      <c r="Y149" s="1"/>
      <c r="Z149" s="1"/>
      <c r="AA149" s="1"/>
      <c r="AB149" s="1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</row>
    <row r="150" spans="1:156" ht="13">
      <c r="A150" s="274" t="s">
        <v>48</v>
      </c>
      <c r="B150" s="151" t="s">
        <v>108</v>
      </c>
      <c r="C150" s="46">
        <v>0</v>
      </c>
      <c r="D150" s="46">
        <v>0</v>
      </c>
      <c r="E150" s="46">
        <v>0</v>
      </c>
      <c r="F150" s="46">
        <v>0</v>
      </c>
      <c r="G150" s="152">
        <v>0</v>
      </c>
      <c r="H150" s="46">
        <v>0</v>
      </c>
      <c r="I150" s="46">
        <v>0</v>
      </c>
      <c r="J150" s="46">
        <v>0</v>
      </c>
      <c r="K150" s="46">
        <v>0</v>
      </c>
      <c r="L150" s="152">
        <v>0</v>
      </c>
      <c r="M150" s="46">
        <v>0</v>
      </c>
      <c r="N150" s="46">
        <v>0</v>
      </c>
      <c r="O150" s="46">
        <v>0</v>
      </c>
      <c r="P150" s="46">
        <v>0</v>
      </c>
      <c r="Q150" s="152">
        <v>0</v>
      </c>
      <c r="R150" s="46">
        <v>0</v>
      </c>
      <c r="S150" s="46">
        <v>0</v>
      </c>
      <c r="T150" s="46">
        <v>0</v>
      </c>
      <c r="U150" s="46">
        <v>0</v>
      </c>
      <c r="V150" s="152">
        <v>0</v>
      </c>
      <c r="W150" s="1"/>
      <c r="X150" s="1"/>
      <c r="Y150" s="1"/>
      <c r="Z150" s="1"/>
      <c r="AA150" s="1"/>
      <c r="AB150" s="1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</row>
    <row r="151" spans="1:156" ht="13">
      <c r="A151" s="274" t="s">
        <v>49</v>
      </c>
      <c r="B151" s="151" t="s">
        <v>108</v>
      </c>
      <c r="C151" s="46">
        <v>2328840</v>
      </c>
      <c r="D151" s="46">
        <v>0</v>
      </c>
      <c r="E151" s="46">
        <v>55</v>
      </c>
      <c r="F151" s="46">
        <v>8139000</v>
      </c>
      <c r="G151" s="152">
        <v>0.28999999999999998</v>
      </c>
      <c r="H151" s="46">
        <v>0</v>
      </c>
      <c r="I151" s="46">
        <v>0</v>
      </c>
      <c r="J151" s="46">
        <v>0</v>
      </c>
      <c r="K151" s="46">
        <v>0</v>
      </c>
      <c r="L151" s="152">
        <v>0</v>
      </c>
      <c r="M151" s="46">
        <v>0</v>
      </c>
      <c r="N151" s="46">
        <v>0</v>
      </c>
      <c r="O151" s="46">
        <v>0</v>
      </c>
      <c r="P151" s="46">
        <v>0</v>
      </c>
      <c r="Q151" s="152">
        <v>0</v>
      </c>
      <c r="R151" s="46">
        <v>2328840</v>
      </c>
      <c r="S151" s="46">
        <v>0</v>
      </c>
      <c r="T151" s="46">
        <v>55</v>
      </c>
      <c r="U151" s="46">
        <v>8139000</v>
      </c>
      <c r="V151" s="152">
        <v>0.28999999999999998</v>
      </c>
      <c r="W151" s="1"/>
      <c r="X151" s="1"/>
      <c r="Y151" s="1"/>
      <c r="Z151" s="1"/>
      <c r="AA151" s="1"/>
      <c r="AB151" s="1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</row>
    <row r="152" spans="1:156" ht="15.75" customHeight="1">
      <c r="A152" s="301" t="s">
        <v>50</v>
      </c>
      <c r="B152" s="151" t="s">
        <v>108</v>
      </c>
      <c r="C152" s="46">
        <v>9894731</v>
      </c>
      <c r="D152" s="46">
        <v>0</v>
      </c>
      <c r="E152" s="46">
        <v>215</v>
      </c>
      <c r="F152" s="46">
        <v>30475000</v>
      </c>
      <c r="G152" s="152">
        <v>0.32</v>
      </c>
      <c r="H152" s="46">
        <v>0</v>
      </c>
      <c r="I152" s="46">
        <v>0</v>
      </c>
      <c r="J152" s="46">
        <v>0</v>
      </c>
      <c r="K152" s="46">
        <v>0</v>
      </c>
      <c r="L152" s="152">
        <v>0</v>
      </c>
      <c r="M152" s="46">
        <v>0</v>
      </c>
      <c r="N152" s="46">
        <v>0</v>
      </c>
      <c r="O152" s="46">
        <v>0</v>
      </c>
      <c r="P152" s="46">
        <v>0</v>
      </c>
      <c r="Q152" s="152">
        <v>0</v>
      </c>
      <c r="R152" s="46">
        <v>9894731</v>
      </c>
      <c r="S152" s="46">
        <v>0</v>
      </c>
      <c r="T152" s="46">
        <v>215</v>
      </c>
      <c r="U152" s="46">
        <v>30475000</v>
      </c>
      <c r="V152" s="152">
        <v>0.32</v>
      </c>
      <c r="W152" s="1"/>
      <c r="X152" s="1"/>
      <c r="Y152" s="1"/>
      <c r="Z152" s="1"/>
      <c r="AA152" s="1"/>
      <c r="AB152" s="1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</row>
    <row r="153" spans="1:156" ht="13">
      <c r="A153" s="274" t="s">
        <v>51</v>
      </c>
      <c r="B153" s="151" t="s">
        <v>108</v>
      </c>
      <c r="C153" s="46">
        <v>7342191</v>
      </c>
      <c r="D153" s="46">
        <v>0</v>
      </c>
      <c r="E153" s="46">
        <v>157</v>
      </c>
      <c r="F153" s="46">
        <v>29597900</v>
      </c>
      <c r="G153" s="152">
        <v>0.25</v>
      </c>
      <c r="H153" s="46">
        <v>0</v>
      </c>
      <c r="I153" s="46">
        <v>0</v>
      </c>
      <c r="J153" s="46">
        <v>0</v>
      </c>
      <c r="K153" s="46">
        <v>0</v>
      </c>
      <c r="L153" s="152">
        <v>0</v>
      </c>
      <c r="M153" s="46">
        <v>0</v>
      </c>
      <c r="N153" s="46">
        <v>0</v>
      </c>
      <c r="O153" s="46">
        <v>0</v>
      </c>
      <c r="P153" s="46">
        <v>0</v>
      </c>
      <c r="Q153" s="152">
        <v>0</v>
      </c>
      <c r="R153" s="46">
        <v>7342191</v>
      </c>
      <c r="S153" s="46">
        <v>0</v>
      </c>
      <c r="T153" s="46">
        <v>157</v>
      </c>
      <c r="U153" s="46">
        <v>29597900</v>
      </c>
      <c r="V153" s="152">
        <v>0.25</v>
      </c>
      <c r="W153" s="1"/>
      <c r="X153" s="1"/>
      <c r="Y153" s="1"/>
      <c r="Z153" s="1"/>
      <c r="AA153" s="1"/>
      <c r="AB153" s="1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</row>
    <row r="154" spans="1:156" ht="15.75" customHeight="1">
      <c r="A154" s="301" t="s">
        <v>52</v>
      </c>
      <c r="B154" s="151" t="s">
        <v>108</v>
      </c>
      <c r="C154" s="46">
        <v>23597839</v>
      </c>
      <c r="D154" s="46">
        <v>0</v>
      </c>
      <c r="E154" s="46">
        <v>1075</v>
      </c>
      <c r="F154" s="46">
        <v>94413500</v>
      </c>
      <c r="G154" s="152">
        <v>0.25</v>
      </c>
      <c r="H154" s="46">
        <v>1000</v>
      </c>
      <c r="I154" s="46">
        <v>0</v>
      </c>
      <c r="J154" s="46">
        <v>0</v>
      </c>
      <c r="K154" s="46">
        <v>0</v>
      </c>
      <c r="L154" s="152">
        <v>0</v>
      </c>
      <c r="M154" s="46">
        <v>0</v>
      </c>
      <c r="N154" s="46">
        <v>0</v>
      </c>
      <c r="O154" s="46">
        <v>0</v>
      </c>
      <c r="P154" s="46">
        <v>0</v>
      </c>
      <c r="Q154" s="152">
        <v>0</v>
      </c>
      <c r="R154" s="46">
        <v>23598839</v>
      </c>
      <c r="S154" s="46">
        <v>0</v>
      </c>
      <c r="T154" s="46">
        <v>1075</v>
      </c>
      <c r="U154" s="46">
        <v>94413500</v>
      </c>
      <c r="V154" s="152">
        <v>0.25</v>
      </c>
      <c r="W154" s="1"/>
      <c r="X154" s="1"/>
      <c r="Y154" s="1"/>
      <c r="Z154" s="1"/>
      <c r="AA154" s="1"/>
      <c r="AB154" s="1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</row>
    <row r="155" spans="1:156" ht="13">
      <c r="A155" s="274" t="s">
        <v>53</v>
      </c>
      <c r="B155" s="151" t="s">
        <v>108</v>
      </c>
      <c r="C155" s="46">
        <v>22726105</v>
      </c>
      <c r="D155" s="46">
        <v>0</v>
      </c>
      <c r="E155" s="46">
        <v>688</v>
      </c>
      <c r="F155" s="46">
        <v>99728400</v>
      </c>
      <c r="G155" s="152">
        <v>0.23</v>
      </c>
      <c r="H155" s="46">
        <v>740198</v>
      </c>
      <c r="I155" s="46">
        <v>0</v>
      </c>
      <c r="J155" s="46">
        <v>15</v>
      </c>
      <c r="K155" s="46">
        <v>2070000</v>
      </c>
      <c r="L155" s="152">
        <v>0.36</v>
      </c>
      <c r="M155" s="46">
        <v>0</v>
      </c>
      <c r="N155" s="46">
        <v>0</v>
      </c>
      <c r="O155" s="46">
        <v>0</v>
      </c>
      <c r="P155" s="46">
        <v>0</v>
      </c>
      <c r="Q155" s="152">
        <v>0</v>
      </c>
      <c r="R155" s="46">
        <v>23466303</v>
      </c>
      <c r="S155" s="46">
        <v>0</v>
      </c>
      <c r="T155" s="46">
        <v>703</v>
      </c>
      <c r="U155" s="46">
        <v>101798400</v>
      </c>
      <c r="V155" s="152">
        <v>0.23</v>
      </c>
      <c r="W155" s="1"/>
      <c r="X155" s="1"/>
      <c r="Y155" s="1"/>
      <c r="Z155" s="1"/>
      <c r="AA155" s="1"/>
      <c r="AB155" s="1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</row>
    <row r="156" spans="1:156" ht="15.75" customHeight="1">
      <c r="A156" s="301" t="s">
        <v>54</v>
      </c>
      <c r="B156" s="151" t="s">
        <v>108</v>
      </c>
      <c r="C156" s="46">
        <v>0</v>
      </c>
      <c r="D156" s="46">
        <v>0</v>
      </c>
      <c r="E156" s="46">
        <v>0</v>
      </c>
      <c r="F156" s="46">
        <v>0</v>
      </c>
      <c r="G156" s="152">
        <v>0</v>
      </c>
      <c r="H156" s="46">
        <v>0</v>
      </c>
      <c r="I156" s="46">
        <v>0</v>
      </c>
      <c r="J156" s="46">
        <v>0</v>
      </c>
      <c r="K156" s="46">
        <v>0</v>
      </c>
      <c r="L156" s="152">
        <v>0</v>
      </c>
      <c r="M156" s="46">
        <v>0</v>
      </c>
      <c r="N156" s="46">
        <v>0</v>
      </c>
      <c r="O156" s="46">
        <v>0</v>
      </c>
      <c r="P156" s="46">
        <v>0</v>
      </c>
      <c r="Q156" s="152">
        <v>0</v>
      </c>
      <c r="R156" s="46">
        <v>0</v>
      </c>
      <c r="S156" s="46">
        <v>0</v>
      </c>
      <c r="T156" s="46">
        <v>0</v>
      </c>
      <c r="U156" s="46">
        <v>0</v>
      </c>
      <c r="V156" s="152">
        <v>0</v>
      </c>
      <c r="W156" s="1"/>
      <c r="X156" s="1"/>
      <c r="Y156" s="1"/>
      <c r="Z156" s="1"/>
      <c r="AA156" s="1"/>
      <c r="AB156" s="1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</row>
    <row r="157" spans="1:156" ht="15.75" customHeight="1">
      <c r="A157" s="301" t="s">
        <v>55</v>
      </c>
      <c r="B157" s="151" t="s">
        <v>108</v>
      </c>
      <c r="C157" s="46">
        <v>0</v>
      </c>
      <c r="D157" s="46">
        <v>0</v>
      </c>
      <c r="E157" s="46">
        <v>0</v>
      </c>
      <c r="F157" s="46">
        <v>0</v>
      </c>
      <c r="G157" s="152">
        <v>0</v>
      </c>
      <c r="H157" s="46">
        <v>0</v>
      </c>
      <c r="I157" s="46">
        <v>0</v>
      </c>
      <c r="J157" s="46">
        <v>0</v>
      </c>
      <c r="K157" s="46">
        <v>0</v>
      </c>
      <c r="L157" s="152">
        <v>0</v>
      </c>
      <c r="M157" s="46">
        <v>0</v>
      </c>
      <c r="N157" s="46">
        <v>0</v>
      </c>
      <c r="O157" s="46">
        <v>0</v>
      </c>
      <c r="P157" s="46">
        <v>0</v>
      </c>
      <c r="Q157" s="152">
        <v>0</v>
      </c>
      <c r="R157" s="46">
        <v>0</v>
      </c>
      <c r="S157" s="46">
        <v>0</v>
      </c>
      <c r="T157" s="46">
        <v>0</v>
      </c>
      <c r="U157" s="46">
        <v>0</v>
      </c>
      <c r="V157" s="152">
        <v>0</v>
      </c>
      <c r="W157" s="1"/>
      <c r="X157" s="1"/>
      <c r="Y157" s="1"/>
      <c r="Z157" s="1"/>
      <c r="AA157" s="1"/>
      <c r="AB157" s="1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</row>
    <row r="158" spans="1:156" ht="15.75" customHeight="1">
      <c r="A158" s="301" t="s">
        <v>91</v>
      </c>
      <c r="B158" s="151" t="s">
        <v>108</v>
      </c>
      <c r="C158" s="46">
        <v>0</v>
      </c>
      <c r="D158" s="46">
        <v>0</v>
      </c>
      <c r="E158" s="46">
        <v>0</v>
      </c>
      <c r="F158" s="46">
        <v>0</v>
      </c>
      <c r="G158" s="152">
        <v>0</v>
      </c>
      <c r="H158" s="46">
        <v>0</v>
      </c>
      <c r="I158" s="46">
        <v>0</v>
      </c>
      <c r="J158" s="46">
        <v>0</v>
      </c>
      <c r="K158" s="46">
        <v>0</v>
      </c>
      <c r="L158" s="152">
        <v>0</v>
      </c>
      <c r="M158" s="46">
        <v>0</v>
      </c>
      <c r="N158" s="46">
        <v>0</v>
      </c>
      <c r="O158" s="46">
        <v>0</v>
      </c>
      <c r="P158" s="46">
        <v>0</v>
      </c>
      <c r="Q158" s="152">
        <v>0</v>
      </c>
      <c r="R158" s="46">
        <v>0</v>
      </c>
      <c r="S158" s="46">
        <v>0</v>
      </c>
      <c r="T158" s="46">
        <v>0</v>
      </c>
      <c r="U158" s="46">
        <v>0</v>
      </c>
      <c r="V158" s="152">
        <v>0</v>
      </c>
      <c r="W158" s="1"/>
      <c r="X158" s="1"/>
      <c r="Y158" s="1"/>
      <c r="Z158" s="1"/>
      <c r="AA158" s="1"/>
      <c r="AB158" s="1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</row>
    <row r="159" spans="1:156" ht="15.75" customHeight="1">
      <c r="A159" s="301" t="s">
        <v>92</v>
      </c>
      <c r="B159" s="151" t="s">
        <v>108</v>
      </c>
      <c r="C159" s="46">
        <v>0</v>
      </c>
      <c r="D159" s="46">
        <v>0</v>
      </c>
      <c r="E159" s="46">
        <v>0</v>
      </c>
      <c r="F159" s="46">
        <v>0</v>
      </c>
      <c r="G159" s="152">
        <v>0</v>
      </c>
      <c r="H159" s="46">
        <v>0</v>
      </c>
      <c r="I159" s="46">
        <v>0</v>
      </c>
      <c r="J159" s="46">
        <v>0</v>
      </c>
      <c r="K159" s="46">
        <v>0</v>
      </c>
      <c r="L159" s="152">
        <v>0</v>
      </c>
      <c r="M159" s="46">
        <v>0</v>
      </c>
      <c r="N159" s="46">
        <v>0</v>
      </c>
      <c r="O159" s="46">
        <v>0</v>
      </c>
      <c r="P159" s="46">
        <v>0</v>
      </c>
      <c r="Q159" s="152">
        <v>0</v>
      </c>
      <c r="R159" s="46">
        <v>0</v>
      </c>
      <c r="S159" s="46">
        <v>0</v>
      </c>
      <c r="T159" s="46">
        <v>0</v>
      </c>
      <c r="U159" s="46">
        <v>0</v>
      </c>
      <c r="V159" s="152">
        <v>0</v>
      </c>
      <c r="W159" s="1"/>
      <c r="X159" s="1"/>
      <c r="Y159" s="1"/>
      <c r="Z159" s="1"/>
      <c r="AA159" s="1"/>
      <c r="AB159" s="1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</row>
    <row r="160" spans="1:156" ht="15.75" customHeight="1">
      <c r="A160" s="301" t="s">
        <v>58</v>
      </c>
      <c r="B160" s="151" t="s">
        <v>108</v>
      </c>
      <c r="C160" s="46">
        <v>6700</v>
      </c>
      <c r="D160" s="46">
        <v>0</v>
      </c>
      <c r="E160" s="46">
        <v>0</v>
      </c>
      <c r="F160" s="46">
        <v>0</v>
      </c>
      <c r="G160" s="152">
        <v>0</v>
      </c>
      <c r="H160" s="46">
        <v>0</v>
      </c>
      <c r="I160" s="46">
        <v>0</v>
      </c>
      <c r="J160" s="46">
        <v>0</v>
      </c>
      <c r="K160" s="46">
        <v>0</v>
      </c>
      <c r="L160" s="152">
        <v>0</v>
      </c>
      <c r="M160" s="46">
        <v>0</v>
      </c>
      <c r="N160" s="46">
        <v>0</v>
      </c>
      <c r="O160" s="46">
        <v>0</v>
      </c>
      <c r="P160" s="46">
        <v>0</v>
      </c>
      <c r="Q160" s="152">
        <v>0</v>
      </c>
      <c r="R160" s="46">
        <v>6700</v>
      </c>
      <c r="S160" s="46">
        <v>0</v>
      </c>
      <c r="T160" s="46">
        <v>0</v>
      </c>
      <c r="U160" s="46">
        <v>0</v>
      </c>
      <c r="V160" s="152">
        <v>0</v>
      </c>
      <c r="W160" s="1"/>
      <c r="X160" s="1"/>
      <c r="Y160" s="1"/>
      <c r="Z160" s="1"/>
      <c r="AA160" s="1"/>
      <c r="AB160" s="1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</row>
    <row r="161" spans="1:156" ht="15.75" customHeight="1">
      <c r="A161" s="301" t="s">
        <v>59</v>
      </c>
      <c r="B161" s="151" t="s">
        <v>108</v>
      </c>
      <c r="C161" s="46">
        <v>8400</v>
      </c>
      <c r="D161" s="46">
        <v>0</v>
      </c>
      <c r="E161" s="46">
        <v>0</v>
      </c>
      <c r="F161" s="46">
        <v>0</v>
      </c>
      <c r="G161" s="152">
        <v>0</v>
      </c>
      <c r="H161" s="46">
        <v>0</v>
      </c>
      <c r="I161" s="46">
        <v>0</v>
      </c>
      <c r="J161" s="46">
        <v>0</v>
      </c>
      <c r="K161" s="46">
        <v>0</v>
      </c>
      <c r="L161" s="152">
        <v>0</v>
      </c>
      <c r="M161" s="46">
        <v>0</v>
      </c>
      <c r="N161" s="46">
        <v>0</v>
      </c>
      <c r="O161" s="46">
        <v>0</v>
      </c>
      <c r="P161" s="46">
        <v>0</v>
      </c>
      <c r="Q161" s="152">
        <v>0</v>
      </c>
      <c r="R161" s="46">
        <v>8400</v>
      </c>
      <c r="S161" s="46">
        <v>0</v>
      </c>
      <c r="T161" s="46">
        <v>0</v>
      </c>
      <c r="U161" s="46">
        <v>0</v>
      </c>
      <c r="V161" s="152">
        <v>0</v>
      </c>
      <c r="W161" s="1"/>
      <c r="X161" s="1"/>
      <c r="Y161" s="1"/>
      <c r="Z161" s="1"/>
      <c r="AA161" s="1"/>
      <c r="AB161" s="1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</row>
    <row r="162" spans="1:156" ht="15.75" customHeight="1">
      <c r="A162" s="301" t="s">
        <v>60</v>
      </c>
      <c r="B162" s="151" t="s">
        <v>108</v>
      </c>
      <c r="C162" s="46">
        <v>951012</v>
      </c>
      <c r="D162" s="46">
        <v>0</v>
      </c>
      <c r="E162" s="46">
        <v>17</v>
      </c>
      <c r="F162" s="46">
        <v>1915000</v>
      </c>
      <c r="G162" s="152">
        <v>0.5</v>
      </c>
      <c r="H162" s="46">
        <v>0</v>
      </c>
      <c r="I162" s="46">
        <v>0</v>
      </c>
      <c r="J162" s="46">
        <v>0</v>
      </c>
      <c r="K162" s="46">
        <v>0</v>
      </c>
      <c r="L162" s="152">
        <v>0</v>
      </c>
      <c r="M162" s="46">
        <v>0</v>
      </c>
      <c r="N162" s="46">
        <v>0</v>
      </c>
      <c r="O162" s="46">
        <v>0</v>
      </c>
      <c r="P162" s="46">
        <v>0</v>
      </c>
      <c r="Q162" s="152">
        <v>0</v>
      </c>
      <c r="R162" s="46">
        <v>951012</v>
      </c>
      <c r="S162" s="46">
        <v>0</v>
      </c>
      <c r="T162" s="46">
        <v>17</v>
      </c>
      <c r="U162" s="46">
        <v>1915000</v>
      </c>
      <c r="V162" s="152">
        <v>0.5</v>
      </c>
      <c r="W162" s="1"/>
      <c r="X162" s="1"/>
      <c r="Y162" s="1"/>
      <c r="Z162" s="1"/>
      <c r="AA162" s="1"/>
      <c r="AB162" s="1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</row>
    <row r="163" spans="1:156" ht="13">
      <c r="A163" s="310" t="s">
        <v>87</v>
      </c>
      <c r="B163" s="164" t="s">
        <v>108</v>
      </c>
      <c r="C163" s="158">
        <f t="shared" ref="C163:F163" si="21">SUM(C136:C162)</f>
        <v>117533474</v>
      </c>
      <c r="D163" s="158">
        <f t="shared" si="21"/>
        <v>1</v>
      </c>
      <c r="E163" s="158">
        <f t="shared" si="21"/>
        <v>6832</v>
      </c>
      <c r="F163" s="158">
        <f t="shared" si="21"/>
        <v>441864100</v>
      </c>
      <c r="G163" s="159">
        <f>IFERROR(C163/F163,0)</f>
        <v>0.26599462142319324</v>
      </c>
      <c r="H163" s="158">
        <f t="shared" ref="H163:K163" si="22">SUM(H136:H162)</f>
        <v>741198</v>
      </c>
      <c r="I163" s="158">
        <f t="shared" si="22"/>
        <v>0</v>
      </c>
      <c r="J163" s="158">
        <f t="shared" si="22"/>
        <v>15</v>
      </c>
      <c r="K163" s="158">
        <f t="shared" si="22"/>
        <v>2070000</v>
      </c>
      <c r="L163" s="159">
        <f>IFERROR(H163/K163,0)</f>
        <v>0.35806666666666664</v>
      </c>
      <c r="M163" s="158">
        <f t="shared" ref="M163:P163" si="23">SUM(M136:M162)</f>
        <v>0</v>
      </c>
      <c r="N163" s="158">
        <f t="shared" si="23"/>
        <v>0</v>
      </c>
      <c r="O163" s="158">
        <f t="shared" si="23"/>
        <v>0</v>
      </c>
      <c r="P163" s="158">
        <f t="shared" si="23"/>
        <v>0</v>
      </c>
      <c r="Q163" s="159">
        <f>IFERROR(M163/P163,0)</f>
        <v>0</v>
      </c>
      <c r="R163" s="158">
        <f t="shared" ref="R163:U163" si="24">SUM(R136:R162)</f>
        <v>118274672</v>
      </c>
      <c r="S163" s="158">
        <f t="shared" si="24"/>
        <v>1</v>
      </c>
      <c r="T163" s="158">
        <f t="shared" si="24"/>
        <v>6847</v>
      </c>
      <c r="U163" s="158">
        <f t="shared" si="24"/>
        <v>443934100</v>
      </c>
      <c r="V163" s="159">
        <f>IFERROR(R163/U163,0)</f>
        <v>0.26642393994964569</v>
      </c>
      <c r="W163" s="1"/>
      <c r="X163" s="1"/>
      <c r="Y163" s="1"/>
      <c r="Z163" s="1"/>
      <c r="AA163" s="1"/>
      <c r="AB163" s="1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</row>
    <row r="164" spans="1:156" ht="15.75" customHeight="1">
      <c r="A164" s="1"/>
      <c r="B164" s="6"/>
      <c r="C164" s="6"/>
      <c r="D164" s="6"/>
      <c r="E164" s="6"/>
      <c r="F164" s="7"/>
      <c r="G164" s="6"/>
      <c r="H164" s="6"/>
      <c r="I164" s="6"/>
      <c r="J164" s="6"/>
      <c r="K164" s="7"/>
      <c r="L164" s="6"/>
      <c r="M164" s="6"/>
      <c r="N164" s="6"/>
      <c r="O164" s="6"/>
      <c r="P164" s="7"/>
      <c r="Q164" s="6"/>
      <c r="R164" s="6"/>
      <c r="S164" s="6"/>
      <c r="T164" s="6"/>
      <c r="U164" s="7"/>
      <c r="V164" s="1"/>
      <c r="W164" s="1"/>
      <c r="X164" s="1"/>
      <c r="Y164" s="1"/>
      <c r="Z164" s="1"/>
      <c r="AA164" s="1"/>
      <c r="AB164" s="1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</row>
    <row r="165" spans="1:156" ht="15.75" customHeight="1">
      <c r="A165" s="25"/>
      <c r="B165" s="34"/>
      <c r="C165" s="34"/>
      <c r="D165" s="34"/>
      <c r="E165" s="34"/>
      <c r="F165" s="40"/>
      <c r="G165" s="34"/>
      <c r="H165" s="34"/>
      <c r="I165" s="34"/>
      <c r="J165" s="34"/>
      <c r="K165" s="40"/>
      <c r="L165" s="34"/>
      <c r="M165" s="34"/>
      <c r="N165" s="34"/>
      <c r="O165" s="34"/>
      <c r="P165" s="40"/>
      <c r="Q165" s="34"/>
      <c r="R165" s="34"/>
      <c r="S165" s="34"/>
      <c r="T165" s="34"/>
      <c r="U165" s="40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</row>
    <row r="166" spans="1:156" ht="13">
      <c r="A166" s="252"/>
      <c r="B166" s="253"/>
      <c r="C166" s="254" t="s">
        <v>111</v>
      </c>
      <c r="D166" s="253"/>
      <c r="E166" s="253"/>
      <c r="F166" s="256"/>
      <c r="G166" s="256"/>
      <c r="H166" s="253"/>
      <c r="I166" s="253"/>
      <c r="J166" s="253"/>
      <c r="K166" s="256"/>
      <c r="L166" s="256"/>
      <c r="M166" s="253"/>
      <c r="N166" s="253"/>
      <c r="O166" s="253"/>
      <c r="P166" s="256"/>
      <c r="Q166" s="256"/>
      <c r="R166" s="253"/>
      <c r="S166" s="253"/>
      <c r="T166" s="253"/>
      <c r="U166" s="256"/>
      <c r="V166" s="256"/>
      <c r="W166" s="1"/>
      <c r="X166" s="1"/>
      <c r="Y166" s="1"/>
      <c r="Z166" s="1"/>
      <c r="AA166" s="1"/>
      <c r="AB166" s="1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</row>
    <row r="167" spans="1:156" ht="15.75" customHeight="1">
      <c r="A167" s="286" t="s">
        <v>7</v>
      </c>
      <c r="B167" s="287" t="s">
        <v>82</v>
      </c>
      <c r="C167" s="392" t="s">
        <v>80</v>
      </c>
      <c r="D167" s="354"/>
      <c r="E167" s="354"/>
      <c r="F167" s="354"/>
      <c r="G167" s="355"/>
      <c r="H167" s="393" t="s">
        <v>81</v>
      </c>
      <c r="I167" s="354"/>
      <c r="J167" s="354"/>
      <c r="K167" s="354"/>
      <c r="L167" s="355"/>
      <c r="M167" s="394" t="s">
        <v>83</v>
      </c>
      <c r="N167" s="354"/>
      <c r="O167" s="354"/>
      <c r="P167" s="354"/>
      <c r="Q167" s="355"/>
      <c r="R167" s="402" t="s">
        <v>84</v>
      </c>
      <c r="S167" s="362"/>
      <c r="T167" s="362"/>
      <c r="U167" s="362"/>
      <c r="V167" s="363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</row>
    <row r="168" spans="1:156" ht="15.75" customHeight="1">
      <c r="A168" s="257" t="s">
        <v>77</v>
      </c>
      <c r="B168" s="287" t="s">
        <v>77</v>
      </c>
      <c r="C168" s="288" t="s">
        <v>9</v>
      </c>
      <c r="D168" s="289" t="s">
        <v>0</v>
      </c>
      <c r="E168" s="289" t="s">
        <v>1</v>
      </c>
      <c r="F168" s="290" t="s">
        <v>2</v>
      </c>
      <c r="G168" s="290" t="s">
        <v>10</v>
      </c>
      <c r="H168" s="291" t="s">
        <v>9</v>
      </c>
      <c r="I168" s="292" t="s">
        <v>0</v>
      </c>
      <c r="J168" s="292" t="s">
        <v>1</v>
      </c>
      <c r="K168" s="293" t="s">
        <v>2</v>
      </c>
      <c r="L168" s="293" t="s">
        <v>10</v>
      </c>
      <c r="M168" s="294" t="s">
        <v>9</v>
      </c>
      <c r="N168" s="295" t="s">
        <v>0</v>
      </c>
      <c r="O168" s="295" t="s">
        <v>1</v>
      </c>
      <c r="P168" s="296" t="s">
        <v>2</v>
      </c>
      <c r="Q168" s="296" t="s">
        <v>10</v>
      </c>
      <c r="R168" s="311" t="s">
        <v>9</v>
      </c>
      <c r="S168" s="312" t="s">
        <v>0</v>
      </c>
      <c r="T168" s="312" t="s">
        <v>1</v>
      </c>
      <c r="U168" s="313" t="s">
        <v>2</v>
      </c>
      <c r="V168" s="313" t="s">
        <v>10</v>
      </c>
      <c r="W168" s="1"/>
      <c r="X168" s="272"/>
      <c r="Y168" s="252"/>
      <c r="Z168" s="252"/>
      <c r="AA168" s="1"/>
      <c r="AB168" s="1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</row>
    <row r="169" spans="1:156" ht="15.75" customHeight="1">
      <c r="A169" s="301" t="s">
        <v>29</v>
      </c>
      <c r="B169" s="151" t="s">
        <v>108</v>
      </c>
      <c r="C169" s="46">
        <v>286800</v>
      </c>
      <c r="D169" s="46">
        <v>0</v>
      </c>
      <c r="E169" s="46">
        <v>3</v>
      </c>
      <c r="F169" s="46">
        <v>185800</v>
      </c>
      <c r="G169" s="152">
        <v>1.54</v>
      </c>
      <c r="H169" s="46">
        <v>0</v>
      </c>
      <c r="I169" s="46">
        <v>0</v>
      </c>
      <c r="J169" s="46">
        <v>0</v>
      </c>
      <c r="K169" s="46">
        <v>0</v>
      </c>
      <c r="L169" s="152">
        <v>0</v>
      </c>
      <c r="M169" s="46">
        <v>0</v>
      </c>
      <c r="N169" s="46">
        <v>0</v>
      </c>
      <c r="O169" s="46">
        <v>0</v>
      </c>
      <c r="P169" s="46">
        <v>0</v>
      </c>
      <c r="Q169" s="152">
        <v>0</v>
      </c>
      <c r="R169" s="4">
        <v>286800</v>
      </c>
      <c r="S169" s="4">
        <v>0</v>
      </c>
      <c r="T169" s="4">
        <v>3</v>
      </c>
      <c r="U169" s="4">
        <v>185800</v>
      </c>
      <c r="V169" s="314">
        <v>1.54</v>
      </c>
      <c r="W169" s="1"/>
      <c r="X169" s="9" t="s">
        <v>109</v>
      </c>
      <c r="Y169" s="302" t="s">
        <v>31</v>
      </c>
      <c r="Z169" s="323" t="s">
        <v>32</v>
      </c>
      <c r="AA169" s="324" t="s">
        <v>3</v>
      </c>
      <c r="AB169" s="1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</row>
    <row r="170" spans="1:156" ht="15.75" customHeight="1">
      <c r="A170" s="301" t="s">
        <v>35</v>
      </c>
      <c r="B170" s="151" t="s">
        <v>108</v>
      </c>
      <c r="C170" s="46">
        <v>15800</v>
      </c>
      <c r="D170" s="46">
        <v>0</v>
      </c>
      <c r="E170" s="46">
        <v>0</v>
      </c>
      <c r="F170" s="46">
        <v>0</v>
      </c>
      <c r="G170" s="152">
        <v>0</v>
      </c>
      <c r="H170" s="46">
        <v>0</v>
      </c>
      <c r="I170" s="46">
        <v>0</v>
      </c>
      <c r="J170" s="46">
        <v>0</v>
      </c>
      <c r="K170" s="46">
        <v>0</v>
      </c>
      <c r="L170" s="152">
        <v>0</v>
      </c>
      <c r="M170" s="46">
        <v>0</v>
      </c>
      <c r="N170" s="46">
        <v>0</v>
      </c>
      <c r="O170" s="46">
        <v>0</v>
      </c>
      <c r="P170" s="46">
        <v>0</v>
      </c>
      <c r="Q170" s="152">
        <v>0</v>
      </c>
      <c r="R170" s="4">
        <v>15800</v>
      </c>
      <c r="S170" s="4">
        <v>0</v>
      </c>
      <c r="T170" s="4">
        <v>0</v>
      </c>
      <c r="U170" s="4">
        <v>0</v>
      </c>
      <c r="V170" s="314">
        <v>0</v>
      </c>
      <c r="W170" s="1"/>
      <c r="X170" s="303" t="s">
        <v>9</v>
      </c>
      <c r="Y170" s="304">
        <v>4672098</v>
      </c>
      <c r="Z170" s="320">
        <v>0</v>
      </c>
      <c r="AA170" s="321">
        <v>4672098</v>
      </c>
      <c r="AB170" s="1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</row>
    <row r="171" spans="1:156" ht="15.75" customHeight="1">
      <c r="A171" s="301" t="s">
        <v>36</v>
      </c>
      <c r="B171" s="151" t="s">
        <v>108</v>
      </c>
      <c r="C171" s="46">
        <v>625748</v>
      </c>
      <c r="D171" s="46">
        <v>0</v>
      </c>
      <c r="E171" s="46">
        <v>0</v>
      </c>
      <c r="F171" s="46">
        <v>0</v>
      </c>
      <c r="G171" s="152">
        <v>0</v>
      </c>
      <c r="H171" s="46">
        <v>0</v>
      </c>
      <c r="I171" s="46">
        <v>0</v>
      </c>
      <c r="J171" s="46">
        <v>0</v>
      </c>
      <c r="K171" s="46">
        <v>0</v>
      </c>
      <c r="L171" s="152">
        <v>0</v>
      </c>
      <c r="M171" s="46">
        <v>0</v>
      </c>
      <c r="N171" s="46">
        <v>0</v>
      </c>
      <c r="O171" s="46">
        <v>0</v>
      </c>
      <c r="P171" s="46">
        <v>0</v>
      </c>
      <c r="Q171" s="152">
        <v>0</v>
      </c>
      <c r="R171" s="4">
        <v>625748</v>
      </c>
      <c r="S171" s="4">
        <v>0</v>
      </c>
      <c r="T171" s="4">
        <v>0</v>
      </c>
      <c r="U171" s="4">
        <v>0</v>
      </c>
      <c r="V171" s="314">
        <v>0</v>
      </c>
      <c r="W171" s="1"/>
      <c r="X171" s="308" t="s">
        <v>0</v>
      </c>
      <c r="Y171" s="304">
        <v>1</v>
      </c>
      <c r="Z171" s="320">
        <v>0</v>
      </c>
      <c r="AA171" s="321">
        <v>1</v>
      </c>
      <c r="AB171" s="1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</row>
    <row r="172" spans="1:156" ht="15.75" customHeight="1">
      <c r="A172" s="301" t="s">
        <v>89</v>
      </c>
      <c r="B172" s="151" t="s">
        <v>108</v>
      </c>
      <c r="C172" s="46">
        <v>1800</v>
      </c>
      <c r="D172" s="46">
        <v>0</v>
      </c>
      <c r="E172" s="46">
        <v>0</v>
      </c>
      <c r="F172" s="46">
        <v>0</v>
      </c>
      <c r="G172" s="152">
        <v>0</v>
      </c>
      <c r="H172" s="46">
        <v>600</v>
      </c>
      <c r="I172" s="46">
        <v>0</v>
      </c>
      <c r="J172" s="46">
        <v>0</v>
      </c>
      <c r="K172" s="46">
        <v>0</v>
      </c>
      <c r="L172" s="152">
        <v>0</v>
      </c>
      <c r="M172" s="46">
        <v>0</v>
      </c>
      <c r="N172" s="46">
        <v>0</v>
      </c>
      <c r="O172" s="46">
        <v>0</v>
      </c>
      <c r="P172" s="46">
        <v>0</v>
      </c>
      <c r="Q172" s="152">
        <v>0</v>
      </c>
      <c r="R172" s="4">
        <v>2400</v>
      </c>
      <c r="S172" s="4">
        <v>0</v>
      </c>
      <c r="T172" s="4">
        <v>0</v>
      </c>
      <c r="U172" s="4">
        <v>0</v>
      </c>
      <c r="V172" s="314">
        <v>0</v>
      </c>
      <c r="W172" s="1"/>
      <c r="X172" s="308" t="s">
        <v>1</v>
      </c>
      <c r="Y172" s="4">
        <v>1001</v>
      </c>
      <c r="Z172" s="320">
        <v>0</v>
      </c>
      <c r="AA172" s="321">
        <v>1001</v>
      </c>
      <c r="AB172" s="1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</row>
    <row r="173" spans="1:156" ht="15.75" customHeight="1">
      <c r="A173" s="301" t="s">
        <v>38</v>
      </c>
      <c r="B173" s="151" t="s">
        <v>108</v>
      </c>
      <c r="C173" s="46">
        <v>553200</v>
      </c>
      <c r="D173" s="46">
        <v>0</v>
      </c>
      <c r="E173" s="46">
        <v>24</v>
      </c>
      <c r="F173" s="46">
        <v>1986300</v>
      </c>
      <c r="G173" s="152">
        <v>0.28000000000000003</v>
      </c>
      <c r="H173" s="46">
        <v>2100</v>
      </c>
      <c r="I173" s="46">
        <v>0</v>
      </c>
      <c r="J173" s="46">
        <v>0</v>
      </c>
      <c r="K173" s="46">
        <v>0</v>
      </c>
      <c r="L173" s="152">
        <v>0</v>
      </c>
      <c r="M173" s="46">
        <v>0</v>
      </c>
      <c r="N173" s="46">
        <v>0</v>
      </c>
      <c r="O173" s="46">
        <v>0</v>
      </c>
      <c r="P173" s="46">
        <v>0</v>
      </c>
      <c r="Q173" s="152">
        <v>0</v>
      </c>
      <c r="R173" s="4">
        <v>555300</v>
      </c>
      <c r="S173" s="4">
        <v>0</v>
      </c>
      <c r="T173" s="4">
        <v>24</v>
      </c>
      <c r="U173" s="4">
        <v>1986300</v>
      </c>
      <c r="V173" s="314">
        <v>0.28000000000000003</v>
      </c>
      <c r="W173" s="1"/>
      <c r="X173" s="308" t="s">
        <v>2</v>
      </c>
      <c r="Y173" s="4">
        <v>10829000</v>
      </c>
      <c r="Z173" s="320">
        <v>0</v>
      </c>
      <c r="AA173" s="321">
        <v>10829000</v>
      </c>
      <c r="AB173" s="1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</row>
    <row r="174" spans="1:156" ht="15.75" customHeight="1">
      <c r="A174" s="301" t="s">
        <v>90</v>
      </c>
      <c r="B174" s="151" t="s">
        <v>108</v>
      </c>
      <c r="C174" s="46">
        <v>0</v>
      </c>
      <c r="D174" s="46">
        <v>0</v>
      </c>
      <c r="E174" s="46">
        <v>0</v>
      </c>
      <c r="F174" s="46">
        <v>0</v>
      </c>
      <c r="G174" s="152">
        <v>0</v>
      </c>
      <c r="H174" s="46">
        <v>0</v>
      </c>
      <c r="I174" s="46">
        <v>0</v>
      </c>
      <c r="J174" s="46">
        <v>0</v>
      </c>
      <c r="K174" s="46">
        <v>0</v>
      </c>
      <c r="L174" s="152">
        <v>0</v>
      </c>
      <c r="M174" s="46">
        <v>0</v>
      </c>
      <c r="N174" s="46">
        <v>0</v>
      </c>
      <c r="O174" s="46">
        <v>0</v>
      </c>
      <c r="P174" s="46">
        <v>0</v>
      </c>
      <c r="Q174" s="152">
        <v>0</v>
      </c>
      <c r="R174" s="4">
        <v>0</v>
      </c>
      <c r="S174" s="4">
        <v>0</v>
      </c>
      <c r="T174" s="4">
        <v>0</v>
      </c>
      <c r="U174" s="4">
        <v>0</v>
      </c>
      <c r="V174" s="314">
        <v>0</v>
      </c>
      <c r="W174" s="1"/>
      <c r="X174" s="308" t="s">
        <v>10</v>
      </c>
      <c r="Y174" s="283">
        <v>0.43</v>
      </c>
      <c r="Z174" s="322">
        <v>0</v>
      </c>
      <c r="AA174" s="159">
        <v>0.43</v>
      </c>
      <c r="AB174" s="1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</row>
    <row r="175" spans="1:156" ht="15.75" customHeight="1">
      <c r="A175" s="301" t="s">
        <v>88</v>
      </c>
      <c r="B175" s="151" t="s">
        <v>108</v>
      </c>
      <c r="C175" s="46">
        <v>0</v>
      </c>
      <c r="D175" s="46">
        <v>0</v>
      </c>
      <c r="E175" s="46">
        <v>0</v>
      </c>
      <c r="F175" s="46">
        <v>0</v>
      </c>
      <c r="G175" s="152">
        <v>0</v>
      </c>
      <c r="H175" s="46">
        <v>0</v>
      </c>
      <c r="I175" s="46">
        <v>0</v>
      </c>
      <c r="J175" s="46">
        <v>0</v>
      </c>
      <c r="K175" s="46">
        <v>0</v>
      </c>
      <c r="L175" s="152">
        <v>0</v>
      </c>
      <c r="M175" s="46">
        <v>0</v>
      </c>
      <c r="N175" s="46">
        <v>0</v>
      </c>
      <c r="O175" s="46">
        <v>0</v>
      </c>
      <c r="P175" s="46">
        <v>0</v>
      </c>
      <c r="Q175" s="152">
        <v>0</v>
      </c>
      <c r="R175" s="4">
        <v>0</v>
      </c>
      <c r="S175" s="4">
        <v>0</v>
      </c>
      <c r="T175" s="4">
        <v>0</v>
      </c>
      <c r="U175" s="4">
        <v>0</v>
      </c>
      <c r="V175" s="314">
        <v>0</v>
      </c>
      <c r="W175" s="1"/>
      <c r="X175" s="1"/>
      <c r="Y175" s="1"/>
      <c r="Z175" s="1"/>
      <c r="AA175" s="1"/>
      <c r="AB175" s="1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</row>
    <row r="176" spans="1:156" ht="15.75" customHeight="1">
      <c r="A176" s="301" t="s">
        <v>41</v>
      </c>
      <c r="B176" s="151" t="s">
        <v>108</v>
      </c>
      <c r="C176" s="46">
        <v>21300</v>
      </c>
      <c r="D176" s="46">
        <v>0</v>
      </c>
      <c r="E176" s="46">
        <v>0</v>
      </c>
      <c r="F176" s="46">
        <v>0</v>
      </c>
      <c r="G176" s="152">
        <v>0</v>
      </c>
      <c r="H176" s="46">
        <v>0</v>
      </c>
      <c r="I176" s="46">
        <v>0</v>
      </c>
      <c r="J176" s="46">
        <v>0</v>
      </c>
      <c r="K176" s="46">
        <v>0</v>
      </c>
      <c r="L176" s="152">
        <v>0</v>
      </c>
      <c r="M176" s="46">
        <v>0</v>
      </c>
      <c r="N176" s="46">
        <v>0</v>
      </c>
      <c r="O176" s="46">
        <v>0</v>
      </c>
      <c r="P176" s="46">
        <v>0</v>
      </c>
      <c r="Q176" s="152">
        <v>0</v>
      </c>
      <c r="R176" s="4">
        <v>21300</v>
      </c>
      <c r="S176" s="4">
        <v>0</v>
      </c>
      <c r="T176" s="4">
        <v>0</v>
      </c>
      <c r="U176" s="4">
        <v>0</v>
      </c>
      <c r="V176" s="314">
        <v>0</v>
      </c>
      <c r="W176" s="1"/>
      <c r="X176" s="1"/>
      <c r="Y176" s="1"/>
      <c r="Z176" s="1"/>
      <c r="AA176" s="1"/>
      <c r="AB176" s="1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</row>
    <row r="177" spans="1:156" ht="15.75" customHeight="1">
      <c r="A177" s="301" t="s">
        <v>42</v>
      </c>
      <c r="B177" s="151" t="s">
        <v>108</v>
      </c>
      <c r="C177" s="46">
        <v>1200</v>
      </c>
      <c r="D177" s="46">
        <v>0</v>
      </c>
      <c r="E177" s="46">
        <v>0</v>
      </c>
      <c r="F177" s="46">
        <v>0</v>
      </c>
      <c r="G177" s="152">
        <v>0</v>
      </c>
      <c r="H177" s="46">
        <v>0</v>
      </c>
      <c r="I177" s="46">
        <v>0</v>
      </c>
      <c r="J177" s="46">
        <v>0</v>
      </c>
      <c r="K177" s="46">
        <v>0</v>
      </c>
      <c r="L177" s="152">
        <v>0</v>
      </c>
      <c r="M177" s="46">
        <v>0</v>
      </c>
      <c r="N177" s="46">
        <v>0</v>
      </c>
      <c r="O177" s="46">
        <v>0</v>
      </c>
      <c r="P177" s="46">
        <v>0</v>
      </c>
      <c r="Q177" s="152">
        <v>0</v>
      </c>
      <c r="R177" s="46">
        <v>1200</v>
      </c>
      <c r="S177" s="46">
        <v>0</v>
      </c>
      <c r="T177" s="46">
        <v>0</v>
      </c>
      <c r="U177" s="46">
        <v>0</v>
      </c>
      <c r="V177" s="152">
        <v>0</v>
      </c>
      <c r="W177" s="1"/>
      <c r="X177" s="1"/>
      <c r="Y177" s="1"/>
      <c r="Z177" s="1"/>
      <c r="AA177" s="1"/>
      <c r="AB177" s="1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</row>
    <row r="178" spans="1:156" ht="15.75" customHeight="1">
      <c r="A178" s="301" t="s">
        <v>43</v>
      </c>
      <c r="B178" s="307" t="s">
        <v>108</v>
      </c>
      <c r="C178" s="46">
        <v>208950</v>
      </c>
      <c r="D178" s="46">
        <v>0</v>
      </c>
      <c r="E178" s="46">
        <v>2</v>
      </c>
      <c r="F178" s="46">
        <v>254000</v>
      </c>
      <c r="G178" s="152">
        <v>0.82</v>
      </c>
      <c r="H178" s="46">
        <v>0</v>
      </c>
      <c r="I178" s="46">
        <v>0</v>
      </c>
      <c r="J178" s="46">
        <v>900</v>
      </c>
      <c r="K178" s="46">
        <v>0</v>
      </c>
      <c r="L178" s="152">
        <v>0</v>
      </c>
      <c r="M178" s="46">
        <v>0</v>
      </c>
      <c r="N178" s="46">
        <v>0</v>
      </c>
      <c r="O178" s="46">
        <v>0</v>
      </c>
      <c r="P178" s="46">
        <v>0</v>
      </c>
      <c r="Q178" s="152">
        <v>0</v>
      </c>
      <c r="R178" s="46">
        <v>208950</v>
      </c>
      <c r="S178" s="46">
        <v>0</v>
      </c>
      <c r="T178" s="46">
        <v>902</v>
      </c>
      <c r="U178" s="46">
        <v>254000</v>
      </c>
      <c r="V178" s="152">
        <v>0.82</v>
      </c>
      <c r="W178" s="1"/>
      <c r="X178" s="1"/>
      <c r="Y178" s="1"/>
      <c r="Z178" s="1"/>
      <c r="AA178" s="1"/>
      <c r="AB178" s="1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</row>
    <row r="179" spans="1:156" ht="15.75" customHeight="1">
      <c r="A179" s="301" t="s">
        <v>44</v>
      </c>
      <c r="B179" s="307" t="s">
        <v>108</v>
      </c>
      <c r="C179" s="46">
        <v>472750</v>
      </c>
      <c r="D179" s="46">
        <v>1</v>
      </c>
      <c r="E179" s="46">
        <v>21</v>
      </c>
      <c r="F179" s="46">
        <v>2016200</v>
      </c>
      <c r="G179" s="152">
        <v>0.23</v>
      </c>
      <c r="H179" s="46">
        <v>0</v>
      </c>
      <c r="I179" s="46">
        <v>0</v>
      </c>
      <c r="J179" s="46">
        <v>0</v>
      </c>
      <c r="K179" s="46">
        <v>0</v>
      </c>
      <c r="L179" s="152">
        <v>0</v>
      </c>
      <c r="M179" s="46">
        <v>0</v>
      </c>
      <c r="N179" s="46">
        <v>0</v>
      </c>
      <c r="O179" s="46">
        <v>0</v>
      </c>
      <c r="P179" s="46">
        <v>0</v>
      </c>
      <c r="Q179" s="152">
        <v>0</v>
      </c>
      <c r="R179" s="46">
        <v>472750</v>
      </c>
      <c r="S179" s="46">
        <v>1</v>
      </c>
      <c r="T179" s="46">
        <v>21</v>
      </c>
      <c r="U179" s="46">
        <v>2016200</v>
      </c>
      <c r="V179" s="152">
        <v>0.23</v>
      </c>
      <c r="W179" s="1"/>
      <c r="X179" s="1"/>
      <c r="Y179" s="1"/>
      <c r="Z179" s="1"/>
      <c r="AA179" s="1"/>
      <c r="AB179" s="1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</row>
    <row r="180" spans="1:156" ht="15.75" customHeight="1">
      <c r="A180" s="301" t="s">
        <v>45</v>
      </c>
      <c r="B180" s="307" t="s">
        <v>108</v>
      </c>
      <c r="C180" s="46">
        <v>0</v>
      </c>
      <c r="D180" s="46">
        <v>0</v>
      </c>
      <c r="E180" s="46">
        <v>0</v>
      </c>
      <c r="F180" s="46">
        <v>0</v>
      </c>
      <c r="G180" s="152">
        <v>0</v>
      </c>
      <c r="H180" s="46">
        <v>0</v>
      </c>
      <c r="I180" s="46">
        <v>0</v>
      </c>
      <c r="J180" s="46">
        <v>0</v>
      </c>
      <c r="K180" s="46">
        <v>0</v>
      </c>
      <c r="L180" s="152">
        <v>0</v>
      </c>
      <c r="M180" s="46">
        <v>0</v>
      </c>
      <c r="N180" s="46">
        <v>0</v>
      </c>
      <c r="O180" s="46">
        <v>0</v>
      </c>
      <c r="P180" s="46">
        <v>0</v>
      </c>
      <c r="Q180" s="152">
        <v>0</v>
      </c>
      <c r="R180" s="46">
        <v>0</v>
      </c>
      <c r="S180" s="46">
        <v>0</v>
      </c>
      <c r="T180" s="46">
        <v>0</v>
      </c>
      <c r="U180" s="46">
        <v>0</v>
      </c>
      <c r="V180" s="152">
        <v>0</v>
      </c>
      <c r="W180" s="1"/>
      <c r="X180" s="1"/>
      <c r="Y180" s="1"/>
      <c r="Z180" s="1"/>
      <c r="AA180" s="1"/>
      <c r="AB180" s="1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</row>
    <row r="181" spans="1:156" ht="15.75" customHeight="1">
      <c r="A181" s="301" t="s">
        <v>46</v>
      </c>
      <c r="B181" s="307" t="s">
        <v>108</v>
      </c>
      <c r="C181" s="46">
        <v>136300</v>
      </c>
      <c r="D181" s="46">
        <v>0</v>
      </c>
      <c r="E181" s="46">
        <v>0</v>
      </c>
      <c r="F181" s="46">
        <v>0</v>
      </c>
      <c r="G181" s="152">
        <v>0</v>
      </c>
      <c r="H181" s="46">
        <v>0</v>
      </c>
      <c r="I181" s="46">
        <v>0</v>
      </c>
      <c r="J181" s="46">
        <v>0</v>
      </c>
      <c r="K181" s="46">
        <v>0</v>
      </c>
      <c r="L181" s="152">
        <v>0</v>
      </c>
      <c r="M181" s="46">
        <v>0</v>
      </c>
      <c r="N181" s="46">
        <v>0</v>
      </c>
      <c r="O181" s="46">
        <v>0</v>
      </c>
      <c r="P181" s="46">
        <v>0</v>
      </c>
      <c r="Q181" s="152">
        <v>0</v>
      </c>
      <c r="R181" s="46">
        <v>136300</v>
      </c>
      <c r="S181" s="46">
        <v>0</v>
      </c>
      <c r="T181" s="46">
        <v>0</v>
      </c>
      <c r="U181" s="46">
        <v>0</v>
      </c>
      <c r="V181" s="152">
        <v>0</v>
      </c>
      <c r="W181" s="1"/>
      <c r="X181" s="1"/>
      <c r="Y181" s="1"/>
      <c r="Z181" s="1"/>
      <c r="AA181" s="1"/>
      <c r="AB181" s="1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</row>
    <row r="182" spans="1:156" ht="15.75" customHeight="1">
      <c r="A182" s="325" t="s">
        <v>47</v>
      </c>
      <c r="B182" s="151" t="s">
        <v>108</v>
      </c>
      <c r="C182" s="46">
        <v>0</v>
      </c>
      <c r="D182" s="46">
        <v>0</v>
      </c>
      <c r="E182" s="46">
        <v>0</v>
      </c>
      <c r="F182" s="46">
        <v>0</v>
      </c>
      <c r="G182" s="152">
        <v>0</v>
      </c>
      <c r="H182" s="46">
        <v>0</v>
      </c>
      <c r="I182" s="46">
        <v>0</v>
      </c>
      <c r="J182" s="46">
        <v>0</v>
      </c>
      <c r="K182" s="46">
        <v>0</v>
      </c>
      <c r="L182" s="152">
        <v>0</v>
      </c>
      <c r="M182" s="46">
        <v>0</v>
      </c>
      <c r="N182" s="46">
        <v>0</v>
      </c>
      <c r="O182" s="46">
        <v>0</v>
      </c>
      <c r="P182" s="46">
        <v>0</v>
      </c>
      <c r="Q182" s="152">
        <v>0</v>
      </c>
      <c r="R182" s="46">
        <v>0</v>
      </c>
      <c r="S182" s="46">
        <v>0</v>
      </c>
      <c r="T182" s="46">
        <v>0</v>
      </c>
      <c r="U182" s="46">
        <v>0</v>
      </c>
      <c r="V182" s="152">
        <v>0</v>
      </c>
      <c r="W182" s="1"/>
      <c r="X182" s="1"/>
      <c r="Y182" s="1"/>
      <c r="Z182" s="1"/>
      <c r="AA182" s="1"/>
      <c r="AB182" s="1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</row>
    <row r="183" spans="1:156" ht="13">
      <c r="A183" s="274" t="s">
        <v>48</v>
      </c>
      <c r="B183" s="151" t="s">
        <v>108</v>
      </c>
      <c r="C183" s="46">
        <v>600</v>
      </c>
      <c r="D183" s="46">
        <v>0</v>
      </c>
      <c r="E183" s="46">
        <v>0</v>
      </c>
      <c r="F183" s="46">
        <v>0</v>
      </c>
      <c r="G183" s="152">
        <v>0</v>
      </c>
      <c r="H183" s="46">
        <v>0</v>
      </c>
      <c r="I183" s="46">
        <v>0</v>
      </c>
      <c r="J183" s="46">
        <v>0</v>
      </c>
      <c r="K183" s="46">
        <v>0</v>
      </c>
      <c r="L183" s="152">
        <v>0</v>
      </c>
      <c r="M183" s="46">
        <v>0</v>
      </c>
      <c r="N183" s="46">
        <v>0</v>
      </c>
      <c r="O183" s="46">
        <v>0</v>
      </c>
      <c r="P183" s="46">
        <v>0</v>
      </c>
      <c r="Q183" s="152">
        <v>0</v>
      </c>
      <c r="R183" s="46">
        <v>600</v>
      </c>
      <c r="S183" s="46">
        <v>0</v>
      </c>
      <c r="T183" s="46">
        <v>0</v>
      </c>
      <c r="U183" s="46">
        <v>0</v>
      </c>
      <c r="V183" s="152">
        <v>0</v>
      </c>
      <c r="W183" s="1"/>
      <c r="X183" s="1"/>
      <c r="Y183" s="1"/>
      <c r="Z183" s="1"/>
      <c r="AA183" s="1"/>
      <c r="AB183" s="1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</row>
    <row r="184" spans="1:156" ht="13">
      <c r="A184" s="274" t="s">
        <v>49</v>
      </c>
      <c r="B184" s="151" t="s">
        <v>108</v>
      </c>
      <c r="C184" s="46">
        <v>144850</v>
      </c>
      <c r="D184" s="46">
        <v>0</v>
      </c>
      <c r="E184" s="46">
        <v>0</v>
      </c>
      <c r="F184" s="46">
        <v>0</v>
      </c>
      <c r="G184" s="152">
        <v>0</v>
      </c>
      <c r="H184" s="46">
        <v>0</v>
      </c>
      <c r="I184" s="46">
        <v>0</v>
      </c>
      <c r="J184" s="46">
        <v>0</v>
      </c>
      <c r="K184" s="46">
        <v>0</v>
      </c>
      <c r="L184" s="152">
        <v>0</v>
      </c>
      <c r="M184" s="46">
        <v>0</v>
      </c>
      <c r="N184" s="46">
        <v>0</v>
      </c>
      <c r="O184" s="46">
        <v>0</v>
      </c>
      <c r="P184" s="46">
        <v>0</v>
      </c>
      <c r="Q184" s="152">
        <v>0</v>
      </c>
      <c r="R184" s="46">
        <v>144850</v>
      </c>
      <c r="S184" s="46">
        <v>0</v>
      </c>
      <c r="T184" s="46">
        <v>0</v>
      </c>
      <c r="U184" s="46">
        <v>0</v>
      </c>
      <c r="V184" s="152">
        <v>0</v>
      </c>
      <c r="W184" s="1"/>
      <c r="X184" s="1"/>
      <c r="Y184" s="1"/>
      <c r="Z184" s="1"/>
      <c r="AA184" s="1"/>
      <c r="AB184" s="1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</row>
    <row r="185" spans="1:156" ht="15.75" customHeight="1">
      <c r="A185" s="301" t="s">
        <v>50</v>
      </c>
      <c r="B185" s="151" t="s">
        <v>108</v>
      </c>
      <c r="C185" s="46">
        <v>310500</v>
      </c>
      <c r="D185" s="46">
        <v>0</v>
      </c>
      <c r="E185" s="46">
        <v>2</v>
      </c>
      <c r="F185" s="46">
        <v>275800</v>
      </c>
      <c r="G185" s="152">
        <v>1.1299999999999999</v>
      </c>
      <c r="H185" s="46">
        <v>0</v>
      </c>
      <c r="I185" s="46">
        <v>0</v>
      </c>
      <c r="J185" s="46">
        <v>0</v>
      </c>
      <c r="K185" s="46">
        <v>0</v>
      </c>
      <c r="L185" s="152">
        <v>0</v>
      </c>
      <c r="M185" s="46">
        <v>0</v>
      </c>
      <c r="N185" s="46">
        <v>0</v>
      </c>
      <c r="O185" s="46">
        <v>0</v>
      </c>
      <c r="P185" s="46">
        <v>0</v>
      </c>
      <c r="Q185" s="152">
        <v>0</v>
      </c>
      <c r="R185" s="46">
        <v>310500</v>
      </c>
      <c r="S185" s="46">
        <v>0</v>
      </c>
      <c r="T185" s="46">
        <v>2</v>
      </c>
      <c r="U185" s="46">
        <v>275800</v>
      </c>
      <c r="V185" s="152">
        <v>1.1299999999999999</v>
      </c>
      <c r="W185" s="1"/>
      <c r="X185" s="1"/>
      <c r="Y185" s="1"/>
      <c r="Z185" s="1"/>
      <c r="AA185" s="1"/>
      <c r="AB185" s="1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</row>
    <row r="186" spans="1:156" ht="13">
      <c r="A186" s="274" t="s">
        <v>51</v>
      </c>
      <c r="B186" s="307" t="s">
        <v>108</v>
      </c>
      <c r="C186" s="46">
        <v>489550</v>
      </c>
      <c r="D186" s="46">
        <v>0</v>
      </c>
      <c r="E186" s="46">
        <v>10</v>
      </c>
      <c r="F186" s="46">
        <v>1852300</v>
      </c>
      <c r="G186" s="152">
        <v>0.26</v>
      </c>
      <c r="H186" s="46">
        <v>0</v>
      </c>
      <c r="I186" s="46">
        <v>0</v>
      </c>
      <c r="J186" s="46">
        <v>0</v>
      </c>
      <c r="K186" s="46">
        <v>0</v>
      </c>
      <c r="L186" s="152">
        <v>0</v>
      </c>
      <c r="M186" s="46">
        <v>0</v>
      </c>
      <c r="N186" s="46">
        <v>0</v>
      </c>
      <c r="O186" s="46">
        <v>0</v>
      </c>
      <c r="P186" s="46">
        <v>0</v>
      </c>
      <c r="Q186" s="152">
        <v>0</v>
      </c>
      <c r="R186" s="46">
        <v>489550</v>
      </c>
      <c r="S186" s="46">
        <v>0</v>
      </c>
      <c r="T186" s="46">
        <v>10</v>
      </c>
      <c r="U186" s="46">
        <v>1852300</v>
      </c>
      <c r="V186" s="152">
        <v>0.26</v>
      </c>
      <c r="W186" s="1"/>
      <c r="X186" s="1"/>
      <c r="Y186" s="1"/>
      <c r="Z186" s="1"/>
      <c r="AA186" s="1"/>
      <c r="AB186" s="1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</row>
    <row r="187" spans="1:156" ht="15.75" customHeight="1">
      <c r="A187" s="301" t="s">
        <v>52</v>
      </c>
      <c r="B187" s="307" t="s">
        <v>108</v>
      </c>
      <c r="C187" s="46">
        <v>945100</v>
      </c>
      <c r="D187" s="46">
        <v>0</v>
      </c>
      <c r="E187" s="46">
        <v>32</v>
      </c>
      <c r="F187" s="46">
        <v>3303800</v>
      </c>
      <c r="G187" s="152">
        <v>0.28999999999999998</v>
      </c>
      <c r="H187" s="46">
        <v>1000</v>
      </c>
      <c r="I187" s="46">
        <v>0</v>
      </c>
      <c r="J187" s="46">
        <v>0</v>
      </c>
      <c r="K187" s="46">
        <v>0</v>
      </c>
      <c r="L187" s="152">
        <v>0</v>
      </c>
      <c r="M187" s="46">
        <v>0</v>
      </c>
      <c r="N187" s="46">
        <v>0</v>
      </c>
      <c r="O187" s="46">
        <v>0</v>
      </c>
      <c r="P187" s="46">
        <v>0</v>
      </c>
      <c r="Q187" s="152">
        <v>0</v>
      </c>
      <c r="R187" s="46">
        <v>946100</v>
      </c>
      <c r="S187" s="46">
        <v>0</v>
      </c>
      <c r="T187" s="46">
        <v>32</v>
      </c>
      <c r="U187" s="46">
        <v>3303800</v>
      </c>
      <c r="V187" s="152">
        <v>0.28999999999999998</v>
      </c>
      <c r="W187" s="1"/>
      <c r="X187" s="1"/>
      <c r="Y187" s="1"/>
      <c r="Z187" s="1"/>
      <c r="AA187" s="1"/>
      <c r="AB187" s="1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</row>
    <row r="188" spans="1:156" ht="13">
      <c r="A188" s="274" t="s">
        <v>53</v>
      </c>
      <c r="B188" s="307" t="s">
        <v>108</v>
      </c>
      <c r="C188" s="46">
        <v>451700</v>
      </c>
      <c r="D188" s="46">
        <v>0</v>
      </c>
      <c r="E188" s="46">
        <v>7</v>
      </c>
      <c r="F188" s="46">
        <v>954800</v>
      </c>
      <c r="G188" s="152">
        <v>0.47</v>
      </c>
      <c r="H188" s="46">
        <v>0</v>
      </c>
      <c r="I188" s="46">
        <v>0</v>
      </c>
      <c r="J188" s="46">
        <v>0</v>
      </c>
      <c r="K188" s="46">
        <v>0</v>
      </c>
      <c r="L188" s="152">
        <v>0</v>
      </c>
      <c r="M188" s="46">
        <v>0</v>
      </c>
      <c r="N188" s="46">
        <v>0</v>
      </c>
      <c r="O188" s="46">
        <v>0</v>
      </c>
      <c r="P188" s="46">
        <v>0</v>
      </c>
      <c r="Q188" s="152">
        <v>0</v>
      </c>
      <c r="R188" s="46">
        <v>451700</v>
      </c>
      <c r="S188" s="46">
        <v>0</v>
      </c>
      <c r="T188" s="46">
        <v>7</v>
      </c>
      <c r="U188" s="46">
        <v>954800</v>
      </c>
      <c r="V188" s="152">
        <v>0.47</v>
      </c>
      <c r="W188" s="1"/>
      <c r="X188" s="1"/>
      <c r="Y188" s="1"/>
      <c r="Z188" s="1"/>
      <c r="AA188" s="1"/>
      <c r="AB188" s="1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</row>
    <row r="189" spans="1:156" ht="15.75" customHeight="1">
      <c r="A189" s="301" t="s">
        <v>54</v>
      </c>
      <c r="B189" s="307" t="s">
        <v>108</v>
      </c>
      <c r="C189" s="46">
        <v>0</v>
      </c>
      <c r="D189" s="46">
        <v>0</v>
      </c>
      <c r="E189" s="46">
        <v>0</v>
      </c>
      <c r="F189" s="46">
        <v>0</v>
      </c>
      <c r="G189" s="152">
        <v>0</v>
      </c>
      <c r="H189" s="46">
        <v>0</v>
      </c>
      <c r="I189" s="46">
        <v>0</v>
      </c>
      <c r="J189" s="46">
        <v>0</v>
      </c>
      <c r="K189" s="46">
        <v>0</v>
      </c>
      <c r="L189" s="152">
        <v>0</v>
      </c>
      <c r="M189" s="46">
        <v>0</v>
      </c>
      <c r="N189" s="46">
        <v>0</v>
      </c>
      <c r="O189" s="46">
        <v>0</v>
      </c>
      <c r="P189" s="46">
        <v>0</v>
      </c>
      <c r="Q189" s="152">
        <v>0</v>
      </c>
      <c r="R189" s="46">
        <v>0</v>
      </c>
      <c r="S189" s="46">
        <v>0</v>
      </c>
      <c r="T189" s="46">
        <v>0</v>
      </c>
      <c r="U189" s="46">
        <v>0</v>
      </c>
      <c r="V189" s="152">
        <v>0</v>
      </c>
      <c r="W189" s="1"/>
      <c r="X189" s="1"/>
      <c r="Y189" s="1"/>
      <c r="Z189" s="1"/>
      <c r="AA189" s="1"/>
      <c r="AB189" s="1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</row>
    <row r="190" spans="1:156" ht="15.75" customHeight="1">
      <c r="A190" s="301" t="s">
        <v>55</v>
      </c>
      <c r="B190" s="307" t="s">
        <v>108</v>
      </c>
      <c r="C190" s="46">
        <v>0</v>
      </c>
      <c r="D190" s="46">
        <v>0</v>
      </c>
      <c r="E190" s="46">
        <v>0</v>
      </c>
      <c r="F190" s="46">
        <v>0</v>
      </c>
      <c r="G190" s="152">
        <v>0</v>
      </c>
      <c r="H190" s="46">
        <v>0</v>
      </c>
      <c r="I190" s="46">
        <v>0</v>
      </c>
      <c r="J190" s="46">
        <v>0</v>
      </c>
      <c r="K190" s="46">
        <v>0</v>
      </c>
      <c r="L190" s="152">
        <v>0</v>
      </c>
      <c r="M190" s="46">
        <v>0</v>
      </c>
      <c r="N190" s="46">
        <v>0</v>
      </c>
      <c r="O190" s="46">
        <v>0</v>
      </c>
      <c r="P190" s="46">
        <v>0</v>
      </c>
      <c r="Q190" s="152">
        <v>0</v>
      </c>
      <c r="R190" s="46">
        <v>0</v>
      </c>
      <c r="S190" s="46">
        <v>0</v>
      </c>
      <c r="T190" s="46">
        <v>0</v>
      </c>
      <c r="U190" s="46">
        <v>0</v>
      </c>
      <c r="V190" s="152">
        <v>0</v>
      </c>
      <c r="W190" s="1"/>
      <c r="X190" s="1"/>
      <c r="Y190" s="1"/>
      <c r="Z190" s="1"/>
      <c r="AA190" s="1"/>
      <c r="AB190" s="1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</row>
    <row r="191" spans="1:156" ht="15.75" customHeight="1">
      <c r="A191" s="301" t="s">
        <v>91</v>
      </c>
      <c r="B191" s="307" t="s">
        <v>108</v>
      </c>
      <c r="C191" s="46">
        <v>0</v>
      </c>
      <c r="D191" s="46">
        <v>0</v>
      </c>
      <c r="E191" s="46">
        <v>0</v>
      </c>
      <c r="F191" s="46">
        <v>0</v>
      </c>
      <c r="G191" s="152">
        <v>0</v>
      </c>
      <c r="H191" s="46">
        <v>0</v>
      </c>
      <c r="I191" s="46">
        <v>0</v>
      </c>
      <c r="J191" s="46">
        <v>0</v>
      </c>
      <c r="K191" s="46">
        <v>0</v>
      </c>
      <c r="L191" s="152">
        <v>0</v>
      </c>
      <c r="M191" s="46">
        <v>0</v>
      </c>
      <c r="N191" s="46">
        <v>0</v>
      </c>
      <c r="O191" s="46">
        <v>0</v>
      </c>
      <c r="P191" s="46">
        <v>0</v>
      </c>
      <c r="Q191" s="152">
        <v>0</v>
      </c>
      <c r="R191" s="46">
        <v>0</v>
      </c>
      <c r="S191" s="46">
        <v>0</v>
      </c>
      <c r="T191" s="46">
        <v>0</v>
      </c>
      <c r="U191" s="46">
        <v>0</v>
      </c>
      <c r="V191" s="152">
        <v>0</v>
      </c>
      <c r="W191" s="1"/>
      <c r="X191" s="1"/>
      <c r="Y191" s="1"/>
      <c r="Z191" s="1"/>
      <c r="AA191" s="1"/>
      <c r="AB191" s="1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</row>
    <row r="192" spans="1:156" ht="15.75" customHeight="1">
      <c r="A192" s="301" t="s">
        <v>92</v>
      </c>
      <c r="B192" s="307" t="s">
        <v>108</v>
      </c>
      <c r="C192" s="46">
        <v>0</v>
      </c>
      <c r="D192" s="46">
        <v>0</v>
      </c>
      <c r="E192" s="46">
        <v>0</v>
      </c>
      <c r="F192" s="46">
        <v>0</v>
      </c>
      <c r="G192" s="152">
        <v>0</v>
      </c>
      <c r="H192" s="46">
        <v>0</v>
      </c>
      <c r="I192" s="46">
        <v>0</v>
      </c>
      <c r="J192" s="46">
        <v>0</v>
      </c>
      <c r="K192" s="46">
        <v>0</v>
      </c>
      <c r="L192" s="152">
        <v>0</v>
      </c>
      <c r="M192" s="46">
        <v>0</v>
      </c>
      <c r="N192" s="46">
        <v>0</v>
      </c>
      <c r="O192" s="46">
        <v>0</v>
      </c>
      <c r="P192" s="46">
        <v>0</v>
      </c>
      <c r="Q192" s="152">
        <v>0</v>
      </c>
      <c r="R192" s="46">
        <v>0</v>
      </c>
      <c r="S192" s="46">
        <v>0</v>
      </c>
      <c r="T192" s="46">
        <v>0</v>
      </c>
      <c r="U192" s="46">
        <v>0</v>
      </c>
      <c r="V192" s="152">
        <v>0</v>
      </c>
      <c r="W192" s="1"/>
      <c r="X192" s="1"/>
      <c r="Y192" s="1"/>
      <c r="Z192" s="1"/>
      <c r="AA192" s="1"/>
      <c r="AB192" s="1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</row>
    <row r="193" spans="1:156" ht="15.75" customHeight="1">
      <c r="A193" s="301" t="s">
        <v>58</v>
      </c>
      <c r="B193" s="307" t="s">
        <v>108</v>
      </c>
      <c r="C193" s="46">
        <v>0</v>
      </c>
      <c r="D193" s="46">
        <v>0</v>
      </c>
      <c r="E193" s="46">
        <v>0</v>
      </c>
      <c r="F193" s="46">
        <v>0</v>
      </c>
      <c r="G193" s="152">
        <v>0</v>
      </c>
      <c r="H193" s="46">
        <v>0</v>
      </c>
      <c r="I193" s="46">
        <v>0</v>
      </c>
      <c r="J193" s="46">
        <v>0</v>
      </c>
      <c r="K193" s="46">
        <v>0</v>
      </c>
      <c r="L193" s="152">
        <v>0</v>
      </c>
      <c r="M193" s="46">
        <v>0</v>
      </c>
      <c r="N193" s="46">
        <v>0</v>
      </c>
      <c r="O193" s="46">
        <v>0</v>
      </c>
      <c r="P193" s="46">
        <v>0</v>
      </c>
      <c r="Q193" s="152">
        <v>0</v>
      </c>
      <c r="R193" s="46">
        <v>0</v>
      </c>
      <c r="S193" s="46">
        <v>0</v>
      </c>
      <c r="T193" s="46">
        <v>0</v>
      </c>
      <c r="U193" s="46">
        <v>0</v>
      </c>
      <c r="V193" s="152">
        <v>0</v>
      </c>
      <c r="W193" s="1"/>
      <c r="X193" s="1"/>
      <c r="Y193" s="1"/>
      <c r="Z193" s="1"/>
      <c r="AA193" s="1"/>
      <c r="AB193" s="1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</row>
    <row r="194" spans="1:156" ht="15.75" customHeight="1">
      <c r="A194" s="301" t="s">
        <v>59</v>
      </c>
      <c r="B194" s="307" t="s">
        <v>108</v>
      </c>
      <c r="C194" s="46">
        <v>200</v>
      </c>
      <c r="D194" s="46">
        <v>0</v>
      </c>
      <c r="E194" s="46">
        <v>0</v>
      </c>
      <c r="F194" s="46">
        <v>0</v>
      </c>
      <c r="G194" s="152">
        <v>0</v>
      </c>
      <c r="H194" s="46">
        <v>0</v>
      </c>
      <c r="I194" s="46">
        <v>0</v>
      </c>
      <c r="J194" s="46">
        <v>0</v>
      </c>
      <c r="K194" s="46">
        <v>0</v>
      </c>
      <c r="L194" s="152">
        <v>0</v>
      </c>
      <c r="M194" s="46">
        <v>0</v>
      </c>
      <c r="N194" s="46">
        <v>0</v>
      </c>
      <c r="O194" s="46">
        <v>0</v>
      </c>
      <c r="P194" s="46">
        <v>0</v>
      </c>
      <c r="Q194" s="152">
        <v>0</v>
      </c>
      <c r="R194" s="46">
        <v>200</v>
      </c>
      <c r="S194" s="46">
        <v>0</v>
      </c>
      <c r="T194" s="46">
        <v>0</v>
      </c>
      <c r="U194" s="46">
        <v>0</v>
      </c>
      <c r="V194" s="152">
        <v>0</v>
      </c>
      <c r="W194" s="1"/>
      <c r="X194" s="1"/>
      <c r="Y194" s="1"/>
      <c r="Z194" s="1"/>
      <c r="AA194" s="1"/>
      <c r="AB194" s="1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</row>
    <row r="195" spans="1:156" ht="15.75" customHeight="1">
      <c r="A195" s="301" t="s">
        <v>60</v>
      </c>
      <c r="B195" s="307" t="s">
        <v>108</v>
      </c>
      <c r="C195" s="46">
        <v>2250</v>
      </c>
      <c r="D195" s="46">
        <v>0</v>
      </c>
      <c r="E195" s="46">
        <v>0</v>
      </c>
      <c r="F195" s="46">
        <v>0</v>
      </c>
      <c r="G195" s="152">
        <v>0</v>
      </c>
      <c r="H195" s="46">
        <v>0</v>
      </c>
      <c r="I195" s="46">
        <v>0</v>
      </c>
      <c r="J195" s="46">
        <v>0</v>
      </c>
      <c r="K195" s="46">
        <v>0</v>
      </c>
      <c r="L195" s="152">
        <v>0</v>
      </c>
      <c r="M195" s="46">
        <v>0</v>
      </c>
      <c r="N195" s="46">
        <v>0</v>
      </c>
      <c r="O195" s="46">
        <v>0</v>
      </c>
      <c r="P195" s="46">
        <v>0</v>
      </c>
      <c r="Q195" s="152">
        <v>0</v>
      </c>
      <c r="R195" s="46">
        <v>2250</v>
      </c>
      <c r="S195" s="46">
        <v>0</v>
      </c>
      <c r="T195" s="46">
        <v>0</v>
      </c>
      <c r="U195" s="46">
        <v>0</v>
      </c>
      <c r="V195" s="152">
        <v>0</v>
      </c>
      <c r="W195" s="1"/>
      <c r="X195" s="1"/>
      <c r="Y195" s="1"/>
      <c r="Z195" s="1"/>
      <c r="AA195" s="1"/>
      <c r="AB195" s="1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</row>
    <row r="196" spans="1:156" ht="13">
      <c r="A196" s="310" t="s">
        <v>87</v>
      </c>
      <c r="B196" s="326" t="s">
        <v>108</v>
      </c>
      <c r="C196" s="158">
        <f t="shared" ref="C196:F196" si="25">SUM(C169:C195)</f>
        <v>4668598</v>
      </c>
      <c r="D196" s="158">
        <f t="shared" si="25"/>
        <v>1</v>
      </c>
      <c r="E196" s="158">
        <f t="shared" si="25"/>
        <v>101</v>
      </c>
      <c r="F196" s="158">
        <f t="shared" si="25"/>
        <v>10829000</v>
      </c>
      <c r="G196" s="159">
        <f>IFERROR(C196/F196,0)</f>
        <v>0.4311199556745775</v>
      </c>
      <c r="H196" s="158">
        <f t="shared" ref="H196:K196" si="26">SUM(H169:H195)</f>
        <v>3700</v>
      </c>
      <c r="I196" s="158">
        <f t="shared" si="26"/>
        <v>0</v>
      </c>
      <c r="J196" s="158">
        <f t="shared" si="26"/>
        <v>900</v>
      </c>
      <c r="K196" s="158">
        <f t="shared" si="26"/>
        <v>0</v>
      </c>
      <c r="L196" s="159">
        <f>IFERROR(H196/K196,0)</f>
        <v>0</v>
      </c>
      <c r="M196" s="158">
        <f t="shared" ref="M196:P196" si="27">SUM(M169:M195)</f>
        <v>0</v>
      </c>
      <c r="N196" s="158">
        <f t="shared" si="27"/>
        <v>0</v>
      </c>
      <c r="O196" s="158">
        <f t="shared" si="27"/>
        <v>0</v>
      </c>
      <c r="P196" s="158">
        <f t="shared" si="27"/>
        <v>0</v>
      </c>
      <c r="Q196" s="159">
        <f>IFERROR(M196/P196,0)</f>
        <v>0</v>
      </c>
      <c r="R196" s="158">
        <f t="shared" ref="R196:U196" si="28">SUM(R169:R195)</f>
        <v>4672298</v>
      </c>
      <c r="S196" s="158">
        <f t="shared" si="28"/>
        <v>1</v>
      </c>
      <c r="T196" s="158">
        <f t="shared" si="28"/>
        <v>1001</v>
      </c>
      <c r="U196" s="158">
        <f t="shared" si="28"/>
        <v>10829000</v>
      </c>
      <c r="V196" s="159">
        <f>IFERROR(R196/U196,0)</f>
        <v>0.43146163080616862</v>
      </c>
      <c r="W196" s="1"/>
      <c r="X196" s="1"/>
      <c r="Y196" s="1"/>
      <c r="Z196" s="1"/>
      <c r="AA196" s="1"/>
      <c r="AB196" s="1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</row>
    <row r="197" spans="1:15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</row>
    <row r="198" spans="1:15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</row>
    <row r="199" spans="1:156" ht="13">
      <c r="A199" s="252"/>
      <c r="B199" s="252"/>
      <c r="C199" s="327" t="s">
        <v>112</v>
      </c>
      <c r="D199" s="252"/>
      <c r="E199" s="252"/>
      <c r="F199" s="252"/>
      <c r="G199" s="256"/>
      <c r="H199" s="252"/>
      <c r="I199" s="252"/>
      <c r="J199" s="252"/>
      <c r="K199" s="252"/>
      <c r="L199" s="256"/>
      <c r="M199" s="252"/>
      <c r="N199" s="252"/>
      <c r="O199" s="252"/>
      <c r="P199" s="252"/>
      <c r="Q199" s="256"/>
      <c r="R199" s="252"/>
      <c r="S199" s="252"/>
      <c r="T199" s="252"/>
      <c r="U199" s="252"/>
      <c r="V199" s="256"/>
      <c r="W199" s="1"/>
      <c r="X199" s="1"/>
      <c r="Y199" s="1"/>
      <c r="Z199" s="1"/>
      <c r="AA199" s="1"/>
      <c r="AB199" s="1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</row>
    <row r="200" spans="1:156" ht="15.75" customHeight="1">
      <c r="A200" s="286" t="s">
        <v>7</v>
      </c>
      <c r="B200" s="328" t="s">
        <v>82</v>
      </c>
      <c r="C200" s="401" t="s">
        <v>80</v>
      </c>
      <c r="D200" s="354"/>
      <c r="E200" s="354"/>
      <c r="F200" s="354"/>
      <c r="G200" s="355"/>
      <c r="H200" s="399" t="s">
        <v>81</v>
      </c>
      <c r="I200" s="354"/>
      <c r="J200" s="354"/>
      <c r="K200" s="354"/>
      <c r="L200" s="355"/>
      <c r="M200" s="400" t="s">
        <v>83</v>
      </c>
      <c r="N200" s="354"/>
      <c r="O200" s="354"/>
      <c r="P200" s="354"/>
      <c r="Q200" s="355"/>
      <c r="R200" s="402" t="s">
        <v>84</v>
      </c>
      <c r="S200" s="362"/>
      <c r="T200" s="362"/>
      <c r="U200" s="362"/>
      <c r="V200" s="363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</row>
    <row r="201" spans="1:156" ht="15.75" customHeight="1">
      <c r="A201" s="257" t="s">
        <v>77</v>
      </c>
      <c r="B201" s="328" t="s">
        <v>77</v>
      </c>
      <c r="C201" s="288" t="s">
        <v>9</v>
      </c>
      <c r="D201" s="329" t="s">
        <v>0</v>
      </c>
      <c r="E201" s="329" t="s">
        <v>1</v>
      </c>
      <c r="F201" s="329" t="s">
        <v>2</v>
      </c>
      <c r="G201" s="290" t="s">
        <v>10</v>
      </c>
      <c r="H201" s="291" t="s">
        <v>9</v>
      </c>
      <c r="I201" s="330" t="s">
        <v>0</v>
      </c>
      <c r="J201" s="330" t="s">
        <v>1</v>
      </c>
      <c r="K201" s="330" t="s">
        <v>2</v>
      </c>
      <c r="L201" s="293" t="s">
        <v>10</v>
      </c>
      <c r="M201" s="294" t="s">
        <v>9</v>
      </c>
      <c r="N201" s="331" t="s">
        <v>0</v>
      </c>
      <c r="O201" s="331" t="s">
        <v>1</v>
      </c>
      <c r="P201" s="331" t="s">
        <v>2</v>
      </c>
      <c r="Q201" s="296" t="s">
        <v>10</v>
      </c>
      <c r="R201" s="311" t="s">
        <v>9</v>
      </c>
      <c r="S201" s="332" t="s">
        <v>0</v>
      </c>
      <c r="T201" s="332" t="s">
        <v>1</v>
      </c>
      <c r="U201" s="332" t="s">
        <v>2</v>
      </c>
      <c r="V201" s="313" t="s">
        <v>10</v>
      </c>
      <c r="W201" s="1"/>
      <c r="X201" s="272"/>
      <c r="Y201" s="252"/>
      <c r="Z201" s="252"/>
      <c r="AA201" s="1"/>
      <c r="AB201" s="1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</row>
    <row r="202" spans="1:156" ht="15.75" customHeight="1">
      <c r="A202" s="301" t="s">
        <v>29</v>
      </c>
      <c r="B202" s="307" t="s">
        <v>108</v>
      </c>
      <c r="C202" s="46">
        <v>6592072</v>
      </c>
      <c r="D202" s="46">
        <v>218</v>
      </c>
      <c r="E202" s="46">
        <v>526</v>
      </c>
      <c r="F202" s="46">
        <v>32316200</v>
      </c>
      <c r="G202" s="152">
        <v>0</v>
      </c>
      <c r="H202" s="46">
        <v>5140524</v>
      </c>
      <c r="I202" s="46">
        <v>40</v>
      </c>
      <c r="J202" s="46">
        <v>374</v>
      </c>
      <c r="K202" s="46">
        <v>20954593</v>
      </c>
      <c r="L202" s="152">
        <v>0</v>
      </c>
      <c r="M202" s="333">
        <v>0</v>
      </c>
      <c r="N202" s="46">
        <v>0</v>
      </c>
      <c r="O202" s="46">
        <v>0</v>
      </c>
      <c r="P202" s="46">
        <v>0</v>
      </c>
      <c r="Q202" s="152">
        <v>0</v>
      </c>
      <c r="R202" s="4">
        <v>11732596</v>
      </c>
      <c r="S202" s="4">
        <v>258</v>
      </c>
      <c r="T202" s="4">
        <v>900</v>
      </c>
      <c r="U202" s="4">
        <v>53270793</v>
      </c>
      <c r="V202" s="314">
        <v>0</v>
      </c>
      <c r="W202" s="1"/>
      <c r="X202" s="9" t="s">
        <v>109</v>
      </c>
      <c r="Y202" s="302" t="s">
        <v>31</v>
      </c>
      <c r="Z202" s="302" t="s">
        <v>32</v>
      </c>
      <c r="AA202" s="277" t="s">
        <v>3</v>
      </c>
      <c r="AB202" s="1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</row>
    <row r="203" spans="1:156" ht="15.75" customHeight="1">
      <c r="A203" s="301" t="s">
        <v>35</v>
      </c>
      <c r="B203" s="307" t="s">
        <v>108</v>
      </c>
      <c r="C203" s="46">
        <v>125112</v>
      </c>
      <c r="D203" s="46">
        <v>4</v>
      </c>
      <c r="E203" s="46">
        <v>5</v>
      </c>
      <c r="F203" s="46">
        <v>600000</v>
      </c>
      <c r="G203" s="152">
        <v>0</v>
      </c>
      <c r="H203" s="46">
        <v>59945</v>
      </c>
      <c r="I203" s="46">
        <v>2</v>
      </c>
      <c r="J203" s="46">
        <v>2</v>
      </c>
      <c r="K203" s="46">
        <v>215780</v>
      </c>
      <c r="L203" s="152">
        <v>0</v>
      </c>
      <c r="M203" s="333">
        <v>0</v>
      </c>
      <c r="N203" s="46">
        <v>0</v>
      </c>
      <c r="O203" s="46">
        <v>0</v>
      </c>
      <c r="P203" s="46">
        <v>0</v>
      </c>
      <c r="Q203" s="152">
        <v>0</v>
      </c>
      <c r="R203" s="4">
        <v>185057</v>
      </c>
      <c r="S203" s="4">
        <v>6</v>
      </c>
      <c r="T203" s="4">
        <v>7</v>
      </c>
      <c r="U203" s="4">
        <v>815780</v>
      </c>
      <c r="V203" s="314">
        <v>0</v>
      </c>
      <c r="W203" s="1"/>
      <c r="X203" s="303" t="s">
        <v>9</v>
      </c>
      <c r="Y203" s="304">
        <v>1657494667</v>
      </c>
      <c r="Z203" s="305">
        <v>5763694</v>
      </c>
      <c r="AA203" s="306">
        <v>1663258361</v>
      </c>
      <c r="AB203" s="1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</row>
    <row r="204" spans="1:156" ht="15.75" customHeight="1">
      <c r="A204" s="301" t="s">
        <v>36</v>
      </c>
      <c r="B204" s="307" t="s">
        <v>108</v>
      </c>
      <c r="C204" s="46">
        <v>33091</v>
      </c>
      <c r="D204" s="46">
        <v>1</v>
      </c>
      <c r="E204" s="46">
        <v>1</v>
      </c>
      <c r="F204" s="46">
        <v>230000</v>
      </c>
      <c r="G204" s="152">
        <v>0</v>
      </c>
      <c r="H204" s="46">
        <v>29325</v>
      </c>
      <c r="I204" s="46">
        <v>1</v>
      </c>
      <c r="J204" s="46">
        <v>1</v>
      </c>
      <c r="K204" s="46">
        <v>117300</v>
      </c>
      <c r="L204" s="152">
        <v>0</v>
      </c>
      <c r="M204" s="333">
        <v>0</v>
      </c>
      <c r="N204" s="46">
        <v>0</v>
      </c>
      <c r="O204" s="46">
        <v>0</v>
      </c>
      <c r="P204" s="46">
        <v>0</v>
      </c>
      <c r="Q204" s="152">
        <v>0</v>
      </c>
      <c r="R204" s="4">
        <v>62416</v>
      </c>
      <c r="S204" s="4">
        <v>2</v>
      </c>
      <c r="T204" s="4">
        <v>2</v>
      </c>
      <c r="U204" s="4">
        <v>347300</v>
      </c>
      <c r="V204" s="314">
        <v>0</v>
      </c>
      <c r="W204" s="1"/>
      <c r="X204" s="308" t="s">
        <v>0</v>
      </c>
      <c r="Y204" s="304">
        <v>25273</v>
      </c>
      <c r="Z204" s="305">
        <v>79</v>
      </c>
      <c r="AA204" s="306">
        <v>25352</v>
      </c>
      <c r="AB204" s="1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</row>
    <row r="205" spans="1:156" ht="15.75" customHeight="1">
      <c r="A205" s="301" t="s">
        <v>89</v>
      </c>
      <c r="B205" s="307" t="s">
        <v>108</v>
      </c>
      <c r="C205" s="333">
        <v>0</v>
      </c>
      <c r="D205" s="46">
        <v>0</v>
      </c>
      <c r="E205" s="46">
        <v>0</v>
      </c>
      <c r="F205" s="46">
        <v>0</v>
      </c>
      <c r="G205" s="152">
        <v>0</v>
      </c>
      <c r="H205" s="333">
        <v>0</v>
      </c>
      <c r="I205" s="46">
        <v>0</v>
      </c>
      <c r="J205" s="46">
        <v>0</v>
      </c>
      <c r="K205" s="46">
        <v>0</v>
      </c>
      <c r="L205" s="152">
        <v>0</v>
      </c>
      <c r="M205" s="333">
        <v>0</v>
      </c>
      <c r="N205" s="46">
        <v>0</v>
      </c>
      <c r="O205" s="46">
        <v>0</v>
      </c>
      <c r="P205" s="46">
        <v>0</v>
      </c>
      <c r="Q205" s="152">
        <v>0</v>
      </c>
      <c r="R205" s="4">
        <v>0</v>
      </c>
      <c r="S205" s="4">
        <v>0</v>
      </c>
      <c r="T205" s="4">
        <v>0</v>
      </c>
      <c r="U205" s="4">
        <v>0</v>
      </c>
      <c r="V205" s="314">
        <v>0</v>
      </c>
      <c r="W205" s="1"/>
      <c r="X205" s="308" t="s">
        <v>1</v>
      </c>
      <c r="Y205" s="4">
        <v>37670</v>
      </c>
      <c r="Z205" s="305">
        <v>88</v>
      </c>
      <c r="AA205" s="306">
        <v>37758</v>
      </c>
      <c r="AB205" s="1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</row>
    <row r="206" spans="1:156" ht="15.75" customHeight="1">
      <c r="A206" s="301" t="s">
        <v>38</v>
      </c>
      <c r="B206" s="307" t="s">
        <v>108</v>
      </c>
      <c r="C206" s="46">
        <v>39764368</v>
      </c>
      <c r="D206" s="46">
        <v>702</v>
      </c>
      <c r="E206" s="46">
        <v>1436</v>
      </c>
      <c r="F206" s="46">
        <v>130453550</v>
      </c>
      <c r="G206" s="152">
        <v>0</v>
      </c>
      <c r="H206" s="46">
        <v>9209792</v>
      </c>
      <c r="I206" s="46">
        <v>158</v>
      </c>
      <c r="J206" s="46">
        <v>444</v>
      </c>
      <c r="K206" s="46">
        <v>35916648</v>
      </c>
      <c r="L206" s="152">
        <v>0</v>
      </c>
      <c r="M206" s="333">
        <v>0</v>
      </c>
      <c r="N206" s="46">
        <v>0</v>
      </c>
      <c r="O206" s="46">
        <v>0</v>
      </c>
      <c r="P206" s="46">
        <v>0</v>
      </c>
      <c r="Q206" s="152">
        <v>0</v>
      </c>
      <c r="R206" s="4">
        <v>48974160</v>
      </c>
      <c r="S206" s="4">
        <v>860</v>
      </c>
      <c r="T206" s="4">
        <v>1880</v>
      </c>
      <c r="U206" s="4">
        <v>166370198</v>
      </c>
      <c r="V206" s="314">
        <v>0</v>
      </c>
      <c r="W206" s="1"/>
      <c r="X206" s="308" t="s">
        <v>2</v>
      </c>
      <c r="Y206" s="4">
        <v>4973082450</v>
      </c>
      <c r="Z206" s="305">
        <v>12580950</v>
      </c>
      <c r="AA206" s="306">
        <v>4985663400</v>
      </c>
      <c r="AB206" s="1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</row>
    <row r="207" spans="1:156" ht="15.75" customHeight="1">
      <c r="A207" s="301" t="s">
        <v>90</v>
      </c>
      <c r="B207" s="307" t="s">
        <v>108</v>
      </c>
      <c r="C207" s="333">
        <v>0</v>
      </c>
      <c r="D207" s="46">
        <v>0</v>
      </c>
      <c r="E207" s="46">
        <v>0</v>
      </c>
      <c r="F207" s="46">
        <v>0</v>
      </c>
      <c r="G207" s="152">
        <v>0</v>
      </c>
      <c r="H207" s="333">
        <v>0</v>
      </c>
      <c r="I207" s="46">
        <v>0</v>
      </c>
      <c r="J207" s="46">
        <v>0</v>
      </c>
      <c r="K207" s="46">
        <v>0</v>
      </c>
      <c r="L207" s="152">
        <v>0</v>
      </c>
      <c r="M207" s="333">
        <v>0</v>
      </c>
      <c r="N207" s="46">
        <v>0</v>
      </c>
      <c r="O207" s="46">
        <v>0</v>
      </c>
      <c r="P207" s="46">
        <v>0</v>
      </c>
      <c r="Q207" s="152">
        <v>0</v>
      </c>
      <c r="R207" s="4">
        <v>0</v>
      </c>
      <c r="S207" s="4">
        <v>0</v>
      </c>
      <c r="T207" s="4">
        <v>0</v>
      </c>
      <c r="U207" s="4">
        <v>0</v>
      </c>
      <c r="V207" s="314">
        <v>0</v>
      </c>
      <c r="W207" s="1"/>
      <c r="X207" s="308" t="s">
        <v>10</v>
      </c>
      <c r="Y207" s="283">
        <v>0.33</v>
      </c>
      <c r="Z207" s="283">
        <v>0.46</v>
      </c>
      <c r="AA207" s="175">
        <v>0.33</v>
      </c>
      <c r="AB207" s="1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</row>
    <row r="208" spans="1:156" ht="15.75" customHeight="1">
      <c r="A208" s="301" t="s">
        <v>88</v>
      </c>
      <c r="B208" s="307" t="s">
        <v>108</v>
      </c>
      <c r="C208" s="333">
        <v>0</v>
      </c>
      <c r="D208" s="46">
        <v>0</v>
      </c>
      <c r="E208" s="46">
        <v>0</v>
      </c>
      <c r="F208" s="46">
        <v>0</v>
      </c>
      <c r="G208" s="152">
        <v>0</v>
      </c>
      <c r="H208" s="333">
        <v>0</v>
      </c>
      <c r="I208" s="46">
        <v>0</v>
      </c>
      <c r="J208" s="46">
        <v>0</v>
      </c>
      <c r="K208" s="46">
        <v>0</v>
      </c>
      <c r="L208" s="152">
        <v>0</v>
      </c>
      <c r="M208" s="333">
        <v>0</v>
      </c>
      <c r="N208" s="46">
        <v>0</v>
      </c>
      <c r="O208" s="46">
        <v>0</v>
      </c>
      <c r="P208" s="46">
        <v>0</v>
      </c>
      <c r="Q208" s="152">
        <v>0</v>
      </c>
      <c r="R208" s="4">
        <v>0</v>
      </c>
      <c r="S208" s="4">
        <v>0</v>
      </c>
      <c r="T208" s="4">
        <v>0</v>
      </c>
      <c r="U208" s="4">
        <v>0</v>
      </c>
      <c r="V208" s="314">
        <v>0</v>
      </c>
      <c r="W208" s="1"/>
      <c r="X208" s="1"/>
      <c r="Y208" s="1"/>
      <c r="Z208" s="1"/>
      <c r="AA208" s="1"/>
      <c r="AB208" s="1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</row>
    <row r="209" spans="1:156" ht="15.75" customHeight="1">
      <c r="A209" s="301" t="s">
        <v>41</v>
      </c>
      <c r="B209" s="307" t="s">
        <v>108</v>
      </c>
      <c r="C209" s="46">
        <v>5904</v>
      </c>
      <c r="D209" s="46">
        <v>0</v>
      </c>
      <c r="E209" s="46">
        <v>0</v>
      </c>
      <c r="F209" s="46">
        <v>0</v>
      </c>
      <c r="G209" s="152">
        <v>0</v>
      </c>
      <c r="H209" s="333">
        <v>0</v>
      </c>
      <c r="I209" s="46">
        <v>0</v>
      </c>
      <c r="J209" s="46">
        <v>0</v>
      </c>
      <c r="K209" s="46">
        <v>0</v>
      </c>
      <c r="L209" s="152">
        <v>0</v>
      </c>
      <c r="M209" s="333">
        <v>0</v>
      </c>
      <c r="N209" s="46">
        <v>0</v>
      </c>
      <c r="O209" s="46">
        <v>0</v>
      </c>
      <c r="P209" s="46">
        <v>0</v>
      </c>
      <c r="Q209" s="152">
        <v>0</v>
      </c>
      <c r="R209" s="4">
        <v>5904</v>
      </c>
      <c r="S209" s="4">
        <v>0</v>
      </c>
      <c r="T209" s="4">
        <v>0</v>
      </c>
      <c r="U209" s="4">
        <v>0</v>
      </c>
      <c r="V209" s="314">
        <v>0</v>
      </c>
      <c r="W209" s="1"/>
      <c r="X209" s="1"/>
      <c r="Y209" s="1"/>
      <c r="Z209" s="1"/>
      <c r="AA209" s="1"/>
      <c r="AB209" s="1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</row>
    <row r="210" spans="1:156" ht="15.75" customHeight="1">
      <c r="A210" s="301" t="s">
        <v>42</v>
      </c>
      <c r="B210" s="307" t="s">
        <v>108</v>
      </c>
      <c r="C210" s="333">
        <v>0</v>
      </c>
      <c r="D210" s="46">
        <v>0</v>
      </c>
      <c r="E210" s="46">
        <v>0</v>
      </c>
      <c r="F210" s="46">
        <v>0</v>
      </c>
      <c r="G210" s="152">
        <v>0</v>
      </c>
      <c r="H210" s="46">
        <v>36250</v>
      </c>
      <c r="I210" s="46">
        <v>1</v>
      </c>
      <c r="J210" s="46">
        <v>1</v>
      </c>
      <c r="K210" s="46">
        <v>145000</v>
      </c>
      <c r="L210" s="152">
        <v>0</v>
      </c>
      <c r="M210" s="333">
        <v>0</v>
      </c>
      <c r="N210" s="46">
        <v>0</v>
      </c>
      <c r="O210" s="46">
        <v>0</v>
      </c>
      <c r="P210" s="46">
        <v>0</v>
      </c>
      <c r="Q210" s="152">
        <v>0</v>
      </c>
      <c r="R210" s="4">
        <v>36250</v>
      </c>
      <c r="S210" s="4">
        <v>1</v>
      </c>
      <c r="T210" s="4">
        <v>1</v>
      </c>
      <c r="U210" s="4">
        <v>145000</v>
      </c>
      <c r="V210" s="314">
        <v>0</v>
      </c>
      <c r="W210" s="1"/>
      <c r="X210" s="1"/>
      <c r="Y210" s="1"/>
      <c r="Z210" s="1"/>
      <c r="AA210" s="1"/>
      <c r="AB210" s="1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</row>
    <row r="211" spans="1:156" ht="15.75" customHeight="1">
      <c r="A211" s="301" t="s">
        <v>43</v>
      </c>
      <c r="B211" s="307" t="s">
        <v>108</v>
      </c>
      <c r="C211" s="46">
        <v>137974527</v>
      </c>
      <c r="D211" s="46">
        <v>1312</v>
      </c>
      <c r="E211" s="46">
        <v>1644</v>
      </c>
      <c r="F211" s="46">
        <v>212449200</v>
      </c>
      <c r="G211" s="152">
        <v>0</v>
      </c>
      <c r="H211" s="46">
        <v>7330136</v>
      </c>
      <c r="I211" s="46">
        <v>205</v>
      </c>
      <c r="J211" s="46">
        <v>268</v>
      </c>
      <c r="K211" s="46">
        <v>33187117</v>
      </c>
      <c r="L211" s="152">
        <v>0</v>
      </c>
      <c r="M211" s="333">
        <v>0</v>
      </c>
      <c r="N211" s="46">
        <v>0</v>
      </c>
      <c r="O211" s="46">
        <v>0</v>
      </c>
      <c r="P211" s="46">
        <v>0</v>
      </c>
      <c r="Q211" s="152">
        <v>0</v>
      </c>
      <c r="R211" s="4">
        <v>145304663</v>
      </c>
      <c r="S211" s="4">
        <v>1517</v>
      </c>
      <c r="T211" s="4">
        <v>1912</v>
      </c>
      <c r="U211" s="4">
        <v>245636317</v>
      </c>
      <c r="V211" s="314">
        <v>0</v>
      </c>
      <c r="W211" s="1"/>
      <c r="X211" s="1"/>
      <c r="Y211" s="1"/>
      <c r="Z211" s="1"/>
      <c r="AA211" s="1"/>
      <c r="AB211" s="1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</row>
    <row r="212" spans="1:156" ht="15.75" customHeight="1">
      <c r="A212" s="301" t="s">
        <v>44</v>
      </c>
      <c r="B212" s="307" t="s">
        <v>108</v>
      </c>
      <c r="C212" s="46">
        <v>74303332</v>
      </c>
      <c r="D212" s="46">
        <v>1917</v>
      </c>
      <c r="E212" s="46">
        <v>3114</v>
      </c>
      <c r="F212" s="46">
        <v>303063120</v>
      </c>
      <c r="G212" s="152">
        <v>0</v>
      </c>
      <c r="H212" s="46">
        <v>15911167</v>
      </c>
      <c r="I212" s="46">
        <v>455</v>
      </c>
      <c r="J212" s="46">
        <v>777</v>
      </c>
      <c r="K212" s="46">
        <v>71392192</v>
      </c>
      <c r="L212" s="152">
        <v>0</v>
      </c>
      <c r="M212" s="333">
        <v>0</v>
      </c>
      <c r="N212" s="46">
        <v>0</v>
      </c>
      <c r="O212" s="46">
        <v>0</v>
      </c>
      <c r="P212" s="46">
        <v>0</v>
      </c>
      <c r="Q212" s="152">
        <v>0</v>
      </c>
      <c r="R212" s="4">
        <v>90214499</v>
      </c>
      <c r="S212" s="4">
        <v>2372</v>
      </c>
      <c r="T212" s="4">
        <v>3891</v>
      </c>
      <c r="U212" s="4">
        <v>374455312</v>
      </c>
      <c r="V212" s="314">
        <v>0</v>
      </c>
      <c r="W212" s="1"/>
      <c r="X212" s="1"/>
      <c r="Y212" s="1"/>
      <c r="Z212" s="1"/>
      <c r="AA212" s="1"/>
      <c r="AB212" s="1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</row>
    <row r="213" spans="1:156" ht="15.75" customHeight="1">
      <c r="A213" s="301" t="s">
        <v>45</v>
      </c>
      <c r="B213" s="307" t="s">
        <v>108</v>
      </c>
      <c r="C213" s="333">
        <v>0</v>
      </c>
      <c r="D213" s="46">
        <v>0</v>
      </c>
      <c r="E213" s="46">
        <v>0</v>
      </c>
      <c r="F213" s="46">
        <v>0</v>
      </c>
      <c r="G213" s="152">
        <v>0</v>
      </c>
      <c r="H213" s="46">
        <v>42750</v>
      </c>
      <c r="I213" s="46">
        <v>1</v>
      </c>
      <c r="J213" s="46">
        <v>2</v>
      </c>
      <c r="K213" s="46">
        <v>171000</v>
      </c>
      <c r="L213" s="152">
        <v>0</v>
      </c>
      <c r="M213" s="333">
        <v>0</v>
      </c>
      <c r="N213" s="46">
        <v>0</v>
      </c>
      <c r="O213" s="46">
        <v>0</v>
      </c>
      <c r="P213" s="46">
        <v>0</v>
      </c>
      <c r="Q213" s="152">
        <v>0</v>
      </c>
      <c r="R213" s="4">
        <v>42750</v>
      </c>
      <c r="S213" s="4">
        <v>1</v>
      </c>
      <c r="T213" s="4">
        <v>2</v>
      </c>
      <c r="U213" s="4">
        <v>171000</v>
      </c>
      <c r="V213" s="314">
        <v>0</v>
      </c>
      <c r="W213" s="1"/>
      <c r="X213" s="1"/>
      <c r="Y213" s="1"/>
      <c r="Z213" s="1"/>
      <c r="AA213" s="1"/>
      <c r="AB213" s="1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</row>
    <row r="214" spans="1:156" ht="15.75" customHeight="1">
      <c r="A214" s="301" t="s">
        <v>46</v>
      </c>
      <c r="B214" s="307" t="s">
        <v>108</v>
      </c>
      <c r="C214" s="46">
        <v>3732568</v>
      </c>
      <c r="D214" s="46">
        <v>32</v>
      </c>
      <c r="E214" s="46">
        <v>39</v>
      </c>
      <c r="F214" s="46">
        <v>12809000</v>
      </c>
      <c r="G214" s="152">
        <v>0</v>
      </c>
      <c r="H214" s="46">
        <v>1027500</v>
      </c>
      <c r="I214" s="46">
        <v>10</v>
      </c>
      <c r="J214" s="46">
        <v>12</v>
      </c>
      <c r="K214" s="46">
        <v>4510000</v>
      </c>
      <c r="L214" s="152">
        <v>0</v>
      </c>
      <c r="M214" s="333">
        <v>0</v>
      </c>
      <c r="N214" s="46">
        <v>0</v>
      </c>
      <c r="O214" s="46">
        <v>0</v>
      </c>
      <c r="P214" s="46">
        <v>0</v>
      </c>
      <c r="Q214" s="152">
        <v>0</v>
      </c>
      <c r="R214" s="4">
        <v>4760068</v>
      </c>
      <c r="S214" s="4">
        <v>42</v>
      </c>
      <c r="T214" s="4">
        <v>51</v>
      </c>
      <c r="U214" s="4">
        <v>17319000</v>
      </c>
      <c r="V214" s="314">
        <v>0</v>
      </c>
      <c r="W214" s="1"/>
      <c r="X214" s="1"/>
      <c r="Y214" s="1"/>
      <c r="Z214" s="1"/>
      <c r="AA214" s="1"/>
      <c r="AB214" s="1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</row>
    <row r="215" spans="1:156" ht="15.75" customHeight="1">
      <c r="A215" s="301" t="s">
        <v>47</v>
      </c>
      <c r="B215" s="307" t="s">
        <v>108</v>
      </c>
      <c r="C215" s="333">
        <v>0</v>
      </c>
      <c r="D215" s="46">
        <v>0</v>
      </c>
      <c r="E215" s="46">
        <v>0</v>
      </c>
      <c r="F215" s="46">
        <v>0</v>
      </c>
      <c r="G215" s="152">
        <v>0</v>
      </c>
      <c r="H215" s="333">
        <v>0</v>
      </c>
      <c r="I215" s="46">
        <v>0</v>
      </c>
      <c r="J215" s="46">
        <v>0</v>
      </c>
      <c r="K215" s="46">
        <v>0</v>
      </c>
      <c r="L215" s="152">
        <v>0</v>
      </c>
      <c r="M215" s="333">
        <v>0</v>
      </c>
      <c r="N215" s="46">
        <v>0</v>
      </c>
      <c r="O215" s="46">
        <v>0</v>
      </c>
      <c r="P215" s="46">
        <v>0</v>
      </c>
      <c r="Q215" s="152">
        <v>0</v>
      </c>
      <c r="R215" s="4">
        <v>0</v>
      </c>
      <c r="S215" s="4">
        <v>0</v>
      </c>
      <c r="T215" s="4">
        <v>0</v>
      </c>
      <c r="U215" s="4">
        <v>0</v>
      </c>
      <c r="V215" s="314">
        <v>0</v>
      </c>
      <c r="W215" s="1"/>
      <c r="X215" s="1"/>
      <c r="Y215" s="1"/>
      <c r="Z215" s="1"/>
      <c r="AA215" s="1"/>
      <c r="AB215" s="1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</row>
    <row r="216" spans="1:156" ht="13">
      <c r="A216" s="274" t="s">
        <v>48</v>
      </c>
      <c r="B216" s="307" t="s">
        <v>108</v>
      </c>
      <c r="C216" s="333">
        <v>0</v>
      </c>
      <c r="D216" s="46">
        <v>0</v>
      </c>
      <c r="E216" s="46">
        <v>0</v>
      </c>
      <c r="F216" s="46">
        <v>0</v>
      </c>
      <c r="G216" s="152">
        <v>0</v>
      </c>
      <c r="H216" s="333">
        <v>0</v>
      </c>
      <c r="I216" s="46">
        <v>0</v>
      </c>
      <c r="J216" s="46">
        <v>0</v>
      </c>
      <c r="K216" s="46">
        <v>0</v>
      </c>
      <c r="L216" s="152">
        <v>0</v>
      </c>
      <c r="M216" s="333">
        <v>0</v>
      </c>
      <c r="N216" s="46">
        <v>0</v>
      </c>
      <c r="O216" s="46">
        <v>0</v>
      </c>
      <c r="P216" s="46">
        <v>0</v>
      </c>
      <c r="Q216" s="152">
        <v>0</v>
      </c>
      <c r="R216" s="4">
        <v>0</v>
      </c>
      <c r="S216" s="4">
        <v>0</v>
      </c>
      <c r="T216" s="4">
        <v>0</v>
      </c>
      <c r="U216" s="4">
        <v>0</v>
      </c>
      <c r="V216" s="314">
        <v>0</v>
      </c>
      <c r="W216" s="1"/>
      <c r="X216" s="1"/>
      <c r="Y216" s="1"/>
      <c r="Z216" s="1"/>
      <c r="AA216" s="1"/>
      <c r="AB216" s="1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</row>
    <row r="217" spans="1:156" ht="13">
      <c r="A217" s="274" t="s">
        <v>49</v>
      </c>
      <c r="B217" s="307" t="s">
        <v>108</v>
      </c>
      <c r="C217" s="46">
        <v>6120575</v>
      </c>
      <c r="D217" s="46">
        <v>124</v>
      </c>
      <c r="E217" s="46">
        <v>178</v>
      </c>
      <c r="F217" s="46">
        <v>24717500</v>
      </c>
      <c r="G217" s="152">
        <v>0</v>
      </c>
      <c r="H217" s="46">
        <v>2057409</v>
      </c>
      <c r="I217" s="46">
        <v>41</v>
      </c>
      <c r="J217" s="46">
        <v>55</v>
      </c>
      <c r="K217" s="46">
        <v>7883514</v>
      </c>
      <c r="L217" s="152">
        <v>0</v>
      </c>
      <c r="M217" s="333">
        <v>0</v>
      </c>
      <c r="N217" s="46">
        <v>0</v>
      </c>
      <c r="O217" s="46">
        <v>0</v>
      </c>
      <c r="P217" s="46">
        <v>0</v>
      </c>
      <c r="Q217" s="152">
        <v>0</v>
      </c>
      <c r="R217" s="4">
        <v>8177984</v>
      </c>
      <c r="S217" s="4">
        <v>165</v>
      </c>
      <c r="T217" s="4">
        <v>233</v>
      </c>
      <c r="U217" s="4">
        <v>32601014</v>
      </c>
      <c r="V217" s="314">
        <v>0</v>
      </c>
      <c r="W217" s="1"/>
      <c r="X217" s="1"/>
      <c r="Y217" s="1"/>
      <c r="Z217" s="1"/>
      <c r="AA217" s="1"/>
      <c r="AB217" s="1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</row>
    <row r="218" spans="1:156" ht="15.75" customHeight="1">
      <c r="A218" s="301" t="s">
        <v>50</v>
      </c>
      <c r="B218" s="307" t="s">
        <v>108</v>
      </c>
      <c r="C218" s="46">
        <v>17670875</v>
      </c>
      <c r="D218" s="46">
        <v>398</v>
      </c>
      <c r="E218" s="46">
        <v>653</v>
      </c>
      <c r="F218" s="46">
        <v>83609500</v>
      </c>
      <c r="G218" s="152">
        <v>0</v>
      </c>
      <c r="H218" s="46">
        <v>3527530</v>
      </c>
      <c r="I218" s="46">
        <v>82</v>
      </c>
      <c r="J218" s="46">
        <v>116</v>
      </c>
      <c r="K218" s="46">
        <v>15630490</v>
      </c>
      <c r="L218" s="152">
        <v>0</v>
      </c>
      <c r="M218" s="333">
        <v>0</v>
      </c>
      <c r="N218" s="46">
        <v>0</v>
      </c>
      <c r="O218" s="46">
        <v>0</v>
      </c>
      <c r="P218" s="46">
        <v>0</v>
      </c>
      <c r="Q218" s="152">
        <v>0</v>
      </c>
      <c r="R218" s="4">
        <v>21198405</v>
      </c>
      <c r="S218" s="4">
        <v>480</v>
      </c>
      <c r="T218" s="4">
        <v>769</v>
      </c>
      <c r="U218" s="4">
        <v>99239990</v>
      </c>
      <c r="V218" s="314">
        <v>0</v>
      </c>
      <c r="W218" s="1"/>
      <c r="X218" s="1"/>
      <c r="Y218" s="1"/>
      <c r="Z218" s="1"/>
      <c r="AA218" s="1"/>
      <c r="AB218" s="1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</row>
    <row r="219" spans="1:156" ht="13">
      <c r="A219" s="274" t="s">
        <v>51</v>
      </c>
      <c r="B219" s="307" t="s">
        <v>108</v>
      </c>
      <c r="C219" s="46">
        <v>31688061</v>
      </c>
      <c r="D219" s="46">
        <v>559</v>
      </c>
      <c r="E219" s="46">
        <v>777</v>
      </c>
      <c r="F219" s="46">
        <v>143987650</v>
      </c>
      <c r="G219" s="152">
        <v>0</v>
      </c>
      <c r="H219" s="46">
        <v>11569146</v>
      </c>
      <c r="I219" s="46">
        <v>175</v>
      </c>
      <c r="J219" s="46">
        <v>274</v>
      </c>
      <c r="K219" s="46">
        <v>47401070</v>
      </c>
      <c r="L219" s="152">
        <v>0</v>
      </c>
      <c r="M219" s="333">
        <v>0</v>
      </c>
      <c r="N219" s="46">
        <v>0</v>
      </c>
      <c r="O219" s="46">
        <v>0</v>
      </c>
      <c r="P219" s="46">
        <v>0</v>
      </c>
      <c r="Q219" s="152">
        <v>0</v>
      </c>
      <c r="R219" s="4">
        <v>43257207</v>
      </c>
      <c r="S219" s="4">
        <v>734</v>
      </c>
      <c r="T219" s="4">
        <v>1051</v>
      </c>
      <c r="U219" s="4">
        <v>191388720</v>
      </c>
      <c r="V219" s="314">
        <v>0</v>
      </c>
      <c r="W219" s="1"/>
      <c r="X219" s="1"/>
      <c r="Y219" s="1"/>
      <c r="Z219" s="1"/>
      <c r="AA219" s="1"/>
      <c r="AB219" s="1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</row>
    <row r="220" spans="1:156" ht="15.75" customHeight="1">
      <c r="A220" s="301" t="s">
        <v>52</v>
      </c>
      <c r="B220" s="307" t="s">
        <v>108</v>
      </c>
      <c r="C220" s="46">
        <v>369438785</v>
      </c>
      <c r="D220" s="46">
        <v>5158</v>
      </c>
      <c r="E220" s="46">
        <v>8861</v>
      </c>
      <c r="F220" s="46">
        <v>900700724</v>
      </c>
      <c r="G220" s="152">
        <v>0</v>
      </c>
      <c r="H220" s="46">
        <v>62749997</v>
      </c>
      <c r="I220" s="46">
        <v>960</v>
      </c>
      <c r="J220" s="46">
        <v>3064</v>
      </c>
      <c r="K220" s="46">
        <v>252136607</v>
      </c>
      <c r="L220" s="152">
        <v>0</v>
      </c>
      <c r="M220" s="46">
        <v>8893239</v>
      </c>
      <c r="N220" s="46">
        <v>407</v>
      </c>
      <c r="O220" s="46">
        <v>0</v>
      </c>
      <c r="P220" s="46">
        <v>120114835</v>
      </c>
      <c r="Q220" s="152">
        <v>0</v>
      </c>
      <c r="R220" s="4">
        <v>441082021</v>
      </c>
      <c r="S220" s="4">
        <v>6525</v>
      </c>
      <c r="T220" s="4">
        <v>11925</v>
      </c>
      <c r="U220" s="4">
        <v>1272952166</v>
      </c>
      <c r="V220" s="314">
        <v>0</v>
      </c>
      <c r="W220" s="1"/>
      <c r="X220" s="1"/>
      <c r="Y220" s="1"/>
      <c r="Z220" s="1"/>
      <c r="AA220" s="1"/>
      <c r="AB220" s="1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</row>
    <row r="221" spans="1:156" ht="13">
      <c r="A221" s="274" t="s">
        <v>53</v>
      </c>
      <c r="B221" s="307" t="s">
        <v>108</v>
      </c>
      <c r="C221" s="46">
        <v>711848804</v>
      </c>
      <c r="D221" s="46">
        <v>9022</v>
      </c>
      <c r="E221" s="46">
        <v>12319</v>
      </c>
      <c r="F221" s="46">
        <v>1762480034</v>
      </c>
      <c r="G221" s="152">
        <v>0</v>
      </c>
      <c r="H221" s="46">
        <v>73345742</v>
      </c>
      <c r="I221" s="46">
        <v>1765</v>
      </c>
      <c r="J221" s="46">
        <v>2533</v>
      </c>
      <c r="K221" s="46">
        <v>333046397</v>
      </c>
      <c r="L221" s="152">
        <v>0</v>
      </c>
      <c r="M221" s="46">
        <v>17549758</v>
      </c>
      <c r="N221" s="46">
        <v>389</v>
      </c>
      <c r="O221" s="46">
        <v>194</v>
      </c>
      <c r="P221" s="46">
        <v>121937900</v>
      </c>
      <c r="Q221" s="152">
        <v>0</v>
      </c>
      <c r="R221" s="4">
        <v>802744304</v>
      </c>
      <c r="S221" s="4">
        <v>11176</v>
      </c>
      <c r="T221" s="4">
        <v>15046</v>
      </c>
      <c r="U221" s="4">
        <v>2217464331</v>
      </c>
      <c r="V221" s="314">
        <v>0</v>
      </c>
      <c r="W221" s="1"/>
      <c r="X221" s="1"/>
      <c r="Y221" s="1"/>
      <c r="Z221" s="1"/>
      <c r="AA221" s="1"/>
      <c r="AB221" s="1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</row>
    <row r="222" spans="1:156" ht="15.75" customHeight="1">
      <c r="A222" s="301" t="s">
        <v>54</v>
      </c>
      <c r="B222" s="307" t="s">
        <v>108</v>
      </c>
      <c r="C222" s="333">
        <v>0</v>
      </c>
      <c r="D222" s="46">
        <v>0</v>
      </c>
      <c r="E222" s="46">
        <v>0</v>
      </c>
      <c r="F222" s="46">
        <v>0</v>
      </c>
      <c r="G222" s="152">
        <v>0</v>
      </c>
      <c r="H222" s="333">
        <v>0</v>
      </c>
      <c r="I222" s="46">
        <v>0</v>
      </c>
      <c r="J222" s="46">
        <v>0</v>
      </c>
      <c r="K222" s="46">
        <v>0</v>
      </c>
      <c r="L222" s="152">
        <v>0</v>
      </c>
      <c r="M222" s="333">
        <v>0</v>
      </c>
      <c r="N222" s="46">
        <v>0</v>
      </c>
      <c r="O222" s="46">
        <v>0</v>
      </c>
      <c r="P222" s="46">
        <v>0</v>
      </c>
      <c r="Q222" s="152">
        <v>0</v>
      </c>
      <c r="R222" s="4">
        <v>0</v>
      </c>
      <c r="S222" s="4">
        <v>0</v>
      </c>
      <c r="T222" s="4">
        <v>0</v>
      </c>
      <c r="U222" s="4">
        <v>0</v>
      </c>
      <c r="V222" s="314">
        <v>0</v>
      </c>
      <c r="W222" s="1"/>
      <c r="X222" s="1"/>
      <c r="Y222" s="1"/>
      <c r="Z222" s="1"/>
      <c r="AA222" s="1"/>
      <c r="AB222" s="1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</row>
    <row r="223" spans="1:156" ht="15.75" customHeight="1">
      <c r="A223" s="301" t="s">
        <v>55</v>
      </c>
      <c r="B223" s="307" t="s">
        <v>108</v>
      </c>
      <c r="C223" s="333">
        <v>0</v>
      </c>
      <c r="D223" s="46">
        <v>0</v>
      </c>
      <c r="E223" s="46">
        <v>0</v>
      </c>
      <c r="F223" s="46">
        <v>0</v>
      </c>
      <c r="G223" s="152">
        <v>0</v>
      </c>
      <c r="H223" s="333">
        <v>0</v>
      </c>
      <c r="I223" s="46">
        <v>0</v>
      </c>
      <c r="J223" s="46">
        <v>0</v>
      </c>
      <c r="K223" s="46">
        <v>0</v>
      </c>
      <c r="L223" s="152">
        <v>0</v>
      </c>
      <c r="M223" s="333">
        <v>0</v>
      </c>
      <c r="N223" s="46">
        <v>0</v>
      </c>
      <c r="O223" s="46">
        <v>0</v>
      </c>
      <c r="P223" s="46">
        <v>0</v>
      </c>
      <c r="Q223" s="152">
        <v>0</v>
      </c>
      <c r="R223" s="4">
        <v>0</v>
      </c>
      <c r="S223" s="4">
        <v>0</v>
      </c>
      <c r="T223" s="4">
        <v>0</v>
      </c>
      <c r="U223" s="4">
        <v>0</v>
      </c>
      <c r="V223" s="314">
        <v>0</v>
      </c>
      <c r="W223" s="1"/>
      <c r="X223" s="1"/>
      <c r="Y223" s="1"/>
      <c r="Z223" s="1"/>
      <c r="AA223" s="1"/>
      <c r="AB223" s="1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</row>
    <row r="224" spans="1:156" ht="15.75" customHeight="1">
      <c r="A224" s="301" t="s">
        <v>91</v>
      </c>
      <c r="B224" s="307" t="s">
        <v>108</v>
      </c>
      <c r="C224" s="333">
        <v>0</v>
      </c>
      <c r="D224" s="46">
        <v>0</v>
      </c>
      <c r="E224" s="46">
        <v>0</v>
      </c>
      <c r="F224" s="46">
        <v>0</v>
      </c>
      <c r="G224" s="152">
        <v>0</v>
      </c>
      <c r="H224" s="333">
        <v>0</v>
      </c>
      <c r="I224" s="46">
        <v>0</v>
      </c>
      <c r="J224" s="46">
        <v>0</v>
      </c>
      <c r="K224" s="46">
        <v>0</v>
      </c>
      <c r="L224" s="152">
        <v>0</v>
      </c>
      <c r="M224" s="46">
        <v>39716386</v>
      </c>
      <c r="N224" s="46">
        <v>1134</v>
      </c>
      <c r="O224" s="46">
        <v>0</v>
      </c>
      <c r="P224" s="46">
        <v>300905529</v>
      </c>
      <c r="Q224" s="152">
        <v>0</v>
      </c>
      <c r="R224" s="4">
        <v>39716386</v>
      </c>
      <c r="S224" s="4">
        <v>1134</v>
      </c>
      <c r="T224" s="4">
        <v>0</v>
      </c>
      <c r="U224" s="4">
        <v>300905529</v>
      </c>
      <c r="V224" s="314">
        <v>0</v>
      </c>
      <c r="W224" s="1"/>
      <c r="X224" s="1"/>
      <c r="Y224" s="1"/>
      <c r="Z224" s="1"/>
      <c r="AA224" s="1"/>
      <c r="AB224" s="1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</row>
    <row r="225" spans="1:156" ht="15.75" customHeight="1">
      <c r="A225" s="301" t="s">
        <v>92</v>
      </c>
      <c r="B225" s="307" t="s">
        <v>108</v>
      </c>
      <c r="C225" s="333">
        <v>0</v>
      </c>
      <c r="D225" s="46">
        <v>0</v>
      </c>
      <c r="E225" s="46">
        <v>0</v>
      </c>
      <c r="F225" s="46">
        <v>0</v>
      </c>
      <c r="G225" s="152">
        <v>0</v>
      </c>
      <c r="H225" s="333">
        <v>0</v>
      </c>
      <c r="I225" s="46">
        <v>0</v>
      </c>
      <c r="J225" s="46">
        <v>0</v>
      </c>
      <c r="K225" s="46">
        <v>0</v>
      </c>
      <c r="L225" s="152">
        <v>0</v>
      </c>
      <c r="M225" s="333">
        <v>0</v>
      </c>
      <c r="N225" s="46">
        <v>0</v>
      </c>
      <c r="O225" s="46">
        <v>0</v>
      </c>
      <c r="P225" s="46">
        <v>0</v>
      </c>
      <c r="Q225" s="152">
        <v>0</v>
      </c>
      <c r="R225" s="4">
        <v>0</v>
      </c>
      <c r="S225" s="4">
        <v>0</v>
      </c>
      <c r="T225" s="4">
        <v>0</v>
      </c>
      <c r="U225" s="4">
        <v>0</v>
      </c>
      <c r="V225" s="314">
        <v>0</v>
      </c>
      <c r="W225" s="1"/>
      <c r="X225" s="1"/>
      <c r="Y225" s="1"/>
      <c r="Z225" s="1"/>
      <c r="AA225" s="1"/>
      <c r="AB225" s="1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</row>
    <row r="226" spans="1:156" ht="15.75" customHeight="1">
      <c r="A226" s="301" t="s">
        <v>58</v>
      </c>
      <c r="B226" s="307" t="s">
        <v>108</v>
      </c>
      <c r="C226" s="333">
        <v>0</v>
      </c>
      <c r="D226" s="46">
        <v>0</v>
      </c>
      <c r="E226" s="46">
        <v>0</v>
      </c>
      <c r="F226" s="46">
        <v>0</v>
      </c>
      <c r="G226" s="152">
        <v>0</v>
      </c>
      <c r="H226" s="333">
        <v>0</v>
      </c>
      <c r="I226" s="46">
        <v>0</v>
      </c>
      <c r="J226" s="46">
        <v>0</v>
      </c>
      <c r="K226" s="46">
        <v>0</v>
      </c>
      <c r="L226" s="152">
        <v>0</v>
      </c>
      <c r="M226" s="333">
        <v>0</v>
      </c>
      <c r="N226" s="46">
        <v>0</v>
      </c>
      <c r="O226" s="46">
        <v>0</v>
      </c>
      <c r="P226" s="46">
        <v>0</v>
      </c>
      <c r="Q226" s="152">
        <v>0</v>
      </c>
      <c r="R226" s="4">
        <v>0</v>
      </c>
      <c r="S226" s="4">
        <v>0</v>
      </c>
      <c r="T226" s="4">
        <v>0</v>
      </c>
      <c r="U226" s="4">
        <v>0</v>
      </c>
      <c r="V226" s="314">
        <v>0</v>
      </c>
      <c r="W226" s="1"/>
      <c r="X226" s="1"/>
      <c r="Y226" s="1"/>
      <c r="Z226" s="1"/>
      <c r="AA226" s="1"/>
      <c r="AB226" s="1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</row>
    <row r="227" spans="1:156" ht="15.75" customHeight="1">
      <c r="A227" s="301" t="s">
        <v>59</v>
      </c>
      <c r="B227" s="307" t="s">
        <v>108</v>
      </c>
      <c r="C227" s="333">
        <v>0</v>
      </c>
      <c r="D227" s="46">
        <v>0</v>
      </c>
      <c r="E227" s="46">
        <v>0</v>
      </c>
      <c r="F227" s="46">
        <v>0</v>
      </c>
      <c r="G227" s="152">
        <v>0</v>
      </c>
      <c r="H227" s="333">
        <v>0</v>
      </c>
      <c r="I227" s="46">
        <v>0</v>
      </c>
      <c r="J227" s="46">
        <v>0</v>
      </c>
      <c r="K227" s="46">
        <v>0</v>
      </c>
      <c r="L227" s="152">
        <v>0</v>
      </c>
      <c r="M227" s="333">
        <v>0</v>
      </c>
      <c r="N227" s="46">
        <v>0</v>
      </c>
      <c r="O227" s="46">
        <v>0</v>
      </c>
      <c r="P227" s="46">
        <v>0</v>
      </c>
      <c r="Q227" s="152">
        <v>0</v>
      </c>
      <c r="R227" s="4">
        <v>0</v>
      </c>
      <c r="S227" s="4">
        <v>0</v>
      </c>
      <c r="T227" s="4">
        <v>0</v>
      </c>
      <c r="U227" s="4">
        <v>0</v>
      </c>
      <c r="V227" s="314">
        <v>0</v>
      </c>
      <c r="W227" s="1"/>
      <c r="X227" s="1"/>
      <c r="Y227" s="1"/>
      <c r="Z227" s="1"/>
      <c r="AA227" s="1"/>
      <c r="AB227" s="1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</row>
    <row r="228" spans="1:156" ht="15.75" customHeight="1">
      <c r="A228" s="301" t="s">
        <v>60</v>
      </c>
      <c r="B228" s="307" t="s">
        <v>108</v>
      </c>
      <c r="C228" s="333">
        <v>0</v>
      </c>
      <c r="D228" s="46">
        <v>0</v>
      </c>
      <c r="E228" s="46">
        <v>0</v>
      </c>
      <c r="F228" s="46">
        <v>0</v>
      </c>
      <c r="G228" s="152">
        <v>0</v>
      </c>
      <c r="H228" s="333">
        <v>0</v>
      </c>
      <c r="I228" s="46">
        <v>0</v>
      </c>
      <c r="J228" s="46">
        <v>0</v>
      </c>
      <c r="K228" s="46">
        <v>0</v>
      </c>
      <c r="L228" s="152">
        <v>0</v>
      </c>
      <c r="M228" s="333">
        <v>0</v>
      </c>
      <c r="N228" s="46">
        <v>0</v>
      </c>
      <c r="O228" s="46">
        <v>0</v>
      </c>
      <c r="P228" s="46">
        <v>0</v>
      </c>
      <c r="Q228" s="152">
        <v>0</v>
      </c>
      <c r="R228" s="4">
        <v>0</v>
      </c>
      <c r="S228" s="4">
        <v>0</v>
      </c>
      <c r="T228" s="4">
        <v>0</v>
      </c>
      <c r="U228" s="4">
        <v>0</v>
      </c>
      <c r="V228" s="314">
        <v>0</v>
      </c>
      <c r="W228" s="1"/>
      <c r="X228" s="1"/>
      <c r="Y228" s="1"/>
      <c r="Z228" s="1"/>
      <c r="AA228" s="1"/>
      <c r="AB228" s="1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</row>
    <row r="229" spans="1:156" ht="13">
      <c r="A229" s="310" t="s">
        <v>87</v>
      </c>
      <c r="B229" s="326" t="s">
        <v>108</v>
      </c>
      <c r="C229" s="158">
        <f t="shared" ref="C229:F229" si="29">SUM(C202:C228)</f>
        <v>1399298074</v>
      </c>
      <c r="D229" s="158">
        <f t="shared" si="29"/>
        <v>19447</v>
      </c>
      <c r="E229" s="158">
        <f t="shared" si="29"/>
        <v>29553</v>
      </c>
      <c r="F229" s="158">
        <f t="shared" si="29"/>
        <v>3607416478</v>
      </c>
      <c r="G229" s="159">
        <f>IFERROR(C229/F229,0)</f>
        <v>0.38789479466362853</v>
      </c>
      <c r="H229" s="158">
        <f t="shared" ref="H229:K229" si="30">SUM(H202:H228)</f>
        <v>192037213</v>
      </c>
      <c r="I229" s="158">
        <f t="shared" si="30"/>
        <v>3896</v>
      </c>
      <c r="J229" s="158">
        <f t="shared" si="30"/>
        <v>7923</v>
      </c>
      <c r="K229" s="158">
        <f t="shared" si="30"/>
        <v>822707708</v>
      </c>
      <c r="L229" s="159">
        <f>IFERROR(H229/K229,0)</f>
        <v>0.23342094784409143</v>
      </c>
      <c r="M229" s="158">
        <f t="shared" ref="M229:P229" si="31">SUM(M202:M228)</f>
        <v>66159383</v>
      </c>
      <c r="N229" s="158">
        <f t="shared" si="31"/>
        <v>1930</v>
      </c>
      <c r="O229" s="158">
        <f t="shared" si="31"/>
        <v>194</v>
      </c>
      <c r="P229" s="158">
        <f t="shared" si="31"/>
        <v>542958264</v>
      </c>
      <c r="Q229" s="159">
        <f>IFERROR(M229/P229,0)</f>
        <v>0.12184984995458141</v>
      </c>
      <c r="R229" s="11">
        <f t="shared" ref="R229:U229" si="32">SUM(R202:R228)</f>
        <v>1657494670</v>
      </c>
      <c r="S229" s="11">
        <f t="shared" si="32"/>
        <v>25273</v>
      </c>
      <c r="T229" s="11">
        <f t="shared" si="32"/>
        <v>37670</v>
      </c>
      <c r="U229" s="11">
        <f t="shared" si="32"/>
        <v>4973082450</v>
      </c>
      <c r="V229" s="175">
        <f>IFERROR(R229/U229,0)</f>
        <v>0.33329322139028683</v>
      </c>
      <c r="W229" s="1"/>
      <c r="X229" s="1"/>
      <c r="Y229" s="1"/>
      <c r="Z229" s="1"/>
      <c r="AA229" s="1"/>
      <c r="AB229" s="1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</row>
    <row r="230" spans="1:15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</row>
    <row r="231" spans="1:15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</row>
    <row r="232" spans="1:156" ht="13">
      <c r="A232" s="252"/>
      <c r="B232" s="252"/>
      <c r="C232" s="327" t="s">
        <v>113</v>
      </c>
      <c r="D232" s="252"/>
      <c r="E232" s="252"/>
      <c r="F232" s="252"/>
      <c r="G232" s="256"/>
      <c r="H232" s="252"/>
      <c r="I232" s="252"/>
      <c r="J232" s="252"/>
      <c r="K232" s="252"/>
      <c r="L232" s="256"/>
      <c r="M232" s="252"/>
      <c r="N232" s="252"/>
      <c r="O232" s="252"/>
      <c r="P232" s="252"/>
      <c r="Q232" s="256"/>
      <c r="R232" s="252"/>
      <c r="S232" s="252"/>
      <c r="T232" s="252"/>
      <c r="U232" s="252"/>
      <c r="V232" s="256"/>
      <c r="W232" s="1"/>
      <c r="X232" s="1"/>
      <c r="Y232" s="1"/>
      <c r="Z232" s="1"/>
      <c r="AA232" s="1"/>
      <c r="AB232" s="1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</row>
    <row r="233" spans="1:156" ht="15.75" customHeight="1">
      <c r="A233" s="286" t="s">
        <v>7</v>
      </c>
      <c r="B233" s="328" t="s">
        <v>82</v>
      </c>
      <c r="C233" s="401" t="s">
        <v>80</v>
      </c>
      <c r="D233" s="354"/>
      <c r="E233" s="354"/>
      <c r="F233" s="354"/>
      <c r="G233" s="355"/>
      <c r="H233" s="399" t="s">
        <v>81</v>
      </c>
      <c r="I233" s="354"/>
      <c r="J233" s="354"/>
      <c r="K233" s="354"/>
      <c r="L233" s="355"/>
      <c r="M233" s="400" t="s">
        <v>83</v>
      </c>
      <c r="N233" s="354"/>
      <c r="O233" s="354"/>
      <c r="P233" s="354"/>
      <c r="Q233" s="355"/>
      <c r="R233" s="403" t="s">
        <v>84</v>
      </c>
      <c r="S233" s="354"/>
      <c r="T233" s="354"/>
      <c r="U233" s="354"/>
      <c r="V233" s="35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</row>
    <row r="234" spans="1:156" ht="15.75" customHeight="1">
      <c r="A234" s="257" t="s">
        <v>77</v>
      </c>
      <c r="B234" s="328" t="s">
        <v>77</v>
      </c>
      <c r="C234" s="288" t="s">
        <v>9</v>
      </c>
      <c r="D234" s="329" t="s">
        <v>0</v>
      </c>
      <c r="E234" s="329" t="s">
        <v>1</v>
      </c>
      <c r="F234" s="329" t="s">
        <v>2</v>
      </c>
      <c r="G234" s="290" t="s">
        <v>10</v>
      </c>
      <c r="H234" s="291" t="s">
        <v>9</v>
      </c>
      <c r="I234" s="330" t="s">
        <v>0</v>
      </c>
      <c r="J234" s="330" t="s">
        <v>1</v>
      </c>
      <c r="K234" s="330" t="s">
        <v>2</v>
      </c>
      <c r="L234" s="293" t="s">
        <v>10</v>
      </c>
      <c r="M234" s="294" t="s">
        <v>9</v>
      </c>
      <c r="N234" s="331" t="s">
        <v>0</v>
      </c>
      <c r="O234" s="331" t="s">
        <v>1</v>
      </c>
      <c r="P234" s="331" t="s">
        <v>2</v>
      </c>
      <c r="Q234" s="296" t="s">
        <v>10</v>
      </c>
      <c r="R234" s="297" t="s">
        <v>9</v>
      </c>
      <c r="S234" s="299" t="s">
        <v>0</v>
      </c>
      <c r="T234" s="299" t="s">
        <v>1</v>
      </c>
      <c r="U234" s="299" t="s">
        <v>2</v>
      </c>
      <c r="V234" s="313" t="s">
        <v>10</v>
      </c>
      <c r="W234" s="1"/>
      <c r="X234" s="272"/>
      <c r="Y234" s="252"/>
      <c r="Z234" s="252"/>
      <c r="AA234" s="1"/>
      <c r="AB234" s="1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</row>
    <row r="235" spans="1:156" ht="15.75" customHeight="1">
      <c r="A235" s="301" t="s">
        <v>29</v>
      </c>
      <c r="B235" s="307" t="s">
        <v>108</v>
      </c>
      <c r="C235" s="46">
        <v>291147</v>
      </c>
      <c r="D235" s="46">
        <v>0</v>
      </c>
      <c r="E235" s="46">
        <v>14</v>
      </c>
      <c r="F235" s="46">
        <v>908000</v>
      </c>
      <c r="G235" s="152">
        <v>0.32</v>
      </c>
      <c r="H235" s="46">
        <v>0</v>
      </c>
      <c r="I235" s="46">
        <v>0</v>
      </c>
      <c r="J235" s="46">
        <v>0</v>
      </c>
      <c r="K235" s="46">
        <v>0</v>
      </c>
      <c r="L235" s="152">
        <v>0</v>
      </c>
      <c r="M235" s="46">
        <v>0</v>
      </c>
      <c r="N235" s="46">
        <v>0</v>
      </c>
      <c r="O235" s="46">
        <v>0</v>
      </c>
      <c r="P235" s="46">
        <v>0</v>
      </c>
      <c r="Q235" s="152">
        <v>0</v>
      </c>
      <c r="R235" s="46">
        <v>291147</v>
      </c>
      <c r="S235" s="46">
        <v>0</v>
      </c>
      <c r="T235" s="46">
        <v>14</v>
      </c>
      <c r="U235" s="46">
        <v>908000</v>
      </c>
      <c r="V235" s="314">
        <v>0.32</v>
      </c>
      <c r="W235" s="1"/>
      <c r="X235" s="9" t="s">
        <v>109</v>
      </c>
      <c r="Y235" s="302" t="s">
        <v>31</v>
      </c>
      <c r="Z235" s="302" t="s">
        <v>32</v>
      </c>
      <c r="AA235" s="277" t="s">
        <v>3</v>
      </c>
      <c r="AB235" s="1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</row>
    <row r="236" spans="1:156" ht="15.75" customHeight="1">
      <c r="A236" s="301" t="s">
        <v>35</v>
      </c>
      <c r="B236" s="307" t="s">
        <v>108</v>
      </c>
      <c r="C236" s="46">
        <v>2050</v>
      </c>
      <c r="D236" s="46">
        <v>0</v>
      </c>
      <c r="E236" s="46">
        <v>0</v>
      </c>
      <c r="F236" s="46">
        <v>0</v>
      </c>
      <c r="G236" s="152">
        <v>0</v>
      </c>
      <c r="H236" s="46">
        <v>0</v>
      </c>
      <c r="I236" s="46">
        <v>0</v>
      </c>
      <c r="J236" s="46">
        <v>0</v>
      </c>
      <c r="K236" s="46">
        <v>0</v>
      </c>
      <c r="L236" s="152">
        <v>0</v>
      </c>
      <c r="M236" s="46">
        <v>0</v>
      </c>
      <c r="N236" s="46">
        <v>0</v>
      </c>
      <c r="O236" s="46">
        <v>0</v>
      </c>
      <c r="P236" s="46">
        <v>0</v>
      </c>
      <c r="Q236" s="152">
        <v>0</v>
      </c>
      <c r="R236" s="46">
        <v>2050</v>
      </c>
      <c r="S236" s="46">
        <v>0</v>
      </c>
      <c r="T236" s="46">
        <v>0</v>
      </c>
      <c r="U236" s="46">
        <v>0</v>
      </c>
      <c r="V236" s="314">
        <v>0</v>
      </c>
      <c r="W236" s="1"/>
      <c r="X236" s="303" t="s">
        <v>9</v>
      </c>
      <c r="Y236" s="304">
        <v>42688097</v>
      </c>
      <c r="Z236" s="305">
        <v>0</v>
      </c>
      <c r="AA236" s="306">
        <v>42688097</v>
      </c>
      <c r="AB236" s="1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</row>
    <row r="237" spans="1:156" ht="15.75" customHeight="1">
      <c r="A237" s="301" t="s">
        <v>36</v>
      </c>
      <c r="B237" s="307" t="s">
        <v>108</v>
      </c>
      <c r="C237" s="46">
        <v>34750</v>
      </c>
      <c r="D237" s="46">
        <v>0</v>
      </c>
      <c r="E237" s="46">
        <v>1</v>
      </c>
      <c r="F237" s="46">
        <v>230000</v>
      </c>
      <c r="G237" s="152">
        <v>0.15</v>
      </c>
      <c r="H237" s="46">
        <v>0</v>
      </c>
      <c r="I237" s="46">
        <v>0</v>
      </c>
      <c r="J237" s="46">
        <v>0</v>
      </c>
      <c r="K237" s="46">
        <v>0</v>
      </c>
      <c r="L237" s="152">
        <v>0</v>
      </c>
      <c r="M237" s="46">
        <v>0</v>
      </c>
      <c r="N237" s="46">
        <v>0</v>
      </c>
      <c r="O237" s="46">
        <v>0</v>
      </c>
      <c r="P237" s="46">
        <v>0</v>
      </c>
      <c r="Q237" s="152">
        <v>0</v>
      </c>
      <c r="R237" s="46">
        <v>34750</v>
      </c>
      <c r="S237" s="46">
        <v>0</v>
      </c>
      <c r="T237" s="46">
        <v>1</v>
      </c>
      <c r="U237" s="46">
        <v>230000</v>
      </c>
      <c r="V237" s="314">
        <v>0.15</v>
      </c>
      <c r="W237" s="1"/>
      <c r="X237" s="308" t="s">
        <v>0</v>
      </c>
      <c r="Y237" s="304">
        <v>0</v>
      </c>
      <c r="Z237" s="305">
        <v>0</v>
      </c>
      <c r="AA237" s="306">
        <v>0</v>
      </c>
      <c r="AB237" s="1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</row>
    <row r="238" spans="1:156" ht="15.75" customHeight="1">
      <c r="A238" s="301" t="s">
        <v>89</v>
      </c>
      <c r="B238" s="307" t="s">
        <v>108</v>
      </c>
      <c r="C238" s="46">
        <v>0</v>
      </c>
      <c r="D238" s="46">
        <v>0</v>
      </c>
      <c r="E238" s="46">
        <v>0</v>
      </c>
      <c r="F238" s="46">
        <v>0</v>
      </c>
      <c r="G238" s="152">
        <v>0</v>
      </c>
      <c r="H238" s="46">
        <v>0</v>
      </c>
      <c r="I238" s="46">
        <v>0</v>
      </c>
      <c r="J238" s="46">
        <v>0</v>
      </c>
      <c r="K238" s="46">
        <v>0</v>
      </c>
      <c r="L238" s="152">
        <v>0</v>
      </c>
      <c r="M238" s="46">
        <v>0</v>
      </c>
      <c r="N238" s="46">
        <v>0</v>
      </c>
      <c r="O238" s="46">
        <v>0</v>
      </c>
      <c r="P238" s="46">
        <v>0</v>
      </c>
      <c r="Q238" s="152">
        <v>0</v>
      </c>
      <c r="R238" s="46">
        <v>0</v>
      </c>
      <c r="S238" s="46">
        <v>0</v>
      </c>
      <c r="T238" s="46">
        <v>0</v>
      </c>
      <c r="U238" s="46">
        <v>0</v>
      </c>
      <c r="V238" s="314">
        <v>0</v>
      </c>
      <c r="W238" s="1"/>
      <c r="X238" s="308" t="s">
        <v>1</v>
      </c>
      <c r="Y238" s="4">
        <v>1884</v>
      </c>
      <c r="Z238" s="305">
        <v>0</v>
      </c>
      <c r="AA238" s="306">
        <v>1884</v>
      </c>
      <c r="AB238" s="1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</row>
    <row r="239" spans="1:156" ht="15.75" customHeight="1">
      <c r="A239" s="301" t="s">
        <v>38</v>
      </c>
      <c r="B239" s="307" t="s">
        <v>108</v>
      </c>
      <c r="C239" s="46">
        <v>3914057</v>
      </c>
      <c r="D239" s="46">
        <v>0</v>
      </c>
      <c r="E239" s="46">
        <v>177</v>
      </c>
      <c r="F239" s="46">
        <v>15273500</v>
      </c>
      <c r="G239" s="152">
        <v>0.26</v>
      </c>
      <c r="H239" s="46">
        <v>0</v>
      </c>
      <c r="I239" s="46">
        <v>0</v>
      </c>
      <c r="J239" s="46">
        <v>0</v>
      </c>
      <c r="K239" s="46">
        <v>0</v>
      </c>
      <c r="L239" s="152">
        <v>0</v>
      </c>
      <c r="M239" s="46">
        <v>0</v>
      </c>
      <c r="N239" s="46">
        <v>0</v>
      </c>
      <c r="O239" s="46">
        <v>0</v>
      </c>
      <c r="P239" s="46">
        <v>0</v>
      </c>
      <c r="Q239" s="152">
        <v>0</v>
      </c>
      <c r="R239" s="46">
        <v>3914057</v>
      </c>
      <c r="S239" s="46">
        <v>0</v>
      </c>
      <c r="T239" s="46">
        <v>177</v>
      </c>
      <c r="U239" s="46">
        <v>15273500</v>
      </c>
      <c r="V239" s="314">
        <v>0.26</v>
      </c>
      <c r="W239" s="1"/>
      <c r="X239" s="308" t="s">
        <v>2</v>
      </c>
      <c r="Y239" s="4">
        <v>195497447</v>
      </c>
      <c r="Z239" s="305">
        <v>0</v>
      </c>
      <c r="AA239" s="306">
        <v>195497447</v>
      </c>
      <c r="AB239" s="1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</row>
    <row r="240" spans="1:156" ht="15.75" customHeight="1">
      <c r="A240" s="301" t="s">
        <v>90</v>
      </c>
      <c r="B240" s="307" t="s">
        <v>108</v>
      </c>
      <c r="C240" s="46">
        <v>0</v>
      </c>
      <c r="D240" s="46">
        <v>0</v>
      </c>
      <c r="E240" s="46">
        <v>0</v>
      </c>
      <c r="F240" s="46">
        <v>0</v>
      </c>
      <c r="G240" s="152">
        <v>0</v>
      </c>
      <c r="H240" s="46">
        <v>0</v>
      </c>
      <c r="I240" s="46">
        <v>0</v>
      </c>
      <c r="J240" s="46">
        <v>0</v>
      </c>
      <c r="K240" s="46">
        <v>0</v>
      </c>
      <c r="L240" s="152">
        <v>0</v>
      </c>
      <c r="M240" s="46">
        <v>0</v>
      </c>
      <c r="N240" s="46">
        <v>0</v>
      </c>
      <c r="O240" s="46">
        <v>0</v>
      </c>
      <c r="P240" s="46">
        <v>0</v>
      </c>
      <c r="Q240" s="152">
        <v>0</v>
      </c>
      <c r="R240" s="46">
        <v>0</v>
      </c>
      <c r="S240" s="46">
        <v>0</v>
      </c>
      <c r="T240" s="46">
        <v>0</v>
      </c>
      <c r="U240" s="46">
        <v>0</v>
      </c>
      <c r="V240" s="314">
        <v>0</v>
      </c>
      <c r="W240" s="1"/>
      <c r="X240" s="308" t="s">
        <v>10</v>
      </c>
      <c r="Y240" s="283">
        <v>0.22</v>
      </c>
      <c r="Z240" s="283">
        <v>0</v>
      </c>
      <c r="AA240" s="175">
        <v>0.22</v>
      </c>
      <c r="AB240" s="1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</row>
    <row r="241" spans="1:156" ht="15.75" customHeight="1">
      <c r="A241" s="301" t="s">
        <v>88</v>
      </c>
      <c r="B241" s="307" t="s">
        <v>108</v>
      </c>
      <c r="C241" s="46">
        <v>0</v>
      </c>
      <c r="D241" s="46">
        <v>0</v>
      </c>
      <c r="E241" s="46">
        <v>0</v>
      </c>
      <c r="F241" s="46">
        <v>0</v>
      </c>
      <c r="G241" s="152">
        <v>0</v>
      </c>
      <c r="H241" s="46">
        <v>0</v>
      </c>
      <c r="I241" s="46">
        <v>0</v>
      </c>
      <c r="J241" s="46">
        <v>0</v>
      </c>
      <c r="K241" s="46">
        <v>0</v>
      </c>
      <c r="L241" s="152">
        <v>0</v>
      </c>
      <c r="M241" s="46">
        <v>0</v>
      </c>
      <c r="N241" s="46">
        <v>0</v>
      </c>
      <c r="O241" s="46">
        <v>0</v>
      </c>
      <c r="P241" s="46">
        <v>0</v>
      </c>
      <c r="Q241" s="152">
        <v>0</v>
      </c>
      <c r="R241" s="46">
        <v>0</v>
      </c>
      <c r="S241" s="46">
        <v>0</v>
      </c>
      <c r="T241" s="46">
        <v>0</v>
      </c>
      <c r="U241" s="46">
        <v>0</v>
      </c>
      <c r="V241" s="314">
        <v>0</v>
      </c>
      <c r="W241" s="1"/>
      <c r="X241" s="1"/>
      <c r="Y241" s="1"/>
      <c r="Z241" s="1"/>
      <c r="AA241" s="1"/>
      <c r="AB241" s="1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</row>
    <row r="242" spans="1:156" ht="15.75" customHeight="1">
      <c r="A242" s="301" t="s">
        <v>41</v>
      </c>
      <c r="B242" s="307" t="s">
        <v>108</v>
      </c>
      <c r="C242" s="46">
        <v>16400</v>
      </c>
      <c r="D242" s="46">
        <v>0</v>
      </c>
      <c r="E242" s="46">
        <v>0</v>
      </c>
      <c r="F242" s="46">
        <v>0</v>
      </c>
      <c r="G242" s="152">
        <v>0</v>
      </c>
      <c r="H242" s="46">
        <v>0</v>
      </c>
      <c r="I242" s="46">
        <v>0</v>
      </c>
      <c r="J242" s="46">
        <v>0</v>
      </c>
      <c r="K242" s="46">
        <v>0</v>
      </c>
      <c r="L242" s="152">
        <v>0</v>
      </c>
      <c r="M242" s="46">
        <v>0</v>
      </c>
      <c r="N242" s="46">
        <v>0</v>
      </c>
      <c r="O242" s="46">
        <v>0</v>
      </c>
      <c r="P242" s="46">
        <v>0</v>
      </c>
      <c r="Q242" s="152">
        <v>0</v>
      </c>
      <c r="R242" s="46">
        <v>16400</v>
      </c>
      <c r="S242" s="46">
        <v>0</v>
      </c>
      <c r="T242" s="46">
        <v>0</v>
      </c>
      <c r="U242" s="46">
        <v>0</v>
      </c>
      <c r="V242" s="314">
        <v>0</v>
      </c>
      <c r="W242" s="1"/>
      <c r="X242" s="1"/>
      <c r="Y242" s="1"/>
      <c r="Z242" s="1"/>
      <c r="AA242" s="1"/>
      <c r="AB242" s="1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</row>
    <row r="243" spans="1:156" ht="15.75" customHeight="1">
      <c r="A243" s="301" t="s">
        <v>42</v>
      </c>
      <c r="B243" s="307" t="s">
        <v>108</v>
      </c>
      <c r="C243" s="46">
        <v>0</v>
      </c>
      <c r="D243" s="46">
        <v>0</v>
      </c>
      <c r="E243" s="46">
        <v>0</v>
      </c>
      <c r="F243" s="46">
        <v>0</v>
      </c>
      <c r="G243" s="152">
        <v>0</v>
      </c>
      <c r="H243" s="46">
        <v>0</v>
      </c>
      <c r="I243" s="46">
        <v>0</v>
      </c>
      <c r="J243" s="46">
        <v>0</v>
      </c>
      <c r="K243" s="46">
        <v>0</v>
      </c>
      <c r="L243" s="152">
        <v>0</v>
      </c>
      <c r="M243" s="46">
        <v>0</v>
      </c>
      <c r="N243" s="46">
        <v>0</v>
      </c>
      <c r="O243" s="46">
        <v>0</v>
      </c>
      <c r="P243" s="46">
        <v>0</v>
      </c>
      <c r="Q243" s="152">
        <v>0</v>
      </c>
      <c r="R243" s="46">
        <v>0</v>
      </c>
      <c r="S243" s="46">
        <v>0</v>
      </c>
      <c r="T243" s="46">
        <v>0</v>
      </c>
      <c r="U243" s="46">
        <v>0</v>
      </c>
      <c r="V243" s="314">
        <v>0</v>
      </c>
      <c r="W243" s="1"/>
      <c r="X243" s="1"/>
      <c r="Y243" s="1"/>
      <c r="Z243" s="1"/>
      <c r="AA243" s="1"/>
      <c r="AB243" s="1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</row>
    <row r="244" spans="1:156" ht="15.75" customHeight="1">
      <c r="A244" s="301" t="s">
        <v>43</v>
      </c>
      <c r="B244" s="307" t="s">
        <v>108</v>
      </c>
      <c r="C244" s="46">
        <v>1909273</v>
      </c>
      <c r="D244" s="46">
        <v>0</v>
      </c>
      <c r="E244" s="46">
        <v>55</v>
      </c>
      <c r="F244" s="46">
        <v>8175000</v>
      </c>
      <c r="G244" s="152">
        <v>0.23</v>
      </c>
      <c r="H244" s="46">
        <v>0</v>
      </c>
      <c r="I244" s="46">
        <v>0</v>
      </c>
      <c r="J244" s="46">
        <v>0</v>
      </c>
      <c r="K244" s="46">
        <v>0</v>
      </c>
      <c r="L244" s="152">
        <v>0</v>
      </c>
      <c r="M244" s="46">
        <v>0</v>
      </c>
      <c r="N244" s="46">
        <v>0</v>
      </c>
      <c r="O244" s="46">
        <v>0</v>
      </c>
      <c r="P244" s="46">
        <v>0</v>
      </c>
      <c r="Q244" s="152">
        <v>0</v>
      </c>
      <c r="R244" s="46">
        <v>1909273</v>
      </c>
      <c r="S244" s="46">
        <v>0</v>
      </c>
      <c r="T244" s="46">
        <v>55</v>
      </c>
      <c r="U244" s="46">
        <v>8175000</v>
      </c>
      <c r="V244" s="314">
        <v>0.23</v>
      </c>
      <c r="W244" s="1"/>
      <c r="X244" s="1"/>
      <c r="Y244" s="1"/>
      <c r="Z244" s="1"/>
      <c r="AA244" s="1"/>
      <c r="AB244" s="1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</row>
    <row r="245" spans="1:156" ht="15.75" customHeight="1">
      <c r="A245" s="301" t="s">
        <v>44</v>
      </c>
      <c r="B245" s="307" t="s">
        <v>108</v>
      </c>
      <c r="C245" s="46">
        <v>1447255</v>
      </c>
      <c r="D245" s="46">
        <v>0</v>
      </c>
      <c r="E245" s="46">
        <v>167</v>
      </c>
      <c r="F245" s="46">
        <v>14825000</v>
      </c>
      <c r="G245" s="152">
        <v>0.1</v>
      </c>
      <c r="H245" s="46">
        <v>0</v>
      </c>
      <c r="I245" s="46">
        <v>0</v>
      </c>
      <c r="J245" s="46">
        <v>0</v>
      </c>
      <c r="K245" s="46">
        <v>0</v>
      </c>
      <c r="L245" s="152">
        <v>0</v>
      </c>
      <c r="M245" s="46">
        <v>0</v>
      </c>
      <c r="N245" s="46">
        <v>0</v>
      </c>
      <c r="O245" s="46">
        <v>0</v>
      </c>
      <c r="P245" s="46">
        <v>0</v>
      </c>
      <c r="Q245" s="152">
        <v>0</v>
      </c>
      <c r="R245" s="46">
        <v>1447255</v>
      </c>
      <c r="S245" s="46">
        <v>0</v>
      </c>
      <c r="T245" s="46">
        <v>167</v>
      </c>
      <c r="U245" s="46">
        <v>14825000</v>
      </c>
      <c r="V245" s="152">
        <v>0.1</v>
      </c>
      <c r="W245" s="1"/>
      <c r="X245" s="1"/>
      <c r="Y245" s="1"/>
      <c r="Z245" s="1"/>
      <c r="AA245" s="1"/>
      <c r="AB245" s="1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</row>
    <row r="246" spans="1:156" ht="15.75" customHeight="1">
      <c r="A246" s="301" t="s">
        <v>45</v>
      </c>
      <c r="B246" s="307" t="s">
        <v>108</v>
      </c>
      <c r="C246" s="46">
        <v>0</v>
      </c>
      <c r="D246" s="46">
        <v>0</v>
      </c>
      <c r="E246" s="46">
        <v>0</v>
      </c>
      <c r="F246" s="46">
        <v>0</v>
      </c>
      <c r="G246" s="152">
        <v>0</v>
      </c>
      <c r="H246" s="46">
        <v>0</v>
      </c>
      <c r="I246" s="46">
        <v>0</v>
      </c>
      <c r="J246" s="46">
        <v>0</v>
      </c>
      <c r="K246" s="46">
        <v>0</v>
      </c>
      <c r="L246" s="152">
        <v>0</v>
      </c>
      <c r="M246" s="46">
        <v>0</v>
      </c>
      <c r="N246" s="46">
        <v>0</v>
      </c>
      <c r="O246" s="46">
        <v>0</v>
      </c>
      <c r="P246" s="46">
        <v>0</v>
      </c>
      <c r="Q246" s="152">
        <v>0</v>
      </c>
      <c r="R246" s="46">
        <v>0</v>
      </c>
      <c r="S246" s="46">
        <v>0</v>
      </c>
      <c r="T246" s="46">
        <v>0</v>
      </c>
      <c r="U246" s="46">
        <v>0</v>
      </c>
      <c r="V246" s="152">
        <v>0</v>
      </c>
      <c r="W246" s="1"/>
      <c r="X246" s="1"/>
      <c r="Y246" s="1"/>
      <c r="Z246" s="1"/>
      <c r="AA246" s="1"/>
      <c r="AB246" s="1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</row>
    <row r="247" spans="1:156" ht="15.75" customHeight="1">
      <c r="A247" s="301" t="s">
        <v>46</v>
      </c>
      <c r="B247" s="307" t="s">
        <v>108</v>
      </c>
      <c r="C247" s="46">
        <v>0</v>
      </c>
      <c r="D247" s="46">
        <v>0</v>
      </c>
      <c r="E247" s="46">
        <v>0</v>
      </c>
      <c r="F247" s="46">
        <v>0</v>
      </c>
      <c r="G247" s="152">
        <v>0</v>
      </c>
      <c r="H247" s="46">
        <v>0</v>
      </c>
      <c r="I247" s="46">
        <v>0</v>
      </c>
      <c r="J247" s="46">
        <v>0</v>
      </c>
      <c r="K247" s="46">
        <v>0</v>
      </c>
      <c r="L247" s="152">
        <v>0</v>
      </c>
      <c r="M247" s="46">
        <v>0</v>
      </c>
      <c r="N247" s="46">
        <v>0</v>
      </c>
      <c r="O247" s="46">
        <v>0</v>
      </c>
      <c r="P247" s="46">
        <v>0</v>
      </c>
      <c r="Q247" s="152">
        <v>0</v>
      </c>
      <c r="R247" s="46">
        <v>0</v>
      </c>
      <c r="S247" s="46">
        <v>0</v>
      </c>
      <c r="T247" s="46">
        <v>0</v>
      </c>
      <c r="U247" s="46">
        <v>0</v>
      </c>
      <c r="V247" s="152">
        <v>0</v>
      </c>
      <c r="W247" s="1"/>
      <c r="X247" s="1"/>
      <c r="Y247" s="1"/>
      <c r="Z247" s="1"/>
      <c r="AA247" s="1"/>
      <c r="AB247" s="1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</row>
    <row r="248" spans="1:156" ht="15.75" customHeight="1">
      <c r="A248" s="301" t="s">
        <v>47</v>
      </c>
      <c r="B248" s="307" t="s">
        <v>108</v>
      </c>
      <c r="C248" s="46">
        <v>0</v>
      </c>
      <c r="D248" s="46">
        <v>0</v>
      </c>
      <c r="E248" s="46">
        <v>0</v>
      </c>
      <c r="F248" s="46">
        <v>0</v>
      </c>
      <c r="G248" s="152">
        <v>0</v>
      </c>
      <c r="H248" s="46">
        <v>0</v>
      </c>
      <c r="I248" s="46">
        <v>0</v>
      </c>
      <c r="J248" s="46">
        <v>0</v>
      </c>
      <c r="K248" s="46">
        <v>0</v>
      </c>
      <c r="L248" s="152">
        <v>0</v>
      </c>
      <c r="M248" s="46">
        <v>0</v>
      </c>
      <c r="N248" s="46">
        <v>0</v>
      </c>
      <c r="O248" s="46">
        <v>0</v>
      </c>
      <c r="P248" s="46">
        <v>0</v>
      </c>
      <c r="Q248" s="152">
        <v>0</v>
      </c>
      <c r="R248" s="46">
        <v>0</v>
      </c>
      <c r="S248" s="46">
        <v>0</v>
      </c>
      <c r="T248" s="46">
        <v>0</v>
      </c>
      <c r="U248" s="46">
        <v>0</v>
      </c>
      <c r="V248" s="152">
        <v>0</v>
      </c>
      <c r="W248" s="1"/>
      <c r="X248" s="1"/>
      <c r="Y248" s="1"/>
      <c r="Z248" s="1"/>
      <c r="AA248" s="1"/>
      <c r="AB248" s="1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</row>
    <row r="249" spans="1:156" ht="13">
      <c r="A249" s="274" t="s">
        <v>48</v>
      </c>
      <c r="B249" s="307" t="s">
        <v>108</v>
      </c>
      <c r="C249" s="46">
        <v>0</v>
      </c>
      <c r="D249" s="46">
        <v>0</v>
      </c>
      <c r="E249" s="46">
        <v>0</v>
      </c>
      <c r="F249" s="46">
        <v>0</v>
      </c>
      <c r="G249" s="152">
        <v>0</v>
      </c>
      <c r="H249" s="46">
        <v>0</v>
      </c>
      <c r="I249" s="46">
        <v>0</v>
      </c>
      <c r="J249" s="46">
        <v>0</v>
      </c>
      <c r="K249" s="46">
        <v>0</v>
      </c>
      <c r="L249" s="152">
        <v>0</v>
      </c>
      <c r="M249" s="46">
        <v>0</v>
      </c>
      <c r="N249" s="46">
        <v>0</v>
      </c>
      <c r="O249" s="46">
        <v>0</v>
      </c>
      <c r="P249" s="46">
        <v>0</v>
      </c>
      <c r="Q249" s="152">
        <v>0</v>
      </c>
      <c r="R249" s="46">
        <v>0</v>
      </c>
      <c r="S249" s="46">
        <v>0</v>
      </c>
      <c r="T249" s="46">
        <v>0</v>
      </c>
      <c r="U249" s="46">
        <v>0</v>
      </c>
      <c r="V249" s="152">
        <v>0</v>
      </c>
      <c r="W249" s="1"/>
      <c r="X249" s="1"/>
      <c r="Y249" s="1"/>
      <c r="Z249" s="1"/>
      <c r="AA249" s="1"/>
      <c r="AB249" s="1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</row>
    <row r="250" spans="1:156" ht="13">
      <c r="A250" s="274" t="s">
        <v>49</v>
      </c>
      <c r="B250" s="307" t="s">
        <v>108</v>
      </c>
      <c r="C250" s="46">
        <v>945926</v>
      </c>
      <c r="D250" s="46">
        <v>0</v>
      </c>
      <c r="E250" s="46">
        <v>19</v>
      </c>
      <c r="F250" s="46">
        <v>2676000</v>
      </c>
      <c r="G250" s="152">
        <v>0.35</v>
      </c>
      <c r="H250" s="46">
        <v>0</v>
      </c>
      <c r="I250" s="46">
        <v>0</v>
      </c>
      <c r="J250" s="46">
        <v>0</v>
      </c>
      <c r="K250" s="46">
        <v>0</v>
      </c>
      <c r="L250" s="152">
        <v>0</v>
      </c>
      <c r="M250" s="46">
        <v>0</v>
      </c>
      <c r="N250" s="46">
        <v>0</v>
      </c>
      <c r="O250" s="46">
        <v>0</v>
      </c>
      <c r="P250" s="46">
        <v>0</v>
      </c>
      <c r="Q250" s="152">
        <v>0</v>
      </c>
      <c r="R250" s="46">
        <v>945926</v>
      </c>
      <c r="S250" s="46">
        <v>0</v>
      </c>
      <c r="T250" s="46">
        <v>19</v>
      </c>
      <c r="U250" s="46">
        <v>2676000</v>
      </c>
      <c r="V250" s="152">
        <v>0.35</v>
      </c>
      <c r="W250" s="1"/>
      <c r="X250" s="1"/>
      <c r="Y250" s="1"/>
      <c r="Z250" s="1"/>
      <c r="AA250" s="1"/>
      <c r="AB250" s="1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</row>
    <row r="251" spans="1:156" ht="15.75" customHeight="1">
      <c r="A251" s="301" t="s">
        <v>50</v>
      </c>
      <c r="B251" s="307" t="s">
        <v>108</v>
      </c>
      <c r="C251" s="46">
        <v>243622</v>
      </c>
      <c r="D251" s="46">
        <v>0</v>
      </c>
      <c r="E251" s="46">
        <v>3</v>
      </c>
      <c r="F251" s="46">
        <v>430000</v>
      </c>
      <c r="G251" s="152">
        <v>0.56999999999999995</v>
      </c>
      <c r="H251" s="46">
        <v>0</v>
      </c>
      <c r="I251" s="46">
        <v>0</v>
      </c>
      <c r="J251" s="46">
        <v>0</v>
      </c>
      <c r="K251" s="46">
        <v>0</v>
      </c>
      <c r="L251" s="152">
        <v>0</v>
      </c>
      <c r="M251" s="46">
        <v>0</v>
      </c>
      <c r="N251" s="46">
        <v>0</v>
      </c>
      <c r="O251" s="46">
        <v>0</v>
      </c>
      <c r="P251" s="46">
        <v>0</v>
      </c>
      <c r="Q251" s="152">
        <v>0</v>
      </c>
      <c r="R251" s="46">
        <v>243622</v>
      </c>
      <c r="S251" s="46">
        <v>0</v>
      </c>
      <c r="T251" s="46">
        <v>3</v>
      </c>
      <c r="U251" s="46">
        <v>430000</v>
      </c>
      <c r="V251" s="152">
        <v>0.56999999999999995</v>
      </c>
      <c r="W251" s="1"/>
      <c r="X251" s="1"/>
      <c r="Y251" s="1"/>
      <c r="Z251" s="1"/>
      <c r="AA251" s="1"/>
      <c r="AB251" s="1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</row>
    <row r="252" spans="1:156" ht="13">
      <c r="A252" s="274" t="s">
        <v>51</v>
      </c>
      <c r="B252" s="307" t="s">
        <v>108</v>
      </c>
      <c r="C252" s="46">
        <v>2610833</v>
      </c>
      <c r="D252" s="46">
        <v>0</v>
      </c>
      <c r="E252" s="46">
        <v>69</v>
      </c>
      <c r="F252" s="46">
        <v>20797000</v>
      </c>
      <c r="G252" s="152">
        <v>0.13</v>
      </c>
      <c r="H252" s="46">
        <v>0</v>
      </c>
      <c r="I252" s="46">
        <v>0</v>
      </c>
      <c r="J252" s="46">
        <v>0</v>
      </c>
      <c r="K252" s="46">
        <v>0</v>
      </c>
      <c r="L252" s="152">
        <v>0</v>
      </c>
      <c r="M252" s="46">
        <v>48300</v>
      </c>
      <c r="N252" s="46">
        <v>0</v>
      </c>
      <c r="O252" s="46">
        <v>0</v>
      </c>
      <c r="P252" s="46">
        <v>0</v>
      </c>
      <c r="Q252" s="152">
        <v>0</v>
      </c>
      <c r="R252" s="46">
        <v>2659133</v>
      </c>
      <c r="S252" s="46">
        <v>0</v>
      </c>
      <c r="T252" s="46">
        <v>69</v>
      </c>
      <c r="U252" s="46">
        <v>20797000</v>
      </c>
      <c r="V252" s="152">
        <v>0.13</v>
      </c>
      <c r="W252" s="1"/>
      <c r="X252" s="1"/>
      <c r="Y252" s="1"/>
      <c r="Z252" s="1"/>
      <c r="AA252" s="1"/>
      <c r="AB252" s="1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</row>
    <row r="253" spans="1:156" ht="15.75" customHeight="1">
      <c r="A253" s="301" t="s">
        <v>52</v>
      </c>
      <c r="B253" s="307" t="s">
        <v>108</v>
      </c>
      <c r="C253" s="46">
        <v>27197099</v>
      </c>
      <c r="D253" s="46">
        <v>0</v>
      </c>
      <c r="E253" s="46">
        <v>1188</v>
      </c>
      <c r="F253" s="46">
        <v>99969547</v>
      </c>
      <c r="G253" s="152">
        <v>0.27</v>
      </c>
      <c r="H253" s="46">
        <v>0</v>
      </c>
      <c r="I253" s="46">
        <v>0</v>
      </c>
      <c r="J253" s="46">
        <v>0</v>
      </c>
      <c r="K253" s="46">
        <v>0</v>
      </c>
      <c r="L253" s="152">
        <v>0</v>
      </c>
      <c r="M253" s="46">
        <v>142500</v>
      </c>
      <c r="N253" s="46">
        <v>0</v>
      </c>
      <c r="O253" s="46">
        <v>2</v>
      </c>
      <c r="P253" s="46">
        <v>180000</v>
      </c>
      <c r="Q253" s="152">
        <v>0.79</v>
      </c>
      <c r="R253" s="46">
        <v>27339599</v>
      </c>
      <c r="S253" s="46">
        <v>0</v>
      </c>
      <c r="T253" s="46">
        <v>1190</v>
      </c>
      <c r="U253" s="46">
        <v>100149547</v>
      </c>
      <c r="V253" s="152">
        <v>0.27</v>
      </c>
      <c r="W253" s="1"/>
      <c r="X253" s="1"/>
      <c r="Y253" s="1"/>
      <c r="Z253" s="1"/>
      <c r="AA253" s="1"/>
      <c r="AB253" s="1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</row>
    <row r="254" spans="1:156" ht="13">
      <c r="A254" s="274" t="s">
        <v>53</v>
      </c>
      <c r="B254" s="307" t="s">
        <v>108</v>
      </c>
      <c r="C254" s="46">
        <v>3796185</v>
      </c>
      <c r="D254" s="46">
        <v>0</v>
      </c>
      <c r="E254" s="46">
        <v>190</v>
      </c>
      <c r="F254" s="46">
        <v>32033400</v>
      </c>
      <c r="G254" s="152">
        <v>0.12</v>
      </c>
      <c r="H254" s="46">
        <v>0</v>
      </c>
      <c r="I254" s="46">
        <v>0</v>
      </c>
      <c r="J254" s="46">
        <v>0</v>
      </c>
      <c r="K254" s="46">
        <v>0</v>
      </c>
      <c r="L254" s="152">
        <v>0</v>
      </c>
      <c r="M254" s="46">
        <v>88700</v>
      </c>
      <c r="N254" s="46">
        <v>0</v>
      </c>
      <c r="O254" s="46">
        <v>0</v>
      </c>
      <c r="P254" s="46">
        <v>0</v>
      </c>
      <c r="Q254" s="152">
        <v>0</v>
      </c>
      <c r="R254" s="46">
        <v>3884885</v>
      </c>
      <c r="S254" s="46">
        <v>0</v>
      </c>
      <c r="T254" s="46">
        <v>190</v>
      </c>
      <c r="U254" s="46">
        <v>32033400</v>
      </c>
      <c r="V254" s="152">
        <v>0.12</v>
      </c>
      <c r="W254" s="1"/>
      <c r="X254" s="1"/>
      <c r="Y254" s="1"/>
      <c r="Z254" s="1"/>
      <c r="AA254" s="1"/>
      <c r="AB254" s="1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</row>
    <row r="255" spans="1:156" ht="15.75" customHeight="1">
      <c r="A255" s="301" t="s">
        <v>54</v>
      </c>
      <c r="B255" s="307" t="s">
        <v>108</v>
      </c>
      <c r="C255" s="46">
        <v>0</v>
      </c>
      <c r="D255" s="46">
        <v>0</v>
      </c>
      <c r="E255" s="46">
        <v>0</v>
      </c>
      <c r="F255" s="46">
        <v>0</v>
      </c>
      <c r="G255" s="152">
        <v>0</v>
      </c>
      <c r="H255" s="46">
        <v>0</v>
      </c>
      <c r="I255" s="46">
        <v>0</v>
      </c>
      <c r="J255" s="46">
        <v>0</v>
      </c>
      <c r="K255" s="46">
        <v>0</v>
      </c>
      <c r="L255" s="152">
        <v>0</v>
      </c>
      <c r="M255" s="46">
        <v>0</v>
      </c>
      <c r="N255" s="46">
        <v>0</v>
      </c>
      <c r="O255" s="46">
        <v>0</v>
      </c>
      <c r="P255" s="46">
        <v>0</v>
      </c>
      <c r="Q255" s="152">
        <v>0</v>
      </c>
      <c r="R255" s="46">
        <v>0</v>
      </c>
      <c r="S255" s="46">
        <v>0</v>
      </c>
      <c r="T255" s="46">
        <v>0</v>
      </c>
      <c r="U255" s="46">
        <v>0</v>
      </c>
      <c r="V255" s="152">
        <v>0</v>
      </c>
      <c r="W255" s="1"/>
      <c r="X255" s="1"/>
      <c r="Y255" s="1"/>
      <c r="Z255" s="1"/>
      <c r="AA255" s="1"/>
      <c r="AB255" s="1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</row>
    <row r="256" spans="1:156" ht="15.75" customHeight="1">
      <c r="A256" s="301" t="s">
        <v>55</v>
      </c>
      <c r="B256" s="307" t="s">
        <v>108</v>
      </c>
      <c r="C256" s="46">
        <v>0</v>
      </c>
      <c r="D256" s="46">
        <v>0</v>
      </c>
      <c r="E256" s="46">
        <v>0</v>
      </c>
      <c r="F256" s="46">
        <v>0</v>
      </c>
      <c r="G256" s="152">
        <v>0</v>
      </c>
      <c r="H256" s="46">
        <v>0</v>
      </c>
      <c r="I256" s="46">
        <v>0</v>
      </c>
      <c r="J256" s="46">
        <v>0</v>
      </c>
      <c r="K256" s="46">
        <v>0</v>
      </c>
      <c r="L256" s="152">
        <v>0</v>
      </c>
      <c r="M256" s="46">
        <v>0</v>
      </c>
      <c r="N256" s="46">
        <v>0</v>
      </c>
      <c r="O256" s="46">
        <v>0</v>
      </c>
      <c r="P256" s="46">
        <v>0</v>
      </c>
      <c r="Q256" s="152">
        <v>0</v>
      </c>
      <c r="R256" s="46">
        <v>0</v>
      </c>
      <c r="S256" s="46">
        <v>0</v>
      </c>
      <c r="T256" s="46">
        <v>0</v>
      </c>
      <c r="U256" s="46">
        <v>0</v>
      </c>
      <c r="V256" s="152">
        <v>0</v>
      </c>
      <c r="W256" s="1"/>
      <c r="X256" s="1"/>
      <c r="Y256" s="1"/>
      <c r="Z256" s="1"/>
      <c r="AA256" s="1"/>
      <c r="AB256" s="1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</row>
    <row r="257" spans="1:156" ht="15.75" customHeight="1">
      <c r="A257" s="301" t="s">
        <v>91</v>
      </c>
      <c r="B257" s="307" t="s">
        <v>108</v>
      </c>
      <c r="C257" s="46">
        <v>0</v>
      </c>
      <c r="D257" s="46">
        <v>0</v>
      </c>
      <c r="E257" s="46">
        <v>0</v>
      </c>
      <c r="F257" s="46">
        <v>0</v>
      </c>
      <c r="G257" s="152">
        <v>0</v>
      </c>
      <c r="H257" s="46">
        <v>0</v>
      </c>
      <c r="I257" s="46">
        <v>0</v>
      </c>
      <c r="J257" s="46">
        <v>0</v>
      </c>
      <c r="K257" s="46">
        <v>0</v>
      </c>
      <c r="L257" s="152">
        <v>0</v>
      </c>
      <c r="M257" s="46">
        <v>0</v>
      </c>
      <c r="N257" s="46">
        <v>0</v>
      </c>
      <c r="O257" s="46">
        <v>0</v>
      </c>
      <c r="P257" s="46">
        <v>0</v>
      </c>
      <c r="Q257" s="152">
        <v>0</v>
      </c>
      <c r="R257" s="46">
        <v>0</v>
      </c>
      <c r="S257" s="46">
        <v>0</v>
      </c>
      <c r="T257" s="46">
        <v>0</v>
      </c>
      <c r="U257" s="46">
        <v>0</v>
      </c>
      <c r="V257" s="152">
        <v>0</v>
      </c>
      <c r="W257" s="1"/>
      <c r="X257" s="1"/>
      <c r="Y257" s="1"/>
      <c r="Z257" s="1"/>
      <c r="AA257" s="1"/>
      <c r="AB257" s="1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</row>
    <row r="258" spans="1:156" ht="15.75" customHeight="1">
      <c r="A258" s="301" t="s">
        <v>92</v>
      </c>
      <c r="B258" s="307" t="s">
        <v>108</v>
      </c>
      <c r="C258" s="46">
        <v>0</v>
      </c>
      <c r="D258" s="46">
        <v>0</v>
      </c>
      <c r="E258" s="46">
        <v>0</v>
      </c>
      <c r="F258" s="46">
        <v>0</v>
      </c>
      <c r="G258" s="152">
        <v>0</v>
      </c>
      <c r="H258" s="46">
        <v>0</v>
      </c>
      <c r="I258" s="46">
        <v>0</v>
      </c>
      <c r="J258" s="46">
        <v>0</v>
      </c>
      <c r="K258" s="46">
        <v>0</v>
      </c>
      <c r="L258" s="152">
        <v>0</v>
      </c>
      <c r="M258" s="46">
        <v>0</v>
      </c>
      <c r="N258" s="46">
        <v>0</v>
      </c>
      <c r="O258" s="46">
        <v>0</v>
      </c>
      <c r="P258" s="46">
        <v>0</v>
      </c>
      <c r="Q258" s="152">
        <v>0</v>
      </c>
      <c r="R258" s="46">
        <v>0</v>
      </c>
      <c r="S258" s="46">
        <v>0</v>
      </c>
      <c r="T258" s="46">
        <v>0</v>
      </c>
      <c r="U258" s="46">
        <v>0</v>
      </c>
      <c r="V258" s="152">
        <v>0</v>
      </c>
      <c r="W258" s="1"/>
      <c r="X258" s="1"/>
      <c r="Y258" s="1"/>
      <c r="Z258" s="1"/>
      <c r="AA258" s="1"/>
      <c r="AB258" s="1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</row>
    <row r="259" spans="1:156" ht="15.75" customHeight="1">
      <c r="A259" s="301" t="s">
        <v>58</v>
      </c>
      <c r="B259" s="307" t="s">
        <v>108</v>
      </c>
      <c r="C259" s="46">
        <v>0</v>
      </c>
      <c r="D259" s="46">
        <v>0</v>
      </c>
      <c r="E259" s="46">
        <v>0</v>
      </c>
      <c r="F259" s="46">
        <v>0</v>
      </c>
      <c r="G259" s="152">
        <v>0</v>
      </c>
      <c r="H259" s="46">
        <v>0</v>
      </c>
      <c r="I259" s="46">
        <v>0</v>
      </c>
      <c r="J259" s="46">
        <v>0</v>
      </c>
      <c r="K259" s="46">
        <v>0</v>
      </c>
      <c r="L259" s="152">
        <v>0</v>
      </c>
      <c r="M259" s="46">
        <v>0</v>
      </c>
      <c r="N259" s="46">
        <v>0</v>
      </c>
      <c r="O259" s="46">
        <v>0</v>
      </c>
      <c r="P259" s="46">
        <v>0</v>
      </c>
      <c r="Q259" s="152">
        <v>0</v>
      </c>
      <c r="R259" s="46">
        <v>0</v>
      </c>
      <c r="S259" s="46">
        <v>0</v>
      </c>
      <c r="T259" s="46">
        <v>0</v>
      </c>
      <c r="U259" s="46">
        <v>0</v>
      </c>
      <c r="V259" s="152">
        <v>0</v>
      </c>
      <c r="W259" s="1"/>
      <c r="X259" s="1"/>
      <c r="Y259" s="1"/>
      <c r="Z259" s="1"/>
      <c r="AA259" s="1"/>
      <c r="AB259" s="1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</row>
    <row r="260" spans="1:156" ht="15.75" customHeight="1">
      <c r="A260" s="301" t="s">
        <v>59</v>
      </c>
      <c r="B260" s="307" t="s">
        <v>108</v>
      </c>
      <c r="C260" s="46">
        <v>0</v>
      </c>
      <c r="D260" s="46">
        <v>0</v>
      </c>
      <c r="E260" s="46">
        <v>0</v>
      </c>
      <c r="F260" s="46">
        <v>0</v>
      </c>
      <c r="G260" s="152">
        <v>0</v>
      </c>
      <c r="H260" s="46">
        <v>0</v>
      </c>
      <c r="I260" s="46">
        <v>0</v>
      </c>
      <c r="J260" s="46">
        <v>0</v>
      </c>
      <c r="K260" s="46">
        <v>0</v>
      </c>
      <c r="L260" s="152">
        <v>0</v>
      </c>
      <c r="M260" s="46">
        <v>0</v>
      </c>
      <c r="N260" s="46">
        <v>0</v>
      </c>
      <c r="O260" s="46">
        <v>0</v>
      </c>
      <c r="P260" s="46">
        <v>0</v>
      </c>
      <c r="Q260" s="152">
        <v>0</v>
      </c>
      <c r="R260" s="46">
        <v>0</v>
      </c>
      <c r="S260" s="46">
        <v>0</v>
      </c>
      <c r="T260" s="46">
        <v>0</v>
      </c>
      <c r="U260" s="46">
        <v>0</v>
      </c>
      <c r="V260" s="152">
        <v>0</v>
      </c>
      <c r="W260" s="1"/>
      <c r="X260" s="1"/>
      <c r="Y260" s="1"/>
      <c r="Z260" s="1"/>
      <c r="AA260" s="1"/>
      <c r="AB260" s="1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</row>
    <row r="261" spans="1:156" ht="15.75" customHeight="1">
      <c r="A261" s="301" t="s">
        <v>60</v>
      </c>
      <c r="B261" s="307" t="s">
        <v>108</v>
      </c>
      <c r="C261" s="46">
        <v>0</v>
      </c>
      <c r="D261" s="46">
        <v>0</v>
      </c>
      <c r="E261" s="46">
        <v>0</v>
      </c>
      <c r="F261" s="46">
        <v>0</v>
      </c>
      <c r="G261" s="152">
        <v>0</v>
      </c>
      <c r="H261" s="46">
        <v>0</v>
      </c>
      <c r="I261" s="46">
        <v>0</v>
      </c>
      <c r="J261" s="46">
        <v>0</v>
      </c>
      <c r="K261" s="46">
        <v>0</v>
      </c>
      <c r="L261" s="152">
        <v>0</v>
      </c>
      <c r="M261" s="46">
        <v>0</v>
      </c>
      <c r="N261" s="46">
        <v>0</v>
      </c>
      <c r="O261" s="46">
        <v>0</v>
      </c>
      <c r="P261" s="46">
        <v>0</v>
      </c>
      <c r="Q261" s="152">
        <v>0</v>
      </c>
      <c r="R261" s="46">
        <v>0</v>
      </c>
      <c r="S261" s="46">
        <v>0</v>
      </c>
      <c r="T261" s="46">
        <v>0</v>
      </c>
      <c r="U261" s="46">
        <v>0</v>
      </c>
      <c r="V261" s="152">
        <v>0</v>
      </c>
      <c r="W261" s="1"/>
      <c r="X261" s="1"/>
      <c r="Y261" s="1"/>
      <c r="Z261" s="1"/>
      <c r="AA261" s="1"/>
      <c r="AB261" s="1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</row>
    <row r="262" spans="1:156" ht="13">
      <c r="A262" s="310" t="s">
        <v>87</v>
      </c>
      <c r="B262" s="326" t="s">
        <v>108</v>
      </c>
      <c r="C262" s="158">
        <f t="shared" ref="C262:F262" si="33">SUM(C235:C261)</f>
        <v>42408597</v>
      </c>
      <c r="D262" s="158">
        <f t="shared" si="33"/>
        <v>0</v>
      </c>
      <c r="E262" s="158">
        <f t="shared" si="33"/>
        <v>1883</v>
      </c>
      <c r="F262" s="158">
        <f t="shared" si="33"/>
        <v>195317447</v>
      </c>
      <c r="G262" s="159">
        <f>IFERROR(C262/F262,0)</f>
        <v>0.2171265171206134</v>
      </c>
      <c r="H262" s="158">
        <f t="shared" ref="H262:K262" si="34">SUM(H46,H54,H62,H70,H78,H86,H94,H102,H110,H118,H126,H134,H142,H150,H158,H166,H174,H182,H190,H198,H206,H214,H222,H230,H238,H246,H254)</f>
        <v>56306276</v>
      </c>
      <c r="I262" s="158">
        <f t="shared" si="34"/>
        <v>2211</v>
      </c>
      <c r="J262" s="158">
        <f t="shared" si="34"/>
        <v>3082</v>
      </c>
      <c r="K262" s="158">
        <f t="shared" si="34"/>
        <v>403086152</v>
      </c>
      <c r="L262" s="159">
        <f>IFERROR(H262/K262,0)</f>
        <v>0.13968794442732432</v>
      </c>
      <c r="M262" s="158">
        <f t="shared" ref="M262:P262" si="35">SUM(M46,M54,M62,M70,M78,M86,M94,M102,M110,M118,M126,M134,M142,M150,M158,M166,M174,M182,M190,M198,M206,M214,M222,M230,M238,M246,M254)</f>
        <v>7709332</v>
      </c>
      <c r="N262" s="158">
        <f t="shared" si="35"/>
        <v>141</v>
      </c>
      <c r="O262" s="158">
        <f t="shared" si="35"/>
        <v>0</v>
      </c>
      <c r="P262" s="158">
        <f t="shared" si="35"/>
        <v>29887086</v>
      </c>
      <c r="Q262" s="159">
        <f>IFERROR(M262/P262,0)</f>
        <v>0.25794860027504857</v>
      </c>
      <c r="R262" s="158">
        <f t="shared" ref="R262:U262" si="36">SUM(R46,R54,R62,R70,R78,R86,R94,R102,R110,R118,R126,R134,R142,R150,R158,R166,R174,R182,R190,R198,R206,R214,R222,R230,R238,R246,R254)</f>
        <v>566885125</v>
      </c>
      <c r="S262" s="158">
        <f t="shared" si="36"/>
        <v>12282</v>
      </c>
      <c r="T262" s="158">
        <f t="shared" si="36"/>
        <v>15688</v>
      </c>
      <c r="U262" s="158">
        <f t="shared" si="36"/>
        <v>2224123659</v>
      </c>
      <c r="V262" s="159">
        <f>IFERROR(R262/U262,0)</f>
        <v>0.25488021887006057</v>
      </c>
      <c r="W262" s="1"/>
      <c r="X262" s="1"/>
      <c r="Y262" s="1"/>
      <c r="Z262" s="1"/>
      <c r="AA262" s="1"/>
      <c r="AB262" s="1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</row>
    <row r="263" spans="1:15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</row>
    <row r="264" spans="1:15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</row>
    <row r="265" spans="1:156" ht="13">
      <c r="A265" s="252"/>
      <c r="B265" s="252"/>
      <c r="C265" s="327" t="s">
        <v>114</v>
      </c>
      <c r="D265" s="252"/>
      <c r="E265" s="252"/>
      <c r="F265" s="252"/>
      <c r="G265" s="256"/>
      <c r="H265" s="252"/>
      <c r="I265" s="252"/>
      <c r="J265" s="252"/>
      <c r="K265" s="252"/>
      <c r="L265" s="256"/>
      <c r="M265" s="252"/>
      <c r="N265" s="252"/>
      <c r="O265" s="252"/>
      <c r="P265" s="252"/>
      <c r="Q265" s="256"/>
      <c r="R265" s="252"/>
      <c r="S265" s="252"/>
      <c r="T265" s="252"/>
      <c r="U265" s="252"/>
      <c r="V265" s="256"/>
      <c r="W265" s="1"/>
      <c r="X265" s="1"/>
      <c r="Y265" s="1"/>
      <c r="Z265" s="1"/>
      <c r="AA265" s="1"/>
      <c r="AB265" s="1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</row>
    <row r="266" spans="1:156" ht="15.75" customHeight="1">
      <c r="A266" s="286" t="s">
        <v>7</v>
      </c>
      <c r="B266" s="328" t="s">
        <v>82</v>
      </c>
      <c r="C266" s="401" t="s">
        <v>80</v>
      </c>
      <c r="D266" s="354"/>
      <c r="E266" s="354"/>
      <c r="F266" s="354"/>
      <c r="G266" s="355"/>
      <c r="H266" s="399" t="s">
        <v>81</v>
      </c>
      <c r="I266" s="354"/>
      <c r="J266" s="354"/>
      <c r="K266" s="354"/>
      <c r="L266" s="355"/>
      <c r="M266" s="400" t="s">
        <v>83</v>
      </c>
      <c r="N266" s="354"/>
      <c r="O266" s="354"/>
      <c r="P266" s="354"/>
      <c r="Q266" s="355"/>
      <c r="R266" s="402" t="s">
        <v>84</v>
      </c>
      <c r="S266" s="362"/>
      <c r="T266" s="362"/>
      <c r="U266" s="362"/>
      <c r="V266" s="363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</row>
    <row r="267" spans="1:156" ht="15.75" customHeight="1">
      <c r="A267" s="257" t="s">
        <v>77</v>
      </c>
      <c r="B267" s="328" t="s">
        <v>77</v>
      </c>
      <c r="C267" s="288" t="s">
        <v>9</v>
      </c>
      <c r="D267" s="329" t="s">
        <v>0</v>
      </c>
      <c r="E267" s="329" t="s">
        <v>1</v>
      </c>
      <c r="F267" s="329" t="s">
        <v>2</v>
      </c>
      <c r="G267" s="290" t="s">
        <v>10</v>
      </c>
      <c r="H267" s="291" t="s">
        <v>9</v>
      </c>
      <c r="I267" s="330" t="s">
        <v>0</v>
      </c>
      <c r="J267" s="330" t="s">
        <v>1</v>
      </c>
      <c r="K267" s="330" t="s">
        <v>2</v>
      </c>
      <c r="L267" s="293" t="s">
        <v>10</v>
      </c>
      <c r="M267" s="294" t="s">
        <v>9</v>
      </c>
      <c r="N267" s="331" t="s">
        <v>0</v>
      </c>
      <c r="O267" s="331" t="s">
        <v>1</v>
      </c>
      <c r="P267" s="331" t="s">
        <v>2</v>
      </c>
      <c r="Q267" s="296" t="s">
        <v>10</v>
      </c>
      <c r="R267" s="311" t="s">
        <v>9</v>
      </c>
      <c r="S267" s="332" t="s">
        <v>0</v>
      </c>
      <c r="T267" s="332" t="s">
        <v>1</v>
      </c>
      <c r="U267" s="332" t="s">
        <v>2</v>
      </c>
      <c r="V267" s="313" t="s">
        <v>10</v>
      </c>
      <c r="W267" s="1"/>
      <c r="X267" s="272"/>
      <c r="Y267" s="252"/>
      <c r="Z267" s="252"/>
      <c r="AA267" s="1"/>
      <c r="AB267" s="1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</row>
    <row r="268" spans="1:156" ht="15.75" customHeight="1">
      <c r="A268" s="301" t="s">
        <v>29</v>
      </c>
      <c r="B268" s="307" t="s">
        <v>108</v>
      </c>
      <c r="C268" s="46">
        <v>536996</v>
      </c>
      <c r="D268" s="46">
        <v>15</v>
      </c>
      <c r="E268" s="46">
        <v>15</v>
      </c>
      <c r="F268" s="46">
        <v>1412790</v>
      </c>
      <c r="G268" s="152">
        <v>0.38</v>
      </c>
      <c r="H268" s="46">
        <v>75551</v>
      </c>
      <c r="I268" s="46">
        <v>8</v>
      </c>
      <c r="J268" s="46">
        <v>12</v>
      </c>
      <c r="K268" s="46">
        <v>594967</v>
      </c>
      <c r="L268" s="152">
        <v>0.13</v>
      </c>
      <c r="M268" s="46">
        <v>0</v>
      </c>
      <c r="N268" s="46">
        <v>0</v>
      </c>
      <c r="O268" s="46">
        <v>0</v>
      </c>
      <c r="P268" s="46">
        <v>0</v>
      </c>
      <c r="Q268" s="152">
        <v>0</v>
      </c>
      <c r="R268" s="4">
        <v>612546</v>
      </c>
      <c r="S268" s="4">
        <v>23</v>
      </c>
      <c r="T268" s="4">
        <v>27</v>
      </c>
      <c r="U268" s="4">
        <v>2007757</v>
      </c>
      <c r="V268" s="314">
        <v>0.31</v>
      </c>
      <c r="W268" s="1"/>
      <c r="X268" s="9" t="s">
        <v>109</v>
      </c>
      <c r="Y268" s="302" t="s">
        <v>31</v>
      </c>
      <c r="Z268" s="302" t="s">
        <v>32</v>
      </c>
      <c r="AA268" s="277" t="s">
        <v>3</v>
      </c>
      <c r="AB268" s="1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</row>
    <row r="269" spans="1:156" ht="15.75" customHeight="1">
      <c r="A269" s="301" t="s">
        <v>35</v>
      </c>
      <c r="B269" s="307" t="s">
        <v>108</v>
      </c>
      <c r="C269" s="46">
        <v>0</v>
      </c>
      <c r="D269" s="46">
        <v>0</v>
      </c>
      <c r="E269" s="46">
        <v>0</v>
      </c>
      <c r="F269" s="46">
        <v>0</v>
      </c>
      <c r="G269" s="152">
        <v>0</v>
      </c>
      <c r="H269" s="46">
        <v>0</v>
      </c>
      <c r="I269" s="46">
        <v>0</v>
      </c>
      <c r="J269" s="46">
        <v>0</v>
      </c>
      <c r="K269" s="46">
        <v>0</v>
      </c>
      <c r="L269" s="152">
        <v>0</v>
      </c>
      <c r="M269" s="46">
        <v>0</v>
      </c>
      <c r="N269" s="46">
        <v>0</v>
      </c>
      <c r="O269" s="46">
        <v>0</v>
      </c>
      <c r="P269" s="46">
        <v>0</v>
      </c>
      <c r="Q269" s="152">
        <v>0</v>
      </c>
      <c r="R269" s="4">
        <v>0</v>
      </c>
      <c r="S269" s="4">
        <v>0</v>
      </c>
      <c r="T269" s="4">
        <v>0</v>
      </c>
      <c r="U269" s="4">
        <v>0</v>
      </c>
      <c r="V269" s="314">
        <v>0</v>
      </c>
      <c r="W269" s="1"/>
      <c r="X269" s="303" t="s">
        <v>9</v>
      </c>
      <c r="Y269" s="304">
        <v>12811142</v>
      </c>
      <c r="Z269" s="305">
        <v>0</v>
      </c>
      <c r="AA269" s="306">
        <v>12811142</v>
      </c>
      <c r="AB269" s="1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</row>
    <row r="270" spans="1:156" ht="15.75" customHeight="1">
      <c r="A270" s="301" t="s">
        <v>36</v>
      </c>
      <c r="B270" s="307" t="s">
        <v>108</v>
      </c>
      <c r="C270" s="46">
        <v>0</v>
      </c>
      <c r="D270" s="46">
        <v>0</v>
      </c>
      <c r="E270" s="46">
        <v>0</v>
      </c>
      <c r="F270" s="46">
        <v>0</v>
      </c>
      <c r="G270" s="152">
        <v>0</v>
      </c>
      <c r="H270" s="46">
        <v>0</v>
      </c>
      <c r="I270" s="46">
        <v>0</v>
      </c>
      <c r="J270" s="46">
        <v>0</v>
      </c>
      <c r="K270" s="46">
        <v>0</v>
      </c>
      <c r="L270" s="152">
        <v>0</v>
      </c>
      <c r="M270" s="46">
        <v>0</v>
      </c>
      <c r="N270" s="46">
        <v>0</v>
      </c>
      <c r="O270" s="46">
        <v>0</v>
      </c>
      <c r="P270" s="46">
        <v>0</v>
      </c>
      <c r="Q270" s="152">
        <v>0</v>
      </c>
      <c r="R270" s="4">
        <v>0</v>
      </c>
      <c r="S270" s="4">
        <v>0</v>
      </c>
      <c r="T270" s="4">
        <v>0</v>
      </c>
      <c r="U270" s="4">
        <v>0</v>
      </c>
      <c r="V270" s="314">
        <v>0</v>
      </c>
      <c r="W270" s="1"/>
      <c r="X270" s="308" t="s">
        <v>0</v>
      </c>
      <c r="Y270" s="304">
        <v>378</v>
      </c>
      <c r="Z270" s="305">
        <v>0</v>
      </c>
      <c r="AA270" s="306">
        <v>378</v>
      </c>
      <c r="AB270" s="1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</row>
    <row r="271" spans="1:156" ht="15.75" customHeight="1">
      <c r="A271" s="301" t="s">
        <v>89</v>
      </c>
      <c r="B271" s="307" t="s">
        <v>108</v>
      </c>
      <c r="C271" s="46">
        <v>0</v>
      </c>
      <c r="D271" s="46">
        <v>0</v>
      </c>
      <c r="E271" s="46">
        <v>0</v>
      </c>
      <c r="F271" s="46">
        <v>0</v>
      </c>
      <c r="G271" s="152">
        <v>0</v>
      </c>
      <c r="H271" s="46">
        <v>0</v>
      </c>
      <c r="I271" s="46">
        <v>0</v>
      </c>
      <c r="J271" s="46">
        <v>0</v>
      </c>
      <c r="K271" s="46">
        <v>0</v>
      </c>
      <c r="L271" s="152">
        <v>0</v>
      </c>
      <c r="M271" s="46">
        <v>0</v>
      </c>
      <c r="N271" s="46">
        <v>0</v>
      </c>
      <c r="O271" s="46">
        <v>0</v>
      </c>
      <c r="P271" s="46">
        <v>0</v>
      </c>
      <c r="Q271" s="152">
        <v>0</v>
      </c>
      <c r="R271" s="4">
        <v>0</v>
      </c>
      <c r="S271" s="4">
        <v>0</v>
      </c>
      <c r="T271" s="4">
        <v>0</v>
      </c>
      <c r="U271" s="4">
        <v>0</v>
      </c>
      <c r="V271" s="314">
        <v>0</v>
      </c>
      <c r="W271" s="1"/>
      <c r="X271" s="308" t="s">
        <v>1</v>
      </c>
      <c r="Y271" s="4">
        <v>501</v>
      </c>
      <c r="Z271" s="305">
        <v>0</v>
      </c>
      <c r="AA271" s="306">
        <v>501</v>
      </c>
      <c r="AB271" s="1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</row>
    <row r="272" spans="1:156" ht="15.75" customHeight="1">
      <c r="A272" s="301" t="s">
        <v>38</v>
      </c>
      <c r="B272" s="307" t="s">
        <v>108</v>
      </c>
      <c r="C272" s="46">
        <v>3278613</v>
      </c>
      <c r="D272" s="46">
        <v>96</v>
      </c>
      <c r="E272" s="46">
        <v>111</v>
      </c>
      <c r="F272" s="46">
        <v>11249465</v>
      </c>
      <c r="G272" s="152">
        <v>0.28999999999999998</v>
      </c>
      <c r="H272" s="46">
        <v>443550</v>
      </c>
      <c r="I272" s="46">
        <v>43</v>
      </c>
      <c r="J272" s="46">
        <v>50</v>
      </c>
      <c r="K272" s="46">
        <v>4607270</v>
      </c>
      <c r="L272" s="152">
        <v>0.1</v>
      </c>
      <c r="M272" s="46">
        <v>0</v>
      </c>
      <c r="N272" s="46">
        <v>0</v>
      </c>
      <c r="O272" s="46">
        <v>0</v>
      </c>
      <c r="P272" s="46">
        <v>0</v>
      </c>
      <c r="Q272" s="152">
        <v>0</v>
      </c>
      <c r="R272" s="4">
        <v>3722163</v>
      </c>
      <c r="S272" s="4">
        <v>139</v>
      </c>
      <c r="T272" s="4">
        <v>161</v>
      </c>
      <c r="U272" s="4">
        <v>15856735</v>
      </c>
      <c r="V272" s="314">
        <v>0.23</v>
      </c>
      <c r="W272" s="1"/>
      <c r="X272" s="308" t="s">
        <v>2</v>
      </c>
      <c r="Y272" s="4">
        <v>68957894</v>
      </c>
      <c r="Z272" s="305">
        <v>0</v>
      </c>
      <c r="AA272" s="306">
        <v>68957894</v>
      </c>
      <c r="AB272" s="1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</row>
    <row r="273" spans="1:156" ht="15.75" customHeight="1">
      <c r="A273" s="301" t="s">
        <v>90</v>
      </c>
      <c r="B273" s="307" t="s">
        <v>108</v>
      </c>
      <c r="C273" s="46">
        <v>0</v>
      </c>
      <c r="D273" s="46">
        <v>0</v>
      </c>
      <c r="E273" s="46">
        <v>0</v>
      </c>
      <c r="F273" s="46">
        <v>0</v>
      </c>
      <c r="G273" s="152">
        <v>0</v>
      </c>
      <c r="H273" s="46">
        <v>0</v>
      </c>
      <c r="I273" s="46">
        <v>0</v>
      </c>
      <c r="J273" s="46">
        <v>0</v>
      </c>
      <c r="K273" s="46">
        <v>0</v>
      </c>
      <c r="L273" s="152">
        <v>0</v>
      </c>
      <c r="M273" s="46">
        <v>0</v>
      </c>
      <c r="N273" s="46">
        <v>0</v>
      </c>
      <c r="O273" s="46">
        <v>0</v>
      </c>
      <c r="P273" s="46">
        <v>0</v>
      </c>
      <c r="Q273" s="152">
        <v>0</v>
      </c>
      <c r="R273" s="4">
        <v>0</v>
      </c>
      <c r="S273" s="4">
        <v>0</v>
      </c>
      <c r="T273" s="4">
        <v>0</v>
      </c>
      <c r="U273" s="4">
        <v>0</v>
      </c>
      <c r="V273" s="314">
        <v>0</v>
      </c>
      <c r="W273" s="1"/>
      <c r="X273" s="308" t="s">
        <v>10</v>
      </c>
      <c r="Y273" s="283">
        <v>0.19</v>
      </c>
      <c r="Z273" s="283">
        <v>0</v>
      </c>
      <c r="AA273" s="175">
        <v>0.19</v>
      </c>
      <c r="AB273" s="1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</row>
    <row r="274" spans="1:156" ht="15.75" customHeight="1">
      <c r="A274" s="301" t="s">
        <v>88</v>
      </c>
      <c r="B274" s="307" t="s">
        <v>108</v>
      </c>
      <c r="C274" s="46">
        <v>0</v>
      </c>
      <c r="D274" s="46">
        <v>0</v>
      </c>
      <c r="E274" s="46">
        <v>0</v>
      </c>
      <c r="F274" s="46">
        <v>0</v>
      </c>
      <c r="G274" s="152">
        <v>0</v>
      </c>
      <c r="H274" s="46">
        <v>0</v>
      </c>
      <c r="I274" s="46">
        <v>0</v>
      </c>
      <c r="J274" s="46">
        <v>0</v>
      </c>
      <c r="K274" s="46">
        <v>0</v>
      </c>
      <c r="L274" s="152">
        <v>0</v>
      </c>
      <c r="M274" s="46">
        <v>0</v>
      </c>
      <c r="N274" s="46">
        <v>0</v>
      </c>
      <c r="O274" s="46">
        <v>0</v>
      </c>
      <c r="P274" s="46">
        <v>0</v>
      </c>
      <c r="Q274" s="152">
        <v>0</v>
      </c>
      <c r="R274" s="4">
        <v>0</v>
      </c>
      <c r="S274" s="4">
        <v>0</v>
      </c>
      <c r="T274" s="4">
        <v>0</v>
      </c>
      <c r="U274" s="4">
        <v>0</v>
      </c>
      <c r="V274" s="314">
        <v>0</v>
      </c>
      <c r="W274" s="1"/>
      <c r="X274" s="1"/>
      <c r="Y274" s="1"/>
      <c r="Z274" s="1"/>
      <c r="AA274" s="1"/>
      <c r="AB274" s="1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</row>
    <row r="275" spans="1:156" ht="15.75" customHeight="1">
      <c r="A275" s="301" t="s">
        <v>41</v>
      </c>
      <c r="B275" s="307" t="s">
        <v>108</v>
      </c>
      <c r="C275" s="46">
        <v>0</v>
      </c>
      <c r="D275" s="46">
        <v>0</v>
      </c>
      <c r="E275" s="46">
        <v>0</v>
      </c>
      <c r="F275" s="46">
        <v>0</v>
      </c>
      <c r="G275" s="152">
        <v>0</v>
      </c>
      <c r="H275" s="46">
        <v>0</v>
      </c>
      <c r="I275" s="46">
        <v>0</v>
      </c>
      <c r="J275" s="46">
        <v>0</v>
      </c>
      <c r="K275" s="46">
        <v>0</v>
      </c>
      <c r="L275" s="152">
        <v>0</v>
      </c>
      <c r="M275" s="46">
        <v>0</v>
      </c>
      <c r="N275" s="46">
        <v>0</v>
      </c>
      <c r="O275" s="46">
        <v>0</v>
      </c>
      <c r="P275" s="46">
        <v>0</v>
      </c>
      <c r="Q275" s="152">
        <v>0</v>
      </c>
      <c r="R275" s="4">
        <v>0</v>
      </c>
      <c r="S275" s="4">
        <v>0</v>
      </c>
      <c r="T275" s="4">
        <v>0</v>
      </c>
      <c r="U275" s="4">
        <v>0</v>
      </c>
      <c r="V275" s="314">
        <v>0</v>
      </c>
      <c r="W275" s="1"/>
      <c r="X275" s="1"/>
      <c r="Y275" s="1"/>
      <c r="Z275" s="1"/>
      <c r="AA275" s="1"/>
      <c r="AB275" s="1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</row>
    <row r="276" spans="1:156" ht="15.75" customHeight="1">
      <c r="A276" s="301" t="s">
        <v>42</v>
      </c>
      <c r="B276" s="307" t="s">
        <v>108</v>
      </c>
      <c r="C276" s="46">
        <v>0</v>
      </c>
      <c r="D276" s="46">
        <v>0</v>
      </c>
      <c r="E276" s="46">
        <v>0</v>
      </c>
      <c r="F276" s="46">
        <v>0</v>
      </c>
      <c r="G276" s="152">
        <v>0</v>
      </c>
      <c r="H276" s="46">
        <v>0</v>
      </c>
      <c r="I276" s="46">
        <v>0</v>
      </c>
      <c r="J276" s="46">
        <v>0</v>
      </c>
      <c r="K276" s="46">
        <v>0</v>
      </c>
      <c r="L276" s="152">
        <v>0</v>
      </c>
      <c r="M276" s="46">
        <v>0</v>
      </c>
      <c r="N276" s="46">
        <v>0</v>
      </c>
      <c r="O276" s="46">
        <v>0</v>
      </c>
      <c r="P276" s="46">
        <v>0</v>
      </c>
      <c r="Q276" s="152">
        <v>0</v>
      </c>
      <c r="R276" s="4">
        <v>0</v>
      </c>
      <c r="S276" s="4">
        <v>0</v>
      </c>
      <c r="T276" s="4">
        <v>0</v>
      </c>
      <c r="U276" s="4">
        <v>0</v>
      </c>
      <c r="V276" s="314">
        <v>0</v>
      </c>
      <c r="W276" s="1"/>
      <c r="X276" s="1"/>
      <c r="Y276" s="1"/>
      <c r="Z276" s="1"/>
      <c r="AA276" s="1"/>
      <c r="AB276" s="1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</row>
    <row r="277" spans="1:156" ht="15.75" customHeight="1">
      <c r="A277" s="301" t="s">
        <v>43</v>
      </c>
      <c r="B277" s="307" t="s">
        <v>108</v>
      </c>
      <c r="C277" s="46">
        <v>1630320</v>
      </c>
      <c r="D277" s="46">
        <v>20</v>
      </c>
      <c r="E277" s="46">
        <v>26</v>
      </c>
      <c r="F277" s="46">
        <v>4309992</v>
      </c>
      <c r="G277" s="152">
        <v>0.38</v>
      </c>
      <c r="H277" s="46">
        <v>336219</v>
      </c>
      <c r="I277" s="46">
        <v>16</v>
      </c>
      <c r="J277" s="46">
        <v>22</v>
      </c>
      <c r="K277" s="46">
        <v>3003916</v>
      </c>
      <c r="L277" s="152">
        <v>0.11</v>
      </c>
      <c r="M277" s="46">
        <v>0</v>
      </c>
      <c r="N277" s="46">
        <v>0</v>
      </c>
      <c r="O277" s="46">
        <v>0</v>
      </c>
      <c r="P277" s="46">
        <v>0</v>
      </c>
      <c r="Q277" s="152">
        <v>0</v>
      </c>
      <c r="R277" s="4">
        <v>1966539</v>
      </c>
      <c r="S277" s="4">
        <v>36</v>
      </c>
      <c r="T277" s="4">
        <v>48</v>
      </c>
      <c r="U277" s="4">
        <v>7313908</v>
      </c>
      <c r="V277" s="314">
        <v>0.27</v>
      </c>
      <c r="W277" s="1"/>
      <c r="X277" s="1"/>
      <c r="Y277" s="1"/>
      <c r="Z277" s="1"/>
      <c r="AA277" s="1"/>
      <c r="AB277" s="1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</row>
    <row r="278" spans="1:156" ht="15.75" customHeight="1">
      <c r="A278" s="301" t="s">
        <v>44</v>
      </c>
      <c r="B278" s="307" t="s">
        <v>108</v>
      </c>
      <c r="C278" s="46">
        <v>356874</v>
      </c>
      <c r="D278" s="46">
        <v>5</v>
      </c>
      <c r="E278" s="46">
        <v>5</v>
      </c>
      <c r="F278" s="46">
        <v>542110</v>
      </c>
      <c r="G278" s="152">
        <v>0.66</v>
      </c>
      <c r="H278" s="46">
        <v>155834</v>
      </c>
      <c r="I278" s="46">
        <v>13</v>
      </c>
      <c r="J278" s="46">
        <v>18</v>
      </c>
      <c r="K278" s="46">
        <v>1479855</v>
      </c>
      <c r="L278" s="152">
        <v>0.11</v>
      </c>
      <c r="M278" s="46">
        <v>0</v>
      </c>
      <c r="N278" s="46">
        <v>0</v>
      </c>
      <c r="O278" s="46">
        <v>0</v>
      </c>
      <c r="P278" s="46">
        <v>0</v>
      </c>
      <c r="Q278" s="152">
        <v>0</v>
      </c>
      <c r="R278" s="4">
        <v>512708</v>
      </c>
      <c r="S278" s="4">
        <v>18</v>
      </c>
      <c r="T278" s="4">
        <v>23</v>
      </c>
      <c r="U278" s="4">
        <v>2021965</v>
      </c>
      <c r="V278" s="314">
        <v>0.25</v>
      </c>
      <c r="W278" s="1"/>
      <c r="X278" s="1"/>
      <c r="Y278" s="1"/>
      <c r="Z278" s="1"/>
      <c r="AA278" s="1"/>
      <c r="AB278" s="1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</row>
    <row r="279" spans="1:156" ht="15.75" customHeight="1">
      <c r="A279" s="301" t="s">
        <v>45</v>
      </c>
      <c r="B279" s="307" t="s">
        <v>108</v>
      </c>
      <c r="C279" s="46">
        <v>0</v>
      </c>
      <c r="D279" s="46">
        <v>0</v>
      </c>
      <c r="E279" s="46">
        <v>0</v>
      </c>
      <c r="F279" s="46">
        <v>0</v>
      </c>
      <c r="G279" s="152">
        <v>0</v>
      </c>
      <c r="H279" s="46">
        <v>0</v>
      </c>
      <c r="I279" s="46">
        <v>0</v>
      </c>
      <c r="J279" s="46">
        <v>0</v>
      </c>
      <c r="K279" s="46">
        <v>0</v>
      </c>
      <c r="L279" s="152">
        <v>0</v>
      </c>
      <c r="M279" s="46">
        <v>0</v>
      </c>
      <c r="N279" s="46">
        <v>0</v>
      </c>
      <c r="O279" s="46">
        <v>0</v>
      </c>
      <c r="P279" s="46">
        <v>0</v>
      </c>
      <c r="Q279" s="152">
        <v>0</v>
      </c>
      <c r="R279" s="4">
        <v>0</v>
      </c>
      <c r="S279" s="4">
        <v>0</v>
      </c>
      <c r="T279" s="4">
        <v>0</v>
      </c>
      <c r="U279" s="4">
        <v>0</v>
      </c>
      <c r="V279" s="314">
        <v>0</v>
      </c>
      <c r="W279" s="1"/>
      <c r="X279" s="1"/>
      <c r="Y279" s="1"/>
      <c r="Z279" s="1"/>
      <c r="AA279" s="1"/>
      <c r="AB279" s="1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</row>
    <row r="280" spans="1:156" ht="15.75" customHeight="1">
      <c r="A280" s="301" t="s">
        <v>46</v>
      </c>
      <c r="B280" s="307" t="s">
        <v>108</v>
      </c>
      <c r="C280" s="46">
        <v>880756</v>
      </c>
      <c r="D280" s="46">
        <v>26</v>
      </c>
      <c r="E280" s="46">
        <v>26</v>
      </c>
      <c r="F280" s="46">
        <v>11629380</v>
      </c>
      <c r="G280" s="152">
        <v>0.08</v>
      </c>
      <c r="H280" s="46">
        <v>474347</v>
      </c>
      <c r="I280" s="46">
        <v>9</v>
      </c>
      <c r="J280" s="46">
        <v>9</v>
      </c>
      <c r="K280" s="46">
        <v>3276594</v>
      </c>
      <c r="L280" s="152">
        <v>0.14000000000000001</v>
      </c>
      <c r="M280" s="46">
        <v>0</v>
      </c>
      <c r="N280" s="46">
        <v>0</v>
      </c>
      <c r="O280" s="46">
        <v>0</v>
      </c>
      <c r="P280" s="46">
        <v>0</v>
      </c>
      <c r="Q280" s="152">
        <v>0</v>
      </c>
      <c r="R280" s="4">
        <v>1355102</v>
      </c>
      <c r="S280" s="4">
        <v>35</v>
      </c>
      <c r="T280" s="4">
        <v>35</v>
      </c>
      <c r="U280" s="4">
        <v>14905974</v>
      </c>
      <c r="V280" s="314">
        <v>0.09</v>
      </c>
      <c r="W280" s="1"/>
      <c r="X280" s="1"/>
      <c r="Y280" s="1"/>
      <c r="Z280" s="1"/>
      <c r="AA280" s="1"/>
      <c r="AB280" s="1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</row>
    <row r="281" spans="1:156" ht="15.75" customHeight="1">
      <c r="A281" s="301" t="s">
        <v>47</v>
      </c>
      <c r="B281" s="307" t="s">
        <v>108</v>
      </c>
      <c r="C281" s="46">
        <v>0</v>
      </c>
      <c r="D281" s="46">
        <v>0</v>
      </c>
      <c r="E281" s="46">
        <v>0</v>
      </c>
      <c r="F281" s="46">
        <v>0</v>
      </c>
      <c r="G281" s="152">
        <v>0</v>
      </c>
      <c r="H281" s="46">
        <v>0</v>
      </c>
      <c r="I281" s="46">
        <v>0</v>
      </c>
      <c r="J281" s="46">
        <v>0</v>
      </c>
      <c r="K281" s="46">
        <v>0</v>
      </c>
      <c r="L281" s="152">
        <v>0</v>
      </c>
      <c r="M281" s="46">
        <v>0</v>
      </c>
      <c r="N281" s="46">
        <v>0</v>
      </c>
      <c r="O281" s="46">
        <v>0</v>
      </c>
      <c r="P281" s="46">
        <v>0</v>
      </c>
      <c r="Q281" s="152">
        <v>0</v>
      </c>
      <c r="R281" s="4">
        <v>0</v>
      </c>
      <c r="S281" s="4">
        <v>0</v>
      </c>
      <c r="T281" s="4">
        <v>0</v>
      </c>
      <c r="U281" s="4">
        <v>0</v>
      </c>
      <c r="V281" s="314">
        <v>0</v>
      </c>
      <c r="W281" s="1"/>
      <c r="X281" s="1"/>
      <c r="Y281" s="1"/>
      <c r="Z281" s="1"/>
      <c r="AA281" s="1"/>
      <c r="AB281" s="1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</row>
    <row r="282" spans="1:156" ht="13">
      <c r="A282" s="274" t="s">
        <v>48</v>
      </c>
      <c r="B282" s="307" t="s">
        <v>108</v>
      </c>
      <c r="C282" s="46">
        <v>0</v>
      </c>
      <c r="D282" s="46">
        <v>0</v>
      </c>
      <c r="E282" s="46">
        <v>0</v>
      </c>
      <c r="F282" s="46">
        <v>0</v>
      </c>
      <c r="G282" s="152">
        <v>0</v>
      </c>
      <c r="H282" s="46">
        <v>0</v>
      </c>
      <c r="I282" s="46">
        <v>0</v>
      </c>
      <c r="J282" s="46">
        <v>0</v>
      </c>
      <c r="K282" s="46">
        <v>0</v>
      </c>
      <c r="L282" s="152">
        <v>0</v>
      </c>
      <c r="M282" s="46">
        <v>0</v>
      </c>
      <c r="N282" s="46">
        <v>0</v>
      </c>
      <c r="O282" s="46">
        <v>0</v>
      </c>
      <c r="P282" s="46">
        <v>0</v>
      </c>
      <c r="Q282" s="152">
        <v>0</v>
      </c>
      <c r="R282" s="4">
        <v>0</v>
      </c>
      <c r="S282" s="4">
        <v>0</v>
      </c>
      <c r="T282" s="4">
        <v>0</v>
      </c>
      <c r="U282" s="4">
        <v>0</v>
      </c>
      <c r="V282" s="314">
        <v>0</v>
      </c>
      <c r="W282" s="1"/>
      <c r="X282" s="1"/>
      <c r="Y282" s="1"/>
      <c r="Z282" s="1"/>
      <c r="AA282" s="1"/>
      <c r="AB282" s="1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</row>
    <row r="283" spans="1:156" ht="13">
      <c r="A283" s="274" t="s">
        <v>49</v>
      </c>
      <c r="B283" s="307" t="s">
        <v>108</v>
      </c>
      <c r="C283" s="46">
        <v>450358</v>
      </c>
      <c r="D283" s="46">
        <v>11</v>
      </c>
      <c r="E283" s="46">
        <v>12</v>
      </c>
      <c r="F283" s="46">
        <v>2063500</v>
      </c>
      <c r="G283" s="152">
        <v>0.22</v>
      </c>
      <c r="H283" s="46">
        <v>313651</v>
      </c>
      <c r="I283" s="46">
        <v>9</v>
      </c>
      <c r="J283" s="46">
        <v>17</v>
      </c>
      <c r="K283" s="46">
        <v>2766457</v>
      </c>
      <c r="L283" s="152">
        <v>0.11</v>
      </c>
      <c r="M283" s="46">
        <v>0</v>
      </c>
      <c r="N283" s="46">
        <v>0</v>
      </c>
      <c r="O283" s="46">
        <v>0</v>
      </c>
      <c r="P283" s="46">
        <v>0</v>
      </c>
      <c r="Q283" s="152">
        <v>0</v>
      </c>
      <c r="R283" s="4">
        <v>764009</v>
      </c>
      <c r="S283" s="4">
        <v>20</v>
      </c>
      <c r="T283" s="4">
        <v>29</v>
      </c>
      <c r="U283" s="4">
        <v>4829957</v>
      </c>
      <c r="V283" s="314">
        <v>0.16</v>
      </c>
      <c r="W283" s="1"/>
      <c r="X283" s="1"/>
      <c r="Y283" s="1"/>
      <c r="Z283" s="1"/>
      <c r="AA283" s="1"/>
      <c r="AB283" s="1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</row>
    <row r="284" spans="1:156" ht="15.75" customHeight="1">
      <c r="A284" s="301" t="s">
        <v>50</v>
      </c>
      <c r="B284" s="307" t="s">
        <v>108</v>
      </c>
      <c r="C284" s="46">
        <v>1140279</v>
      </c>
      <c r="D284" s="46">
        <v>25</v>
      </c>
      <c r="E284" s="46">
        <v>27</v>
      </c>
      <c r="F284" s="46">
        <v>4656611</v>
      </c>
      <c r="G284" s="152">
        <v>0.24</v>
      </c>
      <c r="H284" s="46">
        <v>422567</v>
      </c>
      <c r="I284" s="46">
        <v>27</v>
      </c>
      <c r="J284" s="46">
        <v>30</v>
      </c>
      <c r="K284" s="46">
        <v>3946378</v>
      </c>
      <c r="L284" s="152">
        <v>0.11</v>
      </c>
      <c r="M284" s="46">
        <v>0</v>
      </c>
      <c r="N284" s="46">
        <v>0</v>
      </c>
      <c r="O284" s="46">
        <v>0</v>
      </c>
      <c r="P284" s="46">
        <v>0</v>
      </c>
      <c r="Q284" s="152">
        <v>0</v>
      </c>
      <c r="R284" s="4">
        <v>1562847</v>
      </c>
      <c r="S284" s="4">
        <v>52</v>
      </c>
      <c r="T284" s="4">
        <v>57</v>
      </c>
      <c r="U284" s="4">
        <v>8602989</v>
      </c>
      <c r="V284" s="314">
        <v>0.18</v>
      </c>
      <c r="W284" s="1"/>
      <c r="X284" s="1"/>
      <c r="Y284" s="1"/>
      <c r="Z284" s="1"/>
      <c r="AA284" s="1"/>
      <c r="AB284" s="1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</row>
    <row r="285" spans="1:156" ht="13">
      <c r="A285" s="274" t="s">
        <v>51</v>
      </c>
      <c r="B285" s="307" t="s">
        <v>108</v>
      </c>
      <c r="C285" s="46">
        <v>81633</v>
      </c>
      <c r="D285" s="46">
        <v>2</v>
      </c>
      <c r="E285" s="46">
        <v>2</v>
      </c>
      <c r="F285" s="46">
        <v>409150</v>
      </c>
      <c r="G285" s="152">
        <v>0.2</v>
      </c>
      <c r="H285" s="46">
        <v>37538</v>
      </c>
      <c r="I285" s="46">
        <v>3</v>
      </c>
      <c r="J285" s="46">
        <v>3</v>
      </c>
      <c r="K285" s="46">
        <v>330915</v>
      </c>
      <c r="L285" s="152">
        <v>0.11</v>
      </c>
      <c r="M285" s="46">
        <v>0</v>
      </c>
      <c r="N285" s="46">
        <v>0</v>
      </c>
      <c r="O285" s="46">
        <v>0</v>
      </c>
      <c r="P285" s="46">
        <v>0</v>
      </c>
      <c r="Q285" s="152">
        <v>0</v>
      </c>
      <c r="R285" s="4">
        <v>119170</v>
      </c>
      <c r="S285" s="4">
        <v>5</v>
      </c>
      <c r="T285" s="4">
        <v>5</v>
      </c>
      <c r="U285" s="4">
        <v>740065</v>
      </c>
      <c r="V285" s="314">
        <v>0.16</v>
      </c>
      <c r="W285" s="1"/>
      <c r="X285" s="1"/>
      <c r="Y285" s="1"/>
      <c r="Z285" s="1"/>
      <c r="AA285" s="1"/>
      <c r="AB285" s="1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</row>
    <row r="286" spans="1:156" ht="15.75" customHeight="1">
      <c r="A286" s="301" t="s">
        <v>52</v>
      </c>
      <c r="B286" s="307" t="s">
        <v>108</v>
      </c>
      <c r="C286" s="46">
        <v>726963</v>
      </c>
      <c r="D286" s="46">
        <v>9</v>
      </c>
      <c r="E286" s="46">
        <v>10</v>
      </c>
      <c r="F286" s="46">
        <v>1246790</v>
      </c>
      <c r="G286" s="152">
        <v>0.57999999999999996</v>
      </c>
      <c r="H286" s="46">
        <v>398118</v>
      </c>
      <c r="I286" s="46">
        <v>19</v>
      </c>
      <c r="J286" s="46">
        <v>80</v>
      </c>
      <c r="K286" s="46">
        <v>7321987</v>
      </c>
      <c r="L286" s="152">
        <v>0.05</v>
      </c>
      <c r="M286" s="46">
        <v>0</v>
      </c>
      <c r="N286" s="46">
        <v>0</v>
      </c>
      <c r="O286" s="46">
        <v>0</v>
      </c>
      <c r="P286" s="46">
        <v>0</v>
      </c>
      <c r="Q286" s="152">
        <v>0</v>
      </c>
      <c r="R286" s="4">
        <v>1125081</v>
      </c>
      <c r="S286" s="4">
        <v>28</v>
      </c>
      <c r="T286" s="4">
        <v>90</v>
      </c>
      <c r="U286" s="4">
        <v>8568777</v>
      </c>
      <c r="V286" s="314">
        <v>0.13</v>
      </c>
      <c r="W286" s="1"/>
      <c r="X286" s="1"/>
      <c r="Y286" s="1"/>
      <c r="Z286" s="1"/>
      <c r="AA286" s="1"/>
      <c r="AB286" s="1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</row>
    <row r="287" spans="1:156" ht="13">
      <c r="A287" s="274" t="s">
        <v>53</v>
      </c>
      <c r="B287" s="307" t="s">
        <v>108</v>
      </c>
      <c r="C287" s="46">
        <v>875021</v>
      </c>
      <c r="D287" s="46">
        <v>12</v>
      </c>
      <c r="E287" s="46">
        <v>12</v>
      </c>
      <c r="F287" s="46">
        <v>2434540</v>
      </c>
      <c r="G287" s="152">
        <v>0.36</v>
      </c>
      <c r="H287" s="46">
        <v>195956</v>
      </c>
      <c r="I287" s="46">
        <v>10</v>
      </c>
      <c r="J287" s="46">
        <v>14</v>
      </c>
      <c r="K287" s="46">
        <v>1675227</v>
      </c>
      <c r="L287" s="152">
        <v>0.12</v>
      </c>
      <c r="M287" s="46">
        <v>0</v>
      </c>
      <c r="N287" s="46">
        <v>0</v>
      </c>
      <c r="O287" s="46">
        <v>0</v>
      </c>
      <c r="P287" s="46">
        <v>0</v>
      </c>
      <c r="Q287" s="152">
        <v>0</v>
      </c>
      <c r="R287" s="4">
        <v>1070977</v>
      </c>
      <c r="S287" s="4">
        <v>22</v>
      </c>
      <c r="T287" s="4">
        <v>26</v>
      </c>
      <c r="U287" s="4">
        <v>4109767</v>
      </c>
      <c r="V287" s="314">
        <v>0.26</v>
      </c>
      <c r="W287" s="1"/>
      <c r="X287" s="1"/>
      <c r="Y287" s="1"/>
      <c r="Z287" s="1"/>
      <c r="AA287" s="1"/>
      <c r="AB287" s="1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</row>
    <row r="288" spans="1:156" ht="15.75" customHeight="1">
      <c r="A288" s="301" t="s">
        <v>54</v>
      </c>
      <c r="B288" s="307" t="s">
        <v>108</v>
      </c>
      <c r="C288" s="46">
        <v>0</v>
      </c>
      <c r="D288" s="46">
        <v>0</v>
      </c>
      <c r="E288" s="46">
        <v>0</v>
      </c>
      <c r="F288" s="46">
        <v>0</v>
      </c>
      <c r="G288" s="152">
        <v>0</v>
      </c>
      <c r="H288" s="46">
        <v>0</v>
      </c>
      <c r="I288" s="46">
        <v>0</v>
      </c>
      <c r="J288" s="46">
        <v>0</v>
      </c>
      <c r="K288" s="46">
        <v>0</v>
      </c>
      <c r="L288" s="152">
        <v>0</v>
      </c>
      <c r="M288" s="46">
        <v>0</v>
      </c>
      <c r="N288" s="46">
        <v>0</v>
      </c>
      <c r="O288" s="46">
        <v>0</v>
      </c>
      <c r="P288" s="46">
        <v>0</v>
      </c>
      <c r="Q288" s="152">
        <v>0</v>
      </c>
      <c r="R288" s="4">
        <v>0</v>
      </c>
      <c r="S288" s="4">
        <v>0</v>
      </c>
      <c r="T288" s="4">
        <v>0</v>
      </c>
      <c r="U288" s="4">
        <v>0</v>
      </c>
      <c r="V288" s="314">
        <v>0</v>
      </c>
      <c r="W288" s="1"/>
      <c r="X288" s="1"/>
      <c r="Y288" s="1"/>
      <c r="Z288" s="1"/>
      <c r="AA288" s="1"/>
      <c r="AB288" s="1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</row>
    <row r="289" spans="1:156" ht="15.75" customHeight="1">
      <c r="A289" s="301" t="s">
        <v>55</v>
      </c>
      <c r="B289" s="307" t="s">
        <v>108</v>
      </c>
      <c r="C289" s="46">
        <v>0</v>
      </c>
      <c r="D289" s="46">
        <v>0</v>
      </c>
      <c r="E289" s="46">
        <v>0</v>
      </c>
      <c r="F289" s="46">
        <v>0</v>
      </c>
      <c r="G289" s="152">
        <v>0</v>
      </c>
      <c r="H289" s="46">
        <v>0</v>
      </c>
      <c r="I289" s="46">
        <v>0</v>
      </c>
      <c r="J289" s="46">
        <v>0</v>
      </c>
      <c r="K289" s="46">
        <v>0</v>
      </c>
      <c r="L289" s="152">
        <v>0</v>
      </c>
      <c r="M289" s="46">
        <v>0</v>
      </c>
      <c r="N289" s="46">
        <v>0</v>
      </c>
      <c r="O289" s="46">
        <v>0</v>
      </c>
      <c r="P289" s="46">
        <v>0</v>
      </c>
      <c r="Q289" s="152">
        <v>0</v>
      </c>
      <c r="R289" s="4">
        <v>0</v>
      </c>
      <c r="S289" s="4">
        <v>0</v>
      </c>
      <c r="T289" s="4">
        <v>0</v>
      </c>
      <c r="U289" s="4">
        <v>0</v>
      </c>
      <c r="V289" s="314">
        <v>0</v>
      </c>
      <c r="W289" s="1"/>
      <c r="X289" s="1"/>
      <c r="Y289" s="1"/>
      <c r="Z289" s="1"/>
      <c r="AA289" s="1"/>
      <c r="AB289" s="1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</row>
    <row r="290" spans="1:156" ht="15.75" customHeight="1">
      <c r="A290" s="301" t="s">
        <v>91</v>
      </c>
      <c r="B290" s="307" t="s">
        <v>108</v>
      </c>
      <c r="C290" s="46">
        <v>0</v>
      </c>
      <c r="D290" s="46">
        <v>0</v>
      </c>
      <c r="E290" s="46">
        <v>0</v>
      </c>
      <c r="F290" s="46">
        <v>0</v>
      </c>
      <c r="G290" s="152">
        <v>0</v>
      </c>
      <c r="H290" s="46">
        <v>0</v>
      </c>
      <c r="I290" s="46">
        <v>0</v>
      </c>
      <c r="J290" s="46">
        <v>0</v>
      </c>
      <c r="K290" s="46">
        <v>0</v>
      </c>
      <c r="L290" s="152">
        <v>0</v>
      </c>
      <c r="M290" s="46">
        <v>0</v>
      </c>
      <c r="N290" s="46">
        <v>0</v>
      </c>
      <c r="O290" s="46">
        <v>0</v>
      </c>
      <c r="P290" s="46">
        <v>0</v>
      </c>
      <c r="Q290" s="152">
        <v>0</v>
      </c>
      <c r="R290" s="4">
        <v>0</v>
      </c>
      <c r="S290" s="4">
        <v>0</v>
      </c>
      <c r="T290" s="4">
        <v>0</v>
      </c>
      <c r="U290" s="4">
        <v>0</v>
      </c>
      <c r="V290" s="314">
        <v>0</v>
      </c>
      <c r="W290" s="1"/>
      <c r="X290" s="1"/>
      <c r="Y290" s="1"/>
      <c r="Z290" s="1"/>
      <c r="AA290" s="1"/>
      <c r="AB290" s="1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</row>
    <row r="291" spans="1:156" ht="15.75" customHeight="1">
      <c r="A291" s="301" t="s">
        <v>92</v>
      </c>
      <c r="B291" s="307" t="s">
        <v>108</v>
      </c>
      <c r="C291" s="46">
        <v>0</v>
      </c>
      <c r="D291" s="46">
        <v>0</v>
      </c>
      <c r="E291" s="46">
        <v>0</v>
      </c>
      <c r="F291" s="46">
        <v>0</v>
      </c>
      <c r="G291" s="152">
        <v>0</v>
      </c>
      <c r="H291" s="46">
        <v>0</v>
      </c>
      <c r="I291" s="46">
        <v>0</v>
      </c>
      <c r="J291" s="46">
        <v>0</v>
      </c>
      <c r="K291" s="46">
        <v>0</v>
      </c>
      <c r="L291" s="152">
        <v>0</v>
      </c>
      <c r="M291" s="46">
        <v>0</v>
      </c>
      <c r="N291" s="46">
        <v>0</v>
      </c>
      <c r="O291" s="46">
        <v>0</v>
      </c>
      <c r="P291" s="46">
        <v>0</v>
      </c>
      <c r="Q291" s="152">
        <v>0</v>
      </c>
      <c r="R291" s="4">
        <v>0</v>
      </c>
      <c r="S291" s="4">
        <v>0</v>
      </c>
      <c r="T291" s="4">
        <v>0</v>
      </c>
      <c r="U291" s="4">
        <v>0</v>
      </c>
      <c r="V291" s="314">
        <v>0</v>
      </c>
      <c r="W291" s="1"/>
      <c r="X291" s="1"/>
      <c r="Y291" s="1"/>
      <c r="Z291" s="1"/>
      <c r="AA291" s="1"/>
      <c r="AB291" s="1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</row>
    <row r="292" spans="1:156" ht="15.75" customHeight="1">
      <c r="A292" s="301" t="s">
        <v>58</v>
      </c>
      <c r="B292" s="307" t="s">
        <v>108</v>
      </c>
      <c r="C292" s="46">
        <v>0</v>
      </c>
      <c r="D292" s="46">
        <v>0</v>
      </c>
      <c r="E292" s="46">
        <v>0</v>
      </c>
      <c r="F292" s="46">
        <v>0</v>
      </c>
      <c r="G292" s="152">
        <v>0</v>
      </c>
      <c r="H292" s="46">
        <v>0</v>
      </c>
      <c r="I292" s="46">
        <v>0</v>
      </c>
      <c r="J292" s="46">
        <v>0</v>
      </c>
      <c r="K292" s="46">
        <v>0</v>
      </c>
      <c r="L292" s="152">
        <v>0</v>
      </c>
      <c r="M292" s="46">
        <v>0</v>
      </c>
      <c r="N292" s="46">
        <v>0</v>
      </c>
      <c r="O292" s="46">
        <v>0</v>
      </c>
      <c r="P292" s="46">
        <v>0</v>
      </c>
      <c r="Q292" s="152">
        <v>0</v>
      </c>
      <c r="R292" s="4">
        <v>0</v>
      </c>
      <c r="S292" s="4">
        <v>0</v>
      </c>
      <c r="T292" s="4">
        <v>0</v>
      </c>
      <c r="U292" s="4">
        <v>0</v>
      </c>
      <c r="V292" s="314">
        <v>0</v>
      </c>
      <c r="W292" s="1"/>
      <c r="X292" s="1"/>
      <c r="Y292" s="1"/>
      <c r="Z292" s="1"/>
      <c r="AA292" s="1"/>
      <c r="AB292" s="1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</row>
    <row r="293" spans="1:156" ht="15.75" customHeight="1">
      <c r="A293" s="301" t="s">
        <v>59</v>
      </c>
      <c r="B293" s="307" t="s">
        <v>108</v>
      </c>
      <c r="C293" s="46">
        <v>0</v>
      </c>
      <c r="D293" s="46">
        <v>0</v>
      </c>
      <c r="E293" s="46">
        <v>0</v>
      </c>
      <c r="F293" s="46">
        <v>0</v>
      </c>
      <c r="G293" s="152">
        <v>0</v>
      </c>
      <c r="H293" s="46">
        <v>0</v>
      </c>
      <c r="I293" s="46">
        <v>0</v>
      </c>
      <c r="J293" s="46">
        <v>0</v>
      </c>
      <c r="K293" s="46">
        <v>0</v>
      </c>
      <c r="L293" s="152">
        <v>0</v>
      </c>
      <c r="M293" s="46">
        <v>0</v>
      </c>
      <c r="N293" s="46">
        <v>0</v>
      </c>
      <c r="O293" s="46">
        <v>0</v>
      </c>
      <c r="P293" s="46">
        <v>0</v>
      </c>
      <c r="Q293" s="152">
        <v>0</v>
      </c>
      <c r="R293" s="4">
        <v>0</v>
      </c>
      <c r="S293" s="4">
        <v>0</v>
      </c>
      <c r="T293" s="4">
        <v>0</v>
      </c>
      <c r="U293" s="4">
        <v>0</v>
      </c>
      <c r="V293" s="314">
        <v>0</v>
      </c>
      <c r="W293" s="1"/>
      <c r="X293" s="1"/>
      <c r="Y293" s="1"/>
      <c r="Z293" s="1"/>
      <c r="AA293" s="1"/>
      <c r="AB293" s="1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</row>
    <row r="294" spans="1:156" ht="15.75" customHeight="1">
      <c r="A294" s="301" t="s">
        <v>60</v>
      </c>
      <c r="B294" s="307" t="s">
        <v>108</v>
      </c>
      <c r="C294" s="46">
        <v>0</v>
      </c>
      <c r="D294" s="46">
        <v>0</v>
      </c>
      <c r="E294" s="46">
        <v>0</v>
      </c>
      <c r="F294" s="46">
        <v>0</v>
      </c>
      <c r="G294" s="152">
        <v>0</v>
      </c>
      <c r="H294" s="46">
        <v>0</v>
      </c>
      <c r="I294" s="46">
        <v>0</v>
      </c>
      <c r="J294" s="46">
        <v>0</v>
      </c>
      <c r="K294" s="46">
        <v>0</v>
      </c>
      <c r="L294" s="152">
        <v>0</v>
      </c>
      <c r="M294" s="46">
        <v>0</v>
      </c>
      <c r="N294" s="46">
        <v>0</v>
      </c>
      <c r="O294" s="46">
        <v>0</v>
      </c>
      <c r="P294" s="46">
        <v>0</v>
      </c>
      <c r="Q294" s="152">
        <v>0</v>
      </c>
      <c r="R294" s="4">
        <v>0</v>
      </c>
      <c r="S294" s="4">
        <v>0</v>
      </c>
      <c r="T294" s="4">
        <v>0</v>
      </c>
      <c r="U294" s="4">
        <v>0</v>
      </c>
      <c r="V294" s="314">
        <v>0</v>
      </c>
      <c r="W294" s="1"/>
      <c r="X294" s="1"/>
      <c r="Y294" s="1"/>
      <c r="Z294" s="1"/>
      <c r="AA294" s="1"/>
      <c r="AB294" s="1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</row>
    <row r="295" spans="1:156" ht="13">
      <c r="A295" s="310" t="s">
        <v>87</v>
      </c>
      <c r="B295" s="326" t="s">
        <v>108</v>
      </c>
      <c r="C295" s="158">
        <f t="shared" ref="C295:F295" si="37">SUM(C268:C294)</f>
        <v>9957813</v>
      </c>
      <c r="D295" s="158">
        <f t="shared" si="37"/>
        <v>221</v>
      </c>
      <c r="E295" s="158">
        <f t="shared" si="37"/>
        <v>246</v>
      </c>
      <c r="F295" s="158">
        <f t="shared" si="37"/>
        <v>39954328</v>
      </c>
      <c r="G295" s="159">
        <f>IFERROR(C295/F295,0)</f>
        <v>0.24922989569490445</v>
      </c>
      <c r="H295" s="158">
        <f t="shared" ref="H295:K295" si="38">SUM(H268:H294)</f>
        <v>2853331</v>
      </c>
      <c r="I295" s="158">
        <f t="shared" si="38"/>
        <v>157</v>
      </c>
      <c r="J295" s="158">
        <f t="shared" si="38"/>
        <v>255</v>
      </c>
      <c r="K295" s="158">
        <f t="shared" si="38"/>
        <v>29003566</v>
      </c>
      <c r="L295" s="159">
        <f>IFERROR(H295/K295,0)</f>
        <v>9.8378626959181509E-2</v>
      </c>
      <c r="M295" s="158">
        <f t="shared" ref="M295:P295" si="39">SUM(M268:M294)</f>
        <v>0</v>
      </c>
      <c r="N295" s="158">
        <f t="shared" si="39"/>
        <v>0</v>
      </c>
      <c r="O295" s="158">
        <f t="shared" si="39"/>
        <v>0</v>
      </c>
      <c r="P295" s="158">
        <f t="shared" si="39"/>
        <v>0</v>
      </c>
      <c r="Q295" s="159">
        <f>IFERROR(M295/P295,0)</f>
        <v>0</v>
      </c>
      <c r="R295" s="11">
        <f t="shared" ref="R295:U295" si="40">SUM(R268:R294)</f>
        <v>12811142</v>
      </c>
      <c r="S295" s="11">
        <f t="shared" si="40"/>
        <v>378</v>
      </c>
      <c r="T295" s="11">
        <f t="shared" si="40"/>
        <v>501</v>
      </c>
      <c r="U295" s="11">
        <f t="shared" si="40"/>
        <v>68957894</v>
      </c>
      <c r="V295" s="175">
        <f>IFERROR(R295/U295,0)</f>
        <v>0.18578209479541241</v>
      </c>
      <c r="W295" s="1"/>
      <c r="X295" s="1"/>
      <c r="Y295" s="1"/>
      <c r="Z295" s="1"/>
      <c r="AA295" s="1"/>
      <c r="AB295" s="1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</row>
    <row r="296" spans="1:15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</row>
    <row r="297" spans="1:15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</row>
    <row r="298" spans="1:15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</row>
    <row r="299" spans="1:15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</row>
    <row r="300" spans="1:15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</row>
    <row r="301" spans="1:15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</row>
    <row r="302" spans="1:15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</row>
    <row r="303" spans="1:15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</row>
    <row r="304" spans="1:15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</row>
    <row r="305" spans="1:15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</row>
    <row r="306" spans="1:15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</row>
    <row r="307" spans="1:15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</row>
    <row r="308" spans="1:15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</row>
    <row r="309" spans="1:15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</row>
    <row r="310" spans="1:15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</row>
    <row r="311" spans="1:15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</row>
    <row r="312" spans="1:15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</row>
    <row r="313" spans="1:15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</row>
    <row r="314" spans="1:15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</row>
    <row r="315" spans="1:15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</row>
    <row r="316" spans="1:15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</row>
    <row r="317" spans="1:15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</row>
    <row r="318" spans="1:15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</row>
    <row r="319" spans="1:15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</row>
    <row r="320" spans="1:15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</row>
    <row r="321" spans="1:15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</row>
    <row r="322" spans="1:15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</row>
    <row r="323" spans="1:15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</row>
    <row r="324" spans="1:15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</row>
    <row r="325" spans="1:15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</row>
    <row r="326" spans="1:15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</row>
    <row r="327" spans="1:15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</row>
    <row r="328" spans="1:15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</row>
    <row r="329" spans="1:15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</row>
    <row r="330" spans="1:15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</row>
    <row r="331" spans="1:15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</row>
    <row r="332" spans="1:15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</row>
    <row r="333" spans="1:15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</row>
    <row r="334" spans="1:15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</row>
    <row r="335" spans="1:15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</row>
    <row r="336" spans="1:15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</row>
    <row r="337" spans="1:15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</row>
    <row r="338" spans="1:15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</row>
    <row r="339" spans="1:15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</row>
    <row r="340" spans="1:15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</row>
    <row r="341" spans="1:15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</row>
    <row r="342" spans="1:15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</row>
    <row r="343" spans="1:15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</row>
    <row r="344" spans="1:15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</row>
    <row r="345" spans="1:15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</row>
    <row r="346" spans="1:15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</row>
    <row r="347" spans="1:15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</row>
    <row r="348" spans="1:15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</row>
    <row r="349" spans="1:15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</row>
    <row r="350" spans="1:15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</row>
    <row r="351" spans="1:15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</row>
    <row r="352" spans="1:15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</row>
    <row r="353" spans="1:15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</row>
    <row r="354" spans="1:15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</row>
    <row r="355" spans="1:15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</row>
    <row r="356" spans="1:1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</row>
    <row r="357" spans="1:15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</row>
    <row r="358" spans="1:15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</row>
    <row r="359" spans="1:15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</row>
    <row r="360" spans="1:15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</row>
    <row r="361" spans="1:15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</row>
    <row r="362" spans="1:15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</row>
    <row r="363" spans="1:15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</row>
    <row r="364" spans="1:15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</row>
    <row r="365" spans="1:15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</row>
    <row r="366" spans="1:15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</row>
    <row r="367" spans="1:15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</row>
    <row r="368" spans="1:15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</row>
    <row r="369" spans="1:15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</row>
    <row r="370" spans="1:15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</row>
    <row r="371" spans="1:15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</row>
    <row r="372" spans="1:15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</row>
    <row r="373" spans="1:15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</row>
    <row r="374" spans="1:15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</row>
    <row r="375" spans="1:15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</row>
    <row r="376" spans="1:15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</row>
    <row r="377" spans="1:15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</row>
    <row r="378" spans="1:15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</row>
    <row r="379" spans="1:15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</row>
    <row r="380" spans="1:15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</row>
    <row r="381" spans="1:15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</row>
    <row r="382" spans="1:15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</row>
    <row r="383" spans="1:15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</row>
    <row r="384" spans="1:15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</row>
    <row r="385" spans="1:15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</row>
    <row r="386" spans="1:15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</row>
    <row r="387" spans="1:15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</row>
    <row r="388" spans="1:15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</row>
    <row r="389" spans="1:15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</row>
    <row r="390" spans="1:15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</row>
    <row r="391" spans="1:15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</row>
    <row r="392" spans="1:15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</row>
    <row r="393" spans="1:15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</row>
    <row r="394" spans="1:15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</row>
    <row r="395" spans="1:15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</row>
    <row r="396" spans="1:15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</row>
    <row r="397" spans="1:15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</row>
    <row r="398" spans="1:15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</row>
    <row r="399" spans="1:15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</row>
    <row r="400" spans="1:15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</row>
    <row r="401" spans="1:15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</row>
    <row r="402" spans="1:15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</row>
    <row r="403" spans="1:15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</row>
    <row r="404" spans="1:15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</row>
    <row r="405" spans="1:15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</row>
    <row r="406" spans="1:15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</row>
    <row r="407" spans="1:15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</row>
    <row r="408" spans="1:15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</row>
    <row r="409" spans="1:15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</row>
    <row r="410" spans="1:15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</row>
    <row r="411" spans="1:15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</row>
    <row r="412" spans="1:15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</row>
    <row r="413" spans="1:15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</row>
    <row r="414" spans="1:15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  <c r="EK414" s="25"/>
      <c r="EL414" s="25"/>
      <c r="EM414" s="25"/>
      <c r="EN414" s="25"/>
      <c r="EO414" s="25"/>
      <c r="EP414" s="25"/>
      <c r="EQ414" s="25"/>
      <c r="ER414" s="25"/>
      <c r="ES414" s="25"/>
      <c r="ET414" s="25"/>
      <c r="EU414" s="25"/>
      <c r="EV414" s="25"/>
      <c r="EW414" s="25"/>
      <c r="EX414" s="25"/>
      <c r="EY414" s="25"/>
      <c r="EZ414" s="25"/>
    </row>
    <row r="415" spans="1:15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</row>
    <row r="416" spans="1:15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</row>
    <row r="417" spans="1:15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  <c r="EK417" s="25"/>
      <c r="EL417" s="25"/>
      <c r="EM417" s="25"/>
      <c r="EN417" s="25"/>
      <c r="EO417" s="25"/>
      <c r="EP417" s="25"/>
      <c r="EQ417" s="25"/>
      <c r="ER417" s="25"/>
      <c r="ES417" s="25"/>
      <c r="ET417" s="25"/>
      <c r="EU417" s="25"/>
      <c r="EV417" s="25"/>
      <c r="EW417" s="25"/>
      <c r="EX417" s="25"/>
      <c r="EY417" s="25"/>
      <c r="EZ417" s="25"/>
    </row>
    <row r="418" spans="1:15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  <c r="EK418" s="25"/>
      <c r="EL418" s="25"/>
      <c r="EM418" s="25"/>
      <c r="EN418" s="25"/>
      <c r="EO418" s="25"/>
      <c r="EP418" s="25"/>
      <c r="EQ418" s="25"/>
      <c r="ER418" s="25"/>
      <c r="ES418" s="25"/>
      <c r="ET418" s="25"/>
      <c r="EU418" s="25"/>
      <c r="EV418" s="25"/>
      <c r="EW418" s="25"/>
      <c r="EX418" s="25"/>
      <c r="EY418" s="25"/>
      <c r="EZ418" s="25"/>
    </row>
    <row r="419" spans="1:15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</row>
    <row r="420" spans="1:15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  <c r="EK420" s="25"/>
      <c r="EL420" s="25"/>
      <c r="EM420" s="25"/>
      <c r="EN420" s="25"/>
      <c r="EO420" s="25"/>
      <c r="EP420" s="25"/>
      <c r="EQ420" s="25"/>
      <c r="ER420" s="25"/>
      <c r="ES420" s="25"/>
      <c r="ET420" s="25"/>
      <c r="EU420" s="25"/>
      <c r="EV420" s="25"/>
      <c r="EW420" s="25"/>
      <c r="EX420" s="25"/>
      <c r="EY420" s="25"/>
      <c r="EZ420" s="25"/>
    </row>
    <row r="421" spans="1:15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  <c r="EK421" s="25"/>
      <c r="EL421" s="25"/>
      <c r="EM421" s="25"/>
      <c r="EN421" s="25"/>
      <c r="EO421" s="25"/>
      <c r="EP421" s="25"/>
      <c r="EQ421" s="25"/>
      <c r="ER421" s="25"/>
      <c r="ES421" s="25"/>
      <c r="ET421" s="25"/>
      <c r="EU421" s="25"/>
      <c r="EV421" s="25"/>
      <c r="EW421" s="25"/>
      <c r="EX421" s="25"/>
      <c r="EY421" s="25"/>
      <c r="EZ421" s="25"/>
    </row>
    <row r="422" spans="1:15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  <c r="EK422" s="25"/>
      <c r="EL422" s="25"/>
      <c r="EM422" s="25"/>
      <c r="EN422" s="25"/>
      <c r="EO422" s="25"/>
      <c r="EP422" s="25"/>
      <c r="EQ422" s="25"/>
      <c r="ER422" s="25"/>
      <c r="ES422" s="25"/>
      <c r="ET422" s="25"/>
      <c r="EU422" s="25"/>
      <c r="EV422" s="25"/>
      <c r="EW422" s="25"/>
      <c r="EX422" s="25"/>
      <c r="EY422" s="25"/>
      <c r="EZ422" s="25"/>
    </row>
    <row r="423" spans="1:15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  <c r="EK423" s="25"/>
      <c r="EL423" s="25"/>
      <c r="EM423" s="25"/>
      <c r="EN423" s="25"/>
      <c r="EO423" s="25"/>
      <c r="EP423" s="25"/>
      <c r="EQ423" s="25"/>
      <c r="ER423" s="25"/>
      <c r="ES423" s="25"/>
      <c r="ET423" s="25"/>
      <c r="EU423" s="25"/>
      <c r="EV423" s="25"/>
      <c r="EW423" s="25"/>
      <c r="EX423" s="25"/>
      <c r="EY423" s="25"/>
      <c r="EZ423" s="25"/>
    </row>
    <row r="424" spans="1:15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  <c r="EK424" s="25"/>
      <c r="EL424" s="25"/>
      <c r="EM424" s="25"/>
      <c r="EN424" s="25"/>
      <c r="EO424" s="25"/>
      <c r="EP424" s="25"/>
      <c r="EQ424" s="25"/>
      <c r="ER424" s="25"/>
      <c r="ES424" s="25"/>
      <c r="ET424" s="25"/>
      <c r="EU424" s="25"/>
      <c r="EV424" s="25"/>
      <c r="EW424" s="25"/>
      <c r="EX424" s="25"/>
      <c r="EY424" s="25"/>
      <c r="EZ424" s="25"/>
    </row>
    <row r="425" spans="1:15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</row>
    <row r="426" spans="1:15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</row>
    <row r="427" spans="1:15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  <c r="EK427" s="25"/>
      <c r="EL427" s="25"/>
      <c r="EM427" s="25"/>
      <c r="EN427" s="25"/>
      <c r="EO427" s="25"/>
      <c r="EP427" s="25"/>
      <c r="EQ427" s="25"/>
      <c r="ER427" s="25"/>
      <c r="ES427" s="25"/>
      <c r="ET427" s="25"/>
      <c r="EU427" s="25"/>
      <c r="EV427" s="25"/>
      <c r="EW427" s="25"/>
      <c r="EX427" s="25"/>
      <c r="EY427" s="25"/>
      <c r="EZ427" s="25"/>
    </row>
    <row r="428" spans="1:15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  <c r="EK428" s="25"/>
      <c r="EL428" s="25"/>
      <c r="EM428" s="25"/>
      <c r="EN428" s="25"/>
      <c r="EO428" s="25"/>
      <c r="EP428" s="25"/>
      <c r="EQ428" s="25"/>
      <c r="ER428" s="25"/>
      <c r="ES428" s="25"/>
      <c r="ET428" s="25"/>
      <c r="EU428" s="25"/>
      <c r="EV428" s="25"/>
      <c r="EW428" s="25"/>
      <c r="EX428" s="25"/>
      <c r="EY428" s="25"/>
      <c r="EZ428" s="25"/>
    </row>
    <row r="429" spans="1:15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  <c r="EK429" s="25"/>
      <c r="EL429" s="25"/>
      <c r="EM429" s="25"/>
      <c r="EN429" s="25"/>
      <c r="EO429" s="25"/>
      <c r="EP429" s="25"/>
      <c r="EQ429" s="25"/>
      <c r="ER429" s="25"/>
      <c r="ES429" s="25"/>
      <c r="ET429" s="25"/>
      <c r="EU429" s="25"/>
      <c r="EV429" s="25"/>
      <c r="EW429" s="25"/>
      <c r="EX429" s="25"/>
      <c r="EY429" s="25"/>
      <c r="EZ429" s="25"/>
    </row>
    <row r="430" spans="1:15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  <c r="EK430" s="25"/>
      <c r="EL430" s="25"/>
      <c r="EM430" s="25"/>
      <c r="EN430" s="25"/>
      <c r="EO430" s="25"/>
      <c r="EP430" s="25"/>
      <c r="EQ430" s="25"/>
      <c r="ER430" s="25"/>
      <c r="ES430" s="25"/>
      <c r="ET430" s="25"/>
      <c r="EU430" s="25"/>
      <c r="EV430" s="25"/>
      <c r="EW430" s="25"/>
      <c r="EX430" s="25"/>
      <c r="EY430" s="25"/>
      <c r="EZ430" s="25"/>
    </row>
    <row r="431" spans="1:15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  <c r="EK431" s="25"/>
      <c r="EL431" s="25"/>
      <c r="EM431" s="25"/>
      <c r="EN431" s="25"/>
      <c r="EO431" s="25"/>
      <c r="EP431" s="25"/>
      <c r="EQ431" s="25"/>
      <c r="ER431" s="25"/>
      <c r="ES431" s="25"/>
      <c r="ET431" s="25"/>
      <c r="EU431" s="25"/>
      <c r="EV431" s="25"/>
      <c r="EW431" s="25"/>
      <c r="EX431" s="25"/>
      <c r="EY431" s="25"/>
      <c r="EZ431" s="25"/>
    </row>
    <row r="432" spans="1:15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</row>
    <row r="433" spans="1:15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  <c r="EK433" s="25"/>
      <c r="EL433" s="25"/>
      <c r="EM433" s="25"/>
      <c r="EN433" s="25"/>
      <c r="EO433" s="25"/>
      <c r="EP433" s="25"/>
      <c r="EQ433" s="25"/>
      <c r="ER433" s="25"/>
      <c r="ES433" s="25"/>
      <c r="ET433" s="25"/>
      <c r="EU433" s="25"/>
      <c r="EV433" s="25"/>
      <c r="EW433" s="25"/>
      <c r="EX433" s="25"/>
      <c r="EY433" s="25"/>
      <c r="EZ433" s="25"/>
    </row>
    <row r="434" spans="1:15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  <c r="EK434" s="25"/>
      <c r="EL434" s="25"/>
      <c r="EM434" s="25"/>
      <c r="EN434" s="25"/>
      <c r="EO434" s="25"/>
      <c r="EP434" s="25"/>
      <c r="EQ434" s="25"/>
      <c r="ER434" s="25"/>
      <c r="ES434" s="25"/>
      <c r="ET434" s="25"/>
      <c r="EU434" s="25"/>
      <c r="EV434" s="25"/>
      <c r="EW434" s="25"/>
      <c r="EX434" s="25"/>
      <c r="EY434" s="25"/>
      <c r="EZ434" s="25"/>
    </row>
    <row r="435" spans="1:15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</row>
    <row r="436" spans="1:15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  <c r="EK436" s="25"/>
      <c r="EL436" s="25"/>
      <c r="EM436" s="25"/>
      <c r="EN436" s="25"/>
      <c r="EO436" s="25"/>
      <c r="EP436" s="25"/>
      <c r="EQ436" s="25"/>
      <c r="ER436" s="25"/>
      <c r="ES436" s="25"/>
      <c r="ET436" s="25"/>
      <c r="EU436" s="25"/>
      <c r="EV436" s="25"/>
      <c r="EW436" s="25"/>
      <c r="EX436" s="25"/>
      <c r="EY436" s="25"/>
      <c r="EZ436" s="25"/>
    </row>
    <row r="437" spans="1:15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</row>
    <row r="438" spans="1:15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  <c r="EK438" s="25"/>
      <c r="EL438" s="25"/>
      <c r="EM438" s="25"/>
      <c r="EN438" s="25"/>
      <c r="EO438" s="25"/>
      <c r="EP438" s="25"/>
      <c r="EQ438" s="25"/>
      <c r="ER438" s="25"/>
      <c r="ES438" s="25"/>
      <c r="ET438" s="25"/>
      <c r="EU438" s="25"/>
      <c r="EV438" s="25"/>
      <c r="EW438" s="25"/>
      <c r="EX438" s="25"/>
      <c r="EY438" s="25"/>
      <c r="EZ438" s="25"/>
    </row>
    <row r="439" spans="1:15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  <c r="EK439" s="25"/>
      <c r="EL439" s="25"/>
      <c r="EM439" s="25"/>
      <c r="EN439" s="25"/>
      <c r="EO439" s="25"/>
      <c r="EP439" s="25"/>
      <c r="EQ439" s="25"/>
      <c r="ER439" s="25"/>
      <c r="ES439" s="25"/>
      <c r="ET439" s="25"/>
      <c r="EU439" s="25"/>
      <c r="EV439" s="25"/>
      <c r="EW439" s="25"/>
      <c r="EX439" s="25"/>
      <c r="EY439" s="25"/>
      <c r="EZ439" s="25"/>
    </row>
    <row r="440" spans="1:15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  <c r="EK440" s="25"/>
      <c r="EL440" s="25"/>
      <c r="EM440" s="25"/>
      <c r="EN440" s="25"/>
      <c r="EO440" s="25"/>
      <c r="EP440" s="25"/>
      <c r="EQ440" s="25"/>
      <c r="ER440" s="25"/>
      <c r="ES440" s="25"/>
      <c r="ET440" s="25"/>
      <c r="EU440" s="25"/>
      <c r="EV440" s="25"/>
      <c r="EW440" s="25"/>
      <c r="EX440" s="25"/>
      <c r="EY440" s="25"/>
      <c r="EZ440" s="25"/>
    </row>
    <row r="441" spans="1:15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  <c r="EK441" s="25"/>
      <c r="EL441" s="25"/>
      <c r="EM441" s="25"/>
      <c r="EN441" s="25"/>
      <c r="EO441" s="25"/>
      <c r="EP441" s="25"/>
      <c r="EQ441" s="25"/>
      <c r="ER441" s="25"/>
      <c r="ES441" s="25"/>
      <c r="ET441" s="25"/>
      <c r="EU441" s="25"/>
      <c r="EV441" s="25"/>
      <c r="EW441" s="25"/>
      <c r="EX441" s="25"/>
      <c r="EY441" s="25"/>
      <c r="EZ441" s="25"/>
    </row>
    <row r="442" spans="1:15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  <c r="EK442" s="25"/>
      <c r="EL442" s="25"/>
      <c r="EM442" s="25"/>
      <c r="EN442" s="25"/>
      <c r="EO442" s="25"/>
      <c r="EP442" s="25"/>
      <c r="EQ442" s="25"/>
      <c r="ER442" s="25"/>
      <c r="ES442" s="25"/>
      <c r="ET442" s="25"/>
      <c r="EU442" s="25"/>
      <c r="EV442" s="25"/>
      <c r="EW442" s="25"/>
      <c r="EX442" s="25"/>
      <c r="EY442" s="25"/>
      <c r="EZ442" s="25"/>
    </row>
    <row r="443" spans="1:15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  <c r="EK443" s="25"/>
      <c r="EL443" s="25"/>
      <c r="EM443" s="25"/>
      <c r="EN443" s="25"/>
      <c r="EO443" s="25"/>
      <c r="EP443" s="25"/>
      <c r="EQ443" s="25"/>
      <c r="ER443" s="25"/>
      <c r="ES443" s="25"/>
      <c r="ET443" s="25"/>
      <c r="EU443" s="25"/>
      <c r="EV443" s="25"/>
      <c r="EW443" s="25"/>
      <c r="EX443" s="25"/>
      <c r="EY443" s="25"/>
      <c r="EZ443" s="25"/>
    </row>
    <row r="444" spans="1:15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</row>
    <row r="445" spans="1:15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</row>
    <row r="446" spans="1:15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  <c r="EK446" s="25"/>
      <c r="EL446" s="25"/>
      <c r="EM446" s="25"/>
      <c r="EN446" s="25"/>
      <c r="EO446" s="25"/>
      <c r="EP446" s="25"/>
      <c r="EQ446" s="25"/>
      <c r="ER446" s="25"/>
      <c r="ES446" s="25"/>
      <c r="ET446" s="25"/>
      <c r="EU446" s="25"/>
      <c r="EV446" s="25"/>
      <c r="EW446" s="25"/>
      <c r="EX446" s="25"/>
      <c r="EY446" s="25"/>
      <c r="EZ446" s="25"/>
    </row>
    <row r="447" spans="1:15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</row>
    <row r="448" spans="1:15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  <c r="EK448" s="25"/>
      <c r="EL448" s="25"/>
      <c r="EM448" s="25"/>
      <c r="EN448" s="25"/>
      <c r="EO448" s="25"/>
      <c r="EP448" s="25"/>
      <c r="EQ448" s="25"/>
      <c r="ER448" s="25"/>
      <c r="ES448" s="25"/>
      <c r="ET448" s="25"/>
      <c r="EU448" s="25"/>
      <c r="EV448" s="25"/>
      <c r="EW448" s="25"/>
      <c r="EX448" s="25"/>
      <c r="EY448" s="25"/>
      <c r="EZ448" s="25"/>
    </row>
    <row r="449" spans="1:15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</row>
    <row r="450" spans="1:15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  <c r="EK450" s="25"/>
      <c r="EL450" s="25"/>
      <c r="EM450" s="25"/>
      <c r="EN450" s="25"/>
      <c r="EO450" s="25"/>
      <c r="EP450" s="25"/>
      <c r="EQ450" s="25"/>
      <c r="ER450" s="25"/>
      <c r="ES450" s="25"/>
      <c r="ET450" s="25"/>
      <c r="EU450" s="25"/>
      <c r="EV450" s="25"/>
      <c r="EW450" s="25"/>
      <c r="EX450" s="25"/>
      <c r="EY450" s="25"/>
      <c r="EZ450" s="25"/>
    </row>
    <row r="451" spans="1:15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</row>
    <row r="452" spans="1:15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  <c r="EK452" s="25"/>
      <c r="EL452" s="25"/>
      <c r="EM452" s="25"/>
      <c r="EN452" s="25"/>
      <c r="EO452" s="25"/>
      <c r="EP452" s="25"/>
      <c r="EQ452" s="25"/>
      <c r="ER452" s="25"/>
      <c r="ES452" s="25"/>
      <c r="ET452" s="25"/>
      <c r="EU452" s="25"/>
      <c r="EV452" s="25"/>
      <c r="EW452" s="25"/>
      <c r="EX452" s="25"/>
      <c r="EY452" s="25"/>
      <c r="EZ452" s="25"/>
    </row>
    <row r="453" spans="1:15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  <c r="EK453" s="25"/>
      <c r="EL453" s="25"/>
      <c r="EM453" s="25"/>
      <c r="EN453" s="25"/>
      <c r="EO453" s="25"/>
      <c r="EP453" s="25"/>
      <c r="EQ453" s="25"/>
      <c r="ER453" s="25"/>
      <c r="ES453" s="25"/>
      <c r="ET453" s="25"/>
      <c r="EU453" s="25"/>
      <c r="EV453" s="25"/>
      <c r="EW453" s="25"/>
      <c r="EX453" s="25"/>
      <c r="EY453" s="25"/>
      <c r="EZ453" s="25"/>
    </row>
    <row r="454" spans="1:15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  <c r="EK454" s="25"/>
      <c r="EL454" s="25"/>
      <c r="EM454" s="25"/>
      <c r="EN454" s="25"/>
      <c r="EO454" s="25"/>
      <c r="EP454" s="25"/>
      <c r="EQ454" s="25"/>
      <c r="ER454" s="25"/>
      <c r="ES454" s="25"/>
      <c r="ET454" s="25"/>
      <c r="EU454" s="25"/>
      <c r="EV454" s="25"/>
      <c r="EW454" s="25"/>
      <c r="EX454" s="25"/>
      <c r="EY454" s="25"/>
      <c r="EZ454" s="25"/>
    </row>
    <row r="455" spans="1:15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  <c r="EA455" s="25"/>
      <c r="EB455" s="25"/>
      <c r="EC455" s="25"/>
      <c r="ED455" s="25"/>
      <c r="EE455" s="25"/>
      <c r="EF455" s="25"/>
      <c r="EG455" s="25"/>
      <c r="EH455" s="25"/>
      <c r="EI455" s="25"/>
      <c r="EJ455" s="25"/>
      <c r="EK455" s="25"/>
      <c r="EL455" s="25"/>
      <c r="EM455" s="25"/>
      <c r="EN455" s="25"/>
      <c r="EO455" s="25"/>
      <c r="EP455" s="25"/>
      <c r="EQ455" s="25"/>
      <c r="ER455" s="25"/>
      <c r="ES455" s="25"/>
      <c r="ET455" s="25"/>
      <c r="EU455" s="25"/>
      <c r="EV455" s="25"/>
      <c r="EW455" s="25"/>
      <c r="EX455" s="25"/>
      <c r="EY455" s="25"/>
      <c r="EZ455" s="25"/>
    </row>
    <row r="456" spans="1:1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  <c r="EK456" s="25"/>
      <c r="EL456" s="25"/>
      <c r="EM456" s="25"/>
      <c r="EN456" s="25"/>
      <c r="EO456" s="25"/>
      <c r="EP456" s="25"/>
      <c r="EQ456" s="25"/>
      <c r="ER456" s="25"/>
      <c r="ES456" s="25"/>
      <c r="ET456" s="25"/>
      <c r="EU456" s="25"/>
      <c r="EV456" s="25"/>
      <c r="EW456" s="25"/>
      <c r="EX456" s="25"/>
      <c r="EY456" s="25"/>
      <c r="EZ456" s="25"/>
    </row>
    <row r="457" spans="1:15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</row>
    <row r="458" spans="1:15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  <c r="EA458" s="25"/>
      <c r="EB458" s="25"/>
      <c r="EC458" s="25"/>
      <c r="ED458" s="25"/>
      <c r="EE458" s="25"/>
      <c r="EF458" s="25"/>
      <c r="EG458" s="25"/>
      <c r="EH458" s="25"/>
      <c r="EI458" s="25"/>
      <c r="EJ458" s="25"/>
      <c r="EK458" s="25"/>
      <c r="EL458" s="25"/>
      <c r="EM458" s="25"/>
      <c r="EN458" s="25"/>
      <c r="EO458" s="25"/>
      <c r="EP458" s="25"/>
      <c r="EQ458" s="25"/>
      <c r="ER458" s="25"/>
      <c r="ES458" s="25"/>
      <c r="ET458" s="25"/>
      <c r="EU458" s="25"/>
      <c r="EV458" s="25"/>
      <c r="EW458" s="25"/>
      <c r="EX458" s="25"/>
      <c r="EY458" s="25"/>
      <c r="EZ458" s="25"/>
    </row>
    <row r="459" spans="1:15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  <c r="EA459" s="25"/>
      <c r="EB459" s="25"/>
      <c r="EC459" s="25"/>
      <c r="ED459" s="25"/>
      <c r="EE459" s="25"/>
      <c r="EF459" s="25"/>
      <c r="EG459" s="25"/>
      <c r="EH459" s="25"/>
      <c r="EI459" s="25"/>
      <c r="EJ459" s="25"/>
      <c r="EK459" s="25"/>
      <c r="EL459" s="25"/>
      <c r="EM459" s="25"/>
      <c r="EN459" s="25"/>
      <c r="EO459" s="25"/>
      <c r="EP459" s="25"/>
      <c r="EQ459" s="25"/>
      <c r="ER459" s="25"/>
      <c r="ES459" s="25"/>
      <c r="ET459" s="25"/>
      <c r="EU459" s="25"/>
      <c r="EV459" s="25"/>
      <c r="EW459" s="25"/>
      <c r="EX459" s="25"/>
      <c r="EY459" s="25"/>
      <c r="EZ459" s="25"/>
    </row>
    <row r="460" spans="1:15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  <c r="EA460" s="25"/>
      <c r="EB460" s="25"/>
      <c r="EC460" s="25"/>
      <c r="ED460" s="25"/>
      <c r="EE460" s="25"/>
      <c r="EF460" s="25"/>
      <c r="EG460" s="25"/>
      <c r="EH460" s="25"/>
      <c r="EI460" s="25"/>
      <c r="EJ460" s="25"/>
      <c r="EK460" s="25"/>
      <c r="EL460" s="25"/>
      <c r="EM460" s="25"/>
      <c r="EN460" s="25"/>
      <c r="EO460" s="25"/>
      <c r="EP460" s="25"/>
      <c r="EQ460" s="25"/>
      <c r="ER460" s="25"/>
      <c r="ES460" s="25"/>
      <c r="ET460" s="25"/>
      <c r="EU460" s="25"/>
      <c r="EV460" s="25"/>
      <c r="EW460" s="25"/>
      <c r="EX460" s="25"/>
      <c r="EY460" s="25"/>
      <c r="EZ460" s="25"/>
    </row>
    <row r="461" spans="1:15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</row>
    <row r="462" spans="1:15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</row>
    <row r="463" spans="1:15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</row>
    <row r="464" spans="1:15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/>
      <c r="ED464" s="25"/>
      <c r="EE464" s="25"/>
      <c r="EF464" s="25"/>
      <c r="EG464" s="25"/>
      <c r="EH464" s="25"/>
      <c r="EI464" s="25"/>
      <c r="EJ464" s="25"/>
      <c r="EK464" s="25"/>
      <c r="EL464" s="25"/>
      <c r="EM464" s="25"/>
      <c r="EN464" s="25"/>
      <c r="EO464" s="25"/>
      <c r="EP464" s="25"/>
      <c r="EQ464" s="25"/>
      <c r="ER464" s="25"/>
      <c r="ES464" s="25"/>
      <c r="ET464" s="25"/>
      <c r="EU464" s="25"/>
      <c r="EV464" s="25"/>
      <c r="EW464" s="25"/>
      <c r="EX464" s="25"/>
      <c r="EY464" s="25"/>
      <c r="EZ464" s="25"/>
    </row>
    <row r="465" spans="1:15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  <c r="EK465" s="25"/>
      <c r="EL465" s="25"/>
      <c r="EM465" s="25"/>
      <c r="EN465" s="25"/>
      <c r="EO465" s="25"/>
      <c r="EP465" s="25"/>
      <c r="EQ465" s="25"/>
      <c r="ER465" s="25"/>
      <c r="ES465" s="25"/>
      <c r="ET465" s="25"/>
      <c r="EU465" s="25"/>
      <c r="EV465" s="25"/>
      <c r="EW465" s="25"/>
      <c r="EX465" s="25"/>
      <c r="EY465" s="25"/>
      <c r="EZ465" s="25"/>
    </row>
    <row r="466" spans="1:15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  <c r="EK466" s="25"/>
      <c r="EL466" s="25"/>
      <c r="EM466" s="25"/>
      <c r="EN466" s="25"/>
      <c r="EO466" s="25"/>
      <c r="EP466" s="25"/>
      <c r="EQ466" s="25"/>
      <c r="ER466" s="25"/>
      <c r="ES466" s="25"/>
      <c r="ET466" s="25"/>
      <c r="EU466" s="25"/>
      <c r="EV466" s="25"/>
      <c r="EW466" s="25"/>
      <c r="EX466" s="25"/>
      <c r="EY466" s="25"/>
      <c r="EZ466" s="25"/>
    </row>
    <row r="467" spans="1:15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</row>
    <row r="468" spans="1:15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  <c r="EK468" s="25"/>
      <c r="EL468" s="25"/>
      <c r="EM468" s="25"/>
      <c r="EN468" s="25"/>
      <c r="EO468" s="25"/>
      <c r="EP468" s="25"/>
      <c r="EQ468" s="25"/>
      <c r="ER468" s="25"/>
      <c r="ES468" s="25"/>
      <c r="ET468" s="25"/>
      <c r="EU468" s="25"/>
      <c r="EV468" s="25"/>
      <c r="EW468" s="25"/>
      <c r="EX468" s="25"/>
      <c r="EY468" s="25"/>
      <c r="EZ468" s="25"/>
    </row>
    <row r="469" spans="1:15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  <c r="EK469" s="25"/>
      <c r="EL469" s="25"/>
      <c r="EM469" s="25"/>
      <c r="EN469" s="25"/>
      <c r="EO469" s="25"/>
      <c r="EP469" s="25"/>
      <c r="EQ469" s="25"/>
      <c r="ER469" s="25"/>
      <c r="ES469" s="25"/>
      <c r="ET469" s="25"/>
      <c r="EU469" s="25"/>
      <c r="EV469" s="25"/>
      <c r="EW469" s="25"/>
      <c r="EX469" s="25"/>
      <c r="EY469" s="25"/>
      <c r="EZ469" s="25"/>
    </row>
    <row r="470" spans="1:15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</row>
    <row r="471" spans="1:15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</row>
    <row r="472" spans="1:15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  <c r="EA472" s="25"/>
      <c r="EB472" s="25"/>
      <c r="EC472" s="25"/>
      <c r="ED472" s="25"/>
      <c r="EE472" s="25"/>
      <c r="EF472" s="25"/>
      <c r="EG472" s="25"/>
      <c r="EH472" s="25"/>
      <c r="EI472" s="25"/>
      <c r="EJ472" s="25"/>
      <c r="EK472" s="25"/>
      <c r="EL472" s="25"/>
      <c r="EM472" s="25"/>
      <c r="EN472" s="25"/>
      <c r="EO472" s="25"/>
      <c r="EP472" s="25"/>
      <c r="EQ472" s="25"/>
      <c r="ER472" s="25"/>
      <c r="ES472" s="25"/>
      <c r="ET472" s="25"/>
      <c r="EU472" s="25"/>
      <c r="EV472" s="25"/>
      <c r="EW472" s="25"/>
      <c r="EX472" s="25"/>
      <c r="EY472" s="25"/>
      <c r="EZ472" s="25"/>
    </row>
    <row r="473" spans="1:15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</row>
    <row r="474" spans="1:15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  <c r="EA474" s="25"/>
      <c r="EB474" s="25"/>
      <c r="EC474" s="25"/>
      <c r="ED474" s="25"/>
      <c r="EE474" s="25"/>
      <c r="EF474" s="25"/>
      <c r="EG474" s="25"/>
      <c r="EH474" s="25"/>
      <c r="EI474" s="25"/>
      <c r="EJ474" s="25"/>
      <c r="EK474" s="25"/>
      <c r="EL474" s="25"/>
      <c r="EM474" s="25"/>
      <c r="EN474" s="25"/>
      <c r="EO474" s="25"/>
      <c r="EP474" s="25"/>
      <c r="EQ474" s="25"/>
      <c r="ER474" s="25"/>
      <c r="ES474" s="25"/>
      <c r="ET474" s="25"/>
      <c r="EU474" s="25"/>
      <c r="EV474" s="25"/>
      <c r="EW474" s="25"/>
      <c r="EX474" s="25"/>
      <c r="EY474" s="25"/>
      <c r="EZ474" s="25"/>
    </row>
    <row r="475" spans="1:15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  <c r="EA475" s="25"/>
      <c r="EB475" s="25"/>
      <c r="EC475" s="25"/>
      <c r="ED475" s="25"/>
      <c r="EE475" s="25"/>
      <c r="EF475" s="25"/>
      <c r="EG475" s="25"/>
      <c r="EH475" s="25"/>
      <c r="EI475" s="25"/>
      <c r="EJ475" s="25"/>
      <c r="EK475" s="25"/>
      <c r="EL475" s="25"/>
      <c r="EM475" s="25"/>
      <c r="EN475" s="25"/>
      <c r="EO475" s="25"/>
      <c r="EP475" s="25"/>
      <c r="EQ475" s="25"/>
      <c r="ER475" s="25"/>
      <c r="ES475" s="25"/>
      <c r="ET475" s="25"/>
      <c r="EU475" s="25"/>
      <c r="EV475" s="25"/>
      <c r="EW475" s="25"/>
      <c r="EX475" s="25"/>
      <c r="EY475" s="25"/>
      <c r="EZ475" s="25"/>
    </row>
    <row r="476" spans="1:15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</row>
    <row r="477" spans="1:15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</row>
    <row r="478" spans="1:15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  <c r="EA478" s="25"/>
      <c r="EB478" s="25"/>
      <c r="EC478" s="25"/>
      <c r="ED478" s="25"/>
      <c r="EE478" s="25"/>
      <c r="EF478" s="25"/>
      <c r="EG478" s="25"/>
      <c r="EH478" s="25"/>
      <c r="EI478" s="25"/>
      <c r="EJ478" s="25"/>
      <c r="EK478" s="25"/>
      <c r="EL478" s="25"/>
      <c r="EM478" s="25"/>
      <c r="EN478" s="25"/>
      <c r="EO478" s="25"/>
      <c r="EP478" s="25"/>
      <c r="EQ478" s="25"/>
      <c r="ER478" s="25"/>
      <c r="ES478" s="25"/>
      <c r="ET478" s="25"/>
      <c r="EU478" s="25"/>
      <c r="EV478" s="25"/>
      <c r="EW478" s="25"/>
      <c r="EX478" s="25"/>
      <c r="EY478" s="25"/>
      <c r="EZ478" s="25"/>
    </row>
    <row r="479" spans="1:15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  <c r="EA479" s="25"/>
      <c r="EB479" s="25"/>
      <c r="EC479" s="25"/>
      <c r="ED479" s="25"/>
      <c r="EE479" s="25"/>
      <c r="EF479" s="25"/>
      <c r="EG479" s="25"/>
      <c r="EH479" s="25"/>
      <c r="EI479" s="25"/>
      <c r="EJ479" s="25"/>
      <c r="EK479" s="25"/>
      <c r="EL479" s="25"/>
      <c r="EM479" s="25"/>
      <c r="EN479" s="25"/>
      <c r="EO479" s="25"/>
      <c r="EP479" s="25"/>
      <c r="EQ479" s="25"/>
      <c r="ER479" s="25"/>
      <c r="ES479" s="25"/>
      <c r="ET479" s="25"/>
      <c r="EU479" s="25"/>
      <c r="EV479" s="25"/>
      <c r="EW479" s="25"/>
      <c r="EX479" s="25"/>
      <c r="EY479" s="25"/>
      <c r="EZ479" s="25"/>
    </row>
    <row r="480" spans="1:15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</row>
    <row r="481" spans="1:15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</row>
    <row r="482" spans="1:15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</row>
    <row r="483" spans="1:15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</row>
    <row r="484" spans="1:15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</row>
    <row r="485" spans="1:15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  <c r="EA485" s="25"/>
      <c r="EB485" s="25"/>
      <c r="EC485" s="25"/>
      <c r="ED485" s="25"/>
      <c r="EE485" s="25"/>
      <c r="EF485" s="25"/>
      <c r="EG485" s="25"/>
      <c r="EH485" s="25"/>
      <c r="EI485" s="25"/>
      <c r="EJ485" s="25"/>
      <c r="EK485" s="25"/>
      <c r="EL485" s="25"/>
      <c r="EM485" s="25"/>
      <c r="EN485" s="25"/>
      <c r="EO485" s="25"/>
      <c r="EP485" s="25"/>
      <c r="EQ485" s="25"/>
      <c r="ER485" s="25"/>
      <c r="ES485" s="25"/>
      <c r="ET485" s="25"/>
      <c r="EU485" s="25"/>
      <c r="EV485" s="25"/>
      <c r="EW485" s="25"/>
      <c r="EX485" s="25"/>
      <c r="EY485" s="25"/>
      <c r="EZ485" s="25"/>
    </row>
    <row r="486" spans="1:15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</row>
    <row r="487" spans="1:15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  <c r="EA487" s="25"/>
      <c r="EB487" s="25"/>
      <c r="EC487" s="25"/>
      <c r="ED487" s="25"/>
      <c r="EE487" s="25"/>
      <c r="EF487" s="25"/>
      <c r="EG487" s="25"/>
      <c r="EH487" s="25"/>
      <c r="EI487" s="25"/>
      <c r="EJ487" s="25"/>
      <c r="EK487" s="25"/>
      <c r="EL487" s="25"/>
      <c r="EM487" s="25"/>
      <c r="EN487" s="25"/>
      <c r="EO487" s="25"/>
      <c r="EP487" s="25"/>
      <c r="EQ487" s="25"/>
      <c r="ER487" s="25"/>
      <c r="ES487" s="25"/>
      <c r="ET487" s="25"/>
      <c r="EU487" s="25"/>
      <c r="EV487" s="25"/>
      <c r="EW487" s="25"/>
      <c r="EX487" s="25"/>
      <c r="EY487" s="25"/>
      <c r="EZ487" s="25"/>
    </row>
    <row r="488" spans="1:15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  <c r="EA488" s="25"/>
      <c r="EB488" s="25"/>
      <c r="EC488" s="25"/>
      <c r="ED488" s="25"/>
      <c r="EE488" s="25"/>
      <c r="EF488" s="25"/>
      <c r="EG488" s="25"/>
      <c r="EH488" s="25"/>
      <c r="EI488" s="25"/>
      <c r="EJ488" s="25"/>
      <c r="EK488" s="25"/>
      <c r="EL488" s="25"/>
      <c r="EM488" s="25"/>
      <c r="EN488" s="25"/>
      <c r="EO488" s="25"/>
      <c r="EP488" s="25"/>
      <c r="EQ488" s="25"/>
      <c r="ER488" s="25"/>
      <c r="ES488" s="25"/>
      <c r="ET488" s="25"/>
      <c r="EU488" s="25"/>
      <c r="EV488" s="25"/>
      <c r="EW488" s="25"/>
      <c r="EX488" s="25"/>
      <c r="EY488" s="25"/>
      <c r="EZ488" s="25"/>
    </row>
    <row r="489" spans="1:15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  <c r="EA489" s="25"/>
      <c r="EB489" s="25"/>
      <c r="EC489" s="25"/>
      <c r="ED489" s="25"/>
      <c r="EE489" s="25"/>
      <c r="EF489" s="25"/>
      <c r="EG489" s="25"/>
      <c r="EH489" s="25"/>
      <c r="EI489" s="25"/>
      <c r="EJ489" s="25"/>
      <c r="EK489" s="25"/>
      <c r="EL489" s="25"/>
      <c r="EM489" s="25"/>
      <c r="EN489" s="25"/>
      <c r="EO489" s="25"/>
      <c r="EP489" s="25"/>
      <c r="EQ489" s="25"/>
      <c r="ER489" s="25"/>
      <c r="ES489" s="25"/>
      <c r="ET489" s="25"/>
      <c r="EU489" s="25"/>
      <c r="EV489" s="25"/>
      <c r="EW489" s="25"/>
      <c r="EX489" s="25"/>
      <c r="EY489" s="25"/>
      <c r="EZ489" s="25"/>
    </row>
    <row r="490" spans="1:15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</row>
    <row r="491" spans="1:15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  <c r="EA491" s="25"/>
      <c r="EB491" s="25"/>
      <c r="EC491" s="25"/>
      <c r="ED491" s="25"/>
      <c r="EE491" s="25"/>
      <c r="EF491" s="25"/>
      <c r="EG491" s="25"/>
      <c r="EH491" s="25"/>
      <c r="EI491" s="25"/>
      <c r="EJ491" s="25"/>
      <c r="EK491" s="25"/>
      <c r="EL491" s="25"/>
      <c r="EM491" s="25"/>
      <c r="EN491" s="25"/>
      <c r="EO491" s="25"/>
      <c r="EP491" s="25"/>
      <c r="EQ491" s="25"/>
      <c r="ER491" s="25"/>
      <c r="ES491" s="25"/>
      <c r="ET491" s="25"/>
      <c r="EU491" s="25"/>
      <c r="EV491" s="25"/>
      <c r="EW491" s="25"/>
      <c r="EX491" s="25"/>
      <c r="EY491" s="25"/>
      <c r="EZ491" s="25"/>
    </row>
    <row r="492" spans="1:15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  <c r="EA492" s="25"/>
      <c r="EB492" s="25"/>
      <c r="EC492" s="25"/>
      <c r="ED492" s="25"/>
      <c r="EE492" s="25"/>
      <c r="EF492" s="25"/>
      <c r="EG492" s="25"/>
      <c r="EH492" s="25"/>
      <c r="EI492" s="25"/>
      <c r="EJ492" s="25"/>
      <c r="EK492" s="25"/>
      <c r="EL492" s="25"/>
      <c r="EM492" s="25"/>
      <c r="EN492" s="25"/>
      <c r="EO492" s="25"/>
      <c r="EP492" s="25"/>
      <c r="EQ492" s="25"/>
      <c r="ER492" s="25"/>
      <c r="ES492" s="25"/>
      <c r="ET492" s="25"/>
      <c r="EU492" s="25"/>
      <c r="EV492" s="25"/>
      <c r="EW492" s="25"/>
      <c r="EX492" s="25"/>
      <c r="EY492" s="25"/>
      <c r="EZ492" s="25"/>
    </row>
    <row r="493" spans="1:15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</row>
    <row r="494" spans="1:15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  <c r="EA494" s="25"/>
      <c r="EB494" s="25"/>
      <c r="EC494" s="25"/>
      <c r="ED494" s="25"/>
      <c r="EE494" s="25"/>
      <c r="EF494" s="25"/>
      <c r="EG494" s="25"/>
      <c r="EH494" s="25"/>
      <c r="EI494" s="25"/>
      <c r="EJ494" s="25"/>
      <c r="EK494" s="25"/>
      <c r="EL494" s="25"/>
      <c r="EM494" s="25"/>
      <c r="EN494" s="25"/>
      <c r="EO494" s="25"/>
      <c r="EP494" s="25"/>
      <c r="EQ494" s="25"/>
      <c r="ER494" s="25"/>
      <c r="ES494" s="25"/>
      <c r="ET494" s="25"/>
      <c r="EU494" s="25"/>
      <c r="EV494" s="25"/>
      <c r="EW494" s="25"/>
      <c r="EX494" s="25"/>
      <c r="EY494" s="25"/>
      <c r="EZ494" s="25"/>
    </row>
    <row r="495" spans="1:15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  <c r="EA495" s="25"/>
      <c r="EB495" s="25"/>
      <c r="EC495" s="25"/>
      <c r="ED495" s="25"/>
      <c r="EE495" s="25"/>
      <c r="EF495" s="25"/>
      <c r="EG495" s="25"/>
      <c r="EH495" s="25"/>
      <c r="EI495" s="25"/>
      <c r="EJ495" s="25"/>
      <c r="EK495" s="25"/>
      <c r="EL495" s="25"/>
      <c r="EM495" s="25"/>
      <c r="EN495" s="25"/>
      <c r="EO495" s="25"/>
      <c r="EP495" s="25"/>
      <c r="EQ495" s="25"/>
      <c r="ER495" s="25"/>
      <c r="ES495" s="25"/>
      <c r="ET495" s="25"/>
      <c r="EU495" s="25"/>
      <c r="EV495" s="25"/>
      <c r="EW495" s="25"/>
      <c r="EX495" s="25"/>
      <c r="EY495" s="25"/>
      <c r="EZ495" s="25"/>
    </row>
    <row r="496" spans="1:15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  <c r="EA496" s="25"/>
      <c r="EB496" s="25"/>
      <c r="EC496" s="25"/>
      <c r="ED496" s="25"/>
      <c r="EE496" s="25"/>
      <c r="EF496" s="25"/>
      <c r="EG496" s="25"/>
      <c r="EH496" s="25"/>
      <c r="EI496" s="25"/>
      <c r="EJ496" s="25"/>
      <c r="EK496" s="25"/>
      <c r="EL496" s="25"/>
      <c r="EM496" s="25"/>
      <c r="EN496" s="25"/>
      <c r="EO496" s="25"/>
      <c r="EP496" s="25"/>
      <c r="EQ496" s="25"/>
      <c r="ER496" s="25"/>
      <c r="ES496" s="25"/>
      <c r="ET496" s="25"/>
      <c r="EU496" s="25"/>
      <c r="EV496" s="25"/>
      <c r="EW496" s="25"/>
      <c r="EX496" s="25"/>
      <c r="EY496" s="25"/>
      <c r="EZ496" s="25"/>
    </row>
    <row r="497" spans="1:15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</row>
    <row r="498" spans="1:15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  <c r="EA498" s="25"/>
      <c r="EB498" s="25"/>
      <c r="EC498" s="25"/>
      <c r="ED498" s="25"/>
      <c r="EE498" s="25"/>
      <c r="EF498" s="25"/>
      <c r="EG498" s="25"/>
      <c r="EH498" s="25"/>
      <c r="EI498" s="25"/>
      <c r="EJ498" s="25"/>
      <c r="EK498" s="25"/>
      <c r="EL498" s="25"/>
      <c r="EM498" s="25"/>
      <c r="EN498" s="25"/>
      <c r="EO498" s="25"/>
      <c r="EP498" s="25"/>
      <c r="EQ498" s="25"/>
      <c r="ER498" s="25"/>
      <c r="ES498" s="25"/>
      <c r="ET498" s="25"/>
      <c r="EU498" s="25"/>
      <c r="EV498" s="25"/>
      <c r="EW498" s="25"/>
      <c r="EX498" s="25"/>
      <c r="EY498" s="25"/>
      <c r="EZ498" s="25"/>
    </row>
    <row r="499" spans="1:15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  <c r="EA499" s="25"/>
      <c r="EB499" s="25"/>
      <c r="EC499" s="25"/>
      <c r="ED499" s="25"/>
      <c r="EE499" s="25"/>
      <c r="EF499" s="25"/>
      <c r="EG499" s="25"/>
      <c r="EH499" s="25"/>
      <c r="EI499" s="25"/>
      <c r="EJ499" s="25"/>
      <c r="EK499" s="25"/>
      <c r="EL499" s="25"/>
      <c r="EM499" s="25"/>
      <c r="EN499" s="25"/>
      <c r="EO499" s="25"/>
      <c r="EP499" s="25"/>
      <c r="EQ499" s="25"/>
      <c r="ER499" s="25"/>
      <c r="ES499" s="25"/>
      <c r="ET499" s="25"/>
      <c r="EU499" s="25"/>
      <c r="EV499" s="25"/>
      <c r="EW499" s="25"/>
      <c r="EX499" s="25"/>
      <c r="EY499" s="25"/>
      <c r="EZ499" s="25"/>
    </row>
    <row r="500" spans="1:15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  <c r="EA500" s="25"/>
      <c r="EB500" s="25"/>
      <c r="EC500" s="25"/>
      <c r="ED500" s="25"/>
      <c r="EE500" s="25"/>
      <c r="EF500" s="25"/>
      <c r="EG500" s="25"/>
      <c r="EH500" s="25"/>
      <c r="EI500" s="25"/>
      <c r="EJ500" s="25"/>
      <c r="EK500" s="25"/>
      <c r="EL500" s="25"/>
      <c r="EM500" s="25"/>
      <c r="EN500" s="25"/>
      <c r="EO500" s="25"/>
      <c r="EP500" s="25"/>
      <c r="EQ500" s="25"/>
      <c r="ER500" s="25"/>
      <c r="ES500" s="25"/>
      <c r="ET500" s="25"/>
      <c r="EU500" s="25"/>
      <c r="EV500" s="25"/>
      <c r="EW500" s="25"/>
      <c r="EX500" s="25"/>
      <c r="EY500" s="25"/>
      <c r="EZ500" s="25"/>
    </row>
    <row r="501" spans="1:15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</row>
    <row r="502" spans="1:15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  <c r="EA502" s="25"/>
      <c r="EB502" s="25"/>
      <c r="EC502" s="25"/>
      <c r="ED502" s="25"/>
      <c r="EE502" s="25"/>
      <c r="EF502" s="25"/>
      <c r="EG502" s="25"/>
      <c r="EH502" s="25"/>
      <c r="EI502" s="25"/>
      <c r="EJ502" s="25"/>
      <c r="EK502" s="25"/>
      <c r="EL502" s="25"/>
      <c r="EM502" s="25"/>
      <c r="EN502" s="25"/>
      <c r="EO502" s="25"/>
      <c r="EP502" s="25"/>
      <c r="EQ502" s="25"/>
      <c r="ER502" s="25"/>
      <c r="ES502" s="25"/>
      <c r="ET502" s="25"/>
      <c r="EU502" s="25"/>
      <c r="EV502" s="25"/>
      <c r="EW502" s="25"/>
      <c r="EX502" s="25"/>
      <c r="EY502" s="25"/>
      <c r="EZ502" s="25"/>
    </row>
    <row r="503" spans="1:15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  <c r="EA503" s="25"/>
      <c r="EB503" s="25"/>
      <c r="EC503" s="25"/>
      <c r="ED503" s="25"/>
      <c r="EE503" s="25"/>
      <c r="EF503" s="25"/>
      <c r="EG503" s="25"/>
      <c r="EH503" s="25"/>
      <c r="EI503" s="25"/>
      <c r="EJ503" s="25"/>
      <c r="EK503" s="25"/>
      <c r="EL503" s="25"/>
      <c r="EM503" s="25"/>
      <c r="EN503" s="25"/>
      <c r="EO503" s="25"/>
      <c r="EP503" s="25"/>
      <c r="EQ503" s="25"/>
      <c r="ER503" s="25"/>
      <c r="ES503" s="25"/>
      <c r="ET503" s="25"/>
      <c r="EU503" s="25"/>
      <c r="EV503" s="25"/>
      <c r="EW503" s="25"/>
      <c r="EX503" s="25"/>
      <c r="EY503" s="25"/>
      <c r="EZ503" s="25"/>
    </row>
    <row r="504" spans="1:15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  <c r="EA504" s="25"/>
      <c r="EB504" s="25"/>
      <c r="EC504" s="25"/>
      <c r="ED504" s="25"/>
      <c r="EE504" s="25"/>
      <c r="EF504" s="25"/>
      <c r="EG504" s="25"/>
      <c r="EH504" s="25"/>
      <c r="EI504" s="25"/>
      <c r="EJ504" s="25"/>
      <c r="EK504" s="25"/>
      <c r="EL504" s="25"/>
      <c r="EM504" s="25"/>
      <c r="EN504" s="25"/>
      <c r="EO504" s="25"/>
      <c r="EP504" s="25"/>
      <c r="EQ504" s="25"/>
      <c r="ER504" s="25"/>
      <c r="ES504" s="25"/>
      <c r="ET504" s="25"/>
      <c r="EU504" s="25"/>
      <c r="EV504" s="25"/>
      <c r="EW504" s="25"/>
      <c r="EX504" s="25"/>
      <c r="EY504" s="25"/>
      <c r="EZ504" s="25"/>
    </row>
    <row r="505" spans="1:15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</row>
    <row r="506" spans="1:15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  <c r="EA506" s="25"/>
      <c r="EB506" s="25"/>
      <c r="EC506" s="25"/>
      <c r="ED506" s="25"/>
      <c r="EE506" s="25"/>
      <c r="EF506" s="25"/>
      <c r="EG506" s="25"/>
      <c r="EH506" s="25"/>
      <c r="EI506" s="25"/>
      <c r="EJ506" s="25"/>
      <c r="EK506" s="25"/>
      <c r="EL506" s="25"/>
      <c r="EM506" s="25"/>
      <c r="EN506" s="25"/>
      <c r="EO506" s="25"/>
      <c r="EP506" s="25"/>
      <c r="EQ506" s="25"/>
      <c r="ER506" s="25"/>
      <c r="ES506" s="25"/>
      <c r="ET506" s="25"/>
      <c r="EU506" s="25"/>
      <c r="EV506" s="25"/>
      <c r="EW506" s="25"/>
      <c r="EX506" s="25"/>
      <c r="EY506" s="25"/>
      <c r="EZ506" s="25"/>
    </row>
    <row r="507" spans="1:15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  <c r="EA507" s="25"/>
      <c r="EB507" s="25"/>
      <c r="EC507" s="25"/>
      <c r="ED507" s="25"/>
      <c r="EE507" s="25"/>
      <c r="EF507" s="25"/>
      <c r="EG507" s="25"/>
      <c r="EH507" s="25"/>
      <c r="EI507" s="25"/>
      <c r="EJ507" s="25"/>
      <c r="EK507" s="25"/>
      <c r="EL507" s="25"/>
      <c r="EM507" s="25"/>
      <c r="EN507" s="25"/>
      <c r="EO507" s="25"/>
      <c r="EP507" s="25"/>
      <c r="EQ507" s="25"/>
      <c r="ER507" s="25"/>
      <c r="ES507" s="25"/>
      <c r="ET507" s="25"/>
      <c r="EU507" s="25"/>
      <c r="EV507" s="25"/>
      <c r="EW507" s="25"/>
      <c r="EX507" s="25"/>
      <c r="EY507" s="25"/>
      <c r="EZ507" s="25"/>
    </row>
    <row r="508" spans="1:15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  <c r="EA508" s="25"/>
      <c r="EB508" s="25"/>
      <c r="EC508" s="25"/>
      <c r="ED508" s="25"/>
      <c r="EE508" s="25"/>
      <c r="EF508" s="25"/>
      <c r="EG508" s="25"/>
      <c r="EH508" s="25"/>
      <c r="EI508" s="25"/>
      <c r="EJ508" s="25"/>
      <c r="EK508" s="25"/>
      <c r="EL508" s="25"/>
      <c r="EM508" s="25"/>
      <c r="EN508" s="25"/>
      <c r="EO508" s="25"/>
      <c r="EP508" s="25"/>
      <c r="EQ508" s="25"/>
      <c r="ER508" s="25"/>
      <c r="ES508" s="25"/>
      <c r="ET508" s="25"/>
      <c r="EU508" s="25"/>
      <c r="EV508" s="25"/>
      <c r="EW508" s="25"/>
      <c r="EX508" s="25"/>
      <c r="EY508" s="25"/>
      <c r="EZ508" s="25"/>
    </row>
    <row r="509" spans="1:15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</row>
    <row r="510" spans="1:15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</row>
    <row r="511" spans="1:15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  <c r="EA511" s="25"/>
      <c r="EB511" s="25"/>
      <c r="EC511" s="25"/>
      <c r="ED511" s="25"/>
      <c r="EE511" s="25"/>
      <c r="EF511" s="25"/>
      <c r="EG511" s="25"/>
      <c r="EH511" s="25"/>
      <c r="EI511" s="25"/>
      <c r="EJ511" s="25"/>
      <c r="EK511" s="25"/>
      <c r="EL511" s="25"/>
      <c r="EM511" s="25"/>
      <c r="EN511" s="25"/>
      <c r="EO511" s="25"/>
      <c r="EP511" s="25"/>
      <c r="EQ511" s="25"/>
      <c r="ER511" s="25"/>
      <c r="ES511" s="25"/>
      <c r="ET511" s="25"/>
      <c r="EU511" s="25"/>
      <c r="EV511" s="25"/>
      <c r="EW511" s="25"/>
      <c r="EX511" s="25"/>
      <c r="EY511" s="25"/>
      <c r="EZ511" s="25"/>
    </row>
    <row r="512" spans="1:15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</row>
    <row r="513" spans="1:15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</row>
    <row r="514" spans="1:15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</row>
    <row r="515" spans="1:15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  <c r="EA515" s="25"/>
      <c r="EB515" s="25"/>
      <c r="EC515" s="25"/>
      <c r="ED515" s="25"/>
      <c r="EE515" s="25"/>
      <c r="EF515" s="25"/>
      <c r="EG515" s="25"/>
      <c r="EH515" s="25"/>
      <c r="EI515" s="25"/>
      <c r="EJ515" s="25"/>
      <c r="EK515" s="25"/>
      <c r="EL515" s="25"/>
      <c r="EM515" s="25"/>
      <c r="EN515" s="25"/>
      <c r="EO515" s="25"/>
      <c r="EP515" s="25"/>
      <c r="EQ515" s="25"/>
      <c r="ER515" s="25"/>
      <c r="ES515" s="25"/>
      <c r="ET515" s="25"/>
      <c r="EU515" s="25"/>
      <c r="EV515" s="25"/>
      <c r="EW515" s="25"/>
      <c r="EX515" s="25"/>
      <c r="EY515" s="25"/>
      <c r="EZ515" s="25"/>
    </row>
    <row r="516" spans="1:15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</row>
    <row r="517" spans="1:15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</row>
    <row r="518" spans="1:15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</row>
    <row r="519" spans="1:15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</row>
    <row r="520" spans="1:15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</row>
    <row r="521" spans="1:15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</row>
    <row r="522" spans="1:15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</row>
    <row r="523" spans="1:15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</row>
    <row r="524" spans="1:15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  <c r="EA524" s="25"/>
      <c r="EB524" s="25"/>
      <c r="EC524" s="25"/>
      <c r="ED524" s="25"/>
      <c r="EE524" s="25"/>
      <c r="EF524" s="25"/>
      <c r="EG524" s="25"/>
      <c r="EH524" s="25"/>
      <c r="EI524" s="25"/>
      <c r="EJ524" s="25"/>
      <c r="EK524" s="25"/>
      <c r="EL524" s="25"/>
      <c r="EM524" s="25"/>
      <c r="EN524" s="25"/>
      <c r="EO524" s="25"/>
      <c r="EP524" s="25"/>
      <c r="EQ524" s="25"/>
      <c r="ER524" s="25"/>
      <c r="ES524" s="25"/>
      <c r="ET524" s="25"/>
      <c r="EU524" s="25"/>
      <c r="EV524" s="25"/>
      <c r="EW524" s="25"/>
      <c r="EX524" s="25"/>
      <c r="EY524" s="25"/>
      <c r="EZ524" s="25"/>
    </row>
    <row r="525" spans="1:15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</row>
    <row r="526" spans="1:15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  <c r="EK526" s="25"/>
      <c r="EL526" s="25"/>
      <c r="EM526" s="25"/>
      <c r="EN526" s="25"/>
      <c r="EO526" s="25"/>
      <c r="EP526" s="25"/>
      <c r="EQ526" s="25"/>
      <c r="ER526" s="25"/>
      <c r="ES526" s="25"/>
      <c r="ET526" s="25"/>
      <c r="EU526" s="25"/>
      <c r="EV526" s="25"/>
      <c r="EW526" s="25"/>
      <c r="EX526" s="25"/>
      <c r="EY526" s="25"/>
      <c r="EZ526" s="25"/>
    </row>
    <row r="527" spans="1:15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  <c r="EK527" s="25"/>
      <c r="EL527" s="25"/>
      <c r="EM527" s="25"/>
      <c r="EN527" s="25"/>
      <c r="EO527" s="25"/>
      <c r="EP527" s="25"/>
      <c r="EQ527" s="25"/>
      <c r="ER527" s="25"/>
      <c r="ES527" s="25"/>
      <c r="ET527" s="25"/>
      <c r="EU527" s="25"/>
      <c r="EV527" s="25"/>
      <c r="EW527" s="25"/>
      <c r="EX527" s="25"/>
      <c r="EY527" s="25"/>
      <c r="EZ527" s="25"/>
    </row>
    <row r="528" spans="1:15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  <c r="EA528" s="25"/>
      <c r="EB528" s="25"/>
      <c r="EC528" s="25"/>
      <c r="ED528" s="25"/>
      <c r="EE528" s="25"/>
      <c r="EF528" s="25"/>
      <c r="EG528" s="25"/>
      <c r="EH528" s="25"/>
      <c r="EI528" s="25"/>
      <c r="EJ528" s="25"/>
      <c r="EK528" s="25"/>
      <c r="EL528" s="25"/>
      <c r="EM528" s="25"/>
      <c r="EN528" s="25"/>
      <c r="EO528" s="25"/>
      <c r="EP528" s="25"/>
      <c r="EQ528" s="25"/>
      <c r="ER528" s="25"/>
      <c r="ES528" s="25"/>
      <c r="ET528" s="25"/>
      <c r="EU528" s="25"/>
      <c r="EV528" s="25"/>
      <c r="EW528" s="25"/>
      <c r="EX528" s="25"/>
      <c r="EY528" s="25"/>
      <c r="EZ528" s="25"/>
    </row>
    <row r="529" spans="1:15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  <c r="EK529" s="25"/>
      <c r="EL529" s="25"/>
      <c r="EM529" s="25"/>
      <c r="EN529" s="25"/>
      <c r="EO529" s="25"/>
      <c r="EP529" s="25"/>
      <c r="EQ529" s="25"/>
      <c r="ER529" s="25"/>
      <c r="ES529" s="25"/>
      <c r="ET529" s="25"/>
      <c r="EU529" s="25"/>
      <c r="EV529" s="25"/>
      <c r="EW529" s="25"/>
      <c r="EX529" s="25"/>
      <c r="EY529" s="25"/>
      <c r="EZ529" s="25"/>
    </row>
    <row r="530" spans="1:15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</row>
    <row r="531" spans="1:15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  <c r="EN531" s="25"/>
      <c r="EO531" s="25"/>
      <c r="EP531" s="25"/>
      <c r="EQ531" s="25"/>
      <c r="ER531" s="25"/>
      <c r="ES531" s="25"/>
      <c r="ET531" s="25"/>
      <c r="EU531" s="25"/>
      <c r="EV531" s="25"/>
      <c r="EW531" s="25"/>
      <c r="EX531" s="25"/>
      <c r="EY531" s="25"/>
      <c r="EZ531" s="25"/>
    </row>
    <row r="532" spans="1:15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</row>
    <row r="533" spans="1:15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</row>
    <row r="534" spans="1:15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  <c r="EN534" s="25"/>
      <c r="EO534" s="25"/>
      <c r="EP534" s="25"/>
      <c r="EQ534" s="25"/>
      <c r="ER534" s="25"/>
      <c r="ES534" s="25"/>
      <c r="ET534" s="25"/>
      <c r="EU534" s="25"/>
      <c r="EV534" s="25"/>
      <c r="EW534" s="25"/>
      <c r="EX534" s="25"/>
      <c r="EY534" s="25"/>
      <c r="EZ534" s="25"/>
    </row>
    <row r="535" spans="1:15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</row>
    <row r="536" spans="1:15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</row>
    <row r="537" spans="1:15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  <c r="EK537" s="25"/>
      <c r="EL537" s="25"/>
      <c r="EM537" s="25"/>
      <c r="EN537" s="25"/>
      <c r="EO537" s="25"/>
      <c r="EP537" s="25"/>
      <c r="EQ537" s="25"/>
      <c r="ER537" s="25"/>
      <c r="ES537" s="25"/>
      <c r="ET537" s="25"/>
      <c r="EU537" s="25"/>
      <c r="EV537" s="25"/>
      <c r="EW537" s="25"/>
      <c r="EX537" s="25"/>
      <c r="EY537" s="25"/>
      <c r="EZ537" s="25"/>
    </row>
    <row r="538" spans="1:15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</row>
    <row r="539" spans="1:15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</row>
    <row r="540" spans="1:15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</row>
    <row r="541" spans="1:15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  <c r="EA541" s="25"/>
      <c r="EB541" s="25"/>
      <c r="EC541" s="25"/>
      <c r="ED541" s="25"/>
      <c r="EE541" s="25"/>
      <c r="EF541" s="25"/>
      <c r="EG541" s="25"/>
      <c r="EH541" s="25"/>
      <c r="EI541" s="25"/>
      <c r="EJ541" s="25"/>
      <c r="EK541" s="25"/>
      <c r="EL541" s="25"/>
      <c r="EM541" s="25"/>
      <c r="EN541" s="25"/>
      <c r="EO541" s="25"/>
      <c r="EP541" s="25"/>
      <c r="EQ541" s="25"/>
      <c r="ER541" s="25"/>
      <c r="ES541" s="25"/>
      <c r="ET541" s="25"/>
      <c r="EU541" s="25"/>
      <c r="EV541" s="25"/>
      <c r="EW541" s="25"/>
      <c r="EX541" s="25"/>
      <c r="EY541" s="25"/>
      <c r="EZ541" s="25"/>
    </row>
    <row r="542" spans="1:15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  <c r="EA542" s="25"/>
      <c r="EB542" s="25"/>
      <c r="EC542" s="25"/>
      <c r="ED542" s="25"/>
      <c r="EE542" s="25"/>
      <c r="EF542" s="25"/>
      <c r="EG542" s="25"/>
      <c r="EH542" s="25"/>
      <c r="EI542" s="25"/>
      <c r="EJ542" s="25"/>
      <c r="EK542" s="25"/>
      <c r="EL542" s="25"/>
      <c r="EM542" s="25"/>
      <c r="EN542" s="25"/>
      <c r="EO542" s="25"/>
      <c r="EP542" s="25"/>
      <c r="EQ542" s="25"/>
      <c r="ER542" s="25"/>
      <c r="ES542" s="25"/>
      <c r="ET542" s="25"/>
      <c r="EU542" s="25"/>
      <c r="EV542" s="25"/>
      <c r="EW542" s="25"/>
      <c r="EX542" s="25"/>
      <c r="EY542" s="25"/>
      <c r="EZ542" s="25"/>
    </row>
    <row r="543" spans="1:15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  <c r="EA543" s="25"/>
      <c r="EB543" s="25"/>
      <c r="EC543" s="25"/>
      <c r="ED543" s="25"/>
      <c r="EE543" s="25"/>
      <c r="EF543" s="25"/>
      <c r="EG543" s="25"/>
      <c r="EH543" s="25"/>
      <c r="EI543" s="25"/>
      <c r="EJ543" s="25"/>
      <c r="EK543" s="25"/>
      <c r="EL543" s="25"/>
      <c r="EM543" s="25"/>
      <c r="EN543" s="25"/>
      <c r="EO543" s="25"/>
      <c r="EP543" s="25"/>
      <c r="EQ543" s="25"/>
      <c r="ER543" s="25"/>
      <c r="ES543" s="25"/>
      <c r="ET543" s="25"/>
      <c r="EU543" s="25"/>
      <c r="EV543" s="25"/>
      <c r="EW543" s="25"/>
      <c r="EX543" s="25"/>
      <c r="EY543" s="25"/>
      <c r="EZ543" s="25"/>
    </row>
    <row r="544" spans="1:15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</row>
    <row r="545" spans="1:15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  <c r="EA545" s="25"/>
      <c r="EB545" s="25"/>
      <c r="EC545" s="25"/>
      <c r="ED545" s="25"/>
      <c r="EE545" s="25"/>
      <c r="EF545" s="25"/>
      <c r="EG545" s="25"/>
      <c r="EH545" s="25"/>
      <c r="EI545" s="25"/>
      <c r="EJ545" s="25"/>
      <c r="EK545" s="25"/>
      <c r="EL545" s="25"/>
      <c r="EM545" s="25"/>
      <c r="EN545" s="25"/>
      <c r="EO545" s="25"/>
      <c r="EP545" s="25"/>
      <c r="EQ545" s="25"/>
      <c r="ER545" s="25"/>
      <c r="ES545" s="25"/>
      <c r="ET545" s="25"/>
      <c r="EU545" s="25"/>
      <c r="EV545" s="25"/>
      <c r="EW545" s="25"/>
      <c r="EX545" s="25"/>
      <c r="EY545" s="25"/>
      <c r="EZ545" s="25"/>
    </row>
    <row r="546" spans="1:15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  <c r="EA546" s="25"/>
      <c r="EB546" s="25"/>
      <c r="EC546" s="25"/>
      <c r="ED546" s="25"/>
      <c r="EE546" s="25"/>
      <c r="EF546" s="25"/>
      <c r="EG546" s="25"/>
      <c r="EH546" s="25"/>
      <c r="EI546" s="25"/>
      <c r="EJ546" s="25"/>
      <c r="EK546" s="25"/>
      <c r="EL546" s="25"/>
      <c r="EM546" s="25"/>
      <c r="EN546" s="25"/>
      <c r="EO546" s="25"/>
      <c r="EP546" s="25"/>
      <c r="EQ546" s="25"/>
      <c r="ER546" s="25"/>
      <c r="ES546" s="25"/>
      <c r="ET546" s="25"/>
      <c r="EU546" s="25"/>
      <c r="EV546" s="25"/>
      <c r="EW546" s="25"/>
      <c r="EX546" s="25"/>
      <c r="EY546" s="25"/>
      <c r="EZ546" s="25"/>
    </row>
    <row r="547" spans="1:15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  <c r="EA547" s="25"/>
      <c r="EB547" s="25"/>
      <c r="EC547" s="25"/>
      <c r="ED547" s="25"/>
      <c r="EE547" s="25"/>
      <c r="EF547" s="25"/>
      <c r="EG547" s="25"/>
      <c r="EH547" s="25"/>
      <c r="EI547" s="25"/>
      <c r="EJ547" s="25"/>
      <c r="EK547" s="25"/>
      <c r="EL547" s="25"/>
      <c r="EM547" s="25"/>
      <c r="EN547" s="25"/>
      <c r="EO547" s="25"/>
      <c r="EP547" s="25"/>
      <c r="EQ547" s="25"/>
      <c r="ER547" s="25"/>
      <c r="ES547" s="25"/>
      <c r="ET547" s="25"/>
      <c r="EU547" s="25"/>
      <c r="EV547" s="25"/>
      <c r="EW547" s="25"/>
      <c r="EX547" s="25"/>
      <c r="EY547" s="25"/>
      <c r="EZ547" s="25"/>
    </row>
    <row r="548" spans="1:15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</row>
    <row r="549" spans="1:15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</row>
    <row r="550" spans="1:15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</row>
    <row r="551" spans="1:15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</row>
    <row r="552" spans="1:15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</row>
    <row r="553" spans="1:15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  <c r="EA553" s="25"/>
      <c r="EB553" s="25"/>
      <c r="EC553" s="25"/>
      <c r="ED553" s="25"/>
      <c r="EE553" s="25"/>
      <c r="EF553" s="25"/>
      <c r="EG553" s="25"/>
      <c r="EH553" s="25"/>
      <c r="EI553" s="25"/>
      <c r="EJ553" s="25"/>
      <c r="EK553" s="25"/>
      <c r="EL553" s="25"/>
      <c r="EM553" s="25"/>
      <c r="EN553" s="25"/>
      <c r="EO553" s="25"/>
      <c r="EP553" s="25"/>
      <c r="EQ553" s="25"/>
      <c r="ER553" s="25"/>
      <c r="ES553" s="25"/>
      <c r="ET553" s="25"/>
      <c r="EU553" s="25"/>
      <c r="EV553" s="25"/>
      <c r="EW553" s="25"/>
      <c r="EX553" s="25"/>
      <c r="EY553" s="25"/>
      <c r="EZ553" s="25"/>
    </row>
    <row r="554" spans="1:15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  <c r="EA554" s="25"/>
      <c r="EB554" s="25"/>
      <c r="EC554" s="25"/>
      <c r="ED554" s="25"/>
      <c r="EE554" s="25"/>
      <c r="EF554" s="25"/>
      <c r="EG554" s="25"/>
      <c r="EH554" s="25"/>
      <c r="EI554" s="25"/>
      <c r="EJ554" s="25"/>
      <c r="EK554" s="25"/>
      <c r="EL554" s="25"/>
      <c r="EM554" s="25"/>
      <c r="EN554" s="25"/>
      <c r="EO554" s="25"/>
      <c r="EP554" s="25"/>
      <c r="EQ554" s="25"/>
      <c r="ER554" s="25"/>
      <c r="ES554" s="25"/>
      <c r="ET554" s="25"/>
      <c r="EU554" s="25"/>
      <c r="EV554" s="25"/>
      <c r="EW554" s="25"/>
      <c r="EX554" s="25"/>
      <c r="EY554" s="25"/>
      <c r="EZ554" s="25"/>
    </row>
    <row r="555" spans="1:15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  <c r="EA555" s="25"/>
      <c r="EB555" s="25"/>
      <c r="EC555" s="25"/>
      <c r="ED555" s="25"/>
      <c r="EE555" s="25"/>
      <c r="EF555" s="25"/>
      <c r="EG555" s="25"/>
      <c r="EH555" s="25"/>
      <c r="EI555" s="25"/>
      <c r="EJ555" s="25"/>
      <c r="EK555" s="25"/>
      <c r="EL555" s="25"/>
      <c r="EM555" s="25"/>
      <c r="EN555" s="25"/>
      <c r="EO555" s="25"/>
      <c r="EP555" s="25"/>
      <c r="EQ555" s="25"/>
      <c r="ER555" s="25"/>
      <c r="ES555" s="25"/>
      <c r="ET555" s="25"/>
      <c r="EU555" s="25"/>
      <c r="EV555" s="25"/>
      <c r="EW555" s="25"/>
      <c r="EX555" s="25"/>
      <c r="EY555" s="25"/>
      <c r="EZ555" s="25"/>
    </row>
    <row r="556" spans="1:1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</row>
    <row r="557" spans="1:15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</row>
    <row r="558" spans="1:15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  <c r="EA558" s="25"/>
      <c r="EB558" s="25"/>
      <c r="EC558" s="25"/>
      <c r="ED558" s="25"/>
      <c r="EE558" s="25"/>
      <c r="EF558" s="25"/>
      <c r="EG558" s="25"/>
      <c r="EH558" s="25"/>
      <c r="EI558" s="25"/>
      <c r="EJ558" s="25"/>
      <c r="EK558" s="25"/>
      <c r="EL558" s="25"/>
      <c r="EM558" s="25"/>
      <c r="EN558" s="25"/>
      <c r="EO558" s="25"/>
      <c r="EP558" s="25"/>
      <c r="EQ558" s="25"/>
      <c r="ER558" s="25"/>
      <c r="ES558" s="25"/>
      <c r="ET558" s="25"/>
      <c r="EU558" s="25"/>
      <c r="EV558" s="25"/>
      <c r="EW558" s="25"/>
      <c r="EX558" s="25"/>
      <c r="EY558" s="25"/>
      <c r="EZ558" s="25"/>
    </row>
    <row r="559" spans="1:15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</row>
    <row r="560" spans="1:15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</row>
    <row r="561" spans="1:15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</row>
    <row r="562" spans="1:15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  <c r="EA562" s="25"/>
      <c r="EB562" s="25"/>
      <c r="EC562" s="25"/>
      <c r="ED562" s="25"/>
      <c r="EE562" s="25"/>
      <c r="EF562" s="25"/>
      <c r="EG562" s="25"/>
      <c r="EH562" s="25"/>
      <c r="EI562" s="25"/>
      <c r="EJ562" s="25"/>
      <c r="EK562" s="25"/>
      <c r="EL562" s="25"/>
      <c r="EM562" s="25"/>
      <c r="EN562" s="25"/>
      <c r="EO562" s="25"/>
      <c r="EP562" s="25"/>
      <c r="EQ562" s="25"/>
      <c r="ER562" s="25"/>
      <c r="ES562" s="25"/>
      <c r="ET562" s="25"/>
      <c r="EU562" s="25"/>
      <c r="EV562" s="25"/>
      <c r="EW562" s="25"/>
      <c r="EX562" s="25"/>
      <c r="EY562" s="25"/>
      <c r="EZ562" s="25"/>
    </row>
    <row r="563" spans="1:15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</row>
    <row r="564" spans="1:15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</row>
    <row r="565" spans="1:15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  <c r="EA565" s="25"/>
      <c r="EB565" s="25"/>
      <c r="EC565" s="25"/>
      <c r="ED565" s="25"/>
      <c r="EE565" s="25"/>
      <c r="EF565" s="25"/>
      <c r="EG565" s="25"/>
      <c r="EH565" s="25"/>
      <c r="EI565" s="25"/>
      <c r="EJ565" s="25"/>
      <c r="EK565" s="25"/>
      <c r="EL565" s="25"/>
      <c r="EM565" s="25"/>
      <c r="EN565" s="25"/>
      <c r="EO565" s="25"/>
      <c r="EP565" s="25"/>
      <c r="EQ565" s="25"/>
      <c r="ER565" s="25"/>
      <c r="ES565" s="25"/>
      <c r="ET565" s="25"/>
      <c r="EU565" s="25"/>
      <c r="EV565" s="25"/>
      <c r="EW565" s="25"/>
      <c r="EX565" s="25"/>
      <c r="EY565" s="25"/>
      <c r="EZ565" s="25"/>
    </row>
    <row r="566" spans="1:15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</row>
    <row r="567" spans="1:15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  <c r="EA567" s="25"/>
      <c r="EB567" s="25"/>
      <c r="EC567" s="25"/>
      <c r="ED567" s="25"/>
      <c r="EE567" s="25"/>
      <c r="EF567" s="25"/>
      <c r="EG567" s="25"/>
      <c r="EH567" s="25"/>
      <c r="EI567" s="25"/>
      <c r="EJ567" s="25"/>
      <c r="EK567" s="25"/>
      <c r="EL567" s="25"/>
      <c r="EM567" s="25"/>
      <c r="EN567" s="25"/>
      <c r="EO567" s="25"/>
      <c r="EP567" s="25"/>
      <c r="EQ567" s="25"/>
      <c r="ER567" s="25"/>
      <c r="ES567" s="25"/>
      <c r="ET567" s="25"/>
      <c r="EU567" s="25"/>
      <c r="EV567" s="25"/>
      <c r="EW567" s="25"/>
      <c r="EX567" s="25"/>
      <c r="EY567" s="25"/>
      <c r="EZ567" s="25"/>
    </row>
    <row r="568" spans="1:15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  <c r="EA568" s="25"/>
      <c r="EB568" s="25"/>
      <c r="EC568" s="25"/>
      <c r="ED568" s="25"/>
      <c r="EE568" s="25"/>
      <c r="EF568" s="25"/>
      <c r="EG568" s="25"/>
      <c r="EH568" s="25"/>
      <c r="EI568" s="25"/>
      <c r="EJ568" s="25"/>
      <c r="EK568" s="25"/>
      <c r="EL568" s="25"/>
      <c r="EM568" s="25"/>
      <c r="EN568" s="25"/>
      <c r="EO568" s="25"/>
      <c r="EP568" s="25"/>
      <c r="EQ568" s="25"/>
      <c r="ER568" s="25"/>
      <c r="ES568" s="25"/>
      <c r="ET568" s="25"/>
      <c r="EU568" s="25"/>
      <c r="EV568" s="25"/>
      <c r="EW568" s="25"/>
      <c r="EX568" s="25"/>
      <c r="EY568" s="25"/>
      <c r="EZ568" s="25"/>
    </row>
    <row r="569" spans="1:15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  <c r="EA569" s="25"/>
      <c r="EB569" s="25"/>
      <c r="EC569" s="25"/>
      <c r="ED569" s="25"/>
      <c r="EE569" s="25"/>
      <c r="EF569" s="25"/>
      <c r="EG569" s="25"/>
      <c r="EH569" s="25"/>
      <c r="EI569" s="25"/>
      <c r="EJ569" s="25"/>
      <c r="EK569" s="25"/>
      <c r="EL569" s="25"/>
      <c r="EM569" s="25"/>
      <c r="EN569" s="25"/>
      <c r="EO569" s="25"/>
      <c r="EP569" s="25"/>
      <c r="EQ569" s="25"/>
      <c r="ER569" s="25"/>
      <c r="ES569" s="25"/>
      <c r="ET569" s="25"/>
      <c r="EU569" s="25"/>
      <c r="EV569" s="25"/>
      <c r="EW569" s="25"/>
      <c r="EX569" s="25"/>
      <c r="EY569" s="25"/>
      <c r="EZ569" s="25"/>
    </row>
    <row r="570" spans="1:15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</row>
    <row r="571" spans="1:15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  <c r="EA571" s="25"/>
      <c r="EB571" s="25"/>
      <c r="EC571" s="25"/>
      <c r="ED571" s="25"/>
      <c r="EE571" s="25"/>
      <c r="EF571" s="25"/>
      <c r="EG571" s="25"/>
      <c r="EH571" s="25"/>
      <c r="EI571" s="25"/>
      <c r="EJ571" s="25"/>
      <c r="EK571" s="25"/>
      <c r="EL571" s="25"/>
      <c r="EM571" s="25"/>
      <c r="EN571" s="25"/>
      <c r="EO571" s="25"/>
      <c r="EP571" s="25"/>
      <c r="EQ571" s="25"/>
      <c r="ER571" s="25"/>
      <c r="ES571" s="25"/>
      <c r="ET571" s="25"/>
      <c r="EU571" s="25"/>
      <c r="EV571" s="25"/>
      <c r="EW571" s="25"/>
      <c r="EX571" s="25"/>
      <c r="EY571" s="25"/>
      <c r="EZ571" s="25"/>
    </row>
    <row r="572" spans="1:15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  <c r="EA572" s="25"/>
      <c r="EB572" s="25"/>
      <c r="EC572" s="25"/>
      <c r="ED572" s="25"/>
      <c r="EE572" s="25"/>
      <c r="EF572" s="25"/>
      <c r="EG572" s="25"/>
      <c r="EH572" s="25"/>
      <c r="EI572" s="25"/>
      <c r="EJ572" s="25"/>
      <c r="EK572" s="25"/>
      <c r="EL572" s="25"/>
      <c r="EM572" s="25"/>
      <c r="EN572" s="25"/>
      <c r="EO572" s="25"/>
      <c r="EP572" s="25"/>
      <c r="EQ572" s="25"/>
      <c r="ER572" s="25"/>
      <c r="ES572" s="25"/>
      <c r="ET572" s="25"/>
      <c r="EU572" s="25"/>
      <c r="EV572" s="25"/>
      <c r="EW572" s="25"/>
      <c r="EX572" s="25"/>
      <c r="EY572" s="25"/>
      <c r="EZ572" s="25"/>
    </row>
    <row r="573" spans="1:15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  <c r="EA573" s="25"/>
      <c r="EB573" s="25"/>
      <c r="EC573" s="25"/>
      <c r="ED573" s="25"/>
      <c r="EE573" s="25"/>
      <c r="EF573" s="25"/>
      <c r="EG573" s="25"/>
      <c r="EH573" s="25"/>
      <c r="EI573" s="25"/>
      <c r="EJ573" s="25"/>
      <c r="EK573" s="25"/>
      <c r="EL573" s="25"/>
      <c r="EM573" s="25"/>
      <c r="EN573" s="25"/>
      <c r="EO573" s="25"/>
      <c r="EP573" s="25"/>
      <c r="EQ573" s="25"/>
      <c r="ER573" s="25"/>
      <c r="ES573" s="25"/>
      <c r="ET573" s="25"/>
      <c r="EU573" s="25"/>
      <c r="EV573" s="25"/>
      <c r="EW573" s="25"/>
      <c r="EX573" s="25"/>
      <c r="EY573" s="25"/>
      <c r="EZ573" s="25"/>
    </row>
    <row r="574" spans="1:15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</row>
    <row r="575" spans="1:15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</row>
    <row r="576" spans="1:15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  <c r="EA576" s="25"/>
      <c r="EB576" s="25"/>
      <c r="EC576" s="25"/>
      <c r="ED576" s="25"/>
      <c r="EE576" s="25"/>
      <c r="EF576" s="25"/>
      <c r="EG576" s="25"/>
      <c r="EH576" s="25"/>
      <c r="EI576" s="25"/>
      <c r="EJ576" s="25"/>
      <c r="EK576" s="25"/>
      <c r="EL576" s="25"/>
      <c r="EM576" s="25"/>
      <c r="EN576" s="25"/>
      <c r="EO576" s="25"/>
      <c r="EP576" s="25"/>
      <c r="EQ576" s="25"/>
      <c r="ER576" s="25"/>
      <c r="ES576" s="25"/>
      <c r="ET576" s="25"/>
      <c r="EU576" s="25"/>
      <c r="EV576" s="25"/>
      <c r="EW576" s="25"/>
      <c r="EX576" s="25"/>
      <c r="EY576" s="25"/>
      <c r="EZ576" s="25"/>
    </row>
    <row r="577" spans="1:15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  <c r="EA577" s="25"/>
      <c r="EB577" s="25"/>
      <c r="EC577" s="25"/>
      <c r="ED577" s="25"/>
      <c r="EE577" s="25"/>
      <c r="EF577" s="25"/>
      <c r="EG577" s="25"/>
      <c r="EH577" s="25"/>
      <c r="EI577" s="25"/>
      <c r="EJ577" s="25"/>
      <c r="EK577" s="25"/>
      <c r="EL577" s="25"/>
      <c r="EM577" s="25"/>
      <c r="EN577" s="25"/>
      <c r="EO577" s="25"/>
      <c r="EP577" s="25"/>
      <c r="EQ577" s="25"/>
      <c r="ER577" s="25"/>
      <c r="ES577" s="25"/>
      <c r="ET577" s="25"/>
      <c r="EU577" s="25"/>
      <c r="EV577" s="25"/>
      <c r="EW577" s="25"/>
      <c r="EX577" s="25"/>
      <c r="EY577" s="25"/>
      <c r="EZ577" s="25"/>
    </row>
    <row r="578" spans="1:15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  <c r="EA578" s="25"/>
      <c r="EB578" s="25"/>
      <c r="EC578" s="25"/>
      <c r="ED578" s="25"/>
      <c r="EE578" s="25"/>
      <c r="EF578" s="25"/>
      <c r="EG578" s="25"/>
      <c r="EH578" s="25"/>
      <c r="EI578" s="25"/>
      <c r="EJ578" s="25"/>
      <c r="EK578" s="25"/>
      <c r="EL578" s="25"/>
      <c r="EM578" s="25"/>
      <c r="EN578" s="25"/>
      <c r="EO578" s="25"/>
      <c r="EP578" s="25"/>
      <c r="EQ578" s="25"/>
      <c r="ER578" s="25"/>
      <c r="ES578" s="25"/>
      <c r="ET578" s="25"/>
      <c r="EU578" s="25"/>
      <c r="EV578" s="25"/>
      <c r="EW578" s="25"/>
      <c r="EX578" s="25"/>
      <c r="EY578" s="25"/>
      <c r="EZ578" s="25"/>
    </row>
    <row r="579" spans="1:15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</row>
    <row r="580" spans="1:15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  <c r="EA580" s="25"/>
      <c r="EB580" s="25"/>
      <c r="EC580" s="25"/>
      <c r="ED580" s="25"/>
      <c r="EE580" s="25"/>
      <c r="EF580" s="25"/>
      <c r="EG580" s="25"/>
      <c r="EH580" s="25"/>
      <c r="EI580" s="25"/>
      <c r="EJ580" s="25"/>
      <c r="EK580" s="25"/>
      <c r="EL580" s="25"/>
      <c r="EM580" s="25"/>
      <c r="EN580" s="25"/>
      <c r="EO580" s="25"/>
      <c r="EP580" s="25"/>
      <c r="EQ580" s="25"/>
      <c r="ER580" s="25"/>
      <c r="ES580" s="25"/>
      <c r="ET580" s="25"/>
      <c r="EU580" s="25"/>
      <c r="EV580" s="25"/>
      <c r="EW580" s="25"/>
      <c r="EX580" s="25"/>
      <c r="EY580" s="25"/>
      <c r="EZ580" s="25"/>
    </row>
    <row r="581" spans="1:15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</row>
    <row r="582" spans="1:15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</row>
    <row r="583" spans="1:15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  <c r="EA583" s="25"/>
      <c r="EB583" s="25"/>
      <c r="EC583" s="25"/>
      <c r="ED583" s="25"/>
      <c r="EE583" s="25"/>
      <c r="EF583" s="25"/>
      <c r="EG583" s="25"/>
      <c r="EH583" s="25"/>
      <c r="EI583" s="25"/>
      <c r="EJ583" s="25"/>
      <c r="EK583" s="25"/>
      <c r="EL583" s="25"/>
      <c r="EM583" s="25"/>
      <c r="EN583" s="25"/>
      <c r="EO583" s="25"/>
      <c r="EP583" s="25"/>
      <c r="EQ583" s="25"/>
      <c r="ER583" s="25"/>
      <c r="ES583" s="25"/>
      <c r="ET583" s="25"/>
      <c r="EU583" s="25"/>
      <c r="EV583" s="25"/>
      <c r="EW583" s="25"/>
      <c r="EX583" s="25"/>
      <c r="EY583" s="25"/>
      <c r="EZ583" s="25"/>
    </row>
    <row r="584" spans="1:15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</row>
    <row r="585" spans="1:15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  <c r="EA585" s="25"/>
      <c r="EB585" s="25"/>
      <c r="EC585" s="25"/>
      <c r="ED585" s="25"/>
      <c r="EE585" s="25"/>
      <c r="EF585" s="25"/>
      <c r="EG585" s="25"/>
      <c r="EH585" s="25"/>
      <c r="EI585" s="25"/>
      <c r="EJ585" s="25"/>
      <c r="EK585" s="25"/>
      <c r="EL585" s="25"/>
      <c r="EM585" s="25"/>
      <c r="EN585" s="25"/>
      <c r="EO585" s="25"/>
      <c r="EP585" s="25"/>
      <c r="EQ585" s="25"/>
      <c r="ER585" s="25"/>
      <c r="ES585" s="25"/>
      <c r="ET585" s="25"/>
      <c r="EU585" s="25"/>
      <c r="EV585" s="25"/>
      <c r="EW585" s="25"/>
      <c r="EX585" s="25"/>
      <c r="EY585" s="25"/>
      <c r="EZ585" s="25"/>
    </row>
    <row r="586" spans="1:15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  <c r="EA586" s="25"/>
      <c r="EB586" s="25"/>
      <c r="EC586" s="25"/>
      <c r="ED586" s="25"/>
      <c r="EE586" s="25"/>
      <c r="EF586" s="25"/>
      <c r="EG586" s="25"/>
      <c r="EH586" s="25"/>
      <c r="EI586" s="25"/>
      <c r="EJ586" s="25"/>
      <c r="EK586" s="25"/>
      <c r="EL586" s="25"/>
      <c r="EM586" s="25"/>
      <c r="EN586" s="25"/>
      <c r="EO586" s="25"/>
      <c r="EP586" s="25"/>
      <c r="EQ586" s="25"/>
      <c r="ER586" s="25"/>
      <c r="ES586" s="25"/>
      <c r="ET586" s="25"/>
      <c r="EU586" s="25"/>
      <c r="EV586" s="25"/>
      <c r="EW586" s="25"/>
      <c r="EX586" s="25"/>
      <c r="EY586" s="25"/>
      <c r="EZ586" s="25"/>
    </row>
    <row r="587" spans="1:15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</row>
    <row r="588" spans="1:15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</row>
    <row r="589" spans="1:15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</row>
    <row r="590" spans="1:15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</row>
    <row r="591" spans="1:15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  <c r="EA591" s="25"/>
      <c r="EB591" s="25"/>
      <c r="EC591" s="25"/>
      <c r="ED591" s="25"/>
      <c r="EE591" s="25"/>
      <c r="EF591" s="25"/>
      <c r="EG591" s="25"/>
      <c r="EH591" s="25"/>
      <c r="EI591" s="25"/>
      <c r="EJ591" s="25"/>
      <c r="EK591" s="25"/>
      <c r="EL591" s="25"/>
      <c r="EM591" s="25"/>
      <c r="EN591" s="25"/>
      <c r="EO591" s="25"/>
      <c r="EP591" s="25"/>
      <c r="EQ591" s="25"/>
      <c r="ER591" s="25"/>
      <c r="ES591" s="25"/>
      <c r="ET591" s="25"/>
      <c r="EU591" s="25"/>
      <c r="EV591" s="25"/>
      <c r="EW591" s="25"/>
      <c r="EX591" s="25"/>
      <c r="EY591" s="25"/>
      <c r="EZ591" s="25"/>
    </row>
    <row r="592" spans="1:15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</row>
    <row r="593" spans="1:15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  <c r="EA593" s="25"/>
      <c r="EB593" s="25"/>
      <c r="EC593" s="25"/>
      <c r="ED593" s="25"/>
      <c r="EE593" s="25"/>
      <c r="EF593" s="25"/>
      <c r="EG593" s="25"/>
      <c r="EH593" s="25"/>
      <c r="EI593" s="25"/>
      <c r="EJ593" s="25"/>
      <c r="EK593" s="25"/>
      <c r="EL593" s="25"/>
      <c r="EM593" s="25"/>
      <c r="EN593" s="25"/>
      <c r="EO593" s="25"/>
      <c r="EP593" s="25"/>
      <c r="EQ593" s="25"/>
      <c r="ER593" s="25"/>
      <c r="ES593" s="25"/>
      <c r="ET593" s="25"/>
      <c r="EU593" s="25"/>
      <c r="EV593" s="25"/>
      <c r="EW593" s="25"/>
      <c r="EX593" s="25"/>
      <c r="EY593" s="25"/>
      <c r="EZ593" s="25"/>
    </row>
    <row r="594" spans="1:15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</row>
    <row r="595" spans="1:15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  <c r="EA595" s="25"/>
      <c r="EB595" s="25"/>
      <c r="EC595" s="25"/>
      <c r="ED595" s="25"/>
      <c r="EE595" s="25"/>
      <c r="EF595" s="25"/>
      <c r="EG595" s="25"/>
      <c r="EH595" s="25"/>
      <c r="EI595" s="25"/>
      <c r="EJ595" s="25"/>
      <c r="EK595" s="25"/>
      <c r="EL595" s="25"/>
      <c r="EM595" s="25"/>
      <c r="EN595" s="25"/>
      <c r="EO595" s="25"/>
      <c r="EP595" s="25"/>
      <c r="EQ595" s="25"/>
      <c r="ER595" s="25"/>
      <c r="ES595" s="25"/>
      <c r="ET595" s="25"/>
      <c r="EU595" s="25"/>
      <c r="EV595" s="25"/>
      <c r="EW595" s="25"/>
      <c r="EX595" s="25"/>
      <c r="EY595" s="25"/>
      <c r="EZ595" s="25"/>
    </row>
    <row r="596" spans="1:15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  <c r="EA596" s="25"/>
      <c r="EB596" s="25"/>
      <c r="EC596" s="25"/>
      <c r="ED596" s="25"/>
      <c r="EE596" s="25"/>
      <c r="EF596" s="25"/>
      <c r="EG596" s="25"/>
      <c r="EH596" s="25"/>
      <c r="EI596" s="25"/>
      <c r="EJ596" s="25"/>
      <c r="EK596" s="25"/>
      <c r="EL596" s="25"/>
      <c r="EM596" s="25"/>
      <c r="EN596" s="25"/>
      <c r="EO596" s="25"/>
      <c r="EP596" s="25"/>
      <c r="EQ596" s="25"/>
      <c r="ER596" s="25"/>
      <c r="ES596" s="25"/>
      <c r="ET596" s="25"/>
      <c r="EU596" s="25"/>
      <c r="EV596" s="25"/>
      <c r="EW596" s="25"/>
      <c r="EX596" s="25"/>
      <c r="EY596" s="25"/>
      <c r="EZ596" s="25"/>
    </row>
    <row r="597" spans="1:15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</row>
    <row r="598" spans="1:15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</row>
    <row r="599" spans="1:15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  <c r="EA599" s="25"/>
      <c r="EB599" s="25"/>
      <c r="EC599" s="25"/>
      <c r="ED599" s="25"/>
      <c r="EE599" s="25"/>
      <c r="EF599" s="25"/>
      <c r="EG599" s="25"/>
      <c r="EH599" s="25"/>
      <c r="EI599" s="25"/>
      <c r="EJ599" s="25"/>
      <c r="EK599" s="25"/>
      <c r="EL599" s="25"/>
      <c r="EM599" s="25"/>
      <c r="EN599" s="25"/>
      <c r="EO599" s="25"/>
      <c r="EP599" s="25"/>
      <c r="EQ599" s="25"/>
      <c r="ER599" s="25"/>
      <c r="ES599" s="25"/>
      <c r="ET599" s="25"/>
      <c r="EU599" s="25"/>
      <c r="EV599" s="25"/>
      <c r="EW599" s="25"/>
      <c r="EX599" s="25"/>
      <c r="EY599" s="25"/>
      <c r="EZ599" s="25"/>
    </row>
    <row r="600" spans="1:15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  <c r="EA600" s="25"/>
      <c r="EB600" s="25"/>
      <c r="EC600" s="25"/>
      <c r="ED600" s="25"/>
      <c r="EE600" s="25"/>
      <c r="EF600" s="25"/>
      <c r="EG600" s="25"/>
      <c r="EH600" s="25"/>
      <c r="EI600" s="25"/>
      <c r="EJ600" s="25"/>
      <c r="EK600" s="25"/>
      <c r="EL600" s="25"/>
      <c r="EM600" s="25"/>
      <c r="EN600" s="25"/>
      <c r="EO600" s="25"/>
      <c r="EP600" s="25"/>
      <c r="EQ600" s="25"/>
      <c r="ER600" s="25"/>
      <c r="ES600" s="25"/>
      <c r="ET600" s="25"/>
      <c r="EU600" s="25"/>
      <c r="EV600" s="25"/>
      <c r="EW600" s="25"/>
      <c r="EX600" s="25"/>
      <c r="EY600" s="25"/>
      <c r="EZ600" s="25"/>
    </row>
    <row r="601" spans="1:15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  <c r="EA601" s="25"/>
      <c r="EB601" s="25"/>
      <c r="EC601" s="25"/>
      <c r="ED601" s="25"/>
      <c r="EE601" s="25"/>
      <c r="EF601" s="25"/>
      <c r="EG601" s="25"/>
      <c r="EH601" s="25"/>
      <c r="EI601" s="25"/>
      <c r="EJ601" s="25"/>
      <c r="EK601" s="25"/>
      <c r="EL601" s="25"/>
      <c r="EM601" s="25"/>
      <c r="EN601" s="25"/>
      <c r="EO601" s="25"/>
      <c r="EP601" s="25"/>
      <c r="EQ601" s="25"/>
      <c r="ER601" s="25"/>
      <c r="ES601" s="25"/>
      <c r="ET601" s="25"/>
      <c r="EU601" s="25"/>
      <c r="EV601" s="25"/>
      <c r="EW601" s="25"/>
      <c r="EX601" s="25"/>
      <c r="EY601" s="25"/>
      <c r="EZ601" s="25"/>
    </row>
    <row r="602" spans="1:15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</row>
    <row r="603" spans="1:15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  <c r="EA603" s="25"/>
      <c r="EB603" s="25"/>
      <c r="EC603" s="25"/>
      <c r="ED603" s="25"/>
      <c r="EE603" s="25"/>
      <c r="EF603" s="25"/>
      <c r="EG603" s="25"/>
      <c r="EH603" s="25"/>
      <c r="EI603" s="25"/>
      <c r="EJ603" s="25"/>
      <c r="EK603" s="25"/>
      <c r="EL603" s="25"/>
      <c r="EM603" s="25"/>
      <c r="EN603" s="25"/>
      <c r="EO603" s="25"/>
      <c r="EP603" s="25"/>
      <c r="EQ603" s="25"/>
      <c r="ER603" s="25"/>
      <c r="ES603" s="25"/>
      <c r="ET603" s="25"/>
      <c r="EU603" s="25"/>
      <c r="EV603" s="25"/>
      <c r="EW603" s="25"/>
      <c r="EX603" s="25"/>
      <c r="EY603" s="25"/>
      <c r="EZ603" s="25"/>
    </row>
    <row r="604" spans="1:15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  <c r="EA604" s="25"/>
      <c r="EB604" s="25"/>
      <c r="EC604" s="25"/>
      <c r="ED604" s="25"/>
      <c r="EE604" s="25"/>
      <c r="EF604" s="25"/>
      <c r="EG604" s="25"/>
      <c r="EH604" s="25"/>
      <c r="EI604" s="25"/>
      <c r="EJ604" s="25"/>
      <c r="EK604" s="25"/>
      <c r="EL604" s="25"/>
      <c r="EM604" s="25"/>
      <c r="EN604" s="25"/>
      <c r="EO604" s="25"/>
      <c r="EP604" s="25"/>
      <c r="EQ604" s="25"/>
      <c r="ER604" s="25"/>
      <c r="ES604" s="25"/>
      <c r="ET604" s="25"/>
      <c r="EU604" s="25"/>
      <c r="EV604" s="25"/>
      <c r="EW604" s="25"/>
      <c r="EX604" s="25"/>
      <c r="EY604" s="25"/>
      <c r="EZ604" s="25"/>
    </row>
    <row r="605" spans="1:15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  <c r="EA605" s="25"/>
      <c r="EB605" s="25"/>
      <c r="EC605" s="25"/>
      <c r="ED605" s="25"/>
      <c r="EE605" s="25"/>
      <c r="EF605" s="25"/>
      <c r="EG605" s="25"/>
      <c r="EH605" s="25"/>
      <c r="EI605" s="25"/>
      <c r="EJ605" s="25"/>
      <c r="EK605" s="25"/>
      <c r="EL605" s="25"/>
      <c r="EM605" s="25"/>
      <c r="EN605" s="25"/>
      <c r="EO605" s="25"/>
      <c r="EP605" s="25"/>
      <c r="EQ605" s="25"/>
      <c r="ER605" s="25"/>
      <c r="ES605" s="25"/>
      <c r="ET605" s="25"/>
      <c r="EU605" s="25"/>
      <c r="EV605" s="25"/>
      <c r="EW605" s="25"/>
      <c r="EX605" s="25"/>
      <c r="EY605" s="25"/>
      <c r="EZ605" s="25"/>
    </row>
    <row r="606" spans="1:15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  <c r="EA606" s="25"/>
      <c r="EB606" s="25"/>
      <c r="EC606" s="25"/>
      <c r="ED606" s="25"/>
      <c r="EE606" s="25"/>
      <c r="EF606" s="25"/>
      <c r="EG606" s="25"/>
      <c r="EH606" s="25"/>
      <c r="EI606" s="25"/>
      <c r="EJ606" s="25"/>
      <c r="EK606" s="25"/>
      <c r="EL606" s="25"/>
      <c r="EM606" s="25"/>
      <c r="EN606" s="25"/>
      <c r="EO606" s="25"/>
      <c r="EP606" s="25"/>
      <c r="EQ606" s="25"/>
      <c r="ER606" s="25"/>
      <c r="ES606" s="25"/>
      <c r="ET606" s="25"/>
      <c r="EU606" s="25"/>
      <c r="EV606" s="25"/>
      <c r="EW606" s="25"/>
      <c r="EX606" s="25"/>
      <c r="EY606" s="25"/>
      <c r="EZ606" s="25"/>
    </row>
    <row r="607" spans="1:15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  <c r="EA607" s="25"/>
      <c r="EB607" s="25"/>
      <c r="EC607" s="25"/>
      <c r="ED607" s="25"/>
      <c r="EE607" s="25"/>
      <c r="EF607" s="25"/>
      <c r="EG607" s="25"/>
      <c r="EH607" s="25"/>
      <c r="EI607" s="25"/>
      <c r="EJ607" s="25"/>
      <c r="EK607" s="25"/>
      <c r="EL607" s="25"/>
      <c r="EM607" s="25"/>
      <c r="EN607" s="25"/>
      <c r="EO607" s="25"/>
      <c r="EP607" s="25"/>
      <c r="EQ607" s="25"/>
      <c r="ER607" s="25"/>
      <c r="ES607" s="25"/>
      <c r="ET607" s="25"/>
      <c r="EU607" s="25"/>
      <c r="EV607" s="25"/>
      <c r="EW607" s="25"/>
      <c r="EX607" s="25"/>
      <c r="EY607" s="25"/>
      <c r="EZ607" s="25"/>
    </row>
    <row r="608" spans="1:15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  <c r="EA608" s="25"/>
      <c r="EB608" s="25"/>
      <c r="EC608" s="25"/>
      <c r="ED608" s="25"/>
      <c r="EE608" s="25"/>
      <c r="EF608" s="25"/>
      <c r="EG608" s="25"/>
      <c r="EH608" s="25"/>
      <c r="EI608" s="25"/>
      <c r="EJ608" s="25"/>
      <c r="EK608" s="25"/>
      <c r="EL608" s="25"/>
      <c r="EM608" s="25"/>
      <c r="EN608" s="25"/>
      <c r="EO608" s="25"/>
      <c r="EP608" s="25"/>
      <c r="EQ608" s="25"/>
      <c r="ER608" s="25"/>
      <c r="ES608" s="25"/>
      <c r="ET608" s="25"/>
      <c r="EU608" s="25"/>
      <c r="EV608" s="25"/>
      <c r="EW608" s="25"/>
      <c r="EX608" s="25"/>
      <c r="EY608" s="25"/>
      <c r="EZ608" s="25"/>
    </row>
    <row r="609" spans="1:15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  <c r="EA609" s="25"/>
      <c r="EB609" s="25"/>
      <c r="EC609" s="25"/>
      <c r="ED609" s="25"/>
      <c r="EE609" s="25"/>
      <c r="EF609" s="25"/>
      <c r="EG609" s="25"/>
      <c r="EH609" s="25"/>
      <c r="EI609" s="25"/>
      <c r="EJ609" s="25"/>
      <c r="EK609" s="25"/>
      <c r="EL609" s="25"/>
      <c r="EM609" s="25"/>
      <c r="EN609" s="25"/>
      <c r="EO609" s="25"/>
      <c r="EP609" s="25"/>
      <c r="EQ609" s="25"/>
      <c r="ER609" s="25"/>
      <c r="ES609" s="25"/>
      <c r="ET609" s="25"/>
      <c r="EU609" s="25"/>
      <c r="EV609" s="25"/>
      <c r="EW609" s="25"/>
      <c r="EX609" s="25"/>
      <c r="EY609" s="25"/>
      <c r="EZ609" s="25"/>
    </row>
    <row r="610" spans="1:15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  <c r="EA610" s="25"/>
      <c r="EB610" s="25"/>
      <c r="EC610" s="25"/>
      <c r="ED610" s="25"/>
      <c r="EE610" s="25"/>
      <c r="EF610" s="25"/>
      <c r="EG610" s="25"/>
      <c r="EH610" s="25"/>
      <c r="EI610" s="25"/>
      <c r="EJ610" s="25"/>
      <c r="EK610" s="25"/>
      <c r="EL610" s="25"/>
      <c r="EM610" s="25"/>
      <c r="EN610" s="25"/>
      <c r="EO610" s="25"/>
      <c r="EP610" s="25"/>
      <c r="EQ610" s="25"/>
      <c r="ER610" s="25"/>
      <c r="ES610" s="25"/>
      <c r="ET610" s="25"/>
      <c r="EU610" s="25"/>
      <c r="EV610" s="25"/>
      <c r="EW610" s="25"/>
      <c r="EX610" s="25"/>
      <c r="EY610" s="25"/>
      <c r="EZ610" s="25"/>
    </row>
    <row r="611" spans="1:15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  <c r="EA611" s="25"/>
      <c r="EB611" s="25"/>
      <c r="EC611" s="25"/>
      <c r="ED611" s="25"/>
      <c r="EE611" s="25"/>
      <c r="EF611" s="25"/>
      <c r="EG611" s="25"/>
      <c r="EH611" s="25"/>
      <c r="EI611" s="25"/>
      <c r="EJ611" s="25"/>
      <c r="EK611" s="25"/>
      <c r="EL611" s="25"/>
      <c r="EM611" s="25"/>
      <c r="EN611" s="25"/>
      <c r="EO611" s="25"/>
      <c r="EP611" s="25"/>
      <c r="EQ611" s="25"/>
      <c r="ER611" s="25"/>
      <c r="ES611" s="25"/>
      <c r="ET611" s="25"/>
      <c r="EU611" s="25"/>
      <c r="EV611" s="25"/>
      <c r="EW611" s="25"/>
      <c r="EX611" s="25"/>
      <c r="EY611" s="25"/>
      <c r="EZ611" s="25"/>
    </row>
    <row r="612" spans="1:15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  <c r="EA612" s="25"/>
      <c r="EB612" s="25"/>
      <c r="EC612" s="25"/>
      <c r="ED612" s="25"/>
      <c r="EE612" s="25"/>
      <c r="EF612" s="25"/>
      <c r="EG612" s="25"/>
      <c r="EH612" s="25"/>
      <c r="EI612" s="25"/>
      <c r="EJ612" s="25"/>
      <c r="EK612" s="25"/>
      <c r="EL612" s="25"/>
      <c r="EM612" s="25"/>
      <c r="EN612" s="25"/>
      <c r="EO612" s="25"/>
      <c r="EP612" s="25"/>
      <c r="EQ612" s="25"/>
      <c r="ER612" s="25"/>
      <c r="ES612" s="25"/>
      <c r="ET612" s="25"/>
      <c r="EU612" s="25"/>
      <c r="EV612" s="25"/>
      <c r="EW612" s="25"/>
      <c r="EX612" s="25"/>
      <c r="EY612" s="25"/>
      <c r="EZ612" s="25"/>
    </row>
    <row r="613" spans="1:15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</row>
    <row r="614" spans="1:15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</row>
    <row r="615" spans="1:15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</row>
    <row r="616" spans="1:15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  <c r="EA616" s="25"/>
      <c r="EB616" s="25"/>
      <c r="EC616" s="25"/>
      <c r="ED616" s="25"/>
      <c r="EE616" s="25"/>
      <c r="EF616" s="25"/>
      <c r="EG616" s="25"/>
      <c r="EH616" s="25"/>
      <c r="EI616" s="25"/>
      <c r="EJ616" s="25"/>
      <c r="EK616" s="25"/>
      <c r="EL616" s="25"/>
      <c r="EM616" s="25"/>
      <c r="EN616" s="25"/>
      <c r="EO616" s="25"/>
      <c r="EP616" s="25"/>
      <c r="EQ616" s="25"/>
      <c r="ER616" s="25"/>
      <c r="ES616" s="25"/>
      <c r="ET616" s="25"/>
      <c r="EU616" s="25"/>
      <c r="EV616" s="25"/>
      <c r="EW616" s="25"/>
      <c r="EX616" s="25"/>
      <c r="EY616" s="25"/>
      <c r="EZ616" s="25"/>
    </row>
    <row r="617" spans="1:15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</row>
    <row r="618" spans="1:15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</row>
    <row r="619" spans="1:15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  <c r="EA619" s="25"/>
      <c r="EB619" s="25"/>
      <c r="EC619" s="25"/>
      <c r="ED619" s="25"/>
      <c r="EE619" s="25"/>
      <c r="EF619" s="25"/>
      <c r="EG619" s="25"/>
      <c r="EH619" s="25"/>
      <c r="EI619" s="25"/>
      <c r="EJ619" s="25"/>
      <c r="EK619" s="25"/>
      <c r="EL619" s="25"/>
      <c r="EM619" s="25"/>
      <c r="EN619" s="25"/>
      <c r="EO619" s="25"/>
      <c r="EP619" s="25"/>
      <c r="EQ619" s="25"/>
      <c r="ER619" s="25"/>
      <c r="ES619" s="25"/>
      <c r="ET619" s="25"/>
      <c r="EU619" s="25"/>
      <c r="EV619" s="25"/>
      <c r="EW619" s="25"/>
      <c r="EX619" s="25"/>
      <c r="EY619" s="25"/>
      <c r="EZ619" s="25"/>
    </row>
    <row r="620" spans="1:15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</row>
    <row r="621" spans="1:15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  <c r="EA621" s="25"/>
      <c r="EB621" s="25"/>
      <c r="EC621" s="25"/>
      <c r="ED621" s="25"/>
      <c r="EE621" s="25"/>
      <c r="EF621" s="25"/>
      <c r="EG621" s="25"/>
      <c r="EH621" s="25"/>
      <c r="EI621" s="25"/>
      <c r="EJ621" s="25"/>
      <c r="EK621" s="25"/>
      <c r="EL621" s="25"/>
      <c r="EM621" s="25"/>
      <c r="EN621" s="25"/>
      <c r="EO621" s="25"/>
      <c r="EP621" s="25"/>
      <c r="EQ621" s="25"/>
      <c r="ER621" s="25"/>
      <c r="ES621" s="25"/>
      <c r="ET621" s="25"/>
      <c r="EU621" s="25"/>
      <c r="EV621" s="25"/>
      <c r="EW621" s="25"/>
      <c r="EX621" s="25"/>
      <c r="EY621" s="25"/>
      <c r="EZ621" s="25"/>
    </row>
    <row r="622" spans="1:15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  <c r="EA622" s="25"/>
      <c r="EB622" s="25"/>
      <c r="EC622" s="25"/>
      <c r="ED622" s="25"/>
      <c r="EE622" s="25"/>
      <c r="EF622" s="25"/>
      <c r="EG622" s="25"/>
      <c r="EH622" s="25"/>
      <c r="EI622" s="25"/>
      <c r="EJ622" s="25"/>
      <c r="EK622" s="25"/>
      <c r="EL622" s="25"/>
      <c r="EM622" s="25"/>
      <c r="EN622" s="25"/>
      <c r="EO622" s="25"/>
      <c r="EP622" s="25"/>
      <c r="EQ622" s="25"/>
      <c r="ER622" s="25"/>
      <c r="ES622" s="25"/>
      <c r="ET622" s="25"/>
      <c r="EU622" s="25"/>
      <c r="EV622" s="25"/>
      <c r="EW622" s="25"/>
      <c r="EX622" s="25"/>
      <c r="EY622" s="25"/>
      <c r="EZ622" s="25"/>
    </row>
    <row r="623" spans="1:15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  <c r="EK623" s="25"/>
      <c r="EL623" s="25"/>
      <c r="EM623" s="25"/>
      <c r="EN623" s="25"/>
      <c r="EO623" s="25"/>
      <c r="EP623" s="25"/>
      <c r="EQ623" s="25"/>
      <c r="ER623" s="25"/>
      <c r="ES623" s="25"/>
      <c r="ET623" s="25"/>
      <c r="EU623" s="25"/>
      <c r="EV623" s="25"/>
      <c r="EW623" s="25"/>
      <c r="EX623" s="25"/>
      <c r="EY623" s="25"/>
      <c r="EZ623" s="25"/>
    </row>
    <row r="624" spans="1:15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  <c r="EA624" s="25"/>
      <c r="EB624" s="25"/>
      <c r="EC624" s="25"/>
      <c r="ED624" s="25"/>
      <c r="EE624" s="25"/>
      <c r="EF624" s="25"/>
      <c r="EG624" s="25"/>
      <c r="EH624" s="25"/>
      <c r="EI624" s="25"/>
      <c r="EJ624" s="25"/>
      <c r="EK624" s="25"/>
      <c r="EL624" s="25"/>
      <c r="EM624" s="25"/>
      <c r="EN624" s="25"/>
      <c r="EO624" s="25"/>
      <c r="EP624" s="25"/>
      <c r="EQ624" s="25"/>
      <c r="ER624" s="25"/>
      <c r="ES624" s="25"/>
      <c r="ET624" s="25"/>
      <c r="EU624" s="25"/>
      <c r="EV624" s="25"/>
      <c r="EW624" s="25"/>
      <c r="EX624" s="25"/>
      <c r="EY624" s="25"/>
      <c r="EZ624" s="25"/>
    </row>
    <row r="625" spans="1:15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  <c r="EA625" s="25"/>
      <c r="EB625" s="25"/>
      <c r="EC625" s="25"/>
      <c r="ED625" s="25"/>
      <c r="EE625" s="25"/>
      <c r="EF625" s="25"/>
      <c r="EG625" s="25"/>
      <c r="EH625" s="25"/>
      <c r="EI625" s="25"/>
      <c r="EJ625" s="25"/>
      <c r="EK625" s="25"/>
      <c r="EL625" s="25"/>
      <c r="EM625" s="25"/>
      <c r="EN625" s="25"/>
      <c r="EO625" s="25"/>
      <c r="EP625" s="25"/>
      <c r="EQ625" s="25"/>
      <c r="ER625" s="25"/>
      <c r="ES625" s="25"/>
      <c r="ET625" s="25"/>
      <c r="EU625" s="25"/>
      <c r="EV625" s="25"/>
      <c r="EW625" s="25"/>
      <c r="EX625" s="25"/>
      <c r="EY625" s="25"/>
      <c r="EZ625" s="25"/>
    </row>
    <row r="626" spans="1:15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</row>
    <row r="627" spans="1:15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</row>
    <row r="628" spans="1:15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  <c r="EA628" s="25"/>
      <c r="EB628" s="25"/>
      <c r="EC628" s="25"/>
      <c r="ED628" s="25"/>
      <c r="EE628" s="25"/>
      <c r="EF628" s="25"/>
      <c r="EG628" s="25"/>
      <c r="EH628" s="25"/>
      <c r="EI628" s="25"/>
      <c r="EJ628" s="25"/>
      <c r="EK628" s="25"/>
      <c r="EL628" s="25"/>
      <c r="EM628" s="25"/>
      <c r="EN628" s="25"/>
      <c r="EO628" s="25"/>
      <c r="EP628" s="25"/>
      <c r="EQ628" s="25"/>
      <c r="ER628" s="25"/>
      <c r="ES628" s="25"/>
      <c r="ET628" s="25"/>
      <c r="EU628" s="25"/>
      <c r="EV628" s="25"/>
      <c r="EW628" s="25"/>
      <c r="EX628" s="25"/>
      <c r="EY628" s="25"/>
      <c r="EZ628" s="25"/>
    </row>
    <row r="629" spans="1:15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</row>
    <row r="630" spans="1:15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</row>
    <row r="631" spans="1:15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  <c r="EA631" s="25"/>
      <c r="EB631" s="25"/>
      <c r="EC631" s="25"/>
      <c r="ED631" s="25"/>
      <c r="EE631" s="25"/>
      <c r="EF631" s="25"/>
      <c r="EG631" s="25"/>
      <c r="EH631" s="25"/>
      <c r="EI631" s="25"/>
      <c r="EJ631" s="25"/>
      <c r="EK631" s="25"/>
      <c r="EL631" s="25"/>
      <c r="EM631" s="25"/>
      <c r="EN631" s="25"/>
      <c r="EO631" s="25"/>
      <c r="EP631" s="25"/>
      <c r="EQ631" s="25"/>
      <c r="ER631" s="25"/>
      <c r="ES631" s="25"/>
      <c r="ET631" s="25"/>
      <c r="EU631" s="25"/>
      <c r="EV631" s="25"/>
      <c r="EW631" s="25"/>
      <c r="EX631" s="25"/>
      <c r="EY631" s="25"/>
      <c r="EZ631" s="25"/>
    </row>
    <row r="632" spans="1:15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  <c r="EA632" s="25"/>
      <c r="EB632" s="25"/>
      <c r="EC632" s="25"/>
      <c r="ED632" s="25"/>
      <c r="EE632" s="25"/>
      <c r="EF632" s="25"/>
      <c r="EG632" s="25"/>
      <c r="EH632" s="25"/>
      <c r="EI632" s="25"/>
      <c r="EJ632" s="25"/>
      <c r="EK632" s="25"/>
      <c r="EL632" s="25"/>
      <c r="EM632" s="25"/>
      <c r="EN632" s="25"/>
      <c r="EO632" s="25"/>
      <c r="EP632" s="25"/>
      <c r="EQ632" s="25"/>
      <c r="ER632" s="25"/>
      <c r="ES632" s="25"/>
      <c r="ET632" s="25"/>
      <c r="EU632" s="25"/>
      <c r="EV632" s="25"/>
      <c r="EW632" s="25"/>
      <c r="EX632" s="25"/>
      <c r="EY632" s="25"/>
      <c r="EZ632" s="25"/>
    </row>
    <row r="633" spans="1:15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  <c r="EA633" s="25"/>
      <c r="EB633" s="25"/>
      <c r="EC633" s="25"/>
      <c r="ED633" s="25"/>
      <c r="EE633" s="25"/>
      <c r="EF633" s="25"/>
      <c r="EG633" s="25"/>
      <c r="EH633" s="25"/>
      <c r="EI633" s="25"/>
      <c r="EJ633" s="25"/>
      <c r="EK633" s="25"/>
      <c r="EL633" s="25"/>
      <c r="EM633" s="25"/>
      <c r="EN633" s="25"/>
      <c r="EO633" s="25"/>
      <c r="EP633" s="25"/>
      <c r="EQ633" s="25"/>
      <c r="ER633" s="25"/>
      <c r="ES633" s="25"/>
      <c r="ET633" s="25"/>
      <c r="EU633" s="25"/>
      <c r="EV633" s="25"/>
      <c r="EW633" s="25"/>
      <c r="EX633" s="25"/>
      <c r="EY633" s="25"/>
      <c r="EZ633" s="25"/>
    </row>
    <row r="634" spans="1:15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  <c r="EA634" s="25"/>
      <c r="EB634" s="25"/>
      <c r="EC634" s="25"/>
      <c r="ED634" s="25"/>
      <c r="EE634" s="25"/>
      <c r="EF634" s="25"/>
      <c r="EG634" s="25"/>
      <c r="EH634" s="25"/>
      <c r="EI634" s="25"/>
      <c r="EJ634" s="25"/>
      <c r="EK634" s="25"/>
      <c r="EL634" s="25"/>
      <c r="EM634" s="25"/>
      <c r="EN634" s="25"/>
      <c r="EO634" s="25"/>
      <c r="EP634" s="25"/>
      <c r="EQ634" s="25"/>
      <c r="ER634" s="25"/>
      <c r="ES634" s="25"/>
      <c r="ET634" s="25"/>
      <c r="EU634" s="25"/>
      <c r="EV634" s="25"/>
      <c r="EW634" s="25"/>
      <c r="EX634" s="25"/>
      <c r="EY634" s="25"/>
      <c r="EZ634" s="25"/>
    </row>
    <row r="635" spans="1:15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</row>
    <row r="636" spans="1:15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  <c r="EA636" s="25"/>
      <c r="EB636" s="25"/>
      <c r="EC636" s="25"/>
      <c r="ED636" s="25"/>
      <c r="EE636" s="25"/>
      <c r="EF636" s="25"/>
      <c r="EG636" s="25"/>
      <c r="EH636" s="25"/>
      <c r="EI636" s="25"/>
      <c r="EJ636" s="25"/>
      <c r="EK636" s="25"/>
      <c r="EL636" s="25"/>
      <c r="EM636" s="25"/>
      <c r="EN636" s="25"/>
      <c r="EO636" s="25"/>
      <c r="EP636" s="25"/>
      <c r="EQ636" s="25"/>
      <c r="ER636" s="25"/>
      <c r="ES636" s="25"/>
      <c r="ET636" s="25"/>
      <c r="EU636" s="25"/>
      <c r="EV636" s="25"/>
      <c r="EW636" s="25"/>
      <c r="EX636" s="25"/>
      <c r="EY636" s="25"/>
      <c r="EZ636" s="25"/>
    </row>
    <row r="637" spans="1:15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  <c r="EA637" s="25"/>
      <c r="EB637" s="25"/>
      <c r="EC637" s="25"/>
      <c r="ED637" s="25"/>
      <c r="EE637" s="25"/>
      <c r="EF637" s="25"/>
      <c r="EG637" s="25"/>
      <c r="EH637" s="25"/>
      <c r="EI637" s="25"/>
      <c r="EJ637" s="25"/>
      <c r="EK637" s="25"/>
      <c r="EL637" s="25"/>
      <c r="EM637" s="25"/>
      <c r="EN637" s="25"/>
      <c r="EO637" s="25"/>
      <c r="EP637" s="25"/>
      <c r="EQ637" s="25"/>
      <c r="ER637" s="25"/>
      <c r="ES637" s="25"/>
      <c r="ET637" s="25"/>
      <c r="EU637" s="25"/>
      <c r="EV637" s="25"/>
      <c r="EW637" s="25"/>
      <c r="EX637" s="25"/>
      <c r="EY637" s="25"/>
      <c r="EZ637" s="25"/>
    </row>
    <row r="638" spans="1:15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  <c r="EA638" s="25"/>
      <c r="EB638" s="25"/>
      <c r="EC638" s="25"/>
      <c r="ED638" s="25"/>
      <c r="EE638" s="25"/>
      <c r="EF638" s="25"/>
      <c r="EG638" s="25"/>
      <c r="EH638" s="25"/>
      <c r="EI638" s="25"/>
      <c r="EJ638" s="25"/>
      <c r="EK638" s="25"/>
      <c r="EL638" s="25"/>
      <c r="EM638" s="25"/>
      <c r="EN638" s="25"/>
      <c r="EO638" s="25"/>
      <c r="EP638" s="25"/>
      <c r="EQ638" s="25"/>
      <c r="ER638" s="25"/>
      <c r="ES638" s="25"/>
      <c r="ET638" s="25"/>
      <c r="EU638" s="25"/>
      <c r="EV638" s="25"/>
      <c r="EW638" s="25"/>
      <c r="EX638" s="25"/>
      <c r="EY638" s="25"/>
      <c r="EZ638" s="25"/>
    </row>
    <row r="639" spans="1:15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</row>
    <row r="640" spans="1:15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  <c r="EA640" s="25"/>
      <c r="EB640" s="25"/>
      <c r="EC640" s="25"/>
      <c r="ED640" s="25"/>
      <c r="EE640" s="25"/>
      <c r="EF640" s="25"/>
      <c r="EG640" s="25"/>
      <c r="EH640" s="25"/>
      <c r="EI640" s="25"/>
      <c r="EJ640" s="25"/>
      <c r="EK640" s="25"/>
      <c r="EL640" s="25"/>
      <c r="EM640" s="25"/>
      <c r="EN640" s="25"/>
      <c r="EO640" s="25"/>
      <c r="EP640" s="25"/>
      <c r="EQ640" s="25"/>
      <c r="ER640" s="25"/>
      <c r="ES640" s="25"/>
      <c r="ET640" s="25"/>
      <c r="EU640" s="25"/>
      <c r="EV640" s="25"/>
      <c r="EW640" s="25"/>
      <c r="EX640" s="25"/>
      <c r="EY640" s="25"/>
      <c r="EZ640" s="25"/>
    </row>
    <row r="641" spans="1:15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</row>
    <row r="642" spans="1:15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  <c r="EA642" s="25"/>
      <c r="EB642" s="25"/>
      <c r="EC642" s="25"/>
      <c r="ED642" s="25"/>
      <c r="EE642" s="25"/>
      <c r="EF642" s="25"/>
      <c r="EG642" s="25"/>
      <c r="EH642" s="25"/>
      <c r="EI642" s="25"/>
      <c r="EJ642" s="25"/>
      <c r="EK642" s="25"/>
      <c r="EL642" s="25"/>
      <c r="EM642" s="25"/>
      <c r="EN642" s="25"/>
      <c r="EO642" s="25"/>
      <c r="EP642" s="25"/>
      <c r="EQ642" s="25"/>
      <c r="ER642" s="25"/>
      <c r="ES642" s="25"/>
      <c r="ET642" s="25"/>
      <c r="EU642" s="25"/>
      <c r="EV642" s="25"/>
      <c r="EW642" s="25"/>
      <c r="EX642" s="25"/>
      <c r="EY642" s="25"/>
      <c r="EZ642" s="25"/>
    </row>
    <row r="643" spans="1:15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  <c r="EA643" s="25"/>
      <c r="EB643" s="25"/>
      <c r="EC643" s="25"/>
      <c r="ED643" s="25"/>
      <c r="EE643" s="25"/>
      <c r="EF643" s="25"/>
      <c r="EG643" s="25"/>
      <c r="EH643" s="25"/>
      <c r="EI643" s="25"/>
      <c r="EJ643" s="25"/>
      <c r="EK643" s="25"/>
      <c r="EL643" s="25"/>
      <c r="EM643" s="25"/>
      <c r="EN643" s="25"/>
      <c r="EO643" s="25"/>
      <c r="EP643" s="25"/>
      <c r="EQ643" s="25"/>
      <c r="ER643" s="25"/>
      <c r="ES643" s="25"/>
      <c r="ET643" s="25"/>
      <c r="EU643" s="25"/>
      <c r="EV643" s="25"/>
      <c r="EW643" s="25"/>
      <c r="EX643" s="25"/>
      <c r="EY643" s="25"/>
      <c r="EZ643" s="25"/>
    </row>
    <row r="644" spans="1:15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  <c r="EA644" s="25"/>
      <c r="EB644" s="25"/>
      <c r="EC644" s="25"/>
      <c r="ED644" s="25"/>
      <c r="EE644" s="25"/>
      <c r="EF644" s="25"/>
      <c r="EG644" s="25"/>
      <c r="EH644" s="25"/>
      <c r="EI644" s="25"/>
      <c r="EJ644" s="25"/>
      <c r="EK644" s="25"/>
      <c r="EL644" s="25"/>
      <c r="EM644" s="25"/>
      <c r="EN644" s="25"/>
      <c r="EO644" s="25"/>
      <c r="EP644" s="25"/>
      <c r="EQ644" s="25"/>
      <c r="ER644" s="25"/>
      <c r="ES644" s="25"/>
      <c r="ET644" s="25"/>
      <c r="EU644" s="25"/>
      <c r="EV644" s="25"/>
      <c r="EW644" s="25"/>
      <c r="EX644" s="25"/>
      <c r="EY644" s="25"/>
      <c r="EZ644" s="25"/>
    </row>
    <row r="645" spans="1:15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  <c r="EA645" s="25"/>
      <c r="EB645" s="25"/>
      <c r="EC645" s="25"/>
      <c r="ED645" s="25"/>
      <c r="EE645" s="25"/>
      <c r="EF645" s="25"/>
      <c r="EG645" s="25"/>
      <c r="EH645" s="25"/>
      <c r="EI645" s="25"/>
      <c r="EJ645" s="25"/>
      <c r="EK645" s="25"/>
      <c r="EL645" s="25"/>
      <c r="EM645" s="25"/>
      <c r="EN645" s="25"/>
      <c r="EO645" s="25"/>
      <c r="EP645" s="25"/>
      <c r="EQ645" s="25"/>
      <c r="ER645" s="25"/>
      <c r="ES645" s="25"/>
      <c r="ET645" s="25"/>
      <c r="EU645" s="25"/>
      <c r="EV645" s="25"/>
      <c r="EW645" s="25"/>
      <c r="EX645" s="25"/>
      <c r="EY645" s="25"/>
      <c r="EZ645" s="25"/>
    </row>
    <row r="646" spans="1:15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  <c r="EA646" s="25"/>
      <c r="EB646" s="25"/>
      <c r="EC646" s="25"/>
      <c r="ED646" s="25"/>
      <c r="EE646" s="25"/>
      <c r="EF646" s="25"/>
      <c r="EG646" s="25"/>
      <c r="EH646" s="25"/>
      <c r="EI646" s="25"/>
      <c r="EJ646" s="25"/>
      <c r="EK646" s="25"/>
      <c r="EL646" s="25"/>
      <c r="EM646" s="25"/>
      <c r="EN646" s="25"/>
      <c r="EO646" s="25"/>
      <c r="EP646" s="25"/>
      <c r="EQ646" s="25"/>
      <c r="ER646" s="25"/>
      <c r="ES646" s="25"/>
      <c r="ET646" s="25"/>
      <c r="EU646" s="25"/>
      <c r="EV646" s="25"/>
      <c r="EW646" s="25"/>
      <c r="EX646" s="25"/>
      <c r="EY646" s="25"/>
      <c r="EZ646" s="25"/>
    </row>
    <row r="647" spans="1:15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  <c r="EA647" s="25"/>
      <c r="EB647" s="25"/>
      <c r="EC647" s="25"/>
      <c r="ED647" s="25"/>
      <c r="EE647" s="25"/>
      <c r="EF647" s="25"/>
      <c r="EG647" s="25"/>
      <c r="EH647" s="25"/>
      <c r="EI647" s="25"/>
      <c r="EJ647" s="25"/>
      <c r="EK647" s="25"/>
      <c r="EL647" s="25"/>
      <c r="EM647" s="25"/>
      <c r="EN647" s="25"/>
      <c r="EO647" s="25"/>
      <c r="EP647" s="25"/>
      <c r="EQ647" s="25"/>
      <c r="ER647" s="25"/>
      <c r="ES647" s="25"/>
      <c r="ET647" s="25"/>
      <c r="EU647" s="25"/>
      <c r="EV647" s="25"/>
      <c r="EW647" s="25"/>
      <c r="EX647" s="25"/>
      <c r="EY647" s="25"/>
      <c r="EZ647" s="25"/>
    </row>
    <row r="648" spans="1:15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  <c r="EA648" s="25"/>
      <c r="EB648" s="25"/>
      <c r="EC648" s="25"/>
      <c r="ED648" s="25"/>
      <c r="EE648" s="25"/>
      <c r="EF648" s="25"/>
      <c r="EG648" s="25"/>
      <c r="EH648" s="25"/>
      <c r="EI648" s="25"/>
      <c r="EJ648" s="25"/>
      <c r="EK648" s="25"/>
      <c r="EL648" s="25"/>
      <c r="EM648" s="25"/>
      <c r="EN648" s="25"/>
      <c r="EO648" s="25"/>
      <c r="EP648" s="25"/>
      <c r="EQ648" s="25"/>
      <c r="ER648" s="25"/>
      <c r="ES648" s="25"/>
      <c r="ET648" s="25"/>
      <c r="EU648" s="25"/>
      <c r="EV648" s="25"/>
      <c r="EW648" s="25"/>
      <c r="EX648" s="25"/>
      <c r="EY648" s="25"/>
      <c r="EZ648" s="25"/>
    </row>
    <row r="649" spans="1:15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  <c r="EA649" s="25"/>
      <c r="EB649" s="25"/>
      <c r="EC649" s="25"/>
      <c r="ED649" s="25"/>
      <c r="EE649" s="25"/>
      <c r="EF649" s="25"/>
      <c r="EG649" s="25"/>
      <c r="EH649" s="25"/>
      <c r="EI649" s="25"/>
      <c r="EJ649" s="25"/>
      <c r="EK649" s="25"/>
      <c r="EL649" s="25"/>
      <c r="EM649" s="25"/>
      <c r="EN649" s="25"/>
      <c r="EO649" s="25"/>
      <c r="EP649" s="25"/>
      <c r="EQ649" s="25"/>
      <c r="ER649" s="25"/>
      <c r="ES649" s="25"/>
      <c r="ET649" s="25"/>
      <c r="EU649" s="25"/>
      <c r="EV649" s="25"/>
      <c r="EW649" s="25"/>
      <c r="EX649" s="25"/>
      <c r="EY649" s="25"/>
      <c r="EZ649" s="25"/>
    </row>
    <row r="650" spans="1:15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</row>
    <row r="651" spans="1:15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  <c r="EA651" s="25"/>
      <c r="EB651" s="25"/>
      <c r="EC651" s="25"/>
      <c r="ED651" s="25"/>
      <c r="EE651" s="25"/>
      <c r="EF651" s="25"/>
      <c r="EG651" s="25"/>
      <c r="EH651" s="25"/>
      <c r="EI651" s="25"/>
      <c r="EJ651" s="25"/>
      <c r="EK651" s="25"/>
      <c r="EL651" s="25"/>
      <c r="EM651" s="25"/>
      <c r="EN651" s="25"/>
      <c r="EO651" s="25"/>
      <c r="EP651" s="25"/>
      <c r="EQ651" s="25"/>
      <c r="ER651" s="25"/>
      <c r="ES651" s="25"/>
      <c r="ET651" s="25"/>
      <c r="EU651" s="25"/>
      <c r="EV651" s="25"/>
      <c r="EW651" s="25"/>
      <c r="EX651" s="25"/>
      <c r="EY651" s="25"/>
      <c r="EZ651" s="25"/>
    </row>
    <row r="652" spans="1:15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</row>
    <row r="653" spans="1:15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  <c r="EA653" s="25"/>
      <c r="EB653" s="25"/>
      <c r="EC653" s="25"/>
      <c r="ED653" s="25"/>
      <c r="EE653" s="25"/>
      <c r="EF653" s="25"/>
      <c r="EG653" s="25"/>
      <c r="EH653" s="25"/>
      <c r="EI653" s="25"/>
      <c r="EJ653" s="25"/>
      <c r="EK653" s="25"/>
      <c r="EL653" s="25"/>
      <c r="EM653" s="25"/>
      <c r="EN653" s="25"/>
      <c r="EO653" s="25"/>
      <c r="EP653" s="25"/>
      <c r="EQ653" s="25"/>
      <c r="ER653" s="25"/>
      <c r="ES653" s="25"/>
      <c r="ET653" s="25"/>
      <c r="EU653" s="25"/>
      <c r="EV653" s="25"/>
      <c r="EW653" s="25"/>
      <c r="EX653" s="25"/>
      <c r="EY653" s="25"/>
      <c r="EZ653" s="25"/>
    </row>
    <row r="654" spans="1:15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  <c r="EA654" s="25"/>
      <c r="EB654" s="25"/>
      <c r="EC654" s="25"/>
      <c r="ED654" s="25"/>
      <c r="EE654" s="25"/>
      <c r="EF654" s="25"/>
      <c r="EG654" s="25"/>
      <c r="EH654" s="25"/>
      <c r="EI654" s="25"/>
      <c r="EJ654" s="25"/>
      <c r="EK654" s="25"/>
      <c r="EL654" s="25"/>
      <c r="EM654" s="25"/>
      <c r="EN654" s="25"/>
      <c r="EO654" s="25"/>
      <c r="EP654" s="25"/>
      <c r="EQ654" s="25"/>
      <c r="ER654" s="25"/>
      <c r="ES654" s="25"/>
      <c r="ET654" s="25"/>
      <c r="EU654" s="25"/>
      <c r="EV654" s="25"/>
      <c r="EW654" s="25"/>
      <c r="EX654" s="25"/>
      <c r="EY654" s="25"/>
      <c r="EZ654" s="25"/>
    </row>
    <row r="655" spans="1:15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  <c r="EA655" s="25"/>
      <c r="EB655" s="25"/>
      <c r="EC655" s="25"/>
      <c r="ED655" s="25"/>
      <c r="EE655" s="25"/>
      <c r="EF655" s="25"/>
      <c r="EG655" s="25"/>
      <c r="EH655" s="25"/>
      <c r="EI655" s="25"/>
      <c r="EJ655" s="25"/>
      <c r="EK655" s="25"/>
      <c r="EL655" s="25"/>
      <c r="EM655" s="25"/>
      <c r="EN655" s="25"/>
      <c r="EO655" s="25"/>
      <c r="EP655" s="25"/>
      <c r="EQ655" s="25"/>
      <c r="ER655" s="25"/>
      <c r="ES655" s="25"/>
      <c r="ET655" s="25"/>
      <c r="EU655" s="25"/>
      <c r="EV655" s="25"/>
      <c r="EW655" s="25"/>
      <c r="EX655" s="25"/>
      <c r="EY655" s="25"/>
      <c r="EZ655" s="25"/>
    </row>
    <row r="656" spans="1:1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  <c r="EA656" s="25"/>
      <c r="EB656" s="25"/>
      <c r="EC656" s="25"/>
      <c r="ED656" s="25"/>
      <c r="EE656" s="25"/>
      <c r="EF656" s="25"/>
      <c r="EG656" s="25"/>
      <c r="EH656" s="25"/>
      <c r="EI656" s="25"/>
      <c r="EJ656" s="25"/>
      <c r="EK656" s="25"/>
      <c r="EL656" s="25"/>
      <c r="EM656" s="25"/>
      <c r="EN656" s="25"/>
      <c r="EO656" s="25"/>
      <c r="EP656" s="25"/>
      <c r="EQ656" s="25"/>
      <c r="ER656" s="25"/>
      <c r="ES656" s="25"/>
      <c r="ET656" s="25"/>
      <c r="EU656" s="25"/>
      <c r="EV656" s="25"/>
      <c r="EW656" s="25"/>
      <c r="EX656" s="25"/>
      <c r="EY656" s="25"/>
      <c r="EZ656" s="25"/>
    </row>
    <row r="657" spans="1:15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  <c r="EA657" s="25"/>
      <c r="EB657" s="25"/>
      <c r="EC657" s="25"/>
      <c r="ED657" s="25"/>
      <c r="EE657" s="25"/>
      <c r="EF657" s="25"/>
      <c r="EG657" s="25"/>
      <c r="EH657" s="25"/>
      <c r="EI657" s="25"/>
      <c r="EJ657" s="25"/>
      <c r="EK657" s="25"/>
      <c r="EL657" s="25"/>
      <c r="EM657" s="25"/>
      <c r="EN657" s="25"/>
      <c r="EO657" s="25"/>
      <c r="EP657" s="25"/>
      <c r="EQ657" s="25"/>
      <c r="ER657" s="25"/>
      <c r="ES657" s="25"/>
      <c r="ET657" s="25"/>
      <c r="EU657" s="25"/>
      <c r="EV657" s="25"/>
      <c r="EW657" s="25"/>
      <c r="EX657" s="25"/>
      <c r="EY657" s="25"/>
      <c r="EZ657" s="25"/>
    </row>
    <row r="658" spans="1:15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  <c r="EA658" s="25"/>
      <c r="EB658" s="25"/>
      <c r="EC658" s="25"/>
      <c r="ED658" s="25"/>
      <c r="EE658" s="25"/>
      <c r="EF658" s="25"/>
      <c r="EG658" s="25"/>
      <c r="EH658" s="25"/>
      <c r="EI658" s="25"/>
      <c r="EJ658" s="25"/>
      <c r="EK658" s="25"/>
      <c r="EL658" s="25"/>
      <c r="EM658" s="25"/>
      <c r="EN658" s="25"/>
      <c r="EO658" s="25"/>
      <c r="EP658" s="25"/>
      <c r="EQ658" s="25"/>
      <c r="ER658" s="25"/>
      <c r="ES658" s="25"/>
      <c r="ET658" s="25"/>
      <c r="EU658" s="25"/>
      <c r="EV658" s="25"/>
      <c r="EW658" s="25"/>
      <c r="EX658" s="25"/>
      <c r="EY658" s="25"/>
      <c r="EZ658" s="25"/>
    </row>
    <row r="659" spans="1:15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  <c r="EA659" s="25"/>
      <c r="EB659" s="25"/>
      <c r="EC659" s="25"/>
      <c r="ED659" s="25"/>
      <c r="EE659" s="25"/>
      <c r="EF659" s="25"/>
      <c r="EG659" s="25"/>
      <c r="EH659" s="25"/>
      <c r="EI659" s="25"/>
      <c r="EJ659" s="25"/>
      <c r="EK659" s="25"/>
      <c r="EL659" s="25"/>
      <c r="EM659" s="25"/>
      <c r="EN659" s="25"/>
      <c r="EO659" s="25"/>
      <c r="EP659" s="25"/>
      <c r="EQ659" s="25"/>
      <c r="ER659" s="25"/>
      <c r="ES659" s="25"/>
      <c r="ET659" s="25"/>
      <c r="EU659" s="25"/>
      <c r="EV659" s="25"/>
      <c r="EW659" s="25"/>
      <c r="EX659" s="25"/>
      <c r="EY659" s="25"/>
      <c r="EZ659" s="25"/>
    </row>
    <row r="660" spans="1:15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  <c r="EA660" s="25"/>
      <c r="EB660" s="25"/>
      <c r="EC660" s="25"/>
      <c r="ED660" s="25"/>
      <c r="EE660" s="25"/>
      <c r="EF660" s="25"/>
      <c r="EG660" s="25"/>
      <c r="EH660" s="25"/>
      <c r="EI660" s="25"/>
      <c r="EJ660" s="25"/>
      <c r="EK660" s="25"/>
      <c r="EL660" s="25"/>
      <c r="EM660" s="25"/>
      <c r="EN660" s="25"/>
      <c r="EO660" s="25"/>
      <c r="EP660" s="25"/>
      <c r="EQ660" s="25"/>
      <c r="ER660" s="25"/>
      <c r="ES660" s="25"/>
      <c r="ET660" s="25"/>
      <c r="EU660" s="25"/>
      <c r="EV660" s="25"/>
      <c r="EW660" s="25"/>
      <c r="EX660" s="25"/>
      <c r="EY660" s="25"/>
      <c r="EZ660" s="25"/>
    </row>
    <row r="661" spans="1:15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</row>
    <row r="662" spans="1:15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</row>
    <row r="663" spans="1:15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  <c r="EA663" s="25"/>
      <c r="EB663" s="25"/>
      <c r="EC663" s="25"/>
      <c r="ED663" s="25"/>
      <c r="EE663" s="25"/>
      <c r="EF663" s="25"/>
      <c r="EG663" s="25"/>
      <c r="EH663" s="25"/>
      <c r="EI663" s="25"/>
      <c r="EJ663" s="25"/>
      <c r="EK663" s="25"/>
      <c r="EL663" s="25"/>
      <c r="EM663" s="25"/>
      <c r="EN663" s="25"/>
      <c r="EO663" s="25"/>
      <c r="EP663" s="25"/>
      <c r="EQ663" s="25"/>
      <c r="ER663" s="25"/>
      <c r="ES663" s="25"/>
      <c r="ET663" s="25"/>
      <c r="EU663" s="25"/>
      <c r="EV663" s="25"/>
      <c r="EW663" s="25"/>
      <c r="EX663" s="25"/>
      <c r="EY663" s="25"/>
      <c r="EZ663" s="25"/>
    </row>
    <row r="664" spans="1:15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  <c r="EA664" s="25"/>
      <c r="EB664" s="25"/>
      <c r="EC664" s="25"/>
      <c r="ED664" s="25"/>
      <c r="EE664" s="25"/>
      <c r="EF664" s="25"/>
      <c r="EG664" s="25"/>
      <c r="EH664" s="25"/>
      <c r="EI664" s="25"/>
      <c r="EJ664" s="25"/>
      <c r="EK664" s="25"/>
      <c r="EL664" s="25"/>
      <c r="EM664" s="25"/>
      <c r="EN664" s="25"/>
      <c r="EO664" s="25"/>
      <c r="EP664" s="25"/>
      <c r="EQ664" s="25"/>
      <c r="ER664" s="25"/>
      <c r="ES664" s="25"/>
      <c r="ET664" s="25"/>
      <c r="EU664" s="25"/>
      <c r="EV664" s="25"/>
      <c r="EW664" s="25"/>
      <c r="EX664" s="25"/>
      <c r="EY664" s="25"/>
      <c r="EZ664" s="25"/>
    </row>
    <row r="665" spans="1:15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  <c r="EA665" s="25"/>
      <c r="EB665" s="25"/>
      <c r="EC665" s="25"/>
      <c r="ED665" s="25"/>
      <c r="EE665" s="25"/>
      <c r="EF665" s="25"/>
      <c r="EG665" s="25"/>
      <c r="EH665" s="25"/>
      <c r="EI665" s="25"/>
      <c r="EJ665" s="25"/>
      <c r="EK665" s="25"/>
      <c r="EL665" s="25"/>
      <c r="EM665" s="25"/>
      <c r="EN665" s="25"/>
      <c r="EO665" s="25"/>
      <c r="EP665" s="25"/>
      <c r="EQ665" s="25"/>
      <c r="ER665" s="25"/>
      <c r="ES665" s="25"/>
      <c r="ET665" s="25"/>
      <c r="EU665" s="25"/>
      <c r="EV665" s="25"/>
      <c r="EW665" s="25"/>
      <c r="EX665" s="25"/>
      <c r="EY665" s="25"/>
      <c r="EZ665" s="25"/>
    </row>
    <row r="666" spans="1:15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  <c r="EA666" s="25"/>
      <c r="EB666" s="25"/>
      <c r="EC666" s="25"/>
      <c r="ED666" s="25"/>
      <c r="EE666" s="25"/>
      <c r="EF666" s="25"/>
      <c r="EG666" s="25"/>
      <c r="EH666" s="25"/>
      <c r="EI666" s="25"/>
      <c r="EJ666" s="25"/>
      <c r="EK666" s="25"/>
      <c r="EL666" s="25"/>
      <c r="EM666" s="25"/>
      <c r="EN666" s="25"/>
      <c r="EO666" s="25"/>
      <c r="EP666" s="25"/>
      <c r="EQ666" s="25"/>
      <c r="ER666" s="25"/>
      <c r="ES666" s="25"/>
      <c r="ET666" s="25"/>
      <c r="EU666" s="25"/>
      <c r="EV666" s="25"/>
      <c r="EW666" s="25"/>
      <c r="EX666" s="25"/>
      <c r="EY666" s="25"/>
      <c r="EZ666" s="25"/>
    </row>
    <row r="667" spans="1:15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  <c r="EA667" s="25"/>
      <c r="EB667" s="25"/>
      <c r="EC667" s="25"/>
      <c r="ED667" s="25"/>
      <c r="EE667" s="25"/>
      <c r="EF667" s="25"/>
      <c r="EG667" s="25"/>
      <c r="EH667" s="25"/>
      <c r="EI667" s="25"/>
      <c r="EJ667" s="25"/>
      <c r="EK667" s="25"/>
      <c r="EL667" s="25"/>
      <c r="EM667" s="25"/>
      <c r="EN667" s="25"/>
      <c r="EO667" s="25"/>
      <c r="EP667" s="25"/>
      <c r="EQ667" s="25"/>
      <c r="ER667" s="25"/>
      <c r="ES667" s="25"/>
      <c r="ET667" s="25"/>
      <c r="EU667" s="25"/>
      <c r="EV667" s="25"/>
      <c r="EW667" s="25"/>
      <c r="EX667" s="25"/>
      <c r="EY667" s="25"/>
      <c r="EZ667" s="25"/>
    </row>
    <row r="668" spans="1:15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  <c r="EA668" s="25"/>
      <c r="EB668" s="25"/>
      <c r="EC668" s="25"/>
      <c r="ED668" s="25"/>
      <c r="EE668" s="25"/>
      <c r="EF668" s="25"/>
      <c r="EG668" s="25"/>
      <c r="EH668" s="25"/>
      <c r="EI668" s="25"/>
      <c r="EJ668" s="25"/>
      <c r="EK668" s="25"/>
      <c r="EL668" s="25"/>
      <c r="EM668" s="25"/>
      <c r="EN668" s="25"/>
      <c r="EO668" s="25"/>
      <c r="EP668" s="25"/>
      <c r="EQ668" s="25"/>
      <c r="ER668" s="25"/>
      <c r="ES668" s="25"/>
      <c r="ET668" s="25"/>
      <c r="EU668" s="25"/>
      <c r="EV668" s="25"/>
      <c r="EW668" s="25"/>
      <c r="EX668" s="25"/>
      <c r="EY668" s="25"/>
      <c r="EZ668" s="25"/>
    </row>
    <row r="669" spans="1:15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  <c r="EA669" s="25"/>
      <c r="EB669" s="25"/>
      <c r="EC669" s="25"/>
      <c r="ED669" s="25"/>
      <c r="EE669" s="25"/>
      <c r="EF669" s="25"/>
      <c r="EG669" s="25"/>
      <c r="EH669" s="25"/>
      <c r="EI669" s="25"/>
      <c r="EJ669" s="25"/>
      <c r="EK669" s="25"/>
      <c r="EL669" s="25"/>
      <c r="EM669" s="25"/>
      <c r="EN669" s="25"/>
      <c r="EO669" s="25"/>
      <c r="EP669" s="25"/>
      <c r="EQ669" s="25"/>
      <c r="ER669" s="25"/>
      <c r="ES669" s="25"/>
      <c r="ET669" s="25"/>
      <c r="EU669" s="25"/>
      <c r="EV669" s="25"/>
      <c r="EW669" s="25"/>
      <c r="EX669" s="25"/>
      <c r="EY669" s="25"/>
      <c r="EZ669" s="25"/>
    </row>
    <row r="670" spans="1:15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  <c r="EA670" s="25"/>
      <c r="EB670" s="25"/>
      <c r="EC670" s="25"/>
      <c r="ED670" s="25"/>
      <c r="EE670" s="25"/>
      <c r="EF670" s="25"/>
      <c r="EG670" s="25"/>
      <c r="EH670" s="25"/>
      <c r="EI670" s="25"/>
      <c r="EJ670" s="25"/>
      <c r="EK670" s="25"/>
      <c r="EL670" s="25"/>
      <c r="EM670" s="25"/>
      <c r="EN670" s="25"/>
      <c r="EO670" s="25"/>
      <c r="EP670" s="25"/>
      <c r="EQ670" s="25"/>
      <c r="ER670" s="25"/>
      <c r="ES670" s="25"/>
      <c r="ET670" s="25"/>
      <c r="EU670" s="25"/>
      <c r="EV670" s="25"/>
      <c r="EW670" s="25"/>
      <c r="EX670" s="25"/>
      <c r="EY670" s="25"/>
      <c r="EZ670" s="25"/>
    </row>
    <row r="671" spans="1:15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  <c r="EA671" s="25"/>
      <c r="EB671" s="25"/>
      <c r="EC671" s="25"/>
      <c r="ED671" s="25"/>
      <c r="EE671" s="25"/>
      <c r="EF671" s="25"/>
      <c r="EG671" s="25"/>
      <c r="EH671" s="25"/>
      <c r="EI671" s="25"/>
      <c r="EJ671" s="25"/>
      <c r="EK671" s="25"/>
      <c r="EL671" s="25"/>
      <c r="EM671" s="25"/>
      <c r="EN671" s="25"/>
      <c r="EO671" s="25"/>
      <c r="EP671" s="25"/>
      <c r="EQ671" s="25"/>
      <c r="ER671" s="25"/>
      <c r="ES671" s="25"/>
      <c r="ET671" s="25"/>
      <c r="EU671" s="25"/>
      <c r="EV671" s="25"/>
      <c r="EW671" s="25"/>
      <c r="EX671" s="25"/>
      <c r="EY671" s="25"/>
      <c r="EZ671" s="25"/>
    </row>
    <row r="672" spans="1:15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  <c r="EA672" s="25"/>
      <c r="EB672" s="25"/>
      <c r="EC672" s="25"/>
      <c r="ED672" s="25"/>
      <c r="EE672" s="25"/>
      <c r="EF672" s="25"/>
      <c r="EG672" s="25"/>
      <c r="EH672" s="25"/>
      <c r="EI672" s="25"/>
      <c r="EJ672" s="25"/>
      <c r="EK672" s="25"/>
      <c r="EL672" s="25"/>
      <c r="EM672" s="25"/>
      <c r="EN672" s="25"/>
      <c r="EO672" s="25"/>
      <c r="EP672" s="25"/>
      <c r="EQ672" s="25"/>
      <c r="ER672" s="25"/>
      <c r="ES672" s="25"/>
      <c r="ET672" s="25"/>
      <c r="EU672" s="25"/>
      <c r="EV672" s="25"/>
      <c r="EW672" s="25"/>
      <c r="EX672" s="25"/>
      <c r="EY672" s="25"/>
      <c r="EZ672" s="25"/>
    </row>
    <row r="673" spans="1:15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  <c r="EA673" s="25"/>
      <c r="EB673" s="25"/>
      <c r="EC673" s="25"/>
      <c r="ED673" s="25"/>
      <c r="EE673" s="25"/>
      <c r="EF673" s="25"/>
      <c r="EG673" s="25"/>
      <c r="EH673" s="25"/>
      <c r="EI673" s="25"/>
      <c r="EJ673" s="25"/>
      <c r="EK673" s="25"/>
      <c r="EL673" s="25"/>
      <c r="EM673" s="25"/>
      <c r="EN673" s="25"/>
      <c r="EO673" s="25"/>
      <c r="EP673" s="25"/>
      <c r="EQ673" s="25"/>
      <c r="ER673" s="25"/>
      <c r="ES673" s="25"/>
      <c r="ET673" s="25"/>
      <c r="EU673" s="25"/>
      <c r="EV673" s="25"/>
      <c r="EW673" s="25"/>
      <c r="EX673" s="25"/>
      <c r="EY673" s="25"/>
      <c r="EZ673" s="25"/>
    </row>
    <row r="674" spans="1:15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  <c r="EA674" s="25"/>
      <c r="EB674" s="25"/>
      <c r="EC674" s="25"/>
      <c r="ED674" s="25"/>
      <c r="EE674" s="25"/>
      <c r="EF674" s="25"/>
      <c r="EG674" s="25"/>
      <c r="EH674" s="25"/>
      <c r="EI674" s="25"/>
      <c r="EJ674" s="25"/>
      <c r="EK674" s="25"/>
      <c r="EL674" s="25"/>
      <c r="EM674" s="25"/>
      <c r="EN674" s="25"/>
      <c r="EO674" s="25"/>
      <c r="EP674" s="25"/>
      <c r="EQ674" s="25"/>
      <c r="ER674" s="25"/>
      <c r="ES674" s="25"/>
      <c r="ET674" s="25"/>
      <c r="EU674" s="25"/>
      <c r="EV674" s="25"/>
      <c r="EW674" s="25"/>
      <c r="EX674" s="25"/>
      <c r="EY674" s="25"/>
      <c r="EZ674" s="25"/>
    </row>
    <row r="675" spans="1:15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  <c r="EA675" s="25"/>
      <c r="EB675" s="25"/>
      <c r="EC675" s="25"/>
      <c r="ED675" s="25"/>
      <c r="EE675" s="25"/>
      <c r="EF675" s="25"/>
      <c r="EG675" s="25"/>
      <c r="EH675" s="25"/>
      <c r="EI675" s="25"/>
      <c r="EJ675" s="25"/>
      <c r="EK675" s="25"/>
      <c r="EL675" s="25"/>
      <c r="EM675" s="25"/>
      <c r="EN675" s="25"/>
      <c r="EO675" s="25"/>
      <c r="EP675" s="25"/>
      <c r="EQ675" s="25"/>
      <c r="ER675" s="25"/>
      <c r="ES675" s="25"/>
      <c r="ET675" s="25"/>
      <c r="EU675" s="25"/>
      <c r="EV675" s="25"/>
      <c r="EW675" s="25"/>
      <c r="EX675" s="25"/>
      <c r="EY675" s="25"/>
      <c r="EZ675" s="25"/>
    </row>
    <row r="676" spans="1:15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  <c r="EA676" s="25"/>
      <c r="EB676" s="25"/>
      <c r="EC676" s="25"/>
      <c r="ED676" s="25"/>
      <c r="EE676" s="25"/>
      <c r="EF676" s="25"/>
      <c r="EG676" s="25"/>
      <c r="EH676" s="25"/>
      <c r="EI676" s="25"/>
      <c r="EJ676" s="25"/>
      <c r="EK676" s="25"/>
      <c r="EL676" s="25"/>
      <c r="EM676" s="25"/>
      <c r="EN676" s="25"/>
      <c r="EO676" s="25"/>
      <c r="EP676" s="25"/>
      <c r="EQ676" s="25"/>
      <c r="ER676" s="25"/>
      <c r="ES676" s="25"/>
      <c r="ET676" s="25"/>
      <c r="EU676" s="25"/>
      <c r="EV676" s="25"/>
      <c r="EW676" s="25"/>
      <c r="EX676" s="25"/>
      <c r="EY676" s="25"/>
      <c r="EZ676" s="25"/>
    </row>
    <row r="677" spans="1:15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  <c r="EA677" s="25"/>
      <c r="EB677" s="25"/>
      <c r="EC677" s="25"/>
      <c r="ED677" s="25"/>
      <c r="EE677" s="25"/>
      <c r="EF677" s="25"/>
      <c r="EG677" s="25"/>
      <c r="EH677" s="25"/>
      <c r="EI677" s="25"/>
      <c r="EJ677" s="25"/>
      <c r="EK677" s="25"/>
      <c r="EL677" s="25"/>
      <c r="EM677" s="25"/>
      <c r="EN677" s="25"/>
      <c r="EO677" s="25"/>
      <c r="EP677" s="25"/>
      <c r="EQ677" s="25"/>
      <c r="ER677" s="25"/>
      <c r="ES677" s="25"/>
      <c r="ET677" s="25"/>
      <c r="EU677" s="25"/>
      <c r="EV677" s="25"/>
      <c r="EW677" s="25"/>
      <c r="EX677" s="25"/>
      <c r="EY677" s="25"/>
      <c r="EZ677" s="25"/>
    </row>
    <row r="678" spans="1:15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  <c r="EA678" s="25"/>
      <c r="EB678" s="25"/>
      <c r="EC678" s="25"/>
      <c r="ED678" s="25"/>
      <c r="EE678" s="25"/>
      <c r="EF678" s="25"/>
      <c r="EG678" s="25"/>
      <c r="EH678" s="25"/>
      <c r="EI678" s="25"/>
      <c r="EJ678" s="25"/>
      <c r="EK678" s="25"/>
      <c r="EL678" s="25"/>
      <c r="EM678" s="25"/>
      <c r="EN678" s="25"/>
      <c r="EO678" s="25"/>
      <c r="EP678" s="25"/>
      <c r="EQ678" s="25"/>
      <c r="ER678" s="25"/>
      <c r="ES678" s="25"/>
      <c r="ET678" s="25"/>
      <c r="EU678" s="25"/>
      <c r="EV678" s="25"/>
      <c r="EW678" s="25"/>
      <c r="EX678" s="25"/>
      <c r="EY678" s="25"/>
      <c r="EZ678" s="25"/>
    </row>
    <row r="679" spans="1:15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  <c r="EA679" s="25"/>
      <c r="EB679" s="25"/>
      <c r="EC679" s="25"/>
      <c r="ED679" s="25"/>
      <c r="EE679" s="25"/>
      <c r="EF679" s="25"/>
      <c r="EG679" s="25"/>
      <c r="EH679" s="25"/>
      <c r="EI679" s="25"/>
      <c r="EJ679" s="25"/>
      <c r="EK679" s="25"/>
      <c r="EL679" s="25"/>
      <c r="EM679" s="25"/>
      <c r="EN679" s="25"/>
      <c r="EO679" s="25"/>
      <c r="EP679" s="25"/>
      <c r="EQ679" s="25"/>
      <c r="ER679" s="25"/>
      <c r="ES679" s="25"/>
      <c r="ET679" s="25"/>
      <c r="EU679" s="25"/>
      <c r="EV679" s="25"/>
      <c r="EW679" s="25"/>
      <c r="EX679" s="25"/>
      <c r="EY679" s="25"/>
      <c r="EZ679" s="25"/>
    </row>
    <row r="680" spans="1:15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  <c r="EA680" s="25"/>
      <c r="EB680" s="25"/>
      <c r="EC680" s="25"/>
      <c r="ED680" s="25"/>
      <c r="EE680" s="25"/>
      <c r="EF680" s="25"/>
      <c r="EG680" s="25"/>
      <c r="EH680" s="25"/>
      <c r="EI680" s="25"/>
      <c r="EJ680" s="25"/>
      <c r="EK680" s="25"/>
      <c r="EL680" s="25"/>
      <c r="EM680" s="25"/>
      <c r="EN680" s="25"/>
      <c r="EO680" s="25"/>
      <c r="EP680" s="25"/>
      <c r="EQ680" s="25"/>
      <c r="ER680" s="25"/>
      <c r="ES680" s="25"/>
      <c r="ET680" s="25"/>
      <c r="EU680" s="25"/>
      <c r="EV680" s="25"/>
      <c r="EW680" s="25"/>
      <c r="EX680" s="25"/>
      <c r="EY680" s="25"/>
      <c r="EZ680" s="25"/>
    </row>
    <row r="681" spans="1:15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  <c r="EA681" s="25"/>
      <c r="EB681" s="25"/>
      <c r="EC681" s="25"/>
      <c r="ED681" s="25"/>
      <c r="EE681" s="25"/>
      <c r="EF681" s="25"/>
      <c r="EG681" s="25"/>
      <c r="EH681" s="25"/>
      <c r="EI681" s="25"/>
      <c r="EJ681" s="25"/>
      <c r="EK681" s="25"/>
      <c r="EL681" s="25"/>
      <c r="EM681" s="25"/>
      <c r="EN681" s="25"/>
      <c r="EO681" s="25"/>
      <c r="EP681" s="25"/>
      <c r="EQ681" s="25"/>
      <c r="ER681" s="25"/>
      <c r="ES681" s="25"/>
      <c r="ET681" s="25"/>
      <c r="EU681" s="25"/>
      <c r="EV681" s="25"/>
      <c r="EW681" s="25"/>
      <c r="EX681" s="25"/>
      <c r="EY681" s="25"/>
      <c r="EZ681" s="25"/>
    </row>
    <row r="682" spans="1:15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  <c r="EA682" s="25"/>
      <c r="EB682" s="25"/>
      <c r="EC682" s="25"/>
      <c r="ED682" s="25"/>
      <c r="EE682" s="25"/>
      <c r="EF682" s="25"/>
      <c r="EG682" s="25"/>
      <c r="EH682" s="25"/>
      <c r="EI682" s="25"/>
      <c r="EJ682" s="25"/>
      <c r="EK682" s="25"/>
      <c r="EL682" s="25"/>
      <c r="EM682" s="25"/>
      <c r="EN682" s="25"/>
      <c r="EO682" s="25"/>
      <c r="EP682" s="25"/>
      <c r="EQ682" s="25"/>
      <c r="ER682" s="25"/>
      <c r="ES682" s="25"/>
      <c r="ET682" s="25"/>
      <c r="EU682" s="25"/>
      <c r="EV682" s="25"/>
      <c r="EW682" s="25"/>
      <c r="EX682" s="25"/>
      <c r="EY682" s="25"/>
      <c r="EZ682" s="25"/>
    </row>
    <row r="683" spans="1:15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  <c r="EA683" s="25"/>
      <c r="EB683" s="25"/>
      <c r="EC683" s="25"/>
      <c r="ED683" s="25"/>
      <c r="EE683" s="25"/>
      <c r="EF683" s="25"/>
      <c r="EG683" s="25"/>
      <c r="EH683" s="25"/>
      <c r="EI683" s="25"/>
      <c r="EJ683" s="25"/>
      <c r="EK683" s="25"/>
      <c r="EL683" s="25"/>
      <c r="EM683" s="25"/>
      <c r="EN683" s="25"/>
      <c r="EO683" s="25"/>
      <c r="EP683" s="25"/>
      <c r="EQ683" s="25"/>
      <c r="ER683" s="25"/>
      <c r="ES683" s="25"/>
      <c r="ET683" s="25"/>
      <c r="EU683" s="25"/>
      <c r="EV683" s="25"/>
      <c r="EW683" s="25"/>
      <c r="EX683" s="25"/>
      <c r="EY683" s="25"/>
      <c r="EZ683" s="25"/>
    </row>
    <row r="684" spans="1:15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  <c r="EA684" s="25"/>
      <c r="EB684" s="25"/>
      <c r="EC684" s="25"/>
      <c r="ED684" s="25"/>
      <c r="EE684" s="25"/>
      <c r="EF684" s="25"/>
      <c r="EG684" s="25"/>
      <c r="EH684" s="25"/>
      <c r="EI684" s="25"/>
      <c r="EJ684" s="25"/>
      <c r="EK684" s="25"/>
      <c r="EL684" s="25"/>
      <c r="EM684" s="25"/>
      <c r="EN684" s="25"/>
      <c r="EO684" s="25"/>
      <c r="EP684" s="25"/>
      <c r="EQ684" s="25"/>
      <c r="ER684" s="25"/>
      <c r="ES684" s="25"/>
      <c r="ET684" s="25"/>
      <c r="EU684" s="25"/>
      <c r="EV684" s="25"/>
      <c r="EW684" s="25"/>
      <c r="EX684" s="25"/>
      <c r="EY684" s="25"/>
      <c r="EZ684" s="25"/>
    </row>
    <row r="685" spans="1:15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  <c r="EA685" s="25"/>
      <c r="EB685" s="25"/>
      <c r="EC685" s="25"/>
      <c r="ED685" s="25"/>
      <c r="EE685" s="25"/>
      <c r="EF685" s="25"/>
      <c r="EG685" s="25"/>
      <c r="EH685" s="25"/>
      <c r="EI685" s="25"/>
      <c r="EJ685" s="25"/>
      <c r="EK685" s="25"/>
      <c r="EL685" s="25"/>
      <c r="EM685" s="25"/>
      <c r="EN685" s="25"/>
      <c r="EO685" s="25"/>
      <c r="EP685" s="25"/>
      <c r="EQ685" s="25"/>
      <c r="ER685" s="25"/>
      <c r="ES685" s="25"/>
      <c r="ET685" s="25"/>
      <c r="EU685" s="25"/>
      <c r="EV685" s="25"/>
      <c r="EW685" s="25"/>
      <c r="EX685" s="25"/>
      <c r="EY685" s="25"/>
      <c r="EZ685" s="25"/>
    </row>
    <row r="686" spans="1:15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  <c r="EA686" s="25"/>
      <c r="EB686" s="25"/>
      <c r="EC686" s="25"/>
      <c r="ED686" s="25"/>
      <c r="EE686" s="25"/>
      <c r="EF686" s="25"/>
      <c r="EG686" s="25"/>
      <c r="EH686" s="25"/>
      <c r="EI686" s="25"/>
      <c r="EJ686" s="25"/>
      <c r="EK686" s="25"/>
      <c r="EL686" s="25"/>
      <c r="EM686" s="25"/>
      <c r="EN686" s="25"/>
      <c r="EO686" s="25"/>
      <c r="EP686" s="25"/>
      <c r="EQ686" s="25"/>
      <c r="ER686" s="25"/>
      <c r="ES686" s="25"/>
      <c r="ET686" s="25"/>
      <c r="EU686" s="25"/>
      <c r="EV686" s="25"/>
      <c r="EW686" s="25"/>
      <c r="EX686" s="25"/>
      <c r="EY686" s="25"/>
      <c r="EZ686" s="25"/>
    </row>
    <row r="687" spans="1:15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  <c r="EA687" s="25"/>
      <c r="EB687" s="25"/>
      <c r="EC687" s="25"/>
      <c r="ED687" s="25"/>
      <c r="EE687" s="25"/>
      <c r="EF687" s="25"/>
      <c r="EG687" s="25"/>
      <c r="EH687" s="25"/>
      <c r="EI687" s="25"/>
      <c r="EJ687" s="25"/>
      <c r="EK687" s="25"/>
      <c r="EL687" s="25"/>
      <c r="EM687" s="25"/>
      <c r="EN687" s="25"/>
      <c r="EO687" s="25"/>
      <c r="EP687" s="25"/>
      <c r="EQ687" s="25"/>
      <c r="ER687" s="25"/>
      <c r="ES687" s="25"/>
      <c r="ET687" s="25"/>
      <c r="EU687" s="25"/>
      <c r="EV687" s="25"/>
      <c r="EW687" s="25"/>
      <c r="EX687" s="25"/>
      <c r="EY687" s="25"/>
      <c r="EZ687" s="25"/>
    </row>
    <row r="688" spans="1:15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  <c r="EA688" s="25"/>
      <c r="EB688" s="25"/>
      <c r="EC688" s="25"/>
      <c r="ED688" s="25"/>
      <c r="EE688" s="25"/>
      <c r="EF688" s="25"/>
      <c r="EG688" s="25"/>
      <c r="EH688" s="25"/>
      <c r="EI688" s="25"/>
      <c r="EJ688" s="25"/>
      <c r="EK688" s="25"/>
      <c r="EL688" s="25"/>
      <c r="EM688" s="25"/>
      <c r="EN688" s="25"/>
      <c r="EO688" s="25"/>
      <c r="EP688" s="25"/>
      <c r="EQ688" s="25"/>
      <c r="ER688" s="25"/>
      <c r="ES688" s="25"/>
      <c r="ET688" s="25"/>
      <c r="EU688" s="25"/>
      <c r="EV688" s="25"/>
      <c r="EW688" s="25"/>
      <c r="EX688" s="25"/>
      <c r="EY688" s="25"/>
      <c r="EZ688" s="25"/>
    </row>
    <row r="689" spans="1:15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  <c r="EA689" s="25"/>
      <c r="EB689" s="25"/>
      <c r="EC689" s="25"/>
      <c r="ED689" s="25"/>
      <c r="EE689" s="25"/>
      <c r="EF689" s="25"/>
      <c r="EG689" s="25"/>
      <c r="EH689" s="25"/>
      <c r="EI689" s="25"/>
      <c r="EJ689" s="25"/>
      <c r="EK689" s="25"/>
      <c r="EL689" s="25"/>
      <c r="EM689" s="25"/>
      <c r="EN689" s="25"/>
      <c r="EO689" s="25"/>
      <c r="EP689" s="25"/>
      <c r="EQ689" s="25"/>
      <c r="ER689" s="25"/>
      <c r="ES689" s="25"/>
      <c r="ET689" s="25"/>
      <c r="EU689" s="25"/>
      <c r="EV689" s="25"/>
      <c r="EW689" s="25"/>
      <c r="EX689" s="25"/>
      <c r="EY689" s="25"/>
      <c r="EZ689" s="25"/>
    </row>
    <row r="690" spans="1:15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  <c r="EA690" s="25"/>
      <c r="EB690" s="25"/>
      <c r="EC690" s="25"/>
      <c r="ED690" s="25"/>
      <c r="EE690" s="25"/>
      <c r="EF690" s="25"/>
      <c r="EG690" s="25"/>
      <c r="EH690" s="25"/>
      <c r="EI690" s="25"/>
      <c r="EJ690" s="25"/>
      <c r="EK690" s="25"/>
      <c r="EL690" s="25"/>
      <c r="EM690" s="25"/>
      <c r="EN690" s="25"/>
      <c r="EO690" s="25"/>
      <c r="EP690" s="25"/>
      <c r="EQ690" s="25"/>
      <c r="ER690" s="25"/>
      <c r="ES690" s="25"/>
      <c r="ET690" s="25"/>
      <c r="EU690" s="25"/>
      <c r="EV690" s="25"/>
      <c r="EW690" s="25"/>
      <c r="EX690" s="25"/>
      <c r="EY690" s="25"/>
      <c r="EZ690" s="25"/>
    </row>
    <row r="691" spans="1:15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  <c r="EA691" s="25"/>
      <c r="EB691" s="25"/>
      <c r="EC691" s="25"/>
      <c r="ED691" s="25"/>
      <c r="EE691" s="25"/>
      <c r="EF691" s="25"/>
      <c r="EG691" s="25"/>
      <c r="EH691" s="25"/>
      <c r="EI691" s="25"/>
      <c r="EJ691" s="25"/>
      <c r="EK691" s="25"/>
      <c r="EL691" s="25"/>
      <c r="EM691" s="25"/>
      <c r="EN691" s="25"/>
      <c r="EO691" s="25"/>
      <c r="EP691" s="25"/>
      <c r="EQ691" s="25"/>
      <c r="ER691" s="25"/>
      <c r="ES691" s="25"/>
      <c r="ET691" s="25"/>
      <c r="EU691" s="25"/>
      <c r="EV691" s="25"/>
      <c r="EW691" s="25"/>
      <c r="EX691" s="25"/>
      <c r="EY691" s="25"/>
      <c r="EZ691" s="25"/>
    </row>
    <row r="692" spans="1:15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  <c r="EA692" s="25"/>
      <c r="EB692" s="25"/>
      <c r="EC692" s="25"/>
      <c r="ED692" s="25"/>
      <c r="EE692" s="25"/>
      <c r="EF692" s="25"/>
      <c r="EG692" s="25"/>
      <c r="EH692" s="25"/>
      <c r="EI692" s="25"/>
      <c r="EJ692" s="25"/>
      <c r="EK692" s="25"/>
      <c r="EL692" s="25"/>
      <c r="EM692" s="25"/>
      <c r="EN692" s="25"/>
      <c r="EO692" s="25"/>
      <c r="EP692" s="25"/>
      <c r="EQ692" s="25"/>
      <c r="ER692" s="25"/>
      <c r="ES692" s="25"/>
      <c r="ET692" s="25"/>
      <c r="EU692" s="25"/>
      <c r="EV692" s="25"/>
      <c r="EW692" s="25"/>
      <c r="EX692" s="25"/>
      <c r="EY692" s="25"/>
      <c r="EZ692" s="25"/>
    </row>
    <row r="693" spans="1:15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</row>
    <row r="694" spans="1:15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  <c r="EA694" s="25"/>
      <c r="EB694" s="25"/>
      <c r="EC694" s="25"/>
      <c r="ED694" s="25"/>
      <c r="EE694" s="25"/>
      <c r="EF694" s="25"/>
      <c r="EG694" s="25"/>
      <c r="EH694" s="25"/>
      <c r="EI694" s="25"/>
      <c r="EJ694" s="25"/>
      <c r="EK694" s="25"/>
      <c r="EL694" s="25"/>
      <c r="EM694" s="25"/>
      <c r="EN694" s="25"/>
      <c r="EO694" s="25"/>
      <c r="EP694" s="25"/>
      <c r="EQ694" s="25"/>
      <c r="ER694" s="25"/>
      <c r="ES694" s="25"/>
      <c r="ET694" s="25"/>
      <c r="EU694" s="25"/>
      <c r="EV694" s="25"/>
      <c r="EW694" s="25"/>
      <c r="EX694" s="25"/>
      <c r="EY694" s="25"/>
      <c r="EZ694" s="25"/>
    </row>
    <row r="695" spans="1:15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  <c r="EA695" s="25"/>
      <c r="EB695" s="25"/>
      <c r="EC695" s="25"/>
      <c r="ED695" s="25"/>
      <c r="EE695" s="25"/>
      <c r="EF695" s="25"/>
      <c r="EG695" s="25"/>
      <c r="EH695" s="25"/>
      <c r="EI695" s="25"/>
      <c r="EJ695" s="25"/>
      <c r="EK695" s="25"/>
      <c r="EL695" s="25"/>
      <c r="EM695" s="25"/>
      <c r="EN695" s="25"/>
      <c r="EO695" s="25"/>
      <c r="EP695" s="25"/>
      <c r="EQ695" s="25"/>
      <c r="ER695" s="25"/>
      <c r="ES695" s="25"/>
      <c r="ET695" s="25"/>
      <c r="EU695" s="25"/>
      <c r="EV695" s="25"/>
      <c r="EW695" s="25"/>
      <c r="EX695" s="25"/>
      <c r="EY695" s="25"/>
      <c r="EZ695" s="25"/>
    </row>
    <row r="696" spans="1:15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  <c r="EA696" s="25"/>
      <c r="EB696" s="25"/>
      <c r="EC696" s="25"/>
      <c r="ED696" s="25"/>
      <c r="EE696" s="25"/>
      <c r="EF696" s="25"/>
      <c r="EG696" s="25"/>
      <c r="EH696" s="25"/>
      <c r="EI696" s="25"/>
      <c r="EJ696" s="25"/>
      <c r="EK696" s="25"/>
      <c r="EL696" s="25"/>
      <c r="EM696" s="25"/>
      <c r="EN696" s="25"/>
      <c r="EO696" s="25"/>
      <c r="EP696" s="25"/>
      <c r="EQ696" s="25"/>
      <c r="ER696" s="25"/>
      <c r="ES696" s="25"/>
      <c r="ET696" s="25"/>
      <c r="EU696" s="25"/>
      <c r="EV696" s="25"/>
      <c r="EW696" s="25"/>
      <c r="EX696" s="25"/>
      <c r="EY696" s="25"/>
      <c r="EZ696" s="25"/>
    </row>
    <row r="697" spans="1:15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  <c r="EA697" s="25"/>
      <c r="EB697" s="25"/>
      <c r="EC697" s="25"/>
      <c r="ED697" s="25"/>
      <c r="EE697" s="25"/>
      <c r="EF697" s="25"/>
      <c r="EG697" s="25"/>
      <c r="EH697" s="25"/>
      <c r="EI697" s="25"/>
      <c r="EJ697" s="25"/>
      <c r="EK697" s="25"/>
      <c r="EL697" s="25"/>
      <c r="EM697" s="25"/>
      <c r="EN697" s="25"/>
      <c r="EO697" s="25"/>
      <c r="EP697" s="25"/>
      <c r="EQ697" s="25"/>
      <c r="ER697" s="25"/>
      <c r="ES697" s="25"/>
      <c r="ET697" s="25"/>
      <c r="EU697" s="25"/>
      <c r="EV697" s="25"/>
      <c r="EW697" s="25"/>
      <c r="EX697" s="25"/>
      <c r="EY697" s="25"/>
      <c r="EZ697" s="25"/>
    </row>
    <row r="698" spans="1:15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  <c r="EA698" s="25"/>
      <c r="EB698" s="25"/>
      <c r="EC698" s="25"/>
      <c r="ED698" s="25"/>
      <c r="EE698" s="25"/>
      <c r="EF698" s="25"/>
      <c r="EG698" s="25"/>
      <c r="EH698" s="25"/>
      <c r="EI698" s="25"/>
      <c r="EJ698" s="25"/>
      <c r="EK698" s="25"/>
      <c r="EL698" s="25"/>
      <c r="EM698" s="25"/>
      <c r="EN698" s="25"/>
      <c r="EO698" s="25"/>
      <c r="EP698" s="25"/>
      <c r="EQ698" s="25"/>
      <c r="ER698" s="25"/>
      <c r="ES698" s="25"/>
      <c r="ET698" s="25"/>
      <c r="EU698" s="25"/>
      <c r="EV698" s="25"/>
      <c r="EW698" s="25"/>
      <c r="EX698" s="25"/>
      <c r="EY698" s="25"/>
      <c r="EZ698" s="25"/>
    </row>
    <row r="699" spans="1:15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  <c r="EA699" s="25"/>
      <c r="EB699" s="25"/>
      <c r="EC699" s="25"/>
      <c r="ED699" s="25"/>
      <c r="EE699" s="25"/>
      <c r="EF699" s="25"/>
      <c r="EG699" s="25"/>
      <c r="EH699" s="25"/>
      <c r="EI699" s="25"/>
      <c r="EJ699" s="25"/>
      <c r="EK699" s="25"/>
      <c r="EL699" s="25"/>
      <c r="EM699" s="25"/>
      <c r="EN699" s="25"/>
      <c r="EO699" s="25"/>
      <c r="EP699" s="25"/>
      <c r="EQ699" s="25"/>
      <c r="ER699" s="25"/>
      <c r="ES699" s="25"/>
      <c r="ET699" s="25"/>
      <c r="EU699" s="25"/>
      <c r="EV699" s="25"/>
      <c r="EW699" s="25"/>
      <c r="EX699" s="25"/>
      <c r="EY699" s="25"/>
      <c r="EZ699" s="25"/>
    </row>
    <row r="700" spans="1:15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  <c r="EA700" s="25"/>
      <c r="EB700" s="25"/>
      <c r="EC700" s="25"/>
      <c r="ED700" s="25"/>
      <c r="EE700" s="25"/>
      <c r="EF700" s="25"/>
      <c r="EG700" s="25"/>
      <c r="EH700" s="25"/>
      <c r="EI700" s="25"/>
      <c r="EJ700" s="25"/>
      <c r="EK700" s="25"/>
      <c r="EL700" s="25"/>
      <c r="EM700" s="25"/>
      <c r="EN700" s="25"/>
      <c r="EO700" s="25"/>
      <c r="EP700" s="25"/>
      <c r="EQ700" s="25"/>
      <c r="ER700" s="25"/>
      <c r="ES700" s="25"/>
      <c r="ET700" s="25"/>
      <c r="EU700" s="25"/>
      <c r="EV700" s="25"/>
      <c r="EW700" s="25"/>
      <c r="EX700" s="25"/>
      <c r="EY700" s="25"/>
      <c r="EZ700" s="25"/>
    </row>
    <row r="701" spans="1:15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  <c r="EA701" s="25"/>
      <c r="EB701" s="25"/>
      <c r="EC701" s="25"/>
      <c r="ED701" s="25"/>
      <c r="EE701" s="25"/>
      <c r="EF701" s="25"/>
      <c r="EG701" s="25"/>
      <c r="EH701" s="25"/>
      <c r="EI701" s="25"/>
      <c r="EJ701" s="25"/>
      <c r="EK701" s="25"/>
      <c r="EL701" s="25"/>
      <c r="EM701" s="25"/>
      <c r="EN701" s="25"/>
      <c r="EO701" s="25"/>
      <c r="EP701" s="25"/>
      <c r="EQ701" s="25"/>
      <c r="ER701" s="25"/>
      <c r="ES701" s="25"/>
      <c r="ET701" s="25"/>
      <c r="EU701" s="25"/>
      <c r="EV701" s="25"/>
      <c r="EW701" s="25"/>
      <c r="EX701" s="25"/>
      <c r="EY701" s="25"/>
      <c r="EZ701" s="25"/>
    </row>
    <row r="702" spans="1:15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  <c r="EA702" s="25"/>
      <c r="EB702" s="25"/>
      <c r="EC702" s="25"/>
      <c r="ED702" s="25"/>
      <c r="EE702" s="25"/>
      <c r="EF702" s="25"/>
      <c r="EG702" s="25"/>
      <c r="EH702" s="25"/>
      <c r="EI702" s="25"/>
      <c r="EJ702" s="25"/>
      <c r="EK702" s="25"/>
      <c r="EL702" s="25"/>
      <c r="EM702" s="25"/>
      <c r="EN702" s="25"/>
      <c r="EO702" s="25"/>
      <c r="EP702" s="25"/>
      <c r="EQ702" s="25"/>
      <c r="ER702" s="25"/>
      <c r="ES702" s="25"/>
      <c r="ET702" s="25"/>
      <c r="EU702" s="25"/>
      <c r="EV702" s="25"/>
      <c r="EW702" s="25"/>
      <c r="EX702" s="25"/>
      <c r="EY702" s="25"/>
      <c r="EZ702" s="25"/>
    </row>
    <row r="703" spans="1:15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  <c r="EA703" s="25"/>
      <c r="EB703" s="25"/>
      <c r="EC703" s="25"/>
      <c r="ED703" s="25"/>
      <c r="EE703" s="25"/>
      <c r="EF703" s="25"/>
      <c r="EG703" s="25"/>
      <c r="EH703" s="25"/>
      <c r="EI703" s="25"/>
      <c r="EJ703" s="25"/>
      <c r="EK703" s="25"/>
      <c r="EL703" s="25"/>
      <c r="EM703" s="25"/>
      <c r="EN703" s="25"/>
      <c r="EO703" s="25"/>
      <c r="EP703" s="25"/>
      <c r="EQ703" s="25"/>
      <c r="ER703" s="25"/>
      <c r="ES703" s="25"/>
      <c r="ET703" s="25"/>
      <c r="EU703" s="25"/>
      <c r="EV703" s="25"/>
      <c r="EW703" s="25"/>
      <c r="EX703" s="25"/>
      <c r="EY703" s="25"/>
      <c r="EZ703" s="25"/>
    </row>
    <row r="704" spans="1:15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</row>
    <row r="705" spans="1:15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  <c r="EA705" s="25"/>
      <c r="EB705" s="25"/>
      <c r="EC705" s="25"/>
      <c r="ED705" s="25"/>
      <c r="EE705" s="25"/>
      <c r="EF705" s="25"/>
      <c r="EG705" s="25"/>
      <c r="EH705" s="25"/>
      <c r="EI705" s="25"/>
      <c r="EJ705" s="25"/>
      <c r="EK705" s="25"/>
      <c r="EL705" s="25"/>
      <c r="EM705" s="25"/>
      <c r="EN705" s="25"/>
      <c r="EO705" s="25"/>
      <c r="EP705" s="25"/>
      <c r="EQ705" s="25"/>
      <c r="ER705" s="25"/>
      <c r="ES705" s="25"/>
      <c r="ET705" s="25"/>
      <c r="EU705" s="25"/>
      <c r="EV705" s="25"/>
      <c r="EW705" s="25"/>
      <c r="EX705" s="25"/>
      <c r="EY705" s="25"/>
      <c r="EZ705" s="25"/>
    </row>
    <row r="706" spans="1:15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  <c r="EA706" s="25"/>
      <c r="EB706" s="25"/>
      <c r="EC706" s="25"/>
      <c r="ED706" s="25"/>
      <c r="EE706" s="25"/>
      <c r="EF706" s="25"/>
      <c r="EG706" s="25"/>
      <c r="EH706" s="25"/>
      <c r="EI706" s="25"/>
      <c r="EJ706" s="25"/>
      <c r="EK706" s="25"/>
      <c r="EL706" s="25"/>
      <c r="EM706" s="25"/>
      <c r="EN706" s="25"/>
      <c r="EO706" s="25"/>
      <c r="EP706" s="25"/>
      <c r="EQ706" s="25"/>
      <c r="ER706" s="25"/>
      <c r="ES706" s="25"/>
      <c r="ET706" s="25"/>
      <c r="EU706" s="25"/>
      <c r="EV706" s="25"/>
      <c r="EW706" s="25"/>
      <c r="EX706" s="25"/>
      <c r="EY706" s="25"/>
      <c r="EZ706" s="25"/>
    </row>
    <row r="707" spans="1:15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</row>
    <row r="708" spans="1:15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  <c r="EA708" s="25"/>
      <c r="EB708" s="25"/>
      <c r="EC708" s="25"/>
      <c r="ED708" s="25"/>
      <c r="EE708" s="25"/>
      <c r="EF708" s="25"/>
      <c r="EG708" s="25"/>
      <c r="EH708" s="25"/>
      <c r="EI708" s="25"/>
      <c r="EJ708" s="25"/>
      <c r="EK708" s="25"/>
      <c r="EL708" s="25"/>
      <c r="EM708" s="25"/>
      <c r="EN708" s="25"/>
      <c r="EO708" s="25"/>
      <c r="EP708" s="25"/>
      <c r="EQ708" s="25"/>
      <c r="ER708" s="25"/>
      <c r="ES708" s="25"/>
      <c r="ET708" s="25"/>
      <c r="EU708" s="25"/>
      <c r="EV708" s="25"/>
      <c r="EW708" s="25"/>
      <c r="EX708" s="25"/>
      <c r="EY708" s="25"/>
      <c r="EZ708" s="25"/>
    </row>
    <row r="709" spans="1:15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  <c r="EA709" s="25"/>
      <c r="EB709" s="25"/>
      <c r="EC709" s="25"/>
      <c r="ED709" s="25"/>
      <c r="EE709" s="25"/>
      <c r="EF709" s="25"/>
      <c r="EG709" s="25"/>
      <c r="EH709" s="25"/>
      <c r="EI709" s="25"/>
      <c r="EJ709" s="25"/>
      <c r="EK709" s="25"/>
      <c r="EL709" s="25"/>
      <c r="EM709" s="25"/>
      <c r="EN709" s="25"/>
      <c r="EO709" s="25"/>
      <c r="EP709" s="25"/>
      <c r="EQ709" s="25"/>
      <c r="ER709" s="25"/>
      <c r="ES709" s="25"/>
      <c r="ET709" s="25"/>
      <c r="EU709" s="25"/>
      <c r="EV709" s="25"/>
      <c r="EW709" s="25"/>
      <c r="EX709" s="25"/>
      <c r="EY709" s="25"/>
      <c r="EZ709" s="25"/>
    </row>
    <row r="710" spans="1:15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  <c r="EA710" s="25"/>
      <c r="EB710" s="25"/>
      <c r="EC710" s="25"/>
      <c r="ED710" s="25"/>
      <c r="EE710" s="25"/>
      <c r="EF710" s="25"/>
      <c r="EG710" s="25"/>
      <c r="EH710" s="25"/>
      <c r="EI710" s="25"/>
      <c r="EJ710" s="25"/>
      <c r="EK710" s="25"/>
      <c r="EL710" s="25"/>
      <c r="EM710" s="25"/>
      <c r="EN710" s="25"/>
      <c r="EO710" s="25"/>
      <c r="EP710" s="25"/>
      <c r="EQ710" s="25"/>
      <c r="ER710" s="25"/>
      <c r="ES710" s="25"/>
      <c r="ET710" s="25"/>
      <c r="EU710" s="25"/>
      <c r="EV710" s="25"/>
      <c r="EW710" s="25"/>
      <c r="EX710" s="25"/>
      <c r="EY710" s="25"/>
      <c r="EZ710" s="25"/>
    </row>
    <row r="711" spans="1:15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</row>
    <row r="712" spans="1:15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  <c r="EA712" s="25"/>
      <c r="EB712" s="25"/>
      <c r="EC712" s="25"/>
      <c r="ED712" s="25"/>
      <c r="EE712" s="25"/>
      <c r="EF712" s="25"/>
      <c r="EG712" s="25"/>
      <c r="EH712" s="25"/>
      <c r="EI712" s="25"/>
      <c r="EJ712" s="25"/>
      <c r="EK712" s="25"/>
      <c r="EL712" s="25"/>
      <c r="EM712" s="25"/>
      <c r="EN712" s="25"/>
      <c r="EO712" s="25"/>
      <c r="EP712" s="25"/>
      <c r="EQ712" s="25"/>
      <c r="ER712" s="25"/>
      <c r="ES712" s="25"/>
      <c r="ET712" s="25"/>
      <c r="EU712" s="25"/>
      <c r="EV712" s="25"/>
      <c r="EW712" s="25"/>
      <c r="EX712" s="25"/>
      <c r="EY712" s="25"/>
      <c r="EZ712" s="25"/>
    </row>
    <row r="713" spans="1:15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  <c r="EA713" s="25"/>
      <c r="EB713" s="25"/>
      <c r="EC713" s="25"/>
      <c r="ED713" s="25"/>
      <c r="EE713" s="25"/>
      <c r="EF713" s="25"/>
      <c r="EG713" s="25"/>
      <c r="EH713" s="25"/>
      <c r="EI713" s="25"/>
      <c r="EJ713" s="25"/>
      <c r="EK713" s="25"/>
      <c r="EL713" s="25"/>
      <c r="EM713" s="25"/>
      <c r="EN713" s="25"/>
      <c r="EO713" s="25"/>
      <c r="EP713" s="25"/>
      <c r="EQ713" s="25"/>
      <c r="ER713" s="25"/>
      <c r="ES713" s="25"/>
      <c r="ET713" s="25"/>
      <c r="EU713" s="25"/>
      <c r="EV713" s="25"/>
      <c r="EW713" s="25"/>
      <c r="EX713" s="25"/>
      <c r="EY713" s="25"/>
      <c r="EZ713" s="25"/>
    </row>
    <row r="714" spans="1:15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  <c r="EA714" s="25"/>
      <c r="EB714" s="25"/>
      <c r="EC714" s="25"/>
      <c r="ED714" s="25"/>
      <c r="EE714" s="25"/>
      <c r="EF714" s="25"/>
      <c r="EG714" s="25"/>
      <c r="EH714" s="25"/>
      <c r="EI714" s="25"/>
      <c r="EJ714" s="25"/>
      <c r="EK714" s="25"/>
      <c r="EL714" s="25"/>
      <c r="EM714" s="25"/>
      <c r="EN714" s="25"/>
      <c r="EO714" s="25"/>
      <c r="EP714" s="25"/>
      <c r="EQ714" s="25"/>
      <c r="ER714" s="25"/>
      <c r="ES714" s="25"/>
      <c r="ET714" s="25"/>
      <c r="EU714" s="25"/>
      <c r="EV714" s="25"/>
      <c r="EW714" s="25"/>
      <c r="EX714" s="25"/>
      <c r="EY714" s="25"/>
      <c r="EZ714" s="25"/>
    </row>
    <row r="715" spans="1:15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  <c r="EA715" s="25"/>
      <c r="EB715" s="25"/>
      <c r="EC715" s="25"/>
      <c r="ED715" s="25"/>
      <c r="EE715" s="25"/>
      <c r="EF715" s="25"/>
      <c r="EG715" s="25"/>
      <c r="EH715" s="25"/>
      <c r="EI715" s="25"/>
      <c r="EJ715" s="25"/>
      <c r="EK715" s="25"/>
      <c r="EL715" s="25"/>
      <c r="EM715" s="25"/>
      <c r="EN715" s="25"/>
      <c r="EO715" s="25"/>
      <c r="EP715" s="25"/>
      <c r="EQ715" s="25"/>
      <c r="ER715" s="25"/>
      <c r="ES715" s="25"/>
      <c r="ET715" s="25"/>
      <c r="EU715" s="25"/>
      <c r="EV715" s="25"/>
      <c r="EW715" s="25"/>
      <c r="EX715" s="25"/>
      <c r="EY715" s="25"/>
      <c r="EZ715" s="25"/>
    </row>
    <row r="716" spans="1:15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  <c r="EA716" s="25"/>
      <c r="EB716" s="25"/>
      <c r="EC716" s="25"/>
      <c r="ED716" s="25"/>
      <c r="EE716" s="25"/>
      <c r="EF716" s="25"/>
      <c r="EG716" s="25"/>
      <c r="EH716" s="25"/>
      <c r="EI716" s="25"/>
      <c r="EJ716" s="25"/>
      <c r="EK716" s="25"/>
      <c r="EL716" s="25"/>
      <c r="EM716" s="25"/>
      <c r="EN716" s="25"/>
      <c r="EO716" s="25"/>
      <c r="EP716" s="25"/>
      <c r="EQ716" s="25"/>
      <c r="ER716" s="25"/>
      <c r="ES716" s="25"/>
      <c r="ET716" s="25"/>
      <c r="EU716" s="25"/>
      <c r="EV716" s="25"/>
      <c r="EW716" s="25"/>
      <c r="EX716" s="25"/>
      <c r="EY716" s="25"/>
      <c r="EZ716" s="25"/>
    </row>
    <row r="717" spans="1:15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</row>
    <row r="718" spans="1:15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  <c r="EA718" s="25"/>
      <c r="EB718" s="25"/>
      <c r="EC718" s="25"/>
      <c r="ED718" s="25"/>
      <c r="EE718" s="25"/>
      <c r="EF718" s="25"/>
      <c r="EG718" s="25"/>
      <c r="EH718" s="25"/>
      <c r="EI718" s="25"/>
      <c r="EJ718" s="25"/>
      <c r="EK718" s="25"/>
      <c r="EL718" s="25"/>
      <c r="EM718" s="25"/>
      <c r="EN718" s="25"/>
      <c r="EO718" s="25"/>
      <c r="EP718" s="25"/>
      <c r="EQ718" s="25"/>
      <c r="ER718" s="25"/>
      <c r="ES718" s="25"/>
      <c r="ET718" s="25"/>
      <c r="EU718" s="25"/>
      <c r="EV718" s="25"/>
      <c r="EW718" s="25"/>
      <c r="EX718" s="25"/>
      <c r="EY718" s="25"/>
      <c r="EZ718" s="25"/>
    </row>
    <row r="719" spans="1:15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  <c r="EA719" s="25"/>
      <c r="EB719" s="25"/>
      <c r="EC719" s="25"/>
      <c r="ED719" s="25"/>
      <c r="EE719" s="25"/>
      <c r="EF719" s="25"/>
      <c r="EG719" s="25"/>
      <c r="EH719" s="25"/>
      <c r="EI719" s="25"/>
      <c r="EJ719" s="25"/>
      <c r="EK719" s="25"/>
      <c r="EL719" s="25"/>
      <c r="EM719" s="25"/>
      <c r="EN719" s="25"/>
      <c r="EO719" s="25"/>
      <c r="EP719" s="25"/>
      <c r="EQ719" s="25"/>
      <c r="ER719" s="25"/>
      <c r="ES719" s="25"/>
      <c r="ET719" s="25"/>
      <c r="EU719" s="25"/>
      <c r="EV719" s="25"/>
      <c r="EW719" s="25"/>
      <c r="EX719" s="25"/>
      <c r="EY719" s="25"/>
      <c r="EZ719" s="25"/>
    </row>
    <row r="720" spans="1:15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</row>
    <row r="721" spans="1:15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  <c r="EA721" s="25"/>
      <c r="EB721" s="25"/>
      <c r="EC721" s="25"/>
      <c r="ED721" s="25"/>
      <c r="EE721" s="25"/>
      <c r="EF721" s="25"/>
      <c r="EG721" s="25"/>
      <c r="EH721" s="25"/>
      <c r="EI721" s="25"/>
      <c r="EJ721" s="25"/>
      <c r="EK721" s="25"/>
      <c r="EL721" s="25"/>
      <c r="EM721" s="25"/>
      <c r="EN721" s="25"/>
      <c r="EO721" s="25"/>
      <c r="EP721" s="25"/>
      <c r="EQ721" s="25"/>
      <c r="ER721" s="25"/>
      <c r="ES721" s="25"/>
      <c r="ET721" s="25"/>
      <c r="EU721" s="25"/>
      <c r="EV721" s="25"/>
      <c r="EW721" s="25"/>
      <c r="EX721" s="25"/>
      <c r="EY721" s="25"/>
      <c r="EZ721" s="25"/>
    </row>
    <row r="722" spans="1:15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  <c r="EA722" s="25"/>
      <c r="EB722" s="25"/>
      <c r="EC722" s="25"/>
      <c r="ED722" s="25"/>
      <c r="EE722" s="25"/>
      <c r="EF722" s="25"/>
      <c r="EG722" s="25"/>
      <c r="EH722" s="25"/>
      <c r="EI722" s="25"/>
      <c r="EJ722" s="25"/>
      <c r="EK722" s="25"/>
      <c r="EL722" s="25"/>
      <c r="EM722" s="25"/>
      <c r="EN722" s="25"/>
      <c r="EO722" s="25"/>
      <c r="EP722" s="25"/>
      <c r="EQ722" s="25"/>
      <c r="ER722" s="25"/>
      <c r="ES722" s="25"/>
      <c r="ET722" s="25"/>
      <c r="EU722" s="25"/>
      <c r="EV722" s="25"/>
      <c r="EW722" s="25"/>
      <c r="EX722" s="25"/>
      <c r="EY722" s="25"/>
      <c r="EZ722" s="25"/>
    </row>
    <row r="723" spans="1:15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  <c r="EK723" s="25"/>
      <c r="EL723" s="25"/>
      <c r="EM723" s="25"/>
      <c r="EN723" s="25"/>
      <c r="EO723" s="25"/>
      <c r="EP723" s="25"/>
      <c r="EQ723" s="25"/>
      <c r="ER723" s="25"/>
      <c r="ES723" s="25"/>
      <c r="ET723" s="25"/>
      <c r="EU723" s="25"/>
      <c r="EV723" s="25"/>
      <c r="EW723" s="25"/>
      <c r="EX723" s="25"/>
      <c r="EY723" s="25"/>
      <c r="EZ723" s="25"/>
    </row>
    <row r="724" spans="1:15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  <c r="EA724" s="25"/>
      <c r="EB724" s="25"/>
      <c r="EC724" s="25"/>
      <c r="ED724" s="25"/>
      <c r="EE724" s="25"/>
      <c r="EF724" s="25"/>
      <c r="EG724" s="25"/>
      <c r="EH724" s="25"/>
      <c r="EI724" s="25"/>
      <c r="EJ724" s="25"/>
      <c r="EK724" s="25"/>
      <c r="EL724" s="25"/>
      <c r="EM724" s="25"/>
      <c r="EN724" s="25"/>
      <c r="EO724" s="25"/>
      <c r="EP724" s="25"/>
      <c r="EQ724" s="25"/>
      <c r="ER724" s="25"/>
      <c r="ES724" s="25"/>
      <c r="ET724" s="25"/>
      <c r="EU724" s="25"/>
      <c r="EV724" s="25"/>
      <c r="EW724" s="25"/>
      <c r="EX724" s="25"/>
      <c r="EY724" s="25"/>
      <c r="EZ724" s="25"/>
    </row>
    <row r="725" spans="1:15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  <c r="EA725" s="25"/>
      <c r="EB725" s="25"/>
      <c r="EC725" s="25"/>
      <c r="ED725" s="25"/>
      <c r="EE725" s="25"/>
      <c r="EF725" s="25"/>
      <c r="EG725" s="25"/>
      <c r="EH725" s="25"/>
      <c r="EI725" s="25"/>
      <c r="EJ725" s="25"/>
      <c r="EK725" s="25"/>
      <c r="EL725" s="25"/>
      <c r="EM725" s="25"/>
      <c r="EN725" s="25"/>
      <c r="EO725" s="25"/>
      <c r="EP725" s="25"/>
      <c r="EQ725" s="25"/>
      <c r="ER725" s="25"/>
      <c r="ES725" s="25"/>
      <c r="ET725" s="25"/>
      <c r="EU725" s="25"/>
      <c r="EV725" s="25"/>
      <c r="EW725" s="25"/>
      <c r="EX725" s="25"/>
      <c r="EY725" s="25"/>
      <c r="EZ725" s="25"/>
    </row>
    <row r="726" spans="1:15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</row>
    <row r="727" spans="1:15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  <c r="EA727" s="25"/>
      <c r="EB727" s="25"/>
      <c r="EC727" s="25"/>
      <c r="ED727" s="25"/>
      <c r="EE727" s="25"/>
      <c r="EF727" s="25"/>
      <c r="EG727" s="25"/>
      <c r="EH727" s="25"/>
      <c r="EI727" s="25"/>
      <c r="EJ727" s="25"/>
      <c r="EK727" s="25"/>
      <c r="EL727" s="25"/>
      <c r="EM727" s="25"/>
      <c r="EN727" s="25"/>
      <c r="EO727" s="25"/>
      <c r="EP727" s="25"/>
      <c r="EQ727" s="25"/>
      <c r="ER727" s="25"/>
      <c r="ES727" s="25"/>
      <c r="ET727" s="25"/>
      <c r="EU727" s="25"/>
      <c r="EV727" s="25"/>
      <c r="EW727" s="25"/>
      <c r="EX727" s="25"/>
      <c r="EY727" s="25"/>
      <c r="EZ727" s="25"/>
    </row>
    <row r="728" spans="1:15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  <c r="EA728" s="25"/>
      <c r="EB728" s="25"/>
      <c r="EC728" s="25"/>
      <c r="ED728" s="25"/>
      <c r="EE728" s="25"/>
      <c r="EF728" s="25"/>
      <c r="EG728" s="25"/>
      <c r="EH728" s="25"/>
      <c r="EI728" s="25"/>
      <c r="EJ728" s="25"/>
      <c r="EK728" s="25"/>
      <c r="EL728" s="25"/>
      <c r="EM728" s="25"/>
      <c r="EN728" s="25"/>
      <c r="EO728" s="25"/>
      <c r="EP728" s="25"/>
      <c r="EQ728" s="25"/>
      <c r="ER728" s="25"/>
      <c r="ES728" s="25"/>
      <c r="ET728" s="25"/>
      <c r="EU728" s="25"/>
      <c r="EV728" s="25"/>
      <c r="EW728" s="25"/>
      <c r="EX728" s="25"/>
      <c r="EY728" s="25"/>
      <c r="EZ728" s="25"/>
    </row>
    <row r="729" spans="1:15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  <c r="EA729" s="25"/>
      <c r="EB729" s="25"/>
      <c r="EC729" s="25"/>
      <c r="ED729" s="25"/>
      <c r="EE729" s="25"/>
      <c r="EF729" s="25"/>
      <c r="EG729" s="25"/>
      <c r="EH729" s="25"/>
      <c r="EI729" s="25"/>
      <c r="EJ729" s="25"/>
      <c r="EK729" s="25"/>
      <c r="EL729" s="25"/>
      <c r="EM729" s="25"/>
      <c r="EN729" s="25"/>
      <c r="EO729" s="25"/>
      <c r="EP729" s="25"/>
      <c r="EQ729" s="25"/>
      <c r="ER729" s="25"/>
      <c r="ES729" s="25"/>
      <c r="ET729" s="25"/>
      <c r="EU729" s="25"/>
      <c r="EV729" s="25"/>
      <c r="EW729" s="25"/>
      <c r="EX729" s="25"/>
      <c r="EY729" s="25"/>
      <c r="EZ729" s="25"/>
    </row>
    <row r="730" spans="1:15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  <c r="EA730" s="25"/>
      <c r="EB730" s="25"/>
      <c r="EC730" s="25"/>
      <c r="ED730" s="25"/>
      <c r="EE730" s="25"/>
      <c r="EF730" s="25"/>
      <c r="EG730" s="25"/>
      <c r="EH730" s="25"/>
      <c r="EI730" s="25"/>
      <c r="EJ730" s="25"/>
      <c r="EK730" s="25"/>
      <c r="EL730" s="25"/>
      <c r="EM730" s="25"/>
      <c r="EN730" s="25"/>
      <c r="EO730" s="25"/>
      <c r="EP730" s="25"/>
      <c r="EQ730" s="25"/>
      <c r="ER730" s="25"/>
      <c r="ES730" s="25"/>
      <c r="ET730" s="25"/>
      <c r="EU730" s="25"/>
      <c r="EV730" s="25"/>
      <c r="EW730" s="25"/>
      <c r="EX730" s="25"/>
      <c r="EY730" s="25"/>
      <c r="EZ730" s="25"/>
    </row>
    <row r="731" spans="1:15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  <c r="EA731" s="25"/>
      <c r="EB731" s="25"/>
      <c r="EC731" s="25"/>
      <c r="ED731" s="25"/>
      <c r="EE731" s="25"/>
      <c r="EF731" s="25"/>
      <c r="EG731" s="25"/>
      <c r="EH731" s="25"/>
      <c r="EI731" s="25"/>
      <c r="EJ731" s="25"/>
      <c r="EK731" s="25"/>
      <c r="EL731" s="25"/>
      <c r="EM731" s="25"/>
      <c r="EN731" s="25"/>
      <c r="EO731" s="25"/>
      <c r="EP731" s="25"/>
      <c r="EQ731" s="25"/>
      <c r="ER731" s="25"/>
      <c r="ES731" s="25"/>
      <c r="ET731" s="25"/>
      <c r="EU731" s="25"/>
      <c r="EV731" s="25"/>
      <c r="EW731" s="25"/>
      <c r="EX731" s="25"/>
      <c r="EY731" s="25"/>
      <c r="EZ731" s="25"/>
    </row>
    <row r="732" spans="1:15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  <c r="EA732" s="25"/>
      <c r="EB732" s="25"/>
      <c r="EC732" s="25"/>
      <c r="ED732" s="25"/>
      <c r="EE732" s="25"/>
      <c r="EF732" s="25"/>
      <c r="EG732" s="25"/>
      <c r="EH732" s="25"/>
      <c r="EI732" s="25"/>
      <c r="EJ732" s="25"/>
      <c r="EK732" s="25"/>
      <c r="EL732" s="25"/>
      <c r="EM732" s="25"/>
      <c r="EN732" s="25"/>
      <c r="EO732" s="25"/>
      <c r="EP732" s="25"/>
      <c r="EQ732" s="25"/>
      <c r="ER732" s="25"/>
      <c r="ES732" s="25"/>
      <c r="ET732" s="25"/>
      <c r="EU732" s="25"/>
      <c r="EV732" s="25"/>
      <c r="EW732" s="25"/>
      <c r="EX732" s="25"/>
      <c r="EY732" s="25"/>
      <c r="EZ732" s="25"/>
    </row>
    <row r="733" spans="1:15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  <c r="EA733" s="25"/>
      <c r="EB733" s="25"/>
      <c r="EC733" s="25"/>
      <c r="ED733" s="25"/>
      <c r="EE733" s="25"/>
      <c r="EF733" s="25"/>
      <c r="EG733" s="25"/>
      <c r="EH733" s="25"/>
      <c r="EI733" s="25"/>
      <c r="EJ733" s="25"/>
      <c r="EK733" s="25"/>
      <c r="EL733" s="25"/>
      <c r="EM733" s="25"/>
      <c r="EN733" s="25"/>
      <c r="EO733" s="25"/>
      <c r="EP733" s="25"/>
      <c r="EQ733" s="25"/>
      <c r="ER733" s="25"/>
      <c r="ES733" s="25"/>
      <c r="ET733" s="25"/>
      <c r="EU733" s="25"/>
      <c r="EV733" s="25"/>
      <c r="EW733" s="25"/>
      <c r="EX733" s="25"/>
      <c r="EY733" s="25"/>
      <c r="EZ733" s="25"/>
    </row>
    <row r="734" spans="1:15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  <c r="EA734" s="25"/>
      <c r="EB734" s="25"/>
      <c r="EC734" s="25"/>
      <c r="ED734" s="25"/>
      <c r="EE734" s="25"/>
      <c r="EF734" s="25"/>
      <c r="EG734" s="25"/>
      <c r="EH734" s="25"/>
      <c r="EI734" s="25"/>
      <c r="EJ734" s="25"/>
      <c r="EK734" s="25"/>
      <c r="EL734" s="25"/>
      <c r="EM734" s="25"/>
      <c r="EN734" s="25"/>
      <c r="EO734" s="25"/>
      <c r="EP734" s="25"/>
      <c r="EQ734" s="25"/>
      <c r="ER734" s="25"/>
      <c r="ES734" s="25"/>
      <c r="ET734" s="25"/>
      <c r="EU734" s="25"/>
      <c r="EV734" s="25"/>
      <c r="EW734" s="25"/>
      <c r="EX734" s="25"/>
      <c r="EY734" s="25"/>
      <c r="EZ734" s="25"/>
    </row>
    <row r="735" spans="1:15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  <c r="EA735" s="25"/>
      <c r="EB735" s="25"/>
      <c r="EC735" s="25"/>
      <c r="ED735" s="25"/>
      <c r="EE735" s="25"/>
      <c r="EF735" s="25"/>
      <c r="EG735" s="25"/>
      <c r="EH735" s="25"/>
      <c r="EI735" s="25"/>
      <c r="EJ735" s="25"/>
      <c r="EK735" s="25"/>
      <c r="EL735" s="25"/>
      <c r="EM735" s="25"/>
      <c r="EN735" s="25"/>
      <c r="EO735" s="25"/>
      <c r="EP735" s="25"/>
      <c r="EQ735" s="25"/>
      <c r="ER735" s="25"/>
      <c r="ES735" s="25"/>
      <c r="ET735" s="25"/>
      <c r="EU735" s="25"/>
      <c r="EV735" s="25"/>
      <c r="EW735" s="25"/>
      <c r="EX735" s="25"/>
      <c r="EY735" s="25"/>
      <c r="EZ735" s="25"/>
    </row>
    <row r="736" spans="1:15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</row>
    <row r="737" spans="1:15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  <c r="EA737" s="25"/>
      <c r="EB737" s="25"/>
      <c r="EC737" s="25"/>
      <c r="ED737" s="25"/>
      <c r="EE737" s="25"/>
      <c r="EF737" s="25"/>
      <c r="EG737" s="25"/>
      <c r="EH737" s="25"/>
      <c r="EI737" s="25"/>
      <c r="EJ737" s="25"/>
      <c r="EK737" s="25"/>
      <c r="EL737" s="25"/>
      <c r="EM737" s="25"/>
      <c r="EN737" s="25"/>
      <c r="EO737" s="25"/>
      <c r="EP737" s="25"/>
      <c r="EQ737" s="25"/>
      <c r="ER737" s="25"/>
      <c r="ES737" s="25"/>
      <c r="ET737" s="25"/>
      <c r="EU737" s="25"/>
      <c r="EV737" s="25"/>
      <c r="EW737" s="25"/>
      <c r="EX737" s="25"/>
      <c r="EY737" s="25"/>
      <c r="EZ737" s="25"/>
    </row>
    <row r="738" spans="1:15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  <c r="EA738" s="25"/>
      <c r="EB738" s="25"/>
      <c r="EC738" s="25"/>
      <c r="ED738" s="25"/>
      <c r="EE738" s="25"/>
      <c r="EF738" s="25"/>
      <c r="EG738" s="25"/>
      <c r="EH738" s="25"/>
      <c r="EI738" s="25"/>
      <c r="EJ738" s="25"/>
      <c r="EK738" s="25"/>
      <c r="EL738" s="25"/>
      <c r="EM738" s="25"/>
      <c r="EN738" s="25"/>
      <c r="EO738" s="25"/>
      <c r="EP738" s="25"/>
      <c r="EQ738" s="25"/>
      <c r="ER738" s="25"/>
      <c r="ES738" s="25"/>
      <c r="ET738" s="25"/>
      <c r="EU738" s="25"/>
      <c r="EV738" s="25"/>
      <c r="EW738" s="25"/>
      <c r="EX738" s="25"/>
      <c r="EY738" s="25"/>
      <c r="EZ738" s="25"/>
    </row>
    <row r="739" spans="1:15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  <c r="EA739" s="25"/>
      <c r="EB739" s="25"/>
      <c r="EC739" s="25"/>
      <c r="ED739" s="25"/>
      <c r="EE739" s="25"/>
      <c r="EF739" s="25"/>
      <c r="EG739" s="25"/>
      <c r="EH739" s="25"/>
      <c r="EI739" s="25"/>
      <c r="EJ739" s="25"/>
      <c r="EK739" s="25"/>
      <c r="EL739" s="25"/>
      <c r="EM739" s="25"/>
      <c r="EN739" s="25"/>
      <c r="EO739" s="25"/>
      <c r="EP739" s="25"/>
      <c r="EQ739" s="25"/>
      <c r="ER739" s="25"/>
      <c r="ES739" s="25"/>
      <c r="ET739" s="25"/>
      <c r="EU739" s="25"/>
      <c r="EV739" s="25"/>
      <c r="EW739" s="25"/>
      <c r="EX739" s="25"/>
      <c r="EY739" s="25"/>
      <c r="EZ739" s="25"/>
    </row>
    <row r="740" spans="1:15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</row>
    <row r="741" spans="1:15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  <c r="EA741" s="25"/>
      <c r="EB741" s="25"/>
      <c r="EC741" s="25"/>
      <c r="ED741" s="25"/>
      <c r="EE741" s="25"/>
      <c r="EF741" s="25"/>
      <c r="EG741" s="25"/>
      <c r="EH741" s="25"/>
      <c r="EI741" s="25"/>
      <c r="EJ741" s="25"/>
      <c r="EK741" s="25"/>
      <c r="EL741" s="25"/>
      <c r="EM741" s="25"/>
      <c r="EN741" s="25"/>
      <c r="EO741" s="25"/>
      <c r="EP741" s="25"/>
      <c r="EQ741" s="25"/>
      <c r="ER741" s="25"/>
      <c r="ES741" s="25"/>
      <c r="ET741" s="25"/>
      <c r="EU741" s="25"/>
      <c r="EV741" s="25"/>
      <c r="EW741" s="25"/>
      <c r="EX741" s="25"/>
      <c r="EY741" s="25"/>
      <c r="EZ741" s="25"/>
    </row>
    <row r="742" spans="1:15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  <c r="EA742" s="25"/>
      <c r="EB742" s="25"/>
      <c r="EC742" s="25"/>
      <c r="ED742" s="25"/>
      <c r="EE742" s="25"/>
      <c r="EF742" s="25"/>
      <c r="EG742" s="25"/>
      <c r="EH742" s="25"/>
      <c r="EI742" s="25"/>
      <c r="EJ742" s="25"/>
      <c r="EK742" s="25"/>
      <c r="EL742" s="25"/>
      <c r="EM742" s="25"/>
      <c r="EN742" s="25"/>
      <c r="EO742" s="25"/>
      <c r="EP742" s="25"/>
      <c r="EQ742" s="25"/>
      <c r="ER742" s="25"/>
      <c r="ES742" s="25"/>
      <c r="ET742" s="25"/>
      <c r="EU742" s="25"/>
      <c r="EV742" s="25"/>
      <c r="EW742" s="25"/>
      <c r="EX742" s="25"/>
      <c r="EY742" s="25"/>
      <c r="EZ742" s="25"/>
    </row>
    <row r="743" spans="1:15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  <c r="EA743" s="25"/>
      <c r="EB743" s="25"/>
      <c r="EC743" s="25"/>
      <c r="ED743" s="25"/>
      <c r="EE743" s="25"/>
      <c r="EF743" s="25"/>
      <c r="EG743" s="25"/>
      <c r="EH743" s="25"/>
      <c r="EI743" s="25"/>
      <c r="EJ743" s="25"/>
      <c r="EK743" s="25"/>
      <c r="EL743" s="25"/>
      <c r="EM743" s="25"/>
      <c r="EN743" s="25"/>
      <c r="EO743" s="25"/>
      <c r="EP743" s="25"/>
      <c r="EQ743" s="25"/>
      <c r="ER743" s="25"/>
      <c r="ES743" s="25"/>
      <c r="ET743" s="25"/>
      <c r="EU743" s="25"/>
      <c r="EV743" s="25"/>
      <c r="EW743" s="25"/>
      <c r="EX743" s="25"/>
      <c r="EY743" s="25"/>
      <c r="EZ743" s="25"/>
    </row>
    <row r="744" spans="1:15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  <c r="EA744" s="25"/>
      <c r="EB744" s="25"/>
      <c r="EC744" s="25"/>
      <c r="ED744" s="25"/>
      <c r="EE744" s="25"/>
      <c r="EF744" s="25"/>
      <c r="EG744" s="25"/>
      <c r="EH744" s="25"/>
      <c r="EI744" s="25"/>
      <c r="EJ744" s="25"/>
      <c r="EK744" s="25"/>
      <c r="EL744" s="25"/>
      <c r="EM744" s="25"/>
      <c r="EN744" s="25"/>
      <c r="EO744" s="25"/>
      <c r="EP744" s="25"/>
      <c r="EQ744" s="25"/>
      <c r="ER744" s="25"/>
      <c r="ES744" s="25"/>
      <c r="ET744" s="25"/>
      <c r="EU744" s="25"/>
      <c r="EV744" s="25"/>
      <c r="EW744" s="25"/>
      <c r="EX744" s="25"/>
      <c r="EY744" s="25"/>
      <c r="EZ744" s="25"/>
    </row>
    <row r="745" spans="1:15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  <c r="EA745" s="25"/>
      <c r="EB745" s="25"/>
      <c r="EC745" s="25"/>
      <c r="ED745" s="25"/>
      <c r="EE745" s="25"/>
      <c r="EF745" s="25"/>
      <c r="EG745" s="25"/>
      <c r="EH745" s="25"/>
      <c r="EI745" s="25"/>
      <c r="EJ745" s="25"/>
      <c r="EK745" s="25"/>
      <c r="EL745" s="25"/>
      <c r="EM745" s="25"/>
      <c r="EN745" s="25"/>
      <c r="EO745" s="25"/>
      <c r="EP745" s="25"/>
      <c r="EQ745" s="25"/>
      <c r="ER745" s="25"/>
      <c r="ES745" s="25"/>
      <c r="ET745" s="25"/>
      <c r="EU745" s="25"/>
      <c r="EV745" s="25"/>
      <c r="EW745" s="25"/>
      <c r="EX745" s="25"/>
      <c r="EY745" s="25"/>
      <c r="EZ745" s="25"/>
    </row>
    <row r="746" spans="1:15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  <c r="EA746" s="25"/>
      <c r="EB746" s="25"/>
      <c r="EC746" s="25"/>
      <c r="ED746" s="25"/>
      <c r="EE746" s="25"/>
      <c r="EF746" s="25"/>
      <c r="EG746" s="25"/>
      <c r="EH746" s="25"/>
      <c r="EI746" s="25"/>
      <c r="EJ746" s="25"/>
      <c r="EK746" s="25"/>
      <c r="EL746" s="25"/>
      <c r="EM746" s="25"/>
      <c r="EN746" s="25"/>
      <c r="EO746" s="25"/>
      <c r="EP746" s="25"/>
      <c r="EQ746" s="25"/>
      <c r="ER746" s="25"/>
      <c r="ES746" s="25"/>
      <c r="ET746" s="25"/>
      <c r="EU746" s="25"/>
      <c r="EV746" s="25"/>
      <c r="EW746" s="25"/>
      <c r="EX746" s="25"/>
      <c r="EY746" s="25"/>
      <c r="EZ746" s="25"/>
    </row>
    <row r="747" spans="1:15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  <c r="EA747" s="25"/>
      <c r="EB747" s="25"/>
      <c r="EC747" s="25"/>
      <c r="ED747" s="25"/>
      <c r="EE747" s="25"/>
      <c r="EF747" s="25"/>
      <c r="EG747" s="25"/>
      <c r="EH747" s="25"/>
      <c r="EI747" s="25"/>
      <c r="EJ747" s="25"/>
      <c r="EK747" s="25"/>
      <c r="EL747" s="25"/>
      <c r="EM747" s="25"/>
      <c r="EN747" s="25"/>
      <c r="EO747" s="25"/>
      <c r="EP747" s="25"/>
      <c r="EQ747" s="25"/>
      <c r="ER747" s="25"/>
      <c r="ES747" s="25"/>
      <c r="ET747" s="25"/>
      <c r="EU747" s="25"/>
      <c r="EV747" s="25"/>
      <c r="EW747" s="25"/>
      <c r="EX747" s="25"/>
      <c r="EY747" s="25"/>
      <c r="EZ747" s="25"/>
    </row>
    <row r="748" spans="1:15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  <c r="EA748" s="25"/>
      <c r="EB748" s="25"/>
      <c r="EC748" s="25"/>
      <c r="ED748" s="25"/>
      <c r="EE748" s="25"/>
      <c r="EF748" s="25"/>
      <c r="EG748" s="25"/>
      <c r="EH748" s="25"/>
      <c r="EI748" s="25"/>
      <c r="EJ748" s="25"/>
      <c r="EK748" s="25"/>
      <c r="EL748" s="25"/>
      <c r="EM748" s="25"/>
      <c r="EN748" s="25"/>
      <c r="EO748" s="25"/>
      <c r="EP748" s="25"/>
      <c r="EQ748" s="25"/>
      <c r="ER748" s="25"/>
      <c r="ES748" s="25"/>
      <c r="ET748" s="25"/>
      <c r="EU748" s="25"/>
      <c r="EV748" s="25"/>
      <c r="EW748" s="25"/>
      <c r="EX748" s="25"/>
      <c r="EY748" s="25"/>
      <c r="EZ748" s="25"/>
    </row>
    <row r="749" spans="1:15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  <c r="EA749" s="25"/>
      <c r="EB749" s="25"/>
      <c r="EC749" s="25"/>
      <c r="ED749" s="25"/>
      <c r="EE749" s="25"/>
      <c r="EF749" s="25"/>
      <c r="EG749" s="25"/>
      <c r="EH749" s="25"/>
      <c r="EI749" s="25"/>
      <c r="EJ749" s="25"/>
      <c r="EK749" s="25"/>
      <c r="EL749" s="25"/>
      <c r="EM749" s="25"/>
      <c r="EN749" s="25"/>
      <c r="EO749" s="25"/>
      <c r="EP749" s="25"/>
      <c r="EQ749" s="25"/>
      <c r="ER749" s="25"/>
      <c r="ES749" s="25"/>
      <c r="ET749" s="25"/>
      <c r="EU749" s="25"/>
      <c r="EV749" s="25"/>
      <c r="EW749" s="25"/>
      <c r="EX749" s="25"/>
      <c r="EY749" s="25"/>
      <c r="EZ749" s="25"/>
    </row>
    <row r="750" spans="1:15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  <c r="EA750" s="25"/>
      <c r="EB750" s="25"/>
      <c r="EC750" s="25"/>
      <c r="ED750" s="25"/>
      <c r="EE750" s="25"/>
      <c r="EF750" s="25"/>
      <c r="EG750" s="25"/>
      <c r="EH750" s="25"/>
      <c r="EI750" s="25"/>
      <c r="EJ750" s="25"/>
      <c r="EK750" s="25"/>
      <c r="EL750" s="25"/>
      <c r="EM750" s="25"/>
      <c r="EN750" s="25"/>
      <c r="EO750" s="25"/>
      <c r="EP750" s="25"/>
      <c r="EQ750" s="25"/>
      <c r="ER750" s="25"/>
      <c r="ES750" s="25"/>
      <c r="ET750" s="25"/>
      <c r="EU750" s="25"/>
      <c r="EV750" s="25"/>
      <c r="EW750" s="25"/>
      <c r="EX750" s="25"/>
      <c r="EY750" s="25"/>
      <c r="EZ750" s="25"/>
    </row>
    <row r="751" spans="1:15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  <c r="EA751" s="25"/>
      <c r="EB751" s="25"/>
      <c r="EC751" s="25"/>
      <c r="ED751" s="25"/>
      <c r="EE751" s="25"/>
      <c r="EF751" s="25"/>
      <c r="EG751" s="25"/>
      <c r="EH751" s="25"/>
      <c r="EI751" s="25"/>
      <c r="EJ751" s="25"/>
      <c r="EK751" s="25"/>
      <c r="EL751" s="25"/>
      <c r="EM751" s="25"/>
      <c r="EN751" s="25"/>
      <c r="EO751" s="25"/>
      <c r="EP751" s="25"/>
      <c r="EQ751" s="25"/>
      <c r="ER751" s="25"/>
      <c r="ES751" s="25"/>
      <c r="ET751" s="25"/>
      <c r="EU751" s="25"/>
      <c r="EV751" s="25"/>
      <c r="EW751" s="25"/>
      <c r="EX751" s="25"/>
      <c r="EY751" s="25"/>
      <c r="EZ751" s="25"/>
    </row>
    <row r="752" spans="1:15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  <c r="EA752" s="25"/>
      <c r="EB752" s="25"/>
      <c r="EC752" s="25"/>
      <c r="ED752" s="25"/>
      <c r="EE752" s="25"/>
      <c r="EF752" s="25"/>
      <c r="EG752" s="25"/>
      <c r="EH752" s="25"/>
      <c r="EI752" s="25"/>
      <c r="EJ752" s="25"/>
      <c r="EK752" s="25"/>
      <c r="EL752" s="25"/>
      <c r="EM752" s="25"/>
      <c r="EN752" s="25"/>
      <c r="EO752" s="25"/>
      <c r="EP752" s="25"/>
      <c r="EQ752" s="25"/>
      <c r="ER752" s="25"/>
      <c r="ES752" s="25"/>
      <c r="ET752" s="25"/>
      <c r="EU752" s="25"/>
      <c r="EV752" s="25"/>
      <c r="EW752" s="25"/>
      <c r="EX752" s="25"/>
      <c r="EY752" s="25"/>
      <c r="EZ752" s="25"/>
    </row>
    <row r="753" spans="1:15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  <c r="EA753" s="25"/>
      <c r="EB753" s="25"/>
      <c r="EC753" s="25"/>
      <c r="ED753" s="25"/>
      <c r="EE753" s="25"/>
      <c r="EF753" s="25"/>
      <c r="EG753" s="25"/>
      <c r="EH753" s="25"/>
      <c r="EI753" s="25"/>
      <c r="EJ753" s="25"/>
      <c r="EK753" s="25"/>
      <c r="EL753" s="25"/>
      <c r="EM753" s="25"/>
      <c r="EN753" s="25"/>
      <c r="EO753" s="25"/>
      <c r="EP753" s="25"/>
      <c r="EQ753" s="25"/>
      <c r="ER753" s="25"/>
      <c r="ES753" s="25"/>
      <c r="ET753" s="25"/>
      <c r="EU753" s="25"/>
      <c r="EV753" s="25"/>
      <c r="EW753" s="25"/>
      <c r="EX753" s="25"/>
      <c r="EY753" s="25"/>
      <c r="EZ753" s="25"/>
    </row>
    <row r="754" spans="1:15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  <c r="EA754" s="25"/>
      <c r="EB754" s="25"/>
      <c r="EC754" s="25"/>
      <c r="ED754" s="25"/>
      <c r="EE754" s="25"/>
      <c r="EF754" s="25"/>
      <c r="EG754" s="25"/>
      <c r="EH754" s="25"/>
      <c r="EI754" s="25"/>
      <c r="EJ754" s="25"/>
      <c r="EK754" s="25"/>
      <c r="EL754" s="25"/>
      <c r="EM754" s="25"/>
      <c r="EN754" s="25"/>
      <c r="EO754" s="25"/>
      <c r="EP754" s="25"/>
      <c r="EQ754" s="25"/>
      <c r="ER754" s="25"/>
      <c r="ES754" s="25"/>
      <c r="ET754" s="25"/>
      <c r="EU754" s="25"/>
      <c r="EV754" s="25"/>
      <c r="EW754" s="25"/>
      <c r="EX754" s="25"/>
      <c r="EY754" s="25"/>
      <c r="EZ754" s="25"/>
    </row>
    <row r="755" spans="1:15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  <c r="EA755" s="25"/>
      <c r="EB755" s="25"/>
      <c r="EC755" s="25"/>
      <c r="ED755" s="25"/>
      <c r="EE755" s="25"/>
      <c r="EF755" s="25"/>
      <c r="EG755" s="25"/>
      <c r="EH755" s="25"/>
      <c r="EI755" s="25"/>
      <c r="EJ755" s="25"/>
      <c r="EK755" s="25"/>
      <c r="EL755" s="25"/>
      <c r="EM755" s="25"/>
      <c r="EN755" s="25"/>
      <c r="EO755" s="25"/>
      <c r="EP755" s="25"/>
      <c r="EQ755" s="25"/>
      <c r="ER755" s="25"/>
      <c r="ES755" s="25"/>
      <c r="ET755" s="25"/>
      <c r="EU755" s="25"/>
      <c r="EV755" s="25"/>
      <c r="EW755" s="25"/>
      <c r="EX755" s="25"/>
      <c r="EY755" s="25"/>
      <c r="EZ755" s="25"/>
    </row>
    <row r="756" spans="1:1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  <c r="EA756" s="25"/>
      <c r="EB756" s="25"/>
      <c r="EC756" s="25"/>
      <c r="ED756" s="25"/>
      <c r="EE756" s="25"/>
      <c r="EF756" s="25"/>
      <c r="EG756" s="25"/>
      <c r="EH756" s="25"/>
      <c r="EI756" s="25"/>
      <c r="EJ756" s="25"/>
      <c r="EK756" s="25"/>
      <c r="EL756" s="25"/>
      <c r="EM756" s="25"/>
      <c r="EN756" s="25"/>
      <c r="EO756" s="25"/>
      <c r="EP756" s="25"/>
      <c r="EQ756" s="25"/>
      <c r="ER756" s="25"/>
      <c r="ES756" s="25"/>
      <c r="ET756" s="25"/>
      <c r="EU756" s="25"/>
      <c r="EV756" s="25"/>
      <c r="EW756" s="25"/>
      <c r="EX756" s="25"/>
      <c r="EY756" s="25"/>
      <c r="EZ756" s="25"/>
    </row>
    <row r="757" spans="1:15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  <c r="EA757" s="25"/>
      <c r="EB757" s="25"/>
      <c r="EC757" s="25"/>
      <c r="ED757" s="25"/>
      <c r="EE757" s="25"/>
      <c r="EF757" s="25"/>
      <c r="EG757" s="25"/>
      <c r="EH757" s="25"/>
      <c r="EI757" s="25"/>
      <c r="EJ757" s="25"/>
      <c r="EK757" s="25"/>
      <c r="EL757" s="25"/>
      <c r="EM757" s="25"/>
      <c r="EN757" s="25"/>
      <c r="EO757" s="25"/>
      <c r="EP757" s="25"/>
      <c r="EQ757" s="25"/>
      <c r="ER757" s="25"/>
      <c r="ES757" s="25"/>
      <c r="ET757" s="25"/>
      <c r="EU757" s="25"/>
      <c r="EV757" s="25"/>
      <c r="EW757" s="25"/>
      <c r="EX757" s="25"/>
      <c r="EY757" s="25"/>
      <c r="EZ757" s="25"/>
    </row>
    <row r="758" spans="1:15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  <c r="EA758" s="25"/>
      <c r="EB758" s="25"/>
      <c r="EC758" s="25"/>
      <c r="ED758" s="25"/>
      <c r="EE758" s="25"/>
      <c r="EF758" s="25"/>
      <c r="EG758" s="25"/>
      <c r="EH758" s="25"/>
      <c r="EI758" s="25"/>
      <c r="EJ758" s="25"/>
      <c r="EK758" s="25"/>
      <c r="EL758" s="25"/>
      <c r="EM758" s="25"/>
      <c r="EN758" s="25"/>
      <c r="EO758" s="25"/>
      <c r="EP758" s="25"/>
      <c r="EQ758" s="25"/>
      <c r="ER758" s="25"/>
      <c r="ES758" s="25"/>
      <c r="ET758" s="25"/>
      <c r="EU758" s="25"/>
      <c r="EV758" s="25"/>
      <c r="EW758" s="25"/>
      <c r="EX758" s="25"/>
      <c r="EY758" s="25"/>
      <c r="EZ758" s="25"/>
    </row>
    <row r="759" spans="1:15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</row>
    <row r="760" spans="1:15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  <c r="EA760" s="25"/>
      <c r="EB760" s="25"/>
      <c r="EC760" s="25"/>
      <c r="ED760" s="25"/>
      <c r="EE760" s="25"/>
      <c r="EF760" s="25"/>
      <c r="EG760" s="25"/>
      <c r="EH760" s="25"/>
      <c r="EI760" s="25"/>
      <c r="EJ760" s="25"/>
      <c r="EK760" s="25"/>
      <c r="EL760" s="25"/>
      <c r="EM760" s="25"/>
      <c r="EN760" s="25"/>
      <c r="EO760" s="25"/>
      <c r="EP760" s="25"/>
      <c r="EQ760" s="25"/>
      <c r="ER760" s="25"/>
      <c r="ES760" s="25"/>
      <c r="ET760" s="25"/>
      <c r="EU760" s="25"/>
      <c r="EV760" s="25"/>
      <c r="EW760" s="25"/>
      <c r="EX760" s="25"/>
      <c r="EY760" s="25"/>
      <c r="EZ760" s="25"/>
    </row>
    <row r="761" spans="1:15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  <c r="EA761" s="25"/>
      <c r="EB761" s="25"/>
      <c r="EC761" s="25"/>
      <c r="ED761" s="25"/>
      <c r="EE761" s="25"/>
      <c r="EF761" s="25"/>
      <c r="EG761" s="25"/>
      <c r="EH761" s="25"/>
      <c r="EI761" s="25"/>
      <c r="EJ761" s="25"/>
      <c r="EK761" s="25"/>
      <c r="EL761" s="25"/>
      <c r="EM761" s="25"/>
      <c r="EN761" s="25"/>
      <c r="EO761" s="25"/>
      <c r="EP761" s="25"/>
      <c r="EQ761" s="25"/>
      <c r="ER761" s="25"/>
      <c r="ES761" s="25"/>
      <c r="ET761" s="25"/>
      <c r="EU761" s="25"/>
      <c r="EV761" s="25"/>
      <c r="EW761" s="25"/>
      <c r="EX761" s="25"/>
      <c r="EY761" s="25"/>
      <c r="EZ761" s="25"/>
    </row>
    <row r="762" spans="1:15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  <c r="EA762" s="25"/>
      <c r="EB762" s="25"/>
      <c r="EC762" s="25"/>
      <c r="ED762" s="25"/>
      <c r="EE762" s="25"/>
      <c r="EF762" s="25"/>
      <c r="EG762" s="25"/>
      <c r="EH762" s="25"/>
      <c r="EI762" s="25"/>
      <c r="EJ762" s="25"/>
      <c r="EK762" s="25"/>
      <c r="EL762" s="25"/>
      <c r="EM762" s="25"/>
      <c r="EN762" s="25"/>
      <c r="EO762" s="25"/>
      <c r="EP762" s="25"/>
      <c r="EQ762" s="25"/>
      <c r="ER762" s="25"/>
      <c r="ES762" s="25"/>
      <c r="ET762" s="25"/>
      <c r="EU762" s="25"/>
      <c r="EV762" s="25"/>
      <c r="EW762" s="25"/>
      <c r="EX762" s="25"/>
      <c r="EY762" s="25"/>
      <c r="EZ762" s="25"/>
    </row>
    <row r="763" spans="1:15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  <c r="EA763" s="25"/>
      <c r="EB763" s="25"/>
      <c r="EC763" s="25"/>
      <c r="ED763" s="25"/>
      <c r="EE763" s="25"/>
      <c r="EF763" s="25"/>
      <c r="EG763" s="25"/>
      <c r="EH763" s="25"/>
      <c r="EI763" s="25"/>
      <c r="EJ763" s="25"/>
      <c r="EK763" s="25"/>
      <c r="EL763" s="25"/>
      <c r="EM763" s="25"/>
      <c r="EN763" s="25"/>
      <c r="EO763" s="25"/>
      <c r="EP763" s="25"/>
      <c r="EQ763" s="25"/>
      <c r="ER763" s="25"/>
      <c r="ES763" s="25"/>
      <c r="ET763" s="25"/>
      <c r="EU763" s="25"/>
      <c r="EV763" s="25"/>
      <c r="EW763" s="25"/>
      <c r="EX763" s="25"/>
      <c r="EY763" s="25"/>
      <c r="EZ763" s="25"/>
    </row>
    <row r="764" spans="1:15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  <c r="EA764" s="25"/>
      <c r="EB764" s="25"/>
      <c r="EC764" s="25"/>
      <c r="ED764" s="25"/>
      <c r="EE764" s="25"/>
      <c r="EF764" s="25"/>
      <c r="EG764" s="25"/>
      <c r="EH764" s="25"/>
      <c r="EI764" s="25"/>
      <c r="EJ764" s="25"/>
      <c r="EK764" s="25"/>
      <c r="EL764" s="25"/>
      <c r="EM764" s="25"/>
      <c r="EN764" s="25"/>
      <c r="EO764" s="25"/>
      <c r="EP764" s="25"/>
      <c r="EQ764" s="25"/>
      <c r="ER764" s="25"/>
      <c r="ES764" s="25"/>
      <c r="ET764" s="25"/>
      <c r="EU764" s="25"/>
      <c r="EV764" s="25"/>
      <c r="EW764" s="25"/>
      <c r="EX764" s="25"/>
      <c r="EY764" s="25"/>
      <c r="EZ764" s="25"/>
    </row>
    <row r="765" spans="1:15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  <c r="EA765" s="25"/>
      <c r="EB765" s="25"/>
      <c r="EC765" s="25"/>
      <c r="ED765" s="25"/>
      <c r="EE765" s="25"/>
      <c r="EF765" s="25"/>
      <c r="EG765" s="25"/>
      <c r="EH765" s="25"/>
      <c r="EI765" s="25"/>
      <c r="EJ765" s="25"/>
      <c r="EK765" s="25"/>
      <c r="EL765" s="25"/>
      <c r="EM765" s="25"/>
      <c r="EN765" s="25"/>
      <c r="EO765" s="25"/>
      <c r="EP765" s="25"/>
      <c r="EQ765" s="25"/>
      <c r="ER765" s="25"/>
      <c r="ES765" s="25"/>
      <c r="ET765" s="25"/>
      <c r="EU765" s="25"/>
      <c r="EV765" s="25"/>
      <c r="EW765" s="25"/>
      <c r="EX765" s="25"/>
      <c r="EY765" s="25"/>
      <c r="EZ765" s="25"/>
    </row>
    <row r="766" spans="1:15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  <c r="EA766" s="25"/>
      <c r="EB766" s="25"/>
      <c r="EC766" s="25"/>
      <c r="ED766" s="25"/>
      <c r="EE766" s="25"/>
      <c r="EF766" s="25"/>
      <c r="EG766" s="25"/>
      <c r="EH766" s="25"/>
      <c r="EI766" s="25"/>
      <c r="EJ766" s="25"/>
      <c r="EK766" s="25"/>
      <c r="EL766" s="25"/>
      <c r="EM766" s="25"/>
      <c r="EN766" s="25"/>
      <c r="EO766" s="25"/>
      <c r="EP766" s="25"/>
      <c r="EQ766" s="25"/>
      <c r="ER766" s="25"/>
      <c r="ES766" s="25"/>
      <c r="ET766" s="25"/>
      <c r="EU766" s="25"/>
      <c r="EV766" s="25"/>
      <c r="EW766" s="25"/>
      <c r="EX766" s="25"/>
      <c r="EY766" s="25"/>
      <c r="EZ766" s="25"/>
    </row>
    <row r="767" spans="1:15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  <c r="EA767" s="25"/>
      <c r="EB767" s="25"/>
      <c r="EC767" s="25"/>
      <c r="ED767" s="25"/>
      <c r="EE767" s="25"/>
      <c r="EF767" s="25"/>
      <c r="EG767" s="25"/>
      <c r="EH767" s="25"/>
      <c r="EI767" s="25"/>
      <c r="EJ767" s="25"/>
      <c r="EK767" s="25"/>
      <c r="EL767" s="25"/>
      <c r="EM767" s="25"/>
      <c r="EN767" s="25"/>
      <c r="EO767" s="25"/>
      <c r="EP767" s="25"/>
      <c r="EQ767" s="25"/>
      <c r="ER767" s="25"/>
      <c r="ES767" s="25"/>
      <c r="ET767" s="25"/>
      <c r="EU767" s="25"/>
      <c r="EV767" s="25"/>
      <c r="EW767" s="25"/>
      <c r="EX767" s="25"/>
      <c r="EY767" s="25"/>
      <c r="EZ767" s="25"/>
    </row>
    <row r="768" spans="1:15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</row>
    <row r="769" spans="1:15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  <c r="EA769" s="25"/>
      <c r="EB769" s="25"/>
      <c r="EC769" s="25"/>
      <c r="ED769" s="25"/>
      <c r="EE769" s="25"/>
      <c r="EF769" s="25"/>
      <c r="EG769" s="25"/>
      <c r="EH769" s="25"/>
      <c r="EI769" s="25"/>
      <c r="EJ769" s="25"/>
      <c r="EK769" s="25"/>
      <c r="EL769" s="25"/>
      <c r="EM769" s="25"/>
      <c r="EN769" s="25"/>
      <c r="EO769" s="25"/>
      <c r="EP769" s="25"/>
      <c r="EQ769" s="25"/>
      <c r="ER769" s="25"/>
      <c r="ES769" s="25"/>
      <c r="ET769" s="25"/>
      <c r="EU769" s="25"/>
      <c r="EV769" s="25"/>
      <c r="EW769" s="25"/>
      <c r="EX769" s="25"/>
      <c r="EY769" s="25"/>
      <c r="EZ769" s="25"/>
    </row>
    <row r="770" spans="1:15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</row>
    <row r="771" spans="1:15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  <c r="EA771" s="25"/>
      <c r="EB771" s="25"/>
      <c r="EC771" s="25"/>
      <c r="ED771" s="25"/>
      <c r="EE771" s="25"/>
      <c r="EF771" s="25"/>
      <c r="EG771" s="25"/>
      <c r="EH771" s="25"/>
      <c r="EI771" s="25"/>
      <c r="EJ771" s="25"/>
      <c r="EK771" s="25"/>
      <c r="EL771" s="25"/>
      <c r="EM771" s="25"/>
      <c r="EN771" s="25"/>
      <c r="EO771" s="25"/>
      <c r="EP771" s="25"/>
      <c r="EQ771" s="25"/>
      <c r="ER771" s="25"/>
      <c r="ES771" s="25"/>
      <c r="ET771" s="25"/>
      <c r="EU771" s="25"/>
      <c r="EV771" s="25"/>
      <c r="EW771" s="25"/>
      <c r="EX771" s="25"/>
      <c r="EY771" s="25"/>
      <c r="EZ771" s="25"/>
    </row>
    <row r="772" spans="1:15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  <c r="EA772" s="25"/>
      <c r="EB772" s="25"/>
      <c r="EC772" s="25"/>
      <c r="ED772" s="25"/>
      <c r="EE772" s="25"/>
      <c r="EF772" s="25"/>
      <c r="EG772" s="25"/>
      <c r="EH772" s="25"/>
      <c r="EI772" s="25"/>
      <c r="EJ772" s="25"/>
      <c r="EK772" s="25"/>
      <c r="EL772" s="25"/>
      <c r="EM772" s="25"/>
      <c r="EN772" s="25"/>
      <c r="EO772" s="25"/>
      <c r="EP772" s="25"/>
      <c r="EQ772" s="25"/>
      <c r="ER772" s="25"/>
      <c r="ES772" s="25"/>
      <c r="ET772" s="25"/>
      <c r="EU772" s="25"/>
      <c r="EV772" s="25"/>
      <c r="EW772" s="25"/>
      <c r="EX772" s="25"/>
      <c r="EY772" s="25"/>
      <c r="EZ772" s="25"/>
    </row>
    <row r="773" spans="1:15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  <c r="EA773" s="25"/>
      <c r="EB773" s="25"/>
      <c r="EC773" s="25"/>
      <c r="ED773" s="25"/>
      <c r="EE773" s="25"/>
      <c r="EF773" s="25"/>
      <c r="EG773" s="25"/>
      <c r="EH773" s="25"/>
      <c r="EI773" s="25"/>
      <c r="EJ773" s="25"/>
      <c r="EK773" s="25"/>
      <c r="EL773" s="25"/>
      <c r="EM773" s="25"/>
      <c r="EN773" s="25"/>
      <c r="EO773" s="25"/>
      <c r="EP773" s="25"/>
      <c r="EQ773" s="25"/>
      <c r="ER773" s="25"/>
      <c r="ES773" s="25"/>
      <c r="ET773" s="25"/>
      <c r="EU773" s="25"/>
      <c r="EV773" s="25"/>
      <c r="EW773" s="25"/>
      <c r="EX773" s="25"/>
      <c r="EY773" s="25"/>
      <c r="EZ773" s="25"/>
    </row>
    <row r="774" spans="1:15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  <c r="EA774" s="25"/>
      <c r="EB774" s="25"/>
      <c r="EC774" s="25"/>
      <c r="ED774" s="25"/>
      <c r="EE774" s="25"/>
      <c r="EF774" s="25"/>
      <c r="EG774" s="25"/>
      <c r="EH774" s="25"/>
      <c r="EI774" s="25"/>
      <c r="EJ774" s="25"/>
      <c r="EK774" s="25"/>
      <c r="EL774" s="25"/>
      <c r="EM774" s="25"/>
      <c r="EN774" s="25"/>
      <c r="EO774" s="25"/>
      <c r="EP774" s="25"/>
      <c r="EQ774" s="25"/>
      <c r="ER774" s="25"/>
      <c r="ES774" s="25"/>
      <c r="ET774" s="25"/>
      <c r="EU774" s="25"/>
      <c r="EV774" s="25"/>
      <c r="EW774" s="25"/>
      <c r="EX774" s="25"/>
      <c r="EY774" s="25"/>
      <c r="EZ774" s="25"/>
    </row>
    <row r="775" spans="1:15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  <c r="EA775" s="25"/>
      <c r="EB775" s="25"/>
      <c r="EC775" s="25"/>
      <c r="ED775" s="25"/>
      <c r="EE775" s="25"/>
      <c r="EF775" s="25"/>
      <c r="EG775" s="25"/>
      <c r="EH775" s="25"/>
      <c r="EI775" s="25"/>
      <c r="EJ775" s="25"/>
      <c r="EK775" s="25"/>
      <c r="EL775" s="25"/>
      <c r="EM775" s="25"/>
      <c r="EN775" s="25"/>
      <c r="EO775" s="25"/>
      <c r="EP775" s="25"/>
      <c r="EQ775" s="25"/>
      <c r="ER775" s="25"/>
      <c r="ES775" s="25"/>
      <c r="ET775" s="25"/>
      <c r="EU775" s="25"/>
      <c r="EV775" s="25"/>
      <c r="EW775" s="25"/>
      <c r="EX775" s="25"/>
      <c r="EY775" s="25"/>
      <c r="EZ775" s="25"/>
    </row>
    <row r="776" spans="1:15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  <c r="EA776" s="25"/>
      <c r="EB776" s="25"/>
      <c r="EC776" s="25"/>
      <c r="ED776" s="25"/>
      <c r="EE776" s="25"/>
      <c r="EF776" s="25"/>
      <c r="EG776" s="25"/>
      <c r="EH776" s="25"/>
      <c r="EI776" s="25"/>
      <c r="EJ776" s="25"/>
      <c r="EK776" s="25"/>
      <c r="EL776" s="25"/>
      <c r="EM776" s="25"/>
      <c r="EN776" s="25"/>
      <c r="EO776" s="25"/>
      <c r="EP776" s="25"/>
      <c r="EQ776" s="25"/>
      <c r="ER776" s="25"/>
      <c r="ES776" s="25"/>
      <c r="ET776" s="25"/>
      <c r="EU776" s="25"/>
      <c r="EV776" s="25"/>
      <c r="EW776" s="25"/>
      <c r="EX776" s="25"/>
      <c r="EY776" s="25"/>
      <c r="EZ776" s="25"/>
    </row>
    <row r="777" spans="1:15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  <c r="EA777" s="25"/>
      <c r="EB777" s="25"/>
      <c r="EC777" s="25"/>
      <c r="ED777" s="25"/>
      <c r="EE777" s="25"/>
      <c r="EF777" s="25"/>
      <c r="EG777" s="25"/>
      <c r="EH777" s="25"/>
      <c r="EI777" s="25"/>
      <c r="EJ777" s="25"/>
      <c r="EK777" s="25"/>
      <c r="EL777" s="25"/>
      <c r="EM777" s="25"/>
      <c r="EN777" s="25"/>
      <c r="EO777" s="25"/>
      <c r="EP777" s="25"/>
      <c r="EQ777" s="25"/>
      <c r="ER777" s="25"/>
      <c r="ES777" s="25"/>
      <c r="ET777" s="25"/>
      <c r="EU777" s="25"/>
      <c r="EV777" s="25"/>
      <c r="EW777" s="25"/>
      <c r="EX777" s="25"/>
      <c r="EY777" s="25"/>
      <c r="EZ777" s="25"/>
    </row>
    <row r="778" spans="1:15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</row>
    <row r="779" spans="1:15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  <c r="EA779" s="25"/>
      <c r="EB779" s="25"/>
      <c r="EC779" s="25"/>
      <c r="ED779" s="25"/>
      <c r="EE779" s="25"/>
      <c r="EF779" s="25"/>
      <c r="EG779" s="25"/>
      <c r="EH779" s="25"/>
      <c r="EI779" s="25"/>
      <c r="EJ779" s="25"/>
      <c r="EK779" s="25"/>
      <c r="EL779" s="25"/>
      <c r="EM779" s="25"/>
      <c r="EN779" s="25"/>
      <c r="EO779" s="25"/>
      <c r="EP779" s="25"/>
      <c r="EQ779" s="25"/>
      <c r="ER779" s="25"/>
      <c r="ES779" s="25"/>
      <c r="ET779" s="25"/>
      <c r="EU779" s="25"/>
      <c r="EV779" s="25"/>
      <c r="EW779" s="25"/>
      <c r="EX779" s="25"/>
      <c r="EY779" s="25"/>
      <c r="EZ779" s="25"/>
    </row>
    <row r="780" spans="1:15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  <c r="EA780" s="25"/>
      <c r="EB780" s="25"/>
      <c r="EC780" s="25"/>
      <c r="ED780" s="25"/>
      <c r="EE780" s="25"/>
      <c r="EF780" s="25"/>
      <c r="EG780" s="25"/>
      <c r="EH780" s="25"/>
      <c r="EI780" s="25"/>
      <c r="EJ780" s="25"/>
      <c r="EK780" s="25"/>
      <c r="EL780" s="25"/>
      <c r="EM780" s="25"/>
      <c r="EN780" s="25"/>
      <c r="EO780" s="25"/>
      <c r="EP780" s="25"/>
      <c r="EQ780" s="25"/>
      <c r="ER780" s="25"/>
      <c r="ES780" s="25"/>
      <c r="ET780" s="25"/>
      <c r="EU780" s="25"/>
      <c r="EV780" s="25"/>
      <c r="EW780" s="25"/>
      <c r="EX780" s="25"/>
      <c r="EY780" s="25"/>
      <c r="EZ780" s="25"/>
    </row>
    <row r="781" spans="1:15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  <c r="EA781" s="25"/>
      <c r="EB781" s="25"/>
      <c r="EC781" s="25"/>
      <c r="ED781" s="25"/>
      <c r="EE781" s="25"/>
      <c r="EF781" s="25"/>
      <c r="EG781" s="25"/>
      <c r="EH781" s="25"/>
      <c r="EI781" s="25"/>
      <c r="EJ781" s="25"/>
      <c r="EK781" s="25"/>
      <c r="EL781" s="25"/>
      <c r="EM781" s="25"/>
      <c r="EN781" s="25"/>
      <c r="EO781" s="25"/>
      <c r="EP781" s="25"/>
      <c r="EQ781" s="25"/>
      <c r="ER781" s="25"/>
      <c r="ES781" s="25"/>
      <c r="ET781" s="25"/>
      <c r="EU781" s="25"/>
      <c r="EV781" s="25"/>
      <c r="EW781" s="25"/>
      <c r="EX781" s="25"/>
      <c r="EY781" s="25"/>
      <c r="EZ781" s="25"/>
    </row>
    <row r="782" spans="1:15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  <c r="EA782" s="25"/>
      <c r="EB782" s="25"/>
      <c r="EC782" s="25"/>
      <c r="ED782" s="25"/>
      <c r="EE782" s="25"/>
      <c r="EF782" s="25"/>
      <c r="EG782" s="25"/>
      <c r="EH782" s="25"/>
      <c r="EI782" s="25"/>
      <c r="EJ782" s="25"/>
      <c r="EK782" s="25"/>
      <c r="EL782" s="25"/>
      <c r="EM782" s="25"/>
      <c r="EN782" s="25"/>
      <c r="EO782" s="25"/>
      <c r="EP782" s="25"/>
      <c r="EQ782" s="25"/>
      <c r="ER782" s="25"/>
      <c r="ES782" s="25"/>
      <c r="ET782" s="25"/>
      <c r="EU782" s="25"/>
      <c r="EV782" s="25"/>
      <c r="EW782" s="25"/>
      <c r="EX782" s="25"/>
      <c r="EY782" s="25"/>
      <c r="EZ782" s="25"/>
    </row>
    <row r="783" spans="1:15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  <c r="EA783" s="25"/>
      <c r="EB783" s="25"/>
      <c r="EC783" s="25"/>
      <c r="ED783" s="25"/>
      <c r="EE783" s="25"/>
      <c r="EF783" s="25"/>
      <c r="EG783" s="25"/>
      <c r="EH783" s="25"/>
      <c r="EI783" s="25"/>
      <c r="EJ783" s="25"/>
      <c r="EK783" s="25"/>
      <c r="EL783" s="25"/>
      <c r="EM783" s="25"/>
      <c r="EN783" s="25"/>
      <c r="EO783" s="25"/>
      <c r="EP783" s="25"/>
      <c r="EQ783" s="25"/>
      <c r="ER783" s="25"/>
      <c r="ES783" s="25"/>
      <c r="ET783" s="25"/>
      <c r="EU783" s="25"/>
      <c r="EV783" s="25"/>
      <c r="EW783" s="25"/>
      <c r="EX783" s="25"/>
      <c r="EY783" s="25"/>
      <c r="EZ783" s="25"/>
    </row>
    <row r="784" spans="1:15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  <c r="EA784" s="25"/>
      <c r="EB784" s="25"/>
      <c r="EC784" s="25"/>
      <c r="ED784" s="25"/>
      <c r="EE784" s="25"/>
      <c r="EF784" s="25"/>
      <c r="EG784" s="25"/>
      <c r="EH784" s="25"/>
      <c r="EI784" s="25"/>
      <c r="EJ784" s="25"/>
      <c r="EK784" s="25"/>
      <c r="EL784" s="25"/>
      <c r="EM784" s="25"/>
      <c r="EN784" s="25"/>
      <c r="EO784" s="25"/>
      <c r="EP784" s="25"/>
      <c r="EQ784" s="25"/>
      <c r="ER784" s="25"/>
      <c r="ES784" s="25"/>
      <c r="ET784" s="25"/>
      <c r="EU784" s="25"/>
      <c r="EV784" s="25"/>
      <c r="EW784" s="25"/>
      <c r="EX784" s="25"/>
      <c r="EY784" s="25"/>
      <c r="EZ784" s="25"/>
    </row>
    <row r="785" spans="1:15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  <c r="EA785" s="25"/>
      <c r="EB785" s="25"/>
      <c r="EC785" s="25"/>
      <c r="ED785" s="25"/>
      <c r="EE785" s="25"/>
      <c r="EF785" s="25"/>
      <c r="EG785" s="25"/>
      <c r="EH785" s="25"/>
      <c r="EI785" s="25"/>
      <c r="EJ785" s="25"/>
      <c r="EK785" s="25"/>
      <c r="EL785" s="25"/>
      <c r="EM785" s="25"/>
      <c r="EN785" s="25"/>
      <c r="EO785" s="25"/>
      <c r="EP785" s="25"/>
      <c r="EQ785" s="25"/>
      <c r="ER785" s="25"/>
      <c r="ES785" s="25"/>
      <c r="ET785" s="25"/>
      <c r="EU785" s="25"/>
      <c r="EV785" s="25"/>
      <c r="EW785" s="25"/>
      <c r="EX785" s="25"/>
      <c r="EY785" s="25"/>
      <c r="EZ785" s="25"/>
    </row>
    <row r="786" spans="1:15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  <c r="EA786" s="25"/>
      <c r="EB786" s="25"/>
      <c r="EC786" s="25"/>
      <c r="ED786" s="25"/>
      <c r="EE786" s="25"/>
      <c r="EF786" s="25"/>
      <c r="EG786" s="25"/>
      <c r="EH786" s="25"/>
      <c r="EI786" s="25"/>
      <c r="EJ786" s="25"/>
      <c r="EK786" s="25"/>
      <c r="EL786" s="25"/>
      <c r="EM786" s="25"/>
      <c r="EN786" s="25"/>
      <c r="EO786" s="25"/>
      <c r="EP786" s="25"/>
      <c r="EQ786" s="25"/>
      <c r="ER786" s="25"/>
      <c r="ES786" s="25"/>
      <c r="ET786" s="25"/>
      <c r="EU786" s="25"/>
      <c r="EV786" s="25"/>
      <c r="EW786" s="25"/>
      <c r="EX786" s="25"/>
      <c r="EY786" s="25"/>
      <c r="EZ786" s="25"/>
    </row>
    <row r="787" spans="1:15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  <c r="EA787" s="25"/>
      <c r="EB787" s="25"/>
      <c r="EC787" s="25"/>
      <c r="ED787" s="25"/>
      <c r="EE787" s="25"/>
      <c r="EF787" s="25"/>
      <c r="EG787" s="25"/>
      <c r="EH787" s="25"/>
      <c r="EI787" s="25"/>
      <c r="EJ787" s="25"/>
      <c r="EK787" s="25"/>
      <c r="EL787" s="25"/>
      <c r="EM787" s="25"/>
      <c r="EN787" s="25"/>
      <c r="EO787" s="25"/>
      <c r="EP787" s="25"/>
      <c r="EQ787" s="25"/>
      <c r="ER787" s="25"/>
      <c r="ES787" s="25"/>
      <c r="ET787" s="25"/>
      <c r="EU787" s="25"/>
      <c r="EV787" s="25"/>
      <c r="EW787" s="25"/>
      <c r="EX787" s="25"/>
      <c r="EY787" s="25"/>
      <c r="EZ787" s="25"/>
    </row>
    <row r="788" spans="1:15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  <c r="EA788" s="25"/>
      <c r="EB788" s="25"/>
      <c r="EC788" s="25"/>
      <c r="ED788" s="25"/>
      <c r="EE788" s="25"/>
      <c r="EF788" s="25"/>
      <c r="EG788" s="25"/>
      <c r="EH788" s="25"/>
      <c r="EI788" s="25"/>
      <c r="EJ788" s="25"/>
      <c r="EK788" s="25"/>
      <c r="EL788" s="25"/>
      <c r="EM788" s="25"/>
      <c r="EN788" s="25"/>
      <c r="EO788" s="25"/>
      <c r="EP788" s="25"/>
      <c r="EQ788" s="25"/>
      <c r="ER788" s="25"/>
      <c r="ES788" s="25"/>
      <c r="ET788" s="25"/>
      <c r="EU788" s="25"/>
      <c r="EV788" s="25"/>
      <c r="EW788" s="25"/>
      <c r="EX788" s="25"/>
      <c r="EY788" s="25"/>
      <c r="EZ788" s="25"/>
    </row>
    <row r="789" spans="1:15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  <c r="EA789" s="25"/>
      <c r="EB789" s="25"/>
      <c r="EC789" s="25"/>
      <c r="ED789" s="25"/>
      <c r="EE789" s="25"/>
      <c r="EF789" s="25"/>
      <c r="EG789" s="25"/>
      <c r="EH789" s="25"/>
      <c r="EI789" s="25"/>
      <c r="EJ789" s="25"/>
      <c r="EK789" s="25"/>
      <c r="EL789" s="25"/>
      <c r="EM789" s="25"/>
      <c r="EN789" s="25"/>
      <c r="EO789" s="25"/>
      <c r="EP789" s="25"/>
      <c r="EQ789" s="25"/>
      <c r="ER789" s="25"/>
      <c r="ES789" s="25"/>
      <c r="ET789" s="25"/>
      <c r="EU789" s="25"/>
      <c r="EV789" s="25"/>
      <c r="EW789" s="25"/>
      <c r="EX789" s="25"/>
      <c r="EY789" s="25"/>
      <c r="EZ789" s="25"/>
    </row>
    <row r="790" spans="1:15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  <c r="EA790" s="25"/>
      <c r="EB790" s="25"/>
      <c r="EC790" s="25"/>
      <c r="ED790" s="25"/>
      <c r="EE790" s="25"/>
      <c r="EF790" s="25"/>
      <c r="EG790" s="25"/>
      <c r="EH790" s="25"/>
      <c r="EI790" s="25"/>
      <c r="EJ790" s="25"/>
      <c r="EK790" s="25"/>
      <c r="EL790" s="25"/>
      <c r="EM790" s="25"/>
      <c r="EN790" s="25"/>
      <c r="EO790" s="25"/>
      <c r="EP790" s="25"/>
      <c r="EQ790" s="25"/>
      <c r="ER790" s="25"/>
      <c r="ES790" s="25"/>
      <c r="ET790" s="25"/>
      <c r="EU790" s="25"/>
      <c r="EV790" s="25"/>
      <c r="EW790" s="25"/>
      <c r="EX790" s="25"/>
      <c r="EY790" s="25"/>
      <c r="EZ790" s="25"/>
    </row>
    <row r="791" spans="1:15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  <c r="EA791" s="25"/>
      <c r="EB791" s="25"/>
      <c r="EC791" s="25"/>
      <c r="ED791" s="25"/>
      <c r="EE791" s="25"/>
      <c r="EF791" s="25"/>
      <c r="EG791" s="25"/>
      <c r="EH791" s="25"/>
      <c r="EI791" s="25"/>
      <c r="EJ791" s="25"/>
      <c r="EK791" s="25"/>
      <c r="EL791" s="25"/>
      <c r="EM791" s="25"/>
      <c r="EN791" s="25"/>
      <c r="EO791" s="25"/>
      <c r="EP791" s="25"/>
      <c r="EQ791" s="25"/>
      <c r="ER791" s="25"/>
      <c r="ES791" s="25"/>
      <c r="ET791" s="25"/>
      <c r="EU791" s="25"/>
      <c r="EV791" s="25"/>
      <c r="EW791" s="25"/>
      <c r="EX791" s="25"/>
      <c r="EY791" s="25"/>
      <c r="EZ791" s="25"/>
    </row>
    <row r="792" spans="1:15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  <c r="EA792" s="25"/>
      <c r="EB792" s="25"/>
      <c r="EC792" s="25"/>
      <c r="ED792" s="25"/>
      <c r="EE792" s="25"/>
      <c r="EF792" s="25"/>
      <c r="EG792" s="25"/>
      <c r="EH792" s="25"/>
      <c r="EI792" s="25"/>
      <c r="EJ792" s="25"/>
      <c r="EK792" s="25"/>
      <c r="EL792" s="25"/>
      <c r="EM792" s="25"/>
      <c r="EN792" s="25"/>
      <c r="EO792" s="25"/>
      <c r="EP792" s="25"/>
      <c r="EQ792" s="25"/>
      <c r="ER792" s="25"/>
      <c r="ES792" s="25"/>
      <c r="ET792" s="25"/>
      <c r="EU792" s="25"/>
      <c r="EV792" s="25"/>
      <c r="EW792" s="25"/>
      <c r="EX792" s="25"/>
      <c r="EY792" s="25"/>
      <c r="EZ792" s="25"/>
    </row>
    <row r="793" spans="1:15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  <c r="EA793" s="25"/>
      <c r="EB793" s="25"/>
      <c r="EC793" s="25"/>
      <c r="ED793" s="25"/>
      <c r="EE793" s="25"/>
      <c r="EF793" s="25"/>
      <c r="EG793" s="25"/>
      <c r="EH793" s="25"/>
      <c r="EI793" s="25"/>
      <c r="EJ793" s="25"/>
      <c r="EK793" s="25"/>
      <c r="EL793" s="25"/>
      <c r="EM793" s="25"/>
      <c r="EN793" s="25"/>
      <c r="EO793" s="25"/>
      <c r="EP793" s="25"/>
      <c r="EQ793" s="25"/>
      <c r="ER793" s="25"/>
      <c r="ES793" s="25"/>
      <c r="ET793" s="25"/>
      <c r="EU793" s="25"/>
      <c r="EV793" s="25"/>
      <c r="EW793" s="25"/>
      <c r="EX793" s="25"/>
      <c r="EY793" s="25"/>
      <c r="EZ793" s="25"/>
    </row>
    <row r="794" spans="1:15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  <c r="EA794" s="25"/>
      <c r="EB794" s="25"/>
      <c r="EC794" s="25"/>
      <c r="ED794" s="25"/>
      <c r="EE794" s="25"/>
      <c r="EF794" s="25"/>
      <c r="EG794" s="25"/>
      <c r="EH794" s="25"/>
      <c r="EI794" s="25"/>
      <c r="EJ794" s="25"/>
      <c r="EK794" s="25"/>
      <c r="EL794" s="25"/>
      <c r="EM794" s="25"/>
      <c r="EN794" s="25"/>
      <c r="EO794" s="25"/>
      <c r="EP794" s="25"/>
      <c r="EQ794" s="25"/>
      <c r="ER794" s="25"/>
      <c r="ES794" s="25"/>
      <c r="ET794" s="25"/>
      <c r="EU794" s="25"/>
      <c r="EV794" s="25"/>
      <c r="EW794" s="25"/>
      <c r="EX794" s="25"/>
      <c r="EY794" s="25"/>
      <c r="EZ794" s="25"/>
    </row>
    <row r="795" spans="1:15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  <c r="EA795" s="25"/>
      <c r="EB795" s="25"/>
      <c r="EC795" s="25"/>
      <c r="ED795" s="25"/>
      <c r="EE795" s="25"/>
      <c r="EF795" s="25"/>
      <c r="EG795" s="25"/>
      <c r="EH795" s="25"/>
      <c r="EI795" s="25"/>
      <c r="EJ795" s="25"/>
      <c r="EK795" s="25"/>
      <c r="EL795" s="25"/>
      <c r="EM795" s="25"/>
      <c r="EN795" s="25"/>
      <c r="EO795" s="25"/>
      <c r="EP795" s="25"/>
      <c r="EQ795" s="25"/>
      <c r="ER795" s="25"/>
      <c r="ES795" s="25"/>
      <c r="ET795" s="25"/>
      <c r="EU795" s="25"/>
      <c r="EV795" s="25"/>
      <c r="EW795" s="25"/>
      <c r="EX795" s="25"/>
      <c r="EY795" s="25"/>
      <c r="EZ795" s="25"/>
    </row>
    <row r="796" spans="1:15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  <c r="EA796" s="25"/>
      <c r="EB796" s="25"/>
      <c r="EC796" s="25"/>
      <c r="ED796" s="25"/>
      <c r="EE796" s="25"/>
      <c r="EF796" s="25"/>
      <c r="EG796" s="25"/>
      <c r="EH796" s="25"/>
      <c r="EI796" s="25"/>
      <c r="EJ796" s="25"/>
      <c r="EK796" s="25"/>
      <c r="EL796" s="25"/>
      <c r="EM796" s="25"/>
      <c r="EN796" s="25"/>
      <c r="EO796" s="25"/>
      <c r="EP796" s="25"/>
      <c r="EQ796" s="25"/>
      <c r="ER796" s="25"/>
      <c r="ES796" s="25"/>
      <c r="ET796" s="25"/>
      <c r="EU796" s="25"/>
      <c r="EV796" s="25"/>
      <c r="EW796" s="25"/>
      <c r="EX796" s="25"/>
      <c r="EY796" s="25"/>
      <c r="EZ796" s="25"/>
    </row>
    <row r="797" spans="1:15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  <c r="EA797" s="25"/>
      <c r="EB797" s="25"/>
      <c r="EC797" s="25"/>
      <c r="ED797" s="25"/>
      <c r="EE797" s="25"/>
      <c r="EF797" s="25"/>
      <c r="EG797" s="25"/>
      <c r="EH797" s="25"/>
      <c r="EI797" s="25"/>
      <c r="EJ797" s="25"/>
      <c r="EK797" s="25"/>
      <c r="EL797" s="25"/>
      <c r="EM797" s="25"/>
      <c r="EN797" s="25"/>
      <c r="EO797" s="25"/>
      <c r="EP797" s="25"/>
      <c r="EQ797" s="25"/>
      <c r="ER797" s="25"/>
      <c r="ES797" s="25"/>
      <c r="ET797" s="25"/>
      <c r="EU797" s="25"/>
      <c r="EV797" s="25"/>
      <c r="EW797" s="25"/>
      <c r="EX797" s="25"/>
      <c r="EY797" s="25"/>
      <c r="EZ797" s="25"/>
    </row>
    <row r="798" spans="1:15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  <c r="EA798" s="25"/>
      <c r="EB798" s="25"/>
      <c r="EC798" s="25"/>
      <c r="ED798" s="25"/>
      <c r="EE798" s="25"/>
      <c r="EF798" s="25"/>
      <c r="EG798" s="25"/>
      <c r="EH798" s="25"/>
      <c r="EI798" s="25"/>
      <c r="EJ798" s="25"/>
      <c r="EK798" s="25"/>
      <c r="EL798" s="25"/>
      <c r="EM798" s="25"/>
      <c r="EN798" s="25"/>
      <c r="EO798" s="25"/>
      <c r="EP798" s="25"/>
      <c r="EQ798" s="25"/>
      <c r="ER798" s="25"/>
      <c r="ES798" s="25"/>
      <c r="ET798" s="25"/>
      <c r="EU798" s="25"/>
      <c r="EV798" s="25"/>
      <c r="EW798" s="25"/>
      <c r="EX798" s="25"/>
      <c r="EY798" s="25"/>
      <c r="EZ798" s="25"/>
    </row>
    <row r="799" spans="1:15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  <c r="EA799" s="25"/>
      <c r="EB799" s="25"/>
      <c r="EC799" s="25"/>
      <c r="ED799" s="25"/>
      <c r="EE799" s="25"/>
      <c r="EF799" s="25"/>
      <c r="EG799" s="25"/>
      <c r="EH799" s="25"/>
      <c r="EI799" s="25"/>
      <c r="EJ799" s="25"/>
      <c r="EK799" s="25"/>
      <c r="EL799" s="25"/>
      <c r="EM799" s="25"/>
      <c r="EN799" s="25"/>
      <c r="EO799" s="25"/>
      <c r="EP799" s="25"/>
      <c r="EQ799" s="25"/>
      <c r="ER799" s="25"/>
      <c r="ES799" s="25"/>
      <c r="ET799" s="25"/>
      <c r="EU799" s="25"/>
      <c r="EV799" s="25"/>
      <c r="EW799" s="25"/>
      <c r="EX799" s="25"/>
      <c r="EY799" s="25"/>
      <c r="EZ799" s="25"/>
    </row>
    <row r="800" spans="1:15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  <c r="EA800" s="25"/>
      <c r="EB800" s="25"/>
      <c r="EC800" s="25"/>
      <c r="ED800" s="25"/>
      <c r="EE800" s="25"/>
      <c r="EF800" s="25"/>
      <c r="EG800" s="25"/>
      <c r="EH800" s="25"/>
      <c r="EI800" s="25"/>
      <c r="EJ800" s="25"/>
      <c r="EK800" s="25"/>
      <c r="EL800" s="25"/>
      <c r="EM800" s="25"/>
      <c r="EN800" s="25"/>
      <c r="EO800" s="25"/>
      <c r="EP800" s="25"/>
      <c r="EQ800" s="25"/>
      <c r="ER800" s="25"/>
      <c r="ES800" s="25"/>
      <c r="ET800" s="25"/>
      <c r="EU800" s="25"/>
      <c r="EV800" s="25"/>
      <c r="EW800" s="25"/>
      <c r="EX800" s="25"/>
      <c r="EY800" s="25"/>
      <c r="EZ800" s="25"/>
    </row>
    <row r="801" spans="1:15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  <c r="EA801" s="25"/>
      <c r="EB801" s="25"/>
      <c r="EC801" s="25"/>
      <c r="ED801" s="25"/>
      <c r="EE801" s="25"/>
      <c r="EF801" s="25"/>
      <c r="EG801" s="25"/>
      <c r="EH801" s="25"/>
      <c r="EI801" s="25"/>
      <c r="EJ801" s="25"/>
      <c r="EK801" s="25"/>
      <c r="EL801" s="25"/>
      <c r="EM801" s="25"/>
      <c r="EN801" s="25"/>
      <c r="EO801" s="25"/>
      <c r="EP801" s="25"/>
      <c r="EQ801" s="25"/>
      <c r="ER801" s="25"/>
      <c r="ES801" s="25"/>
      <c r="ET801" s="25"/>
      <c r="EU801" s="25"/>
      <c r="EV801" s="25"/>
      <c r="EW801" s="25"/>
      <c r="EX801" s="25"/>
      <c r="EY801" s="25"/>
      <c r="EZ801" s="25"/>
    </row>
    <row r="802" spans="1:15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</row>
    <row r="803" spans="1:15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  <c r="EA803" s="25"/>
      <c r="EB803" s="25"/>
      <c r="EC803" s="25"/>
      <c r="ED803" s="25"/>
      <c r="EE803" s="25"/>
      <c r="EF803" s="25"/>
      <c r="EG803" s="25"/>
      <c r="EH803" s="25"/>
      <c r="EI803" s="25"/>
      <c r="EJ803" s="25"/>
      <c r="EK803" s="25"/>
      <c r="EL803" s="25"/>
      <c r="EM803" s="25"/>
      <c r="EN803" s="25"/>
      <c r="EO803" s="25"/>
      <c r="EP803" s="25"/>
      <c r="EQ803" s="25"/>
      <c r="ER803" s="25"/>
      <c r="ES803" s="25"/>
      <c r="ET803" s="25"/>
      <c r="EU803" s="25"/>
      <c r="EV803" s="25"/>
      <c r="EW803" s="25"/>
      <c r="EX803" s="25"/>
      <c r="EY803" s="25"/>
      <c r="EZ803" s="25"/>
    </row>
    <row r="804" spans="1:15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  <c r="EA804" s="25"/>
      <c r="EB804" s="25"/>
      <c r="EC804" s="25"/>
      <c r="ED804" s="25"/>
      <c r="EE804" s="25"/>
      <c r="EF804" s="25"/>
      <c r="EG804" s="25"/>
      <c r="EH804" s="25"/>
      <c r="EI804" s="25"/>
      <c r="EJ804" s="25"/>
      <c r="EK804" s="25"/>
      <c r="EL804" s="25"/>
      <c r="EM804" s="25"/>
      <c r="EN804" s="25"/>
      <c r="EO804" s="25"/>
      <c r="EP804" s="25"/>
      <c r="EQ804" s="25"/>
      <c r="ER804" s="25"/>
      <c r="ES804" s="25"/>
      <c r="ET804" s="25"/>
      <c r="EU804" s="25"/>
      <c r="EV804" s="25"/>
      <c r="EW804" s="25"/>
      <c r="EX804" s="25"/>
      <c r="EY804" s="25"/>
      <c r="EZ804" s="25"/>
    </row>
    <row r="805" spans="1:15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</row>
    <row r="806" spans="1:15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  <c r="EA806" s="25"/>
      <c r="EB806" s="25"/>
      <c r="EC806" s="25"/>
      <c r="ED806" s="25"/>
      <c r="EE806" s="25"/>
      <c r="EF806" s="25"/>
      <c r="EG806" s="25"/>
      <c r="EH806" s="25"/>
      <c r="EI806" s="25"/>
      <c r="EJ806" s="25"/>
      <c r="EK806" s="25"/>
      <c r="EL806" s="25"/>
      <c r="EM806" s="25"/>
      <c r="EN806" s="25"/>
      <c r="EO806" s="25"/>
      <c r="EP806" s="25"/>
      <c r="EQ806" s="25"/>
      <c r="ER806" s="25"/>
      <c r="ES806" s="25"/>
      <c r="ET806" s="25"/>
      <c r="EU806" s="25"/>
      <c r="EV806" s="25"/>
      <c r="EW806" s="25"/>
      <c r="EX806" s="25"/>
      <c r="EY806" s="25"/>
      <c r="EZ806" s="25"/>
    </row>
    <row r="807" spans="1:15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  <c r="EA807" s="25"/>
      <c r="EB807" s="25"/>
      <c r="EC807" s="25"/>
      <c r="ED807" s="25"/>
      <c r="EE807" s="25"/>
      <c r="EF807" s="25"/>
      <c r="EG807" s="25"/>
      <c r="EH807" s="25"/>
      <c r="EI807" s="25"/>
      <c r="EJ807" s="25"/>
      <c r="EK807" s="25"/>
      <c r="EL807" s="25"/>
      <c r="EM807" s="25"/>
      <c r="EN807" s="25"/>
      <c r="EO807" s="25"/>
      <c r="EP807" s="25"/>
      <c r="EQ807" s="25"/>
      <c r="ER807" s="25"/>
      <c r="ES807" s="25"/>
      <c r="ET807" s="25"/>
      <c r="EU807" s="25"/>
      <c r="EV807" s="25"/>
      <c r="EW807" s="25"/>
      <c r="EX807" s="25"/>
      <c r="EY807" s="25"/>
      <c r="EZ807" s="25"/>
    </row>
    <row r="808" spans="1:15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</row>
    <row r="809" spans="1:15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  <c r="EA809" s="25"/>
      <c r="EB809" s="25"/>
      <c r="EC809" s="25"/>
      <c r="ED809" s="25"/>
      <c r="EE809" s="25"/>
      <c r="EF809" s="25"/>
      <c r="EG809" s="25"/>
      <c r="EH809" s="25"/>
      <c r="EI809" s="25"/>
      <c r="EJ809" s="25"/>
      <c r="EK809" s="25"/>
      <c r="EL809" s="25"/>
      <c r="EM809" s="25"/>
      <c r="EN809" s="25"/>
      <c r="EO809" s="25"/>
      <c r="EP809" s="25"/>
      <c r="EQ809" s="25"/>
      <c r="ER809" s="25"/>
      <c r="ES809" s="25"/>
      <c r="ET809" s="25"/>
      <c r="EU809" s="25"/>
      <c r="EV809" s="25"/>
      <c r="EW809" s="25"/>
      <c r="EX809" s="25"/>
      <c r="EY809" s="25"/>
      <c r="EZ809" s="25"/>
    </row>
    <row r="810" spans="1:15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  <c r="EA810" s="25"/>
      <c r="EB810" s="25"/>
      <c r="EC810" s="25"/>
      <c r="ED810" s="25"/>
      <c r="EE810" s="25"/>
      <c r="EF810" s="25"/>
      <c r="EG810" s="25"/>
      <c r="EH810" s="25"/>
      <c r="EI810" s="25"/>
      <c r="EJ810" s="25"/>
      <c r="EK810" s="25"/>
      <c r="EL810" s="25"/>
      <c r="EM810" s="25"/>
      <c r="EN810" s="25"/>
      <c r="EO810" s="25"/>
      <c r="EP810" s="25"/>
      <c r="EQ810" s="25"/>
      <c r="ER810" s="25"/>
      <c r="ES810" s="25"/>
      <c r="ET810" s="25"/>
      <c r="EU810" s="25"/>
      <c r="EV810" s="25"/>
      <c r="EW810" s="25"/>
      <c r="EX810" s="25"/>
      <c r="EY810" s="25"/>
      <c r="EZ810" s="25"/>
    </row>
    <row r="811" spans="1:15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  <c r="EA811" s="25"/>
      <c r="EB811" s="25"/>
      <c r="EC811" s="25"/>
      <c r="ED811" s="25"/>
      <c r="EE811" s="25"/>
      <c r="EF811" s="25"/>
      <c r="EG811" s="25"/>
      <c r="EH811" s="25"/>
      <c r="EI811" s="25"/>
      <c r="EJ811" s="25"/>
      <c r="EK811" s="25"/>
      <c r="EL811" s="25"/>
      <c r="EM811" s="25"/>
      <c r="EN811" s="25"/>
      <c r="EO811" s="25"/>
      <c r="EP811" s="25"/>
      <c r="EQ811" s="25"/>
      <c r="ER811" s="25"/>
      <c r="ES811" s="25"/>
      <c r="ET811" s="25"/>
      <c r="EU811" s="25"/>
      <c r="EV811" s="25"/>
      <c r="EW811" s="25"/>
      <c r="EX811" s="25"/>
      <c r="EY811" s="25"/>
      <c r="EZ811" s="25"/>
    </row>
    <row r="812" spans="1:15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  <c r="EA812" s="25"/>
      <c r="EB812" s="25"/>
      <c r="EC812" s="25"/>
      <c r="ED812" s="25"/>
      <c r="EE812" s="25"/>
      <c r="EF812" s="25"/>
      <c r="EG812" s="25"/>
      <c r="EH812" s="25"/>
      <c r="EI812" s="25"/>
      <c r="EJ812" s="25"/>
      <c r="EK812" s="25"/>
      <c r="EL812" s="25"/>
      <c r="EM812" s="25"/>
      <c r="EN812" s="25"/>
      <c r="EO812" s="25"/>
      <c r="EP812" s="25"/>
      <c r="EQ812" s="25"/>
      <c r="ER812" s="25"/>
      <c r="ES812" s="25"/>
      <c r="ET812" s="25"/>
      <c r="EU812" s="25"/>
      <c r="EV812" s="25"/>
      <c r="EW812" s="25"/>
      <c r="EX812" s="25"/>
      <c r="EY812" s="25"/>
      <c r="EZ812" s="25"/>
    </row>
    <row r="813" spans="1:15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  <c r="EA813" s="25"/>
      <c r="EB813" s="25"/>
      <c r="EC813" s="25"/>
      <c r="ED813" s="25"/>
      <c r="EE813" s="25"/>
      <c r="EF813" s="25"/>
      <c r="EG813" s="25"/>
      <c r="EH813" s="25"/>
      <c r="EI813" s="25"/>
      <c r="EJ813" s="25"/>
      <c r="EK813" s="25"/>
      <c r="EL813" s="25"/>
      <c r="EM813" s="25"/>
      <c r="EN813" s="25"/>
      <c r="EO813" s="25"/>
      <c r="EP813" s="25"/>
      <c r="EQ813" s="25"/>
      <c r="ER813" s="25"/>
      <c r="ES813" s="25"/>
      <c r="ET813" s="25"/>
      <c r="EU813" s="25"/>
      <c r="EV813" s="25"/>
      <c r="EW813" s="25"/>
      <c r="EX813" s="25"/>
      <c r="EY813" s="25"/>
      <c r="EZ813" s="25"/>
    </row>
    <row r="814" spans="1:15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  <c r="EA814" s="25"/>
      <c r="EB814" s="25"/>
      <c r="EC814" s="25"/>
      <c r="ED814" s="25"/>
      <c r="EE814" s="25"/>
      <c r="EF814" s="25"/>
      <c r="EG814" s="25"/>
      <c r="EH814" s="25"/>
      <c r="EI814" s="25"/>
      <c r="EJ814" s="25"/>
      <c r="EK814" s="25"/>
      <c r="EL814" s="25"/>
      <c r="EM814" s="25"/>
      <c r="EN814" s="25"/>
      <c r="EO814" s="25"/>
      <c r="EP814" s="25"/>
      <c r="EQ814" s="25"/>
      <c r="ER814" s="25"/>
      <c r="ES814" s="25"/>
      <c r="ET814" s="25"/>
      <c r="EU814" s="25"/>
      <c r="EV814" s="25"/>
      <c r="EW814" s="25"/>
      <c r="EX814" s="25"/>
      <c r="EY814" s="25"/>
      <c r="EZ814" s="25"/>
    </row>
    <row r="815" spans="1:15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  <c r="EA815" s="25"/>
      <c r="EB815" s="25"/>
      <c r="EC815" s="25"/>
      <c r="ED815" s="25"/>
      <c r="EE815" s="25"/>
      <c r="EF815" s="25"/>
      <c r="EG815" s="25"/>
      <c r="EH815" s="25"/>
      <c r="EI815" s="25"/>
      <c r="EJ815" s="25"/>
      <c r="EK815" s="25"/>
      <c r="EL815" s="25"/>
      <c r="EM815" s="25"/>
      <c r="EN815" s="25"/>
      <c r="EO815" s="25"/>
      <c r="EP815" s="25"/>
      <c r="EQ815" s="25"/>
      <c r="ER815" s="25"/>
      <c r="ES815" s="25"/>
      <c r="ET815" s="25"/>
      <c r="EU815" s="25"/>
      <c r="EV815" s="25"/>
      <c r="EW815" s="25"/>
      <c r="EX815" s="25"/>
      <c r="EY815" s="25"/>
      <c r="EZ815" s="25"/>
    </row>
    <row r="816" spans="1:15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  <c r="EA816" s="25"/>
      <c r="EB816" s="25"/>
      <c r="EC816" s="25"/>
      <c r="ED816" s="25"/>
      <c r="EE816" s="25"/>
      <c r="EF816" s="25"/>
      <c r="EG816" s="25"/>
      <c r="EH816" s="25"/>
      <c r="EI816" s="25"/>
      <c r="EJ816" s="25"/>
      <c r="EK816" s="25"/>
      <c r="EL816" s="25"/>
      <c r="EM816" s="25"/>
      <c r="EN816" s="25"/>
      <c r="EO816" s="25"/>
      <c r="EP816" s="25"/>
      <c r="EQ816" s="25"/>
      <c r="ER816" s="25"/>
      <c r="ES816" s="25"/>
      <c r="ET816" s="25"/>
      <c r="EU816" s="25"/>
      <c r="EV816" s="25"/>
      <c r="EW816" s="25"/>
      <c r="EX816" s="25"/>
      <c r="EY816" s="25"/>
      <c r="EZ816" s="25"/>
    </row>
    <row r="817" spans="1:15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  <c r="EA817" s="25"/>
      <c r="EB817" s="25"/>
      <c r="EC817" s="25"/>
      <c r="ED817" s="25"/>
      <c r="EE817" s="25"/>
      <c r="EF817" s="25"/>
      <c r="EG817" s="25"/>
      <c r="EH817" s="25"/>
      <c r="EI817" s="25"/>
      <c r="EJ817" s="25"/>
      <c r="EK817" s="25"/>
      <c r="EL817" s="25"/>
      <c r="EM817" s="25"/>
      <c r="EN817" s="25"/>
      <c r="EO817" s="25"/>
      <c r="EP817" s="25"/>
      <c r="EQ817" s="25"/>
      <c r="ER817" s="25"/>
      <c r="ES817" s="25"/>
      <c r="ET817" s="25"/>
      <c r="EU817" s="25"/>
      <c r="EV817" s="25"/>
      <c r="EW817" s="25"/>
      <c r="EX817" s="25"/>
      <c r="EY817" s="25"/>
      <c r="EZ817" s="25"/>
    </row>
    <row r="818" spans="1:15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  <c r="EA818" s="25"/>
      <c r="EB818" s="25"/>
      <c r="EC818" s="25"/>
      <c r="ED818" s="25"/>
      <c r="EE818" s="25"/>
      <c r="EF818" s="25"/>
      <c r="EG818" s="25"/>
      <c r="EH818" s="25"/>
      <c r="EI818" s="25"/>
      <c r="EJ818" s="25"/>
      <c r="EK818" s="25"/>
      <c r="EL818" s="25"/>
      <c r="EM818" s="25"/>
      <c r="EN818" s="25"/>
      <c r="EO818" s="25"/>
      <c r="EP818" s="25"/>
      <c r="EQ818" s="25"/>
      <c r="ER818" s="25"/>
      <c r="ES818" s="25"/>
      <c r="ET818" s="25"/>
      <c r="EU818" s="25"/>
      <c r="EV818" s="25"/>
      <c r="EW818" s="25"/>
      <c r="EX818" s="25"/>
      <c r="EY818" s="25"/>
      <c r="EZ818" s="25"/>
    </row>
    <row r="819" spans="1:15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  <c r="EA819" s="25"/>
      <c r="EB819" s="25"/>
      <c r="EC819" s="25"/>
      <c r="ED819" s="25"/>
      <c r="EE819" s="25"/>
      <c r="EF819" s="25"/>
      <c r="EG819" s="25"/>
      <c r="EH819" s="25"/>
      <c r="EI819" s="25"/>
      <c r="EJ819" s="25"/>
      <c r="EK819" s="25"/>
      <c r="EL819" s="25"/>
      <c r="EM819" s="25"/>
      <c r="EN819" s="25"/>
      <c r="EO819" s="25"/>
      <c r="EP819" s="25"/>
      <c r="EQ819" s="25"/>
      <c r="ER819" s="25"/>
      <c r="ES819" s="25"/>
      <c r="ET819" s="25"/>
      <c r="EU819" s="25"/>
      <c r="EV819" s="25"/>
      <c r="EW819" s="25"/>
      <c r="EX819" s="25"/>
      <c r="EY819" s="25"/>
      <c r="EZ819" s="25"/>
    </row>
    <row r="820" spans="1:15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  <c r="EA820" s="25"/>
      <c r="EB820" s="25"/>
      <c r="EC820" s="25"/>
      <c r="ED820" s="25"/>
      <c r="EE820" s="25"/>
      <c r="EF820" s="25"/>
      <c r="EG820" s="25"/>
      <c r="EH820" s="25"/>
      <c r="EI820" s="25"/>
      <c r="EJ820" s="25"/>
      <c r="EK820" s="25"/>
      <c r="EL820" s="25"/>
      <c r="EM820" s="25"/>
      <c r="EN820" s="25"/>
      <c r="EO820" s="25"/>
      <c r="EP820" s="25"/>
      <c r="EQ820" s="25"/>
      <c r="ER820" s="25"/>
      <c r="ES820" s="25"/>
      <c r="ET820" s="25"/>
      <c r="EU820" s="25"/>
      <c r="EV820" s="25"/>
      <c r="EW820" s="25"/>
      <c r="EX820" s="25"/>
      <c r="EY820" s="25"/>
      <c r="EZ820" s="25"/>
    </row>
    <row r="821" spans="1:15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  <c r="EA821" s="25"/>
      <c r="EB821" s="25"/>
      <c r="EC821" s="25"/>
      <c r="ED821" s="25"/>
      <c r="EE821" s="25"/>
      <c r="EF821" s="25"/>
      <c r="EG821" s="25"/>
      <c r="EH821" s="25"/>
      <c r="EI821" s="25"/>
      <c r="EJ821" s="25"/>
      <c r="EK821" s="25"/>
      <c r="EL821" s="25"/>
      <c r="EM821" s="25"/>
      <c r="EN821" s="25"/>
      <c r="EO821" s="25"/>
      <c r="EP821" s="25"/>
      <c r="EQ821" s="25"/>
      <c r="ER821" s="25"/>
      <c r="ES821" s="25"/>
      <c r="ET821" s="25"/>
      <c r="EU821" s="25"/>
      <c r="EV821" s="25"/>
      <c r="EW821" s="25"/>
      <c r="EX821" s="25"/>
      <c r="EY821" s="25"/>
      <c r="EZ821" s="25"/>
    </row>
    <row r="822" spans="1:15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</row>
    <row r="823" spans="1:15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  <c r="EA823" s="25"/>
      <c r="EB823" s="25"/>
      <c r="EC823" s="25"/>
      <c r="ED823" s="25"/>
      <c r="EE823" s="25"/>
      <c r="EF823" s="25"/>
      <c r="EG823" s="25"/>
      <c r="EH823" s="25"/>
      <c r="EI823" s="25"/>
      <c r="EJ823" s="25"/>
      <c r="EK823" s="25"/>
      <c r="EL823" s="25"/>
      <c r="EM823" s="25"/>
      <c r="EN823" s="25"/>
      <c r="EO823" s="25"/>
      <c r="EP823" s="25"/>
      <c r="EQ823" s="25"/>
      <c r="ER823" s="25"/>
      <c r="ES823" s="25"/>
      <c r="ET823" s="25"/>
      <c r="EU823" s="25"/>
      <c r="EV823" s="25"/>
      <c r="EW823" s="25"/>
      <c r="EX823" s="25"/>
      <c r="EY823" s="25"/>
      <c r="EZ823" s="25"/>
    </row>
    <row r="824" spans="1:15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  <c r="EA824" s="25"/>
      <c r="EB824" s="25"/>
      <c r="EC824" s="25"/>
      <c r="ED824" s="25"/>
      <c r="EE824" s="25"/>
      <c r="EF824" s="25"/>
      <c r="EG824" s="25"/>
      <c r="EH824" s="25"/>
      <c r="EI824" s="25"/>
      <c r="EJ824" s="25"/>
      <c r="EK824" s="25"/>
      <c r="EL824" s="25"/>
      <c r="EM824" s="25"/>
      <c r="EN824" s="25"/>
      <c r="EO824" s="25"/>
      <c r="EP824" s="25"/>
      <c r="EQ824" s="25"/>
      <c r="ER824" s="25"/>
      <c r="ES824" s="25"/>
      <c r="ET824" s="25"/>
      <c r="EU824" s="25"/>
      <c r="EV824" s="25"/>
      <c r="EW824" s="25"/>
      <c r="EX824" s="25"/>
      <c r="EY824" s="25"/>
      <c r="EZ824" s="25"/>
    </row>
    <row r="825" spans="1:15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  <c r="EA825" s="25"/>
      <c r="EB825" s="25"/>
      <c r="EC825" s="25"/>
      <c r="ED825" s="25"/>
      <c r="EE825" s="25"/>
      <c r="EF825" s="25"/>
      <c r="EG825" s="25"/>
      <c r="EH825" s="25"/>
      <c r="EI825" s="25"/>
      <c r="EJ825" s="25"/>
      <c r="EK825" s="25"/>
      <c r="EL825" s="25"/>
      <c r="EM825" s="25"/>
      <c r="EN825" s="25"/>
      <c r="EO825" s="25"/>
      <c r="EP825" s="25"/>
      <c r="EQ825" s="25"/>
      <c r="ER825" s="25"/>
      <c r="ES825" s="25"/>
      <c r="ET825" s="25"/>
      <c r="EU825" s="25"/>
      <c r="EV825" s="25"/>
      <c r="EW825" s="25"/>
      <c r="EX825" s="25"/>
      <c r="EY825" s="25"/>
      <c r="EZ825" s="25"/>
    </row>
    <row r="826" spans="1:15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  <c r="EA826" s="25"/>
      <c r="EB826" s="25"/>
      <c r="EC826" s="25"/>
      <c r="ED826" s="25"/>
      <c r="EE826" s="25"/>
      <c r="EF826" s="25"/>
      <c r="EG826" s="25"/>
      <c r="EH826" s="25"/>
      <c r="EI826" s="25"/>
      <c r="EJ826" s="25"/>
      <c r="EK826" s="25"/>
      <c r="EL826" s="25"/>
      <c r="EM826" s="25"/>
      <c r="EN826" s="25"/>
      <c r="EO826" s="25"/>
      <c r="EP826" s="25"/>
      <c r="EQ826" s="25"/>
      <c r="ER826" s="25"/>
      <c r="ES826" s="25"/>
      <c r="ET826" s="25"/>
      <c r="EU826" s="25"/>
      <c r="EV826" s="25"/>
      <c r="EW826" s="25"/>
      <c r="EX826" s="25"/>
      <c r="EY826" s="25"/>
      <c r="EZ826" s="25"/>
    </row>
    <row r="827" spans="1:15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  <c r="EA827" s="25"/>
      <c r="EB827" s="25"/>
      <c r="EC827" s="25"/>
      <c r="ED827" s="25"/>
      <c r="EE827" s="25"/>
      <c r="EF827" s="25"/>
      <c r="EG827" s="25"/>
      <c r="EH827" s="25"/>
      <c r="EI827" s="25"/>
      <c r="EJ827" s="25"/>
      <c r="EK827" s="25"/>
      <c r="EL827" s="25"/>
      <c r="EM827" s="25"/>
      <c r="EN827" s="25"/>
      <c r="EO827" s="25"/>
      <c r="EP827" s="25"/>
      <c r="EQ827" s="25"/>
      <c r="ER827" s="25"/>
      <c r="ES827" s="25"/>
      <c r="ET827" s="25"/>
      <c r="EU827" s="25"/>
      <c r="EV827" s="25"/>
      <c r="EW827" s="25"/>
      <c r="EX827" s="25"/>
      <c r="EY827" s="25"/>
      <c r="EZ827" s="25"/>
    </row>
    <row r="828" spans="1:15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  <c r="EA828" s="25"/>
      <c r="EB828" s="25"/>
      <c r="EC828" s="25"/>
      <c r="ED828" s="25"/>
      <c r="EE828" s="25"/>
      <c r="EF828" s="25"/>
      <c r="EG828" s="25"/>
      <c r="EH828" s="25"/>
      <c r="EI828" s="25"/>
      <c r="EJ828" s="25"/>
      <c r="EK828" s="25"/>
      <c r="EL828" s="25"/>
      <c r="EM828" s="25"/>
      <c r="EN828" s="25"/>
      <c r="EO828" s="25"/>
      <c r="EP828" s="25"/>
      <c r="EQ828" s="25"/>
      <c r="ER828" s="25"/>
      <c r="ES828" s="25"/>
      <c r="ET828" s="25"/>
      <c r="EU828" s="25"/>
      <c r="EV828" s="25"/>
      <c r="EW828" s="25"/>
      <c r="EX828" s="25"/>
      <c r="EY828" s="25"/>
      <c r="EZ828" s="25"/>
    </row>
    <row r="829" spans="1:15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</row>
    <row r="830" spans="1:15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  <c r="EA830" s="25"/>
      <c r="EB830" s="25"/>
      <c r="EC830" s="25"/>
      <c r="ED830" s="25"/>
      <c r="EE830" s="25"/>
      <c r="EF830" s="25"/>
      <c r="EG830" s="25"/>
      <c r="EH830" s="25"/>
      <c r="EI830" s="25"/>
      <c r="EJ830" s="25"/>
      <c r="EK830" s="25"/>
      <c r="EL830" s="25"/>
      <c r="EM830" s="25"/>
      <c r="EN830" s="25"/>
      <c r="EO830" s="25"/>
      <c r="EP830" s="25"/>
      <c r="EQ830" s="25"/>
      <c r="ER830" s="25"/>
      <c r="ES830" s="25"/>
      <c r="ET830" s="25"/>
      <c r="EU830" s="25"/>
      <c r="EV830" s="25"/>
      <c r="EW830" s="25"/>
      <c r="EX830" s="25"/>
      <c r="EY830" s="25"/>
      <c r="EZ830" s="25"/>
    </row>
    <row r="831" spans="1:15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  <c r="EA831" s="25"/>
      <c r="EB831" s="25"/>
      <c r="EC831" s="25"/>
      <c r="ED831" s="25"/>
      <c r="EE831" s="25"/>
      <c r="EF831" s="25"/>
      <c r="EG831" s="25"/>
      <c r="EH831" s="25"/>
      <c r="EI831" s="25"/>
      <c r="EJ831" s="25"/>
      <c r="EK831" s="25"/>
      <c r="EL831" s="25"/>
      <c r="EM831" s="25"/>
      <c r="EN831" s="25"/>
      <c r="EO831" s="25"/>
      <c r="EP831" s="25"/>
      <c r="EQ831" s="25"/>
      <c r="ER831" s="25"/>
      <c r="ES831" s="25"/>
      <c r="ET831" s="25"/>
      <c r="EU831" s="25"/>
      <c r="EV831" s="25"/>
      <c r="EW831" s="25"/>
      <c r="EX831" s="25"/>
      <c r="EY831" s="25"/>
      <c r="EZ831" s="25"/>
    </row>
    <row r="832" spans="1:15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  <c r="EA832" s="25"/>
      <c r="EB832" s="25"/>
      <c r="EC832" s="25"/>
      <c r="ED832" s="25"/>
      <c r="EE832" s="25"/>
      <c r="EF832" s="25"/>
      <c r="EG832" s="25"/>
      <c r="EH832" s="25"/>
      <c r="EI832" s="25"/>
      <c r="EJ832" s="25"/>
      <c r="EK832" s="25"/>
      <c r="EL832" s="25"/>
      <c r="EM832" s="25"/>
      <c r="EN832" s="25"/>
      <c r="EO832" s="25"/>
      <c r="EP832" s="25"/>
      <c r="EQ832" s="25"/>
      <c r="ER832" s="25"/>
      <c r="ES832" s="25"/>
      <c r="ET832" s="25"/>
      <c r="EU832" s="25"/>
      <c r="EV832" s="25"/>
      <c r="EW832" s="25"/>
      <c r="EX832" s="25"/>
      <c r="EY832" s="25"/>
      <c r="EZ832" s="25"/>
    </row>
    <row r="833" spans="1:15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  <c r="EA833" s="25"/>
      <c r="EB833" s="25"/>
      <c r="EC833" s="25"/>
      <c r="ED833" s="25"/>
      <c r="EE833" s="25"/>
      <c r="EF833" s="25"/>
      <c r="EG833" s="25"/>
      <c r="EH833" s="25"/>
      <c r="EI833" s="25"/>
      <c r="EJ833" s="25"/>
      <c r="EK833" s="25"/>
      <c r="EL833" s="25"/>
      <c r="EM833" s="25"/>
      <c r="EN833" s="25"/>
      <c r="EO833" s="25"/>
      <c r="EP833" s="25"/>
      <c r="EQ833" s="25"/>
      <c r="ER833" s="25"/>
      <c r="ES833" s="25"/>
      <c r="ET833" s="25"/>
      <c r="EU833" s="25"/>
      <c r="EV833" s="25"/>
      <c r="EW833" s="25"/>
      <c r="EX833" s="25"/>
      <c r="EY833" s="25"/>
      <c r="EZ833" s="25"/>
    </row>
    <row r="834" spans="1:15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  <c r="EA834" s="25"/>
      <c r="EB834" s="25"/>
      <c r="EC834" s="25"/>
      <c r="ED834" s="25"/>
      <c r="EE834" s="25"/>
      <c r="EF834" s="25"/>
      <c r="EG834" s="25"/>
      <c r="EH834" s="25"/>
      <c r="EI834" s="25"/>
      <c r="EJ834" s="25"/>
      <c r="EK834" s="25"/>
      <c r="EL834" s="25"/>
      <c r="EM834" s="25"/>
      <c r="EN834" s="25"/>
      <c r="EO834" s="25"/>
      <c r="EP834" s="25"/>
      <c r="EQ834" s="25"/>
      <c r="ER834" s="25"/>
      <c r="ES834" s="25"/>
      <c r="ET834" s="25"/>
      <c r="EU834" s="25"/>
      <c r="EV834" s="25"/>
      <c r="EW834" s="25"/>
      <c r="EX834" s="25"/>
      <c r="EY834" s="25"/>
      <c r="EZ834" s="25"/>
    </row>
    <row r="835" spans="1:15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  <c r="EA835" s="25"/>
      <c r="EB835" s="25"/>
      <c r="EC835" s="25"/>
      <c r="ED835" s="25"/>
      <c r="EE835" s="25"/>
      <c r="EF835" s="25"/>
      <c r="EG835" s="25"/>
      <c r="EH835" s="25"/>
      <c r="EI835" s="25"/>
      <c r="EJ835" s="25"/>
      <c r="EK835" s="25"/>
      <c r="EL835" s="25"/>
      <c r="EM835" s="25"/>
      <c r="EN835" s="25"/>
      <c r="EO835" s="25"/>
      <c r="EP835" s="25"/>
      <c r="EQ835" s="25"/>
      <c r="ER835" s="25"/>
      <c r="ES835" s="25"/>
      <c r="ET835" s="25"/>
      <c r="EU835" s="25"/>
      <c r="EV835" s="25"/>
      <c r="EW835" s="25"/>
      <c r="EX835" s="25"/>
      <c r="EY835" s="25"/>
      <c r="EZ835" s="25"/>
    </row>
    <row r="836" spans="1:15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  <c r="EA836" s="25"/>
      <c r="EB836" s="25"/>
      <c r="EC836" s="25"/>
      <c r="ED836" s="25"/>
      <c r="EE836" s="25"/>
      <c r="EF836" s="25"/>
      <c r="EG836" s="25"/>
      <c r="EH836" s="25"/>
      <c r="EI836" s="25"/>
      <c r="EJ836" s="25"/>
      <c r="EK836" s="25"/>
      <c r="EL836" s="25"/>
      <c r="EM836" s="25"/>
      <c r="EN836" s="25"/>
      <c r="EO836" s="25"/>
      <c r="EP836" s="25"/>
      <c r="EQ836" s="25"/>
      <c r="ER836" s="25"/>
      <c r="ES836" s="25"/>
      <c r="ET836" s="25"/>
      <c r="EU836" s="25"/>
      <c r="EV836" s="25"/>
      <c r="EW836" s="25"/>
      <c r="EX836" s="25"/>
      <c r="EY836" s="25"/>
      <c r="EZ836" s="25"/>
    </row>
    <row r="837" spans="1:15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  <c r="EA837" s="25"/>
      <c r="EB837" s="25"/>
      <c r="EC837" s="25"/>
      <c r="ED837" s="25"/>
      <c r="EE837" s="25"/>
      <c r="EF837" s="25"/>
      <c r="EG837" s="25"/>
      <c r="EH837" s="25"/>
      <c r="EI837" s="25"/>
      <c r="EJ837" s="25"/>
      <c r="EK837" s="25"/>
      <c r="EL837" s="25"/>
      <c r="EM837" s="25"/>
      <c r="EN837" s="25"/>
      <c r="EO837" s="25"/>
      <c r="EP837" s="25"/>
      <c r="EQ837" s="25"/>
      <c r="ER837" s="25"/>
      <c r="ES837" s="25"/>
      <c r="ET837" s="25"/>
      <c r="EU837" s="25"/>
      <c r="EV837" s="25"/>
      <c r="EW837" s="25"/>
      <c r="EX837" s="25"/>
      <c r="EY837" s="25"/>
      <c r="EZ837" s="25"/>
    </row>
    <row r="838" spans="1:15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  <c r="EA838" s="25"/>
      <c r="EB838" s="25"/>
      <c r="EC838" s="25"/>
      <c r="ED838" s="25"/>
      <c r="EE838" s="25"/>
      <c r="EF838" s="25"/>
      <c r="EG838" s="25"/>
      <c r="EH838" s="25"/>
      <c r="EI838" s="25"/>
      <c r="EJ838" s="25"/>
      <c r="EK838" s="25"/>
      <c r="EL838" s="25"/>
      <c r="EM838" s="25"/>
      <c r="EN838" s="25"/>
      <c r="EO838" s="25"/>
      <c r="EP838" s="25"/>
      <c r="EQ838" s="25"/>
      <c r="ER838" s="25"/>
      <c r="ES838" s="25"/>
      <c r="ET838" s="25"/>
      <c r="EU838" s="25"/>
      <c r="EV838" s="25"/>
      <c r="EW838" s="25"/>
      <c r="EX838" s="25"/>
      <c r="EY838" s="25"/>
      <c r="EZ838" s="25"/>
    </row>
    <row r="839" spans="1:15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  <c r="EA839" s="25"/>
      <c r="EB839" s="25"/>
      <c r="EC839" s="25"/>
      <c r="ED839" s="25"/>
      <c r="EE839" s="25"/>
      <c r="EF839" s="25"/>
      <c r="EG839" s="25"/>
      <c r="EH839" s="25"/>
      <c r="EI839" s="25"/>
      <c r="EJ839" s="25"/>
      <c r="EK839" s="25"/>
      <c r="EL839" s="25"/>
      <c r="EM839" s="25"/>
      <c r="EN839" s="25"/>
      <c r="EO839" s="25"/>
      <c r="EP839" s="25"/>
      <c r="EQ839" s="25"/>
      <c r="ER839" s="25"/>
      <c r="ES839" s="25"/>
      <c r="ET839" s="25"/>
      <c r="EU839" s="25"/>
      <c r="EV839" s="25"/>
      <c r="EW839" s="25"/>
      <c r="EX839" s="25"/>
      <c r="EY839" s="25"/>
      <c r="EZ839" s="25"/>
    </row>
    <row r="840" spans="1:15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  <c r="EA840" s="25"/>
      <c r="EB840" s="25"/>
      <c r="EC840" s="25"/>
      <c r="ED840" s="25"/>
      <c r="EE840" s="25"/>
      <c r="EF840" s="25"/>
      <c r="EG840" s="25"/>
      <c r="EH840" s="25"/>
      <c r="EI840" s="25"/>
      <c r="EJ840" s="25"/>
      <c r="EK840" s="25"/>
      <c r="EL840" s="25"/>
      <c r="EM840" s="25"/>
      <c r="EN840" s="25"/>
      <c r="EO840" s="25"/>
      <c r="EP840" s="25"/>
      <c r="EQ840" s="25"/>
      <c r="ER840" s="25"/>
      <c r="ES840" s="25"/>
      <c r="ET840" s="25"/>
      <c r="EU840" s="25"/>
      <c r="EV840" s="25"/>
      <c r="EW840" s="25"/>
      <c r="EX840" s="25"/>
      <c r="EY840" s="25"/>
      <c r="EZ840" s="25"/>
    </row>
    <row r="841" spans="1:15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  <c r="EA841" s="25"/>
      <c r="EB841" s="25"/>
      <c r="EC841" s="25"/>
      <c r="ED841" s="25"/>
      <c r="EE841" s="25"/>
      <c r="EF841" s="25"/>
      <c r="EG841" s="25"/>
      <c r="EH841" s="25"/>
      <c r="EI841" s="25"/>
      <c r="EJ841" s="25"/>
      <c r="EK841" s="25"/>
      <c r="EL841" s="25"/>
      <c r="EM841" s="25"/>
      <c r="EN841" s="25"/>
      <c r="EO841" s="25"/>
      <c r="EP841" s="25"/>
      <c r="EQ841" s="25"/>
      <c r="ER841" s="25"/>
      <c r="ES841" s="25"/>
      <c r="ET841" s="25"/>
      <c r="EU841" s="25"/>
      <c r="EV841" s="25"/>
      <c r="EW841" s="25"/>
      <c r="EX841" s="25"/>
      <c r="EY841" s="25"/>
      <c r="EZ841" s="25"/>
    </row>
    <row r="842" spans="1:15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  <c r="EA842" s="25"/>
      <c r="EB842" s="25"/>
      <c r="EC842" s="25"/>
      <c r="ED842" s="25"/>
      <c r="EE842" s="25"/>
      <c r="EF842" s="25"/>
      <c r="EG842" s="25"/>
      <c r="EH842" s="25"/>
      <c r="EI842" s="25"/>
      <c r="EJ842" s="25"/>
      <c r="EK842" s="25"/>
      <c r="EL842" s="25"/>
      <c r="EM842" s="25"/>
      <c r="EN842" s="25"/>
      <c r="EO842" s="25"/>
      <c r="EP842" s="25"/>
      <c r="EQ842" s="25"/>
      <c r="ER842" s="25"/>
      <c r="ES842" s="25"/>
      <c r="ET842" s="25"/>
      <c r="EU842" s="25"/>
      <c r="EV842" s="25"/>
      <c r="EW842" s="25"/>
      <c r="EX842" s="25"/>
      <c r="EY842" s="25"/>
      <c r="EZ842" s="25"/>
    </row>
    <row r="843" spans="1:15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</row>
    <row r="844" spans="1:15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  <c r="EA844" s="25"/>
      <c r="EB844" s="25"/>
      <c r="EC844" s="25"/>
      <c r="ED844" s="25"/>
      <c r="EE844" s="25"/>
      <c r="EF844" s="25"/>
      <c r="EG844" s="25"/>
      <c r="EH844" s="25"/>
      <c r="EI844" s="25"/>
      <c r="EJ844" s="25"/>
      <c r="EK844" s="25"/>
      <c r="EL844" s="25"/>
      <c r="EM844" s="25"/>
      <c r="EN844" s="25"/>
      <c r="EO844" s="25"/>
      <c r="EP844" s="25"/>
      <c r="EQ844" s="25"/>
      <c r="ER844" s="25"/>
      <c r="ES844" s="25"/>
      <c r="ET844" s="25"/>
      <c r="EU844" s="25"/>
      <c r="EV844" s="25"/>
      <c r="EW844" s="25"/>
      <c r="EX844" s="25"/>
      <c r="EY844" s="25"/>
      <c r="EZ844" s="25"/>
    </row>
    <row r="845" spans="1:15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  <c r="EA845" s="25"/>
      <c r="EB845" s="25"/>
      <c r="EC845" s="25"/>
      <c r="ED845" s="25"/>
      <c r="EE845" s="25"/>
      <c r="EF845" s="25"/>
      <c r="EG845" s="25"/>
      <c r="EH845" s="25"/>
      <c r="EI845" s="25"/>
      <c r="EJ845" s="25"/>
      <c r="EK845" s="25"/>
      <c r="EL845" s="25"/>
      <c r="EM845" s="25"/>
      <c r="EN845" s="25"/>
      <c r="EO845" s="25"/>
      <c r="EP845" s="25"/>
      <c r="EQ845" s="25"/>
      <c r="ER845" s="25"/>
      <c r="ES845" s="25"/>
      <c r="ET845" s="25"/>
      <c r="EU845" s="25"/>
      <c r="EV845" s="25"/>
      <c r="EW845" s="25"/>
      <c r="EX845" s="25"/>
      <c r="EY845" s="25"/>
      <c r="EZ845" s="25"/>
    </row>
    <row r="846" spans="1:15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</row>
    <row r="847" spans="1:15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  <c r="EA847" s="25"/>
      <c r="EB847" s="25"/>
      <c r="EC847" s="25"/>
      <c r="ED847" s="25"/>
      <c r="EE847" s="25"/>
      <c r="EF847" s="25"/>
      <c r="EG847" s="25"/>
      <c r="EH847" s="25"/>
      <c r="EI847" s="25"/>
      <c r="EJ847" s="25"/>
      <c r="EK847" s="25"/>
      <c r="EL847" s="25"/>
      <c r="EM847" s="25"/>
      <c r="EN847" s="25"/>
      <c r="EO847" s="25"/>
      <c r="EP847" s="25"/>
      <c r="EQ847" s="25"/>
      <c r="ER847" s="25"/>
      <c r="ES847" s="25"/>
      <c r="ET847" s="25"/>
      <c r="EU847" s="25"/>
      <c r="EV847" s="25"/>
      <c r="EW847" s="25"/>
      <c r="EX847" s="25"/>
      <c r="EY847" s="25"/>
      <c r="EZ847" s="25"/>
    </row>
    <row r="848" spans="1:15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  <c r="EA848" s="25"/>
      <c r="EB848" s="25"/>
      <c r="EC848" s="25"/>
      <c r="ED848" s="25"/>
      <c r="EE848" s="25"/>
      <c r="EF848" s="25"/>
      <c r="EG848" s="25"/>
      <c r="EH848" s="25"/>
      <c r="EI848" s="25"/>
      <c r="EJ848" s="25"/>
      <c r="EK848" s="25"/>
      <c r="EL848" s="25"/>
      <c r="EM848" s="25"/>
      <c r="EN848" s="25"/>
      <c r="EO848" s="25"/>
      <c r="EP848" s="25"/>
      <c r="EQ848" s="25"/>
      <c r="ER848" s="25"/>
      <c r="ES848" s="25"/>
      <c r="ET848" s="25"/>
      <c r="EU848" s="25"/>
      <c r="EV848" s="25"/>
      <c r="EW848" s="25"/>
      <c r="EX848" s="25"/>
      <c r="EY848" s="25"/>
      <c r="EZ848" s="25"/>
    </row>
    <row r="849" spans="1:15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  <c r="EK849" s="25"/>
      <c r="EL849" s="25"/>
      <c r="EM849" s="25"/>
      <c r="EN849" s="25"/>
      <c r="EO849" s="25"/>
      <c r="EP849" s="25"/>
      <c r="EQ849" s="25"/>
      <c r="ER849" s="25"/>
      <c r="ES849" s="25"/>
      <c r="ET849" s="25"/>
      <c r="EU849" s="25"/>
      <c r="EV849" s="25"/>
      <c r="EW849" s="25"/>
      <c r="EX849" s="25"/>
      <c r="EY849" s="25"/>
      <c r="EZ849" s="25"/>
    </row>
    <row r="850" spans="1:15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  <c r="EA850" s="25"/>
      <c r="EB850" s="25"/>
      <c r="EC850" s="25"/>
      <c r="ED850" s="25"/>
      <c r="EE850" s="25"/>
      <c r="EF850" s="25"/>
      <c r="EG850" s="25"/>
      <c r="EH850" s="25"/>
      <c r="EI850" s="25"/>
      <c r="EJ850" s="25"/>
      <c r="EK850" s="25"/>
      <c r="EL850" s="25"/>
      <c r="EM850" s="25"/>
      <c r="EN850" s="25"/>
      <c r="EO850" s="25"/>
      <c r="EP850" s="25"/>
      <c r="EQ850" s="25"/>
      <c r="ER850" s="25"/>
      <c r="ES850" s="25"/>
      <c r="ET850" s="25"/>
      <c r="EU850" s="25"/>
      <c r="EV850" s="25"/>
      <c r="EW850" s="25"/>
      <c r="EX850" s="25"/>
      <c r="EY850" s="25"/>
      <c r="EZ850" s="25"/>
    </row>
    <row r="851" spans="1:15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  <c r="EA851" s="25"/>
      <c r="EB851" s="25"/>
      <c r="EC851" s="25"/>
      <c r="ED851" s="25"/>
      <c r="EE851" s="25"/>
      <c r="EF851" s="25"/>
      <c r="EG851" s="25"/>
      <c r="EH851" s="25"/>
      <c r="EI851" s="25"/>
      <c r="EJ851" s="25"/>
      <c r="EK851" s="25"/>
      <c r="EL851" s="25"/>
      <c r="EM851" s="25"/>
      <c r="EN851" s="25"/>
      <c r="EO851" s="25"/>
      <c r="EP851" s="25"/>
      <c r="EQ851" s="25"/>
      <c r="ER851" s="25"/>
      <c r="ES851" s="25"/>
      <c r="ET851" s="25"/>
      <c r="EU851" s="25"/>
      <c r="EV851" s="25"/>
      <c r="EW851" s="25"/>
      <c r="EX851" s="25"/>
      <c r="EY851" s="25"/>
      <c r="EZ851" s="25"/>
    </row>
    <row r="852" spans="1:15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</row>
    <row r="853" spans="1:15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  <c r="EA853" s="25"/>
      <c r="EB853" s="25"/>
      <c r="EC853" s="25"/>
      <c r="ED853" s="25"/>
      <c r="EE853" s="25"/>
      <c r="EF853" s="25"/>
      <c r="EG853" s="25"/>
      <c r="EH853" s="25"/>
      <c r="EI853" s="25"/>
      <c r="EJ853" s="25"/>
      <c r="EK853" s="25"/>
      <c r="EL853" s="25"/>
      <c r="EM853" s="25"/>
      <c r="EN853" s="25"/>
      <c r="EO853" s="25"/>
      <c r="EP853" s="25"/>
      <c r="EQ853" s="25"/>
      <c r="ER853" s="25"/>
      <c r="ES853" s="25"/>
      <c r="ET853" s="25"/>
      <c r="EU853" s="25"/>
      <c r="EV853" s="25"/>
      <c r="EW853" s="25"/>
      <c r="EX853" s="25"/>
      <c r="EY853" s="25"/>
      <c r="EZ853" s="25"/>
    </row>
    <row r="854" spans="1:15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  <c r="EA854" s="25"/>
      <c r="EB854" s="25"/>
      <c r="EC854" s="25"/>
      <c r="ED854" s="25"/>
      <c r="EE854" s="25"/>
      <c r="EF854" s="25"/>
      <c r="EG854" s="25"/>
      <c r="EH854" s="25"/>
      <c r="EI854" s="25"/>
      <c r="EJ854" s="25"/>
      <c r="EK854" s="25"/>
      <c r="EL854" s="25"/>
      <c r="EM854" s="25"/>
      <c r="EN854" s="25"/>
      <c r="EO854" s="25"/>
      <c r="EP854" s="25"/>
      <c r="EQ854" s="25"/>
      <c r="ER854" s="25"/>
      <c r="ES854" s="25"/>
      <c r="ET854" s="25"/>
      <c r="EU854" s="25"/>
      <c r="EV854" s="25"/>
      <c r="EW854" s="25"/>
      <c r="EX854" s="25"/>
      <c r="EY854" s="25"/>
      <c r="EZ854" s="25"/>
    </row>
    <row r="855" spans="1:15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  <c r="EA855" s="25"/>
      <c r="EB855" s="25"/>
      <c r="EC855" s="25"/>
      <c r="ED855" s="25"/>
      <c r="EE855" s="25"/>
      <c r="EF855" s="25"/>
      <c r="EG855" s="25"/>
      <c r="EH855" s="25"/>
      <c r="EI855" s="25"/>
      <c r="EJ855" s="25"/>
      <c r="EK855" s="25"/>
      <c r="EL855" s="25"/>
      <c r="EM855" s="25"/>
      <c r="EN855" s="25"/>
      <c r="EO855" s="25"/>
      <c r="EP855" s="25"/>
      <c r="EQ855" s="25"/>
      <c r="ER855" s="25"/>
      <c r="ES855" s="25"/>
      <c r="ET855" s="25"/>
      <c r="EU855" s="25"/>
      <c r="EV855" s="25"/>
      <c r="EW855" s="25"/>
      <c r="EX855" s="25"/>
      <c r="EY855" s="25"/>
      <c r="EZ855" s="25"/>
    </row>
    <row r="856" spans="1:1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  <c r="EA856" s="25"/>
      <c r="EB856" s="25"/>
      <c r="EC856" s="25"/>
      <c r="ED856" s="25"/>
      <c r="EE856" s="25"/>
      <c r="EF856" s="25"/>
      <c r="EG856" s="25"/>
      <c r="EH856" s="25"/>
      <c r="EI856" s="25"/>
      <c r="EJ856" s="25"/>
      <c r="EK856" s="25"/>
      <c r="EL856" s="25"/>
      <c r="EM856" s="25"/>
      <c r="EN856" s="25"/>
      <c r="EO856" s="25"/>
      <c r="EP856" s="25"/>
      <c r="EQ856" s="25"/>
      <c r="ER856" s="25"/>
      <c r="ES856" s="25"/>
      <c r="ET856" s="25"/>
      <c r="EU856" s="25"/>
      <c r="EV856" s="25"/>
      <c r="EW856" s="25"/>
      <c r="EX856" s="25"/>
      <c r="EY856" s="25"/>
      <c r="EZ856" s="25"/>
    </row>
    <row r="857" spans="1:15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  <c r="EA857" s="25"/>
      <c r="EB857" s="25"/>
      <c r="EC857" s="25"/>
      <c r="ED857" s="25"/>
      <c r="EE857" s="25"/>
      <c r="EF857" s="25"/>
      <c r="EG857" s="25"/>
      <c r="EH857" s="25"/>
      <c r="EI857" s="25"/>
      <c r="EJ857" s="25"/>
      <c r="EK857" s="25"/>
      <c r="EL857" s="25"/>
      <c r="EM857" s="25"/>
      <c r="EN857" s="25"/>
      <c r="EO857" s="25"/>
      <c r="EP857" s="25"/>
      <c r="EQ857" s="25"/>
      <c r="ER857" s="25"/>
      <c r="ES857" s="25"/>
      <c r="ET857" s="25"/>
      <c r="EU857" s="25"/>
      <c r="EV857" s="25"/>
      <c r="EW857" s="25"/>
      <c r="EX857" s="25"/>
      <c r="EY857" s="25"/>
      <c r="EZ857" s="25"/>
    </row>
    <row r="858" spans="1:15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  <c r="EA858" s="25"/>
      <c r="EB858" s="25"/>
      <c r="EC858" s="25"/>
      <c r="ED858" s="25"/>
      <c r="EE858" s="25"/>
      <c r="EF858" s="25"/>
      <c r="EG858" s="25"/>
      <c r="EH858" s="25"/>
      <c r="EI858" s="25"/>
      <c r="EJ858" s="25"/>
      <c r="EK858" s="25"/>
      <c r="EL858" s="25"/>
      <c r="EM858" s="25"/>
      <c r="EN858" s="25"/>
      <c r="EO858" s="25"/>
      <c r="EP858" s="25"/>
      <c r="EQ858" s="25"/>
      <c r="ER858" s="25"/>
      <c r="ES858" s="25"/>
      <c r="ET858" s="25"/>
      <c r="EU858" s="25"/>
      <c r="EV858" s="25"/>
      <c r="EW858" s="25"/>
      <c r="EX858" s="25"/>
      <c r="EY858" s="25"/>
      <c r="EZ858" s="25"/>
    </row>
    <row r="859" spans="1:15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  <c r="EA859" s="25"/>
      <c r="EB859" s="25"/>
      <c r="EC859" s="25"/>
      <c r="ED859" s="25"/>
      <c r="EE859" s="25"/>
      <c r="EF859" s="25"/>
      <c r="EG859" s="25"/>
      <c r="EH859" s="25"/>
      <c r="EI859" s="25"/>
      <c r="EJ859" s="25"/>
      <c r="EK859" s="25"/>
      <c r="EL859" s="25"/>
      <c r="EM859" s="25"/>
      <c r="EN859" s="25"/>
      <c r="EO859" s="25"/>
      <c r="EP859" s="25"/>
      <c r="EQ859" s="25"/>
      <c r="ER859" s="25"/>
      <c r="ES859" s="25"/>
      <c r="ET859" s="25"/>
      <c r="EU859" s="25"/>
      <c r="EV859" s="25"/>
      <c r="EW859" s="25"/>
      <c r="EX859" s="25"/>
      <c r="EY859" s="25"/>
      <c r="EZ859" s="25"/>
    </row>
    <row r="860" spans="1:15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  <c r="EA860" s="25"/>
      <c r="EB860" s="25"/>
      <c r="EC860" s="25"/>
      <c r="ED860" s="25"/>
      <c r="EE860" s="25"/>
      <c r="EF860" s="25"/>
      <c r="EG860" s="25"/>
      <c r="EH860" s="25"/>
      <c r="EI860" s="25"/>
      <c r="EJ860" s="25"/>
      <c r="EK860" s="25"/>
      <c r="EL860" s="25"/>
      <c r="EM860" s="25"/>
      <c r="EN860" s="25"/>
      <c r="EO860" s="25"/>
      <c r="EP860" s="25"/>
      <c r="EQ860" s="25"/>
      <c r="ER860" s="25"/>
      <c r="ES860" s="25"/>
      <c r="ET860" s="25"/>
      <c r="EU860" s="25"/>
      <c r="EV860" s="25"/>
      <c r="EW860" s="25"/>
      <c r="EX860" s="25"/>
      <c r="EY860" s="25"/>
      <c r="EZ860" s="25"/>
    </row>
    <row r="861" spans="1:15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  <c r="EA861" s="25"/>
      <c r="EB861" s="25"/>
      <c r="EC861" s="25"/>
      <c r="ED861" s="25"/>
      <c r="EE861" s="25"/>
      <c r="EF861" s="25"/>
      <c r="EG861" s="25"/>
      <c r="EH861" s="25"/>
      <c r="EI861" s="25"/>
      <c r="EJ861" s="25"/>
      <c r="EK861" s="25"/>
      <c r="EL861" s="25"/>
      <c r="EM861" s="25"/>
      <c r="EN861" s="25"/>
      <c r="EO861" s="25"/>
      <c r="EP861" s="25"/>
      <c r="EQ861" s="25"/>
      <c r="ER861" s="25"/>
      <c r="ES861" s="25"/>
      <c r="ET861" s="25"/>
      <c r="EU861" s="25"/>
      <c r="EV861" s="25"/>
      <c r="EW861" s="25"/>
      <c r="EX861" s="25"/>
      <c r="EY861" s="25"/>
      <c r="EZ861" s="25"/>
    </row>
    <row r="862" spans="1:15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  <c r="EA862" s="25"/>
      <c r="EB862" s="25"/>
      <c r="EC862" s="25"/>
      <c r="ED862" s="25"/>
      <c r="EE862" s="25"/>
      <c r="EF862" s="25"/>
      <c r="EG862" s="25"/>
      <c r="EH862" s="25"/>
      <c r="EI862" s="25"/>
      <c r="EJ862" s="25"/>
      <c r="EK862" s="25"/>
      <c r="EL862" s="25"/>
      <c r="EM862" s="25"/>
      <c r="EN862" s="25"/>
      <c r="EO862" s="25"/>
      <c r="EP862" s="25"/>
      <c r="EQ862" s="25"/>
      <c r="ER862" s="25"/>
      <c r="ES862" s="25"/>
      <c r="ET862" s="25"/>
      <c r="EU862" s="25"/>
      <c r="EV862" s="25"/>
      <c r="EW862" s="25"/>
      <c r="EX862" s="25"/>
      <c r="EY862" s="25"/>
      <c r="EZ862" s="25"/>
    </row>
    <row r="863" spans="1:15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  <c r="EA863" s="25"/>
      <c r="EB863" s="25"/>
      <c r="EC863" s="25"/>
      <c r="ED863" s="25"/>
      <c r="EE863" s="25"/>
      <c r="EF863" s="25"/>
      <c r="EG863" s="25"/>
      <c r="EH863" s="25"/>
      <c r="EI863" s="25"/>
      <c r="EJ863" s="25"/>
      <c r="EK863" s="25"/>
      <c r="EL863" s="25"/>
      <c r="EM863" s="25"/>
      <c r="EN863" s="25"/>
      <c r="EO863" s="25"/>
      <c r="EP863" s="25"/>
      <c r="EQ863" s="25"/>
      <c r="ER863" s="25"/>
      <c r="ES863" s="25"/>
      <c r="ET863" s="25"/>
      <c r="EU863" s="25"/>
      <c r="EV863" s="25"/>
      <c r="EW863" s="25"/>
      <c r="EX863" s="25"/>
      <c r="EY863" s="25"/>
      <c r="EZ863" s="25"/>
    </row>
    <row r="864" spans="1:15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  <c r="EA864" s="25"/>
      <c r="EB864" s="25"/>
      <c r="EC864" s="25"/>
      <c r="ED864" s="25"/>
      <c r="EE864" s="25"/>
      <c r="EF864" s="25"/>
      <c r="EG864" s="25"/>
      <c r="EH864" s="25"/>
      <c r="EI864" s="25"/>
      <c r="EJ864" s="25"/>
      <c r="EK864" s="25"/>
      <c r="EL864" s="25"/>
      <c r="EM864" s="25"/>
      <c r="EN864" s="25"/>
      <c r="EO864" s="25"/>
      <c r="EP864" s="25"/>
      <c r="EQ864" s="25"/>
      <c r="ER864" s="25"/>
      <c r="ES864" s="25"/>
      <c r="ET864" s="25"/>
      <c r="EU864" s="25"/>
      <c r="EV864" s="25"/>
      <c r="EW864" s="25"/>
      <c r="EX864" s="25"/>
      <c r="EY864" s="25"/>
      <c r="EZ864" s="25"/>
    </row>
    <row r="865" spans="1:15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  <c r="EA865" s="25"/>
      <c r="EB865" s="25"/>
      <c r="EC865" s="25"/>
      <c r="ED865" s="25"/>
      <c r="EE865" s="25"/>
      <c r="EF865" s="25"/>
      <c r="EG865" s="25"/>
      <c r="EH865" s="25"/>
      <c r="EI865" s="25"/>
      <c r="EJ865" s="25"/>
      <c r="EK865" s="25"/>
      <c r="EL865" s="25"/>
      <c r="EM865" s="25"/>
      <c r="EN865" s="25"/>
      <c r="EO865" s="25"/>
      <c r="EP865" s="25"/>
      <c r="EQ865" s="25"/>
      <c r="ER865" s="25"/>
      <c r="ES865" s="25"/>
      <c r="ET865" s="25"/>
      <c r="EU865" s="25"/>
      <c r="EV865" s="25"/>
      <c r="EW865" s="25"/>
      <c r="EX865" s="25"/>
      <c r="EY865" s="25"/>
      <c r="EZ865" s="25"/>
    </row>
    <row r="866" spans="1:15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  <c r="EA866" s="25"/>
      <c r="EB866" s="25"/>
      <c r="EC866" s="25"/>
      <c r="ED866" s="25"/>
      <c r="EE866" s="25"/>
      <c r="EF866" s="25"/>
      <c r="EG866" s="25"/>
      <c r="EH866" s="25"/>
      <c r="EI866" s="25"/>
      <c r="EJ866" s="25"/>
      <c r="EK866" s="25"/>
      <c r="EL866" s="25"/>
      <c r="EM866" s="25"/>
      <c r="EN866" s="25"/>
      <c r="EO866" s="25"/>
      <c r="EP866" s="25"/>
      <c r="EQ866" s="25"/>
      <c r="ER866" s="25"/>
      <c r="ES866" s="25"/>
      <c r="ET866" s="25"/>
      <c r="EU866" s="25"/>
      <c r="EV866" s="25"/>
      <c r="EW866" s="25"/>
      <c r="EX866" s="25"/>
      <c r="EY866" s="25"/>
      <c r="EZ866" s="25"/>
    </row>
    <row r="867" spans="1:15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  <c r="EA867" s="25"/>
      <c r="EB867" s="25"/>
      <c r="EC867" s="25"/>
      <c r="ED867" s="25"/>
      <c r="EE867" s="25"/>
      <c r="EF867" s="25"/>
      <c r="EG867" s="25"/>
      <c r="EH867" s="25"/>
      <c r="EI867" s="25"/>
      <c r="EJ867" s="25"/>
      <c r="EK867" s="25"/>
      <c r="EL867" s="25"/>
      <c r="EM867" s="25"/>
      <c r="EN867" s="25"/>
      <c r="EO867" s="25"/>
      <c r="EP867" s="25"/>
      <c r="EQ867" s="25"/>
      <c r="ER867" s="25"/>
      <c r="ES867" s="25"/>
      <c r="ET867" s="25"/>
      <c r="EU867" s="25"/>
      <c r="EV867" s="25"/>
      <c r="EW867" s="25"/>
      <c r="EX867" s="25"/>
      <c r="EY867" s="25"/>
      <c r="EZ867" s="25"/>
    </row>
    <row r="868" spans="1:15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  <c r="EA868" s="25"/>
      <c r="EB868" s="25"/>
      <c r="EC868" s="25"/>
      <c r="ED868" s="25"/>
      <c r="EE868" s="25"/>
      <c r="EF868" s="25"/>
      <c r="EG868" s="25"/>
      <c r="EH868" s="25"/>
      <c r="EI868" s="25"/>
      <c r="EJ868" s="25"/>
      <c r="EK868" s="25"/>
      <c r="EL868" s="25"/>
      <c r="EM868" s="25"/>
      <c r="EN868" s="25"/>
      <c r="EO868" s="25"/>
      <c r="EP868" s="25"/>
      <c r="EQ868" s="25"/>
      <c r="ER868" s="25"/>
      <c r="ES868" s="25"/>
      <c r="ET868" s="25"/>
      <c r="EU868" s="25"/>
      <c r="EV868" s="25"/>
      <c r="EW868" s="25"/>
      <c r="EX868" s="25"/>
      <c r="EY868" s="25"/>
      <c r="EZ868" s="25"/>
    </row>
    <row r="869" spans="1:15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</row>
    <row r="870" spans="1:15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  <c r="EA870" s="25"/>
      <c r="EB870" s="25"/>
      <c r="EC870" s="25"/>
      <c r="ED870" s="25"/>
      <c r="EE870" s="25"/>
      <c r="EF870" s="25"/>
      <c r="EG870" s="25"/>
      <c r="EH870" s="25"/>
      <c r="EI870" s="25"/>
      <c r="EJ870" s="25"/>
      <c r="EK870" s="25"/>
      <c r="EL870" s="25"/>
      <c r="EM870" s="25"/>
      <c r="EN870" s="25"/>
      <c r="EO870" s="25"/>
      <c r="EP870" s="25"/>
      <c r="EQ870" s="25"/>
      <c r="ER870" s="25"/>
      <c r="ES870" s="25"/>
      <c r="ET870" s="25"/>
      <c r="EU870" s="25"/>
      <c r="EV870" s="25"/>
      <c r="EW870" s="25"/>
      <c r="EX870" s="25"/>
      <c r="EY870" s="25"/>
      <c r="EZ870" s="25"/>
    </row>
    <row r="871" spans="1:15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  <c r="EA871" s="25"/>
      <c r="EB871" s="25"/>
      <c r="EC871" s="25"/>
      <c r="ED871" s="25"/>
      <c r="EE871" s="25"/>
      <c r="EF871" s="25"/>
      <c r="EG871" s="25"/>
      <c r="EH871" s="25"/>
      <c r="EI871" s="25"/>
      <c r="EJ871" s="25"/>
      <c r="EK871" s="25"/>
      <c r="EL871" s="25"/>
      <c r="EM871" s="25"/>
      <c r="EN871" s="25"/>
      <c r="EO871" s="25"/>
      <c r="EP871" s="25"/>
      <c r="EQ871" s="25"/>
      <c r="ER871" s="25"/>
      <c r="ES871" s="25"/>
      <c r="ET871" s="25"/>
      <c r="EU871" s="25"/>
      <c r="EV871" s="25"/>
      <c r="EW871" s="25"/>
      <c r="EX871" s="25"/>
      <c r="EY871" s="25"/>
      <c r="EZ871" s="25"/>
    </row>
    <row r="872" spans="1:15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  <c r="EA872" s="25"/>
      <c r="EB872" s="25"/>
      <c r="EC872" s="25"/>
      <c r="ED872" s="25"/>
      <c r="EE872" s="25"/>
      <c r="EF872" s="25"/>
      <c r="EG872" s="25"/>
      <c r="EH872" s="25"/>
      <c r="EI872" s="25"/>
      <c r="EJ872" s="25"/>
      <c r="EK872" s="25"/>
      <c r="EL872" s="25"/>
      <c r="EM872" s="25"/>
      <c r="EN872" s="25"/>
      <c r="EO872" s="25"/>
      <c r="EP872" s="25"/>
      <c r="EQ872" s="25"/>
      <c r="ER872" s="25"/>
      <c r="ES872" s="25"/>
      <c r="ET872" s="25"/>
      <c r="EU872" s="25"/>
      <c r="EV872" s="25"/>
      <c r="EW872" s="25"/>
      <c r="EX872" s="25"/>
      <c r="EY872" s="25"/>
      <c r="EZ872" s="25"/>
    </row>
    <row r="873" spans="1:15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  <c r="EA873" s="25"/>
      <c r="EB873" s="25"/>
      <c r="EC873" s="25"/>
      <c r="ED873" s="25"/>
      <c r="EE873" s="25"/>
      <c r="EF873" s="25"/>
      <c r="EG873" s="25"/>
      <c r="EH873" s="25"/>
      <c r="EI873" s="25"/>
      <c r="EJ873" s="25"/>
      <c r="EK873" s="25"/>
      <c r="EL873" s="25"/>
      <c r="EM873" s="25"/>
      <c r="EN873" s="25"/>
      <c r="EO873" s="25"/>
      <c r="EP873" s="25"/>
      <c r="EQ873" s="25"/>
      <c r="ER873" s="25"/>
      <c r="ES873" s="25"/>
      <c r="ET873" s="25"/>
      <c r="EU873" s="25"/>
      <c r="EV873" s="25"/>
      <c r="EW873" s="25"/>
      <c r="EX873" s="25"/>
      <c r="EY873" s="25"/>
      <c r="EZ873" s="25"/>
    </row>
    <row r="874" spans="1:15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  <c r="EA874" s="25"/>
      <c r="EB874" s="25"/>
      <c r="EC874" s="25"/>
      <c r="ED874" s="25"/>
      <c r="EE874" s="25"/>
      <c r="EF874" s="25"/>
      <c r="EG874" s="25"/>
      <c r="EH874" s="25"/>
      <c r="EI874" s="25"/>
      <c r="EJ874" s="25"/>
      <c r="EK874" s="25"/>
      <c r="EL874" s="25"/>
      <c r="EM874" s="25"/>
      <c r="EN874" s="25"/>
      <c r="EO874" s="25"/>
      <c r="EP874" s="25"/>
      <c r="EQ874" s="25"/>
      <c r="ER874" s="25"/>
      <c r="ES874" s="25"/>
      <c r="ET874" s="25"/>
      <c r="EU874" s="25"/>
      <c r="EV874" s="25"/>
      <c r="EW874" s="25"/>
      <c r="EX874" s="25"/>
      <c r="EY874" s="25"/>
      <c r="EZ874" s="25"/>
    </row>
    <row r="875" spans="1:15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  <c r="EA875" s="25"/>
      <c r="EB875" s="25"/>
      <c r="EC875" s="25"/>
      <c r="ED875" s="25"/>
      <c r="EE875" s="25"/>
      <c r="EF875" s="25"/>
      <c r="EG875" s="25"/>
      <c r="EH875" s="25"/>
      <c r="EI875" s="25"/>
      <c r="EJ875" s="25"/>
      <c r="EK875" s="25"/>
      <c r="EL875" s="25"/>
      <c r="EM875" s="25"/>
      <c r="EN875" s="25"/>
      <c r="EO875" s="25"/>
      <c r="EP875" s="25"/>
      <c r="EQ875" s="25"/>
      <c r="ER875" s="25"/>
      <c r="ES875" s="25"/>
      <c r="ET875" s="25"/>
      <c r="EU875" s="25"/>
      <c r="EV875" s="25"/>
      <c r="EW875" s="25"/>
      <c r="EX875" s="25"/>
      <c r="EY875" s="25"/>
      <c r="EZ875" s="25"/>
    </row>
    <row r="876" spans="1:15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  <c r="EA876" s="25"/>
      <c r="EB876" s="25"/>
      <c r="EC876" s="25"/>
      <c r="ED876" s="25"/>
      <c r="EE876" s="25"/>
      <c r="EF876" s="25"/>
      <c r="EG876" s="25"/>
      <c r="EH876" s="25"/>
      <c r="EI876" s="25"/>
      <c r="EJ876" s="25"/>
      <c r="EK876" s="25"/>
      <c r="EL876" s="25"/>
      <c r="EM876" s="25"/>
      <c r="EN876" s="25"/>
      <c r="EO876" s="25"/>
      <c r="EP876" s="25"/>
      <c r="EQ876" s="25"/>
      <c r="ER876" s="25"/>
      <c r="ES876" s="25"/>
      <c r="ET876" s="25"/>
      <c r="EU876" s="25"/>
      <c r="EV876" s="25"/>
      <c r="EW876" s="25"/>
      <c r="EX876" s="25"/>
      <c r="EY876" s="25"/>
      <c r="EZ876" s="25"/>
    </row>
    <row r="877" spans="1:15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</row>
    <row r="878" spans="1:15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  <c r="EA878" s="25"/>
      <c r="EB878" s="25"/>
      <c r="EC878" s="25"/>
      <c r="ED878" s="25"/>
      <c r="EE878" s="25"/>
      <c r="EF878" s="25"/>
      <c r="EG878" s="25"/>
      <c r="EH878" s="25"/>
      <c r="EI878" s="25"/>
      <c r="EJ878" s="25"/>
      <c r="EK878" s="25"/>
      <c r="EL878" s="25"/>
      <c r="EM878" s="25"/>
      <c r="EN878" s="25"/>
      <c r="EO878" s="25"/>
      <c r="EP878" s="25"/>
      <c r="EQ878" s="25"/>
      <c r="ER878" s="25"/>
      <c r="ES878" s="25"/>
      <c r="ET878" s="25"/>
      <c r="EU878" s="25"/>
      <c r="EV878" s="25"/>
      <c r="EW878" s="25"/>
      <c r="EX878" s="25"/>
      <c r="EY878" s="25"/>
      <c r="EZ878" s="25"/>
    </row>
    <row r="879" spans="1:15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  <c r="EA879" s="25"/>
      <c r="EB879" s="25"/>
      <c r="EC879" s="25"/>
      <c r="ED879" s="25"/>
      <c r="EE879" s="25"/>
      <c r="EF879" s="25"/>
      <c r="EG879" s="25"/>
      <c r="EH879" s="25"/>
      <c r="EI879" s="25"/>
      <c r="EJ879" s="25"/>
      <c r="EK879" s="25"/>
      <c r="EL879" s="25"/>
      <c r="EM879" s="25"/>
      <c r="EN879" s="25"/>
      <c r="EO879" s="25"/>
      <c r="EP879" s="25"/>
      <c r="EQ879" s="25"/>
      <c r="ER879" s="25"/>
      <c r="ES879" s="25"/>
      <c r="ET879" s="25"/>
      <c r="EU879" s="25"/>
      <c r="EV879" s="25"/>
      <c r="EW879" s="25"/>
      <c r="EX879" s="25"/>
      <c r="EY879" s="25"/>
      <c r="EZ879" s="25"/>
    </row>
    <row r="880" spans="1:15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</row>
    <row r="881" spans="1:15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  <c r="EA881" s="25"/>
      <c r="EB881" s="25"/>
      <c r="EC881" s="25"/>
      <c r="ED881" s="25"/>
      <c r="EE881" s="25"/>
      <c r="EF881" s="25"/>
      <c r="EG881" s="25"/>
      <c r="EH881" s="25"/>
      <c r="EI881" s="25"/>
      <c r="EJ881" s="25"/>
      <c r="EK881" s="25"/>
      <c r="EL881" s="25"/>
      <c r="EM881" s="25"/>
      <c r="EN881" s="25"/>
      <c r="EO881" s="25"/>
      <c r="EP881" s="25"/>
      <c r="EQ881" s="25"/>
      <c r="ER881" s="25"/>
      <c r="ES881" s="25"/>
      <c r="ET881" s="25"/>
      <c r="EU881" s="25"/>
      <c r="EV881" s="25"/>
      <c r="EW881" s="25"/>
      <c r="EX881" s="25"/>
      <c r="EY881" s="25"/>
      <c r="EZ881" s="25"/>
    </row>
    <row r="882" spans="1:15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  <c r="EA882" s="25"/>
      <c r="EB882" s="25"/>
      <c r="EC882" s="25"/>
      <c r="ED882" s="25"/>
      <c r="EE882" s="25"/>
      <c r="EF882" s="25"/>
      <c r="EG882" s="25"/>
      <c r="EH882" s="25"/>
      <c r="EI882" s="25"/>
      <c r="EJ882" s="25"/>
      <c r="EK882" s="25"/>
      <c r="EL882" s="25"/>
      <c r="EM882" s="25"/>
      <c r="EN882" s="25"/>
      <c r="EO882" s="25"/>
      <c r="EP882" s="25"/>
      <c r="EQ882" s="25"/>
      <c r="ER882" s="25"/>
      <c r="ES882" s="25"/>
      <c r="ET882" s="25"/>
      <c r="EU882" s="25"/>
      <c r="EV882" s="25"/>
      <c r="EW882" s="25"/>
      <c r="EX882" s="25"/>
      <c r="EY882" s="25"/>
      <c r="EZ882" s="25"/>
    </row>
    <row r="883" spans="1:15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  <c r="EA883" s="25"/>
      <c r="EB883" s="25"/>
      <c r="EC883" s="25"/>
      <c r="ED883" s="25"/>
      <c r="EE883" s="25"/>
      <c r="EF883" s="25"/>
      <c r="EG883" s="25"/>
      <c r="EH883" s="25"/>
      <c r="EI883" s="25"/>
      <c r="EJ883" s="25"/>
      <c r="EK883" s="25"/>
      <c r="EL883" s="25"/>
      <c r="EM883" s="25"/>
      <c r="EN883" s="25"/>
      <c r="EO883" s="25"/>
      <c r="EP883" s="25"/>
      <c r="EQ883" s="25"/>
      <c r="ER883" s="25"/>
      <c r="ES883" s="25"/>
      <c r="ET883" s="25"/>
      <c r="EU883" s="25"/>
      <c r="EV883" s="25"/>
      <c r="EW883" s="25"/>
      <c r="EX883" s="25"/>
      <c r="EY883" s="25"/>
      <c r="EZ883" s="25"/>
    </row>
    <row r="884" spans="1:15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  <c r="EA884" s="25"/>
      <c r="EB884" s="25"/>
      <c r="EC884" s="25"/>
      <c r="ED884" s="25"/>
      <c r="EE884" s="25"/>
      <c r="EF884" s="25"/>
      <c r="EG884" s="25"/>
      <c r="EH884" s="25"/>
      <c r="EI884" s="25"/>
      <c r="EJ884" s="25"/>
      <c r="EK884" s="25"/>
      <c r="EL884" s="25"/>
      <c r="EM884" s="25"/>
      <c r="EN884" s="25"/>
      <c r="EO884" s="25"/>
      <c r="EP884" s="25"/>
      <c r="EQ884" s="25"/>
      <c r="ER884" s="25"/>
      <c r="ES884" s="25"/>
      <c r="ET884" s="25"/>
      <c r="EU884" s="25"/>
      <c r="EV884" s="25"/>
      <c r="EW884" s="25"/>
      <c r="EX884" s="25"/>
      <c r="EY884" s="25"/>
      <c r="EZ884" s="25"/>
    </row>
    <row r="885" spans="1:15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  <c r="EA885" s="25"/>
      <c r="EB885" s="25"/>
      <c r="EC885" s="25"/>
      <c r="ED885" s="25"/>
      <c r="EE885" s="25"/>
      <c r="EF885" s="25"/>
      <c r="EG885" s="25"/>
      <c r="EH885" s="25"/>
      <c r="EI885" s="25"/>
      <c r="EJ885" s="25"/>
      <c r="EK885" s="25"/>
      <c r="EL885" s="25"/>
      <c r="EM885" s="25"/>
      <c r="EN885" s="25"/>
      <c r="EO885" s="25"/>
      <c r="EP885" s="25"/>
      <c r="EQ885" s="25"/>
      <c r="ER885" s="25"/>
      <c r="ES885" s="25"/>
      <c r="ET885" s="25"/>
      <c r="EU885" s="25"/>
      <c r="EV885" s="25"/>
      <c r="EW885" s="25"/>
      <c r="EX885" s="25"/>
      <c r="EY885" s="25"/>
      <c r="EZ885" s="25"/>
    </row>
    <row r="886" spans="1:15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  <c r="EA886" s="25"/>
      <c r="EB886" s="25"/>
      <c r="EC886" s="25"/>
      <c r="ED886" s="25"/>
      <c r="EE886" s="25"/>
      <c r="EF886" s="25"/>
      <c r="EG886" s="25"/>
      <c r="EH886" s="25"/>
      <c r="EI886" s="25"/>
      <c r="EJ886" s="25"/>
      <c r="EK886" s="25"/>
      <c r="EL886" s="25"/>
      <c r="EM886" s="25"/>
      <c r="EN886" s="25"/>
      <c r="EO886" s="25"/>
      <c r="EP886" s="25"/>
      <c r="EQ886" s="25"/>
      <c r="ER886" s="25"/>
      <c r="ES886" s="25"/>
      <c r="ET886" s="25"/>
      <c r="EU886" s="25"/>
      <c r="EV886" s="25"/>
      <c r="EW886" s="25"/>
      <c r="EX886" s="25"/>
      <c r="EY886" s="25"/>
      <c r="EZ886" s="25"/>
    </row>
    <row r="887" spans="1:15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</row>
    <row r="888" spans="1:15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  <c r="EA888" s="25"/>
      <c r="EB888" s="25"/>
      <c r="EC888" s="25"/>
      <c r="ED888" s="25"/>
      <c r="EE888" s="25"/>
      <c r="EF888" s="25"/>
      <c r="EG888" s="25"/>
      <c r="EH888" s="25"/>
      <c r="EI888" s="25"/>
      <c r="EJ888" s="25"/>
      <c r="EK888" s="25"/>
      <c r="EL888" s="25"/>
      <c r="EM888" s="25"/>
      <c r="EN888" s="25"/>
      <c r="EO888" s="25"/>
      <c r="EP888" s="25"/>
      <c r="EQ888" s="25"/>
      <c r="ER888" s="25"/>
      <c r="ES888" s="25"/>
      <c r="ET888" s="25"/>
      <c r="EU888" s="25"/>
      <c r="EV888" s="25"/>
      <c r="EW888" s="25"/>
      <c r="EX888" s="25"/>
      <c r="EY888" s="25"/>
      <c r="EZ888" s="25"/>
    </row>
    <row r="889" spans="1:15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  <c r="EA889" s="25"/>
      <c r="EB889" s="25"/>
      <c r="EC889" s="25"/>
      <c r="ED889" s="25"/>
      <c r="EE889" s="25"/>
      <c r="EF889" s="25"/>
      <c r="EG889" s="25"/>
      <c r="EH889" s="25"/>
      <c r="EI889" s="25"/>
      <c r="EJ889" s="25"/>
      <c r="EK889" s="25"/>
      <c r="EL889" s="25"/>
      <c r="EM889" s="25"/>
      <c r="EN889" s="25"/>
      <c r="EO889" s="25"/>
      <c r="EP889" s="25"/>
      <c r="EQ889" s="25"/>
      <c r="ER889" s="25"/>
      <c r="ES889" s="25"/>
      <c r="ET889" s="25"/>
      <c r="EU889" s="25"/>
      <c r="EV889" s="25"/>
      <c r="EW889" s="25"/>
      <c r="EX889" s="25"/>
      <c r="EY889" s="25"/>
      <c r="EZ889" s="25"/>
    </row>
    <row r="890" spans="1:15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  <c r="EA890" s="25"/>
      <c r="EB890" s="25"/>
      <c r="EC890" s="25"/>
      <c r="ED890" s="25"/>
      <c r="EE890" s="25"/>
      <c r="EF890" s="25"/>
      <c r="EG890" s="25"/>
      <c r="EH890" s="25"/>
      <c r="EI890" s="25"/>
      <c r="EJ890" s="25"/>
      <c r="EK890" s="25"/>
      <c r="EL890" s="25"/>
      <c r="EM890" s="25"/>
      <c r="EN890" s="25"/>
      <c r="EO890" s="25"/>
      <c r="EP890" s="25"/>
      <c r="EQ890" s="25"/>
      <c r="ER890" s="25"/>
      <c r="ES890" s="25"/>
      <c r="ET890" s="25"/>
      <c r="EU890" s="25"/>
      <c r="EV890" s="25"/>
      <c r="EW890" s="25"/>
      <c r="EX890" s="25"/>
      <c r="EY890" s="25"/>
      <c r="EZ890" s="25"/>
    </row>
    <row r="891" spans="1:15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  <c r="EA891" s="25"/>
      <c r="EB891" s="25"/>
      <c r="EC891" s="25"/>
      <c r="ED891" s="25"/>
      <c r="EE891" s="25"/>
      <c r="EF891" s="25"/>
      <c r="EG891" s="25"/>
      <c r="EH891" s="25"/>
      <c r="EI891" s="25"/>
      <c r="EJ891" s="25"/>
      <c r="EK891" s="25"/>
      <c r="EL891" s="25"/>
      <c r="EM891" s="25"/>
      <c r="EN891" s="25"/>
      <c r="EO891" s="25"/>
      <c r="EP891" s="25"/>
      <c r="EQ891" s="25"/>
      <c r="ER891" s="25"/>
      <c r="ES891" s="25"/>
      <c r="ET891" s="25"/>
      <c r="EU891" s="25"/>
      <c r="EV891" s="25"/>
      <c r="EW891" s="25"/>
      <c r="EX891" s="25"/>
      <c r="EY891" s="25"/>
      <c r="EZ891" s="25"/>
    </row>
    <row r="892" spans="1:15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  <c r="EA892" s="25"/>
      <c r="EB892" s="25"/>
      <c r="EC892" s="25"/>
      <c r="ED892" s="25"/>
      <c r="EE892" s="25"/>
      <c r="EF892" s="25"/>
      <c r="EG892" s="25"/>
      <c r="EH892" s="25"/>
      <c r="EI892" s="25"/>
      <c r="EJ892" s="25"/>
      <c r="EK892" s="25"/>
      <c r="EL892" s="25"/>
      <c r="EM892" s="25"/>
      <c r="EN892" s="25"/>
      <c r="EO892" s="25"/>
      <c r="EP892" s="25"/>
      <c r="EQ892" s="25"/>
      <c r="ER892" s="25"/>
      <c r="ES892" s="25"/>
      <c r="ET892" s="25"/>
      <c r="EU892" s="25"/>
      <c r="EV892" s="25"/>
      <c r="EW892" s="25"/>
      <c r="EX892" s="25"/>
      <c r="EY892" s="25"/>
      <c r="EZ892" s="25"/>
    </row>
    <row r="893" spans="1:15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  <c r="EA893" s="25"/>
      <c r="EB893" s="25"/>
      <c r="EC893" s="25"/>
      <c r="ED893" s="25"/>
      <c r="EE893" s="25"/>
      <c r="EF893" s="25"/>
      <c r="EG893" s="25"/>
      <c r="EH893" s="25"/>
      <c r="EI893" s="25"/>
      <c r="EJ893" s="25"/>
      <c r="EK893" s="25"/>
      <c r="EL893" s="25"/>
      <c r="EM893" s="25"/>
      <c r="EN893" s="25"/>
      <c r="EO893" s="25"/>
      <c r="EP893" s="25"/>
      <c r="EQ893" s="25"/>
      <c r="ER893" s="25"/>
      <c r="ES893" s="25"/>
      <c r="ET893" s="25"/>
      <c r="EU893" s="25"/>
      <c r="EV893" s="25"/>
      <c r="EW893" s="25"/>
      <c r="EX893" s="25"/>
      <c r="EY893" s="25"/>
      <c r="EZ893" s="25"/>
    </row>
    <row r="894" spans="1:15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  <c r="EA894" s="25"/>
      <c r="EB894" s="25"/>
      <c r="EC894" s="25"/>
      <c r="ED894" s="25"/>
      <c r="EE894" s="25"/>
      <c r="EF894" s="25"/>
      <c r="EG894" s="25"/>
      <c r="EH894" s="25"/>
      <c r="EI894" s="25"/>
      <c r="EJ894" s="25"/>
      <c r="EK894" s="25"/>
      <c r="EL894" s="25"/>
      <c r="EM894" s="25"/>
      <c r="EN894" s="25"/>
      <c r="EO894" s="25"/>
      <c r="EP894" s="25"/>
      <c r="EQ894" s="25"/>
      <c r="ER894" s="25"/>
      <c r="ES894" s="25"/>
      <c r="ET894" s="25"/>
      <c r="EU894" s="25"/>
      <c r="EV894" s="25"/>
      <c r="EW894" s="25"/>
      <c r="EX894" s="25"/>
      <c r="EY894" s="25"/>
      <c r="EZ894" s="25"/>
    </row>
    <row r="895" spans="1:15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</row>
    <row r="896" spans="1:15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  <c r="EA896" s="25"/>
      <c r="EB896" s="25"/>
      <c r="EC896" s="25"/>
      <c r="ED896" s="25"/>
      <c r="EE896" s="25"/>
      <c r="EF896" s="25"/>
      <c r="EG896" s="25"/>
      <c r="EH896" s="25"/>
      <c r="EI896" s="25"/>
      <c r="EJ896" s="25"/>
      <c r="EK896" s="25"/>
      <c r="EL896" s="25"/>
      <c r="EM896" s="25"/>
      <c r="EN896" s="25"/>
      <c r="EO896" s="25"/>
      <c r="EP896" s="25"/>
      <c r="EQ896" s="25"/>
      <c r="ER896" s="25"/>
      <c r="ES896" s="25"/>
      <c r="ET896" s="25"/>
      <c r="EU896" s="25"/>
      <c r="EV896" s="25"/>
      <c r="EW896" s="25"/>
      <c r="EX896" s="25"/>
      <c r="EY896" s="25"/>
      <c r="EZ896" s="25"/>
    </row>
    <row r="897" spans="1:15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  <c r="EA897" s="25"/>
      <c r="EB897" s="25"/>
      <c r="EC897" s="25"/>
      <c r="ED897" s="25"/>
      <c r="EE897" s="25"/>
      <c r="EF897" s="25"/>
      <c r="EG897" s="25"/>
      <c r="EH897" s="25"/>
      <c r="EI897" s="25"/>
      <c r="EJ897" s="25"/>
      <c r="EK897" s="25"/>
      <c r="EL897" s="25"/>
      <c r="EM897" s="25"/>
      <c r="EN897" s="25"/>
      <c r="EO897" s="25"/>
      <c r="EP897" s="25"/>
      <c r="EQ897" s="25"/>
      <c r="ER897" s="25"/>
      <c r="ES897" s="25"/>
      <c r="ET897" s="25"/>
      <c r="EU897" s="25"/>
      <c r="EV897" s="25"/>
      <c r="EW897" s="25"/>
      <c r="EX897" s="25"/>
      <c r="EY897" s="25"/>
      <c r="EZ897" s="25"/>
    </row>
    <row r="898" spans="1:15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  <c r="EA898" s="25"/>
      <c r="EB898" s="25"/>
      <c r="EC898" s="25"/>
      <c r="ED898" s="25"/>
      <c r="EE898" s="25"/>
      <c r="EF898" s="25"/>
      <c r="EG898" s="25"/>
      <c r="EH898" s="25"/>
      <c r="EI898" s="25"/>
      <c r="EJ898" s="25"/>
      <c r="EK898" s="25"/>
      <c r="EL898" s="25"/>
      <c r="EM898" s="25"/>
      <c r="EN898" s="25"/>
      <c r="EO898" s="25"/>
      <c r="EP898" s="25"/>
      <c r="EQ898" s="25"/>
      <c r="ER898" s="25"/>
      <c r="ES898" s="25"/>
      <c r="ET898" s="25"/>
      <c r="EU898" s="25"/>
      <c r="EV898" s="25"/>
      <c r="EW898" s="25"/>
      <c r="EX898" s="25"/>
      <c r="EY898" s="25"/>
      <c r="EZ898" s="25"/>
    </row>
    <row r="899" spans="1:15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  <c r="EA899" s="25"/>
      <c r="EB899" s="25"/>
      <c r="EC899" s="25"/>
      <c r="ED899" s="25"/>
      <c r="EE899" s="25"/>
      <c r="EF899" s="25"/>
      <c r="EG899" s="25"/>
      <c r="EH899" s="25"/>
      <c r="EI899" s="25"/>
      <c r="EJ899" s="25"/>
      <c r="EK899" s="25"/>
      <c r="EL899" s="25"/>
      <c r="EM899" s="25"/>
      <c r="EN899" s="25"/>
      <c r="EO899" s="25"/>
      <c r="EP899" s="25"/>
      <c r="EQ899" s="25"/>
      <c r="ER899" s="25"/>
      <c r="ES899" s="25"/>
      <c r="ET899" s="25"/>
      <c r="EU899" s="25"/>
      <c r="EV899" s="25"/>
      <c r="EW899" s="25"/>
      <c r="EX899" s="25"/>
      <c r="EY899" s="25"/>
      <c r="EZ899" s="25"/>
    </row>
    <row r="900" spans="1:15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  <c r="EA900" s="25"/>
      <c r="EB900" s="25"/>
      <c r="EC900" s="25"/>
      <c r="ED900" s="25"/>
      <c r="EE900" s="25"/>
      <c r="EF900" s="25"/>
      <c r="EG900" s="25"/>
      <c r="EH900" s="25"/>
      <c r="EI900" s="25"/>
      <c r="EJ900" s="25"/>
      <c r="EK900" s="25"/>
      <c r="EL900" s="25"/>
      <c r="EM900" s="25"/>
      <c r="EN900" s="25"/>
      <c r="EO900" s="25"/>
      <c r="EP900" s="25"/>
      <c r="EQ900" s="25"/>
      <c r="ER900" s="25"/>
      <c r="ES900" s="25"/>
      <c r="ET900" s="25"/>
      <c r="EU900" s="25"/>
      <c r="EV900" s="25"/>
      <c r="EW900" s="25"/>
      <c r="EX900" s="25"/>
      <c r="EY900" s="25"/>
      <c r="EZ900" s="25"/>
    </row>
    <row r="901" spans="1:15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  <c r="EA901" s="25"/>
      <c r="EB901" s="25"/>
      <c r="EC901" s="25"/>
      <c r="ED901" s="25"/>
      <c r="EE901" s="25"/>
      <c r="EF901" s="25"/>
      <c r="EG901" s="25"/>
      <c r="EH901" s="25"/>
      <c r="EI901" s="25"/>
      <c r="EJ901" s="25"/>
      <c r="EK901" s="25"/>
      <c r="EL901" s="25"/>
      <c r="EM901" s="25"/>
      <c r="EN901" s="25"/>
      <c r="EO901" s="25"/>
      <c r="EP901" s="25"/>
      <c r="EQ901" s="25"/>
      <c r="ER901" s="25"/>
      <c r="ES901" s="25"/>
      <c r="ET901" s="25"/>
      <c r="EU901" s="25"/>
      <c r="EV901" s="25"/>
      <c r="EW901" s="25"/>
      <c r="EX901" s="25"/>
      <c r="EY901" s="25"/>
      <c r="EZ901" s="25"/>
    </row>
    <row r="902" spans="1:15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  <c r="EA902" s="25"/>
      <c r="EB902" s="25"/>
      <c r="EC902" s="25"/>
      <c r="ED902" s="25"/>
      <c r="EE902" s="25"/>
      <c r="EF902" s="25"/>
      <c r="EG902" s="25"/>
      <c r="EH902" s="25"/>
      <c r="EI902" s="25"/>
      <c r="EJ902" s="25"/>
      <c r="EK902" s="25"/>
      <c r="EL902" s="25"/>
      <c r="EM902" s="25"/>
      <c r="EN902" s="25"/>
      <c r="EO902" s="25"/>
      <c r="EP902" s="25"/>
      <c r="EQ902" s="25"/>
      <c r="ER902" s="25"/>
      <c r="ES902" s="25"/>
      <c r="ET902" s="25"/>
      <c r="EU902" s="25"/>
      <c r="EV902" s="25"/>
      <c r="EW902" s="25"/>
      <c r="EX902" s="25"/>
      <c r="EY902" s="25"/>
      <c r="EZ902" s="25"/>
    </row>
    <row r="903" spans="1:15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  <c r="EA903" s="25"/>
      <c r="EB903" s="25"/>
      <c r="EC903" s="25"/>
      <c r="ED903" s="25"/>
      <c r="EE903" s="25"/>
      <c r="EF903" s="25"/>
      <c r="EG903" s="25"/>
      <c r="EH903" s="25"/>
      <c r="EI903" s="25"/>
      <c r="EJ903" s="25"/>
      <c r="EK903" s="25"/>
      <c r="EL903" s="25"/>
      <c r="EM903" s="25"/>
      <c r="EN903" s="25"/>
      <c r="EO903" s="25"/>
      <c r="EP903" s="25"/>
      <c r="EQ903" s="25"/>
      <c r="ER903" s="25"/>
      <c r="ES903" s="25"/>
      <c r="ET903" s="25"/>
      <c r="EU903" s="25"/>
      <c r="EV903" s="25"/>
      <c r="EW903" s="25"/>
      <c r="EX903" s="25"/>
      <c r="EY903" s="25"/>
      <c r="EZ903" s="25"/>
    </row>
    <row r="904" spans="1:15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  <c r="EA904" s="25"/>
      <c r="EB904" s="25"/>
      <c r="EC904" s="25"/>
      <c r="ED904" s="25"/>
      <c r="EE904" s="25"/>
      <c r="EF904" s="25"/>
      <c r="EG904" s="25"/>
      <c r="EH904" s="25"/>
      <c r="EI904" s="25"/>
      <c r="EJ904" s="25"/>
      <c r="EK904" s="25"/>
      <c r="EL904" s="25"/>
      <c r="EM904" s="25"/>
      <c r="EN904" s="25"/>
      <c r="EO904" s="25"/>
      <c r="EP904" s="25"/>
      <c r="EQ904" s="25"/>
      <c r="ER904" s="25"/>
      <c r="ES904" s="25"/>
      <c r="ET904" s="25"/>
      <c r="EU904" s="25"/>
      <c r="EV904" s="25"/>
      <c r="EW904" s="25"/>
      <c r="EX904" s="25"/>
      <c r="EY904" s="25"/>
      <c r="EZ904" s="25"/>
    </row>
    <row r="905" spans="1:15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  <c r="EA905" s="25"/>
      <c r="EB905" s="25"/>
      <c r="EC905" s="25"/>
      <c r="ED905" s="25"/>
      <c r="EE905" s="25"/>
      <c r="EF905" s="25"/>
      <c r="EG905" s="25"/>
      <c r="EH905" s="25"/>
      <c r="EI905" s="25"/>
      <c r="EJ905" s="25"/>
      <c r="EK905" s="25"/>
      <c r="EL905" s="25"/>
      <c r="EM905" s="25"/>
      <c r="EN905" s="25"/>
      <c r="EO905" s="25"/>
      <c r="EP905" s="25"/>
      <c r="EQ905" s="25"/>
      <c r="ER905" s="25"/>
      <c r="ES905" s="25"/>
      <c r="ET905" s="25"/>
      <c r="EU905" s="25"/>
      <c r="EV905" s="25"/>
      <c r="EW905" s="25"/>
      <c r="EX905" s="25"/>
      <c r="EY905" s="25"/>
      <c r="EZ905" s="25"/>
    </row>
    <row r="906" spans="1:15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  <c r="EA906" s="25"/>
      <c r="EB906" s="25"/>
      <c r="EC906" s="25"/>
      <c r="ED906" s="25"/>
      <c r="EE906" s="25"/>
      <c r="EF906" s="25"/>
      <c r="EG906" s="25"/>
      <c r="EH906" s="25"/>
      <c r="EI906" s="25"/>
      <c r="EJ906" s="25"/>
      <c r="EK906" s="25"/>
      <c r="EL906" s="25"/>
      <c r="EM906" s="25"/>
      <c r="EN906" s="25"/>
      <c r="EO906" s="25"/>
      <c r="EP906" s="25"/>
      <c r="EQ906" s="25"/>
      <c r="ER906" s="25"/>
      <c r="ES906" s="25"/>
      <c r="ET906" s="25"/>
      <c r="EU906" s="25"/>
      <c r="EV906" s="25"/>
      <c r="EW906" s="25"/>
      <c r="EX906" s="25"/>
      <c r="EY906" s="25"/>
      <c r="EZ906" s="25"/>
    </row>
    <row r="907" spans="1:15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  <c r="EA907" s="25"/>
      <c r="EB907" s="25"/>
      <c r="EC907" s="25"/>
      <c r="ED907" s="25"/>
      <c r="EE907" s="25"/>
      <c r="EF907" s="25"/>
      <c r="EG907" s="25"/>
      <c r="EH907" s="25"/>
      <c r="EI907" s="25"/>
      <c r="EJ907" s="25"/>
      <c r="EK907" s="25"/>
      <c r="EL907" s="25"/>
      <c r="EM907" s="25"/>
      <c r="EN907" s="25"/>
      <c r="EO907" s="25"/>
      <c r="EP907" s="25"/>
      <c r="EQ907" s="25"/>
      <c r="ER907" s="25"/>
      <c r="ES907" s="25"/>
      <c r="ET907" s="25"/>
      <c r="EU907" s="25"/>
      <c r="EV907" s="25"/>
      <c r="EW907" s="25"/>
      <c r="EX907" s="25"/>
      <c r="EY907" s="25"/>
      <c r="EZ907" s="25"/>
    </row>
    <row r="908" spans="1:15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</row>
    <row r="909" spans="1:15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  <c r="EA909" s="25"/>
      <c r="EB909" s="25"/>
      <c r="EC909" s="25"/>
      <c r="ED909" s="25"/>
      <c r="EE909" s="25"/>
      <c r="EF909" s="25"/>
      <c r="EG909" s="25"/>
      <c r="EH909" s="25"/>
      <c r="EI909" s="25"/>
      <c r="EJ909" s="25"/>
      <c r="EK909" s="25"/>
      <c r="EL909" s="25"/>
      <c r="EM909" s="25"/>
      <c r="EN909" s="25"/>
      <c r="EO909" s="25"/>
      <c r="EP909" s="25"/>
      <c r="EQ909" s="25"/>
      <c r="ER909" s="25"/>
      <c r="ES909" s="25"/>
      <c r="ET909" s="25"/>
      <c r="EU909" s="25"/>
      <c r="EV909" s="25"/>
      <c r="EW909" s="25"/>
      <c r="EX909" s="25"/>
      <c r="EY909" s="25"/>
      <c r="EZ909" s="25"/>
    </row>
    <row r="910" spans="1:15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  <c r="EA910" s="25"/>
      <c r="EB910" s="25"/>
      <c r="EC910" s="25"/>
      <c r="ED910" s="25"/>
      <c r="EE910" s="25"/>
      <c r="EF910" s="25"/>
      <c r="EG910" s="25"/>
      <c r="EH910" s="25"/>
      <c r="EI910" s="25"/>
      <c r="EJ910" s="25"/>
      <c r="EK910" s="25"/>
      <c r="EL910" s="25"/>
      <c r="EM910" s="25"/>
      <c r="EN910" s="25"/>
      <c r="EO910" s="25"/>
      <c r="EP910" s="25"/>
      <c r="EQ910" s="25"/>
      <c r="ER910" s="25"/>
      <c r="ES910" s="25"/>
      <c r="ET910" s="25"/>
      <c r="EU910" s="25"/>
      <c r="EV910" s="25"/>
      <c r="EW910" s="25"/>
      <c r="EX910" s="25"/>
      <c r="EY910" s="25"/>
      <c r="EZ910" s="25"/>
    </row>
    <row r="911" spans="1:15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  <c r="EA911" s="25"/>
      <c r="EB911" s="25"/>
      <c r="EC911" s="25"/>
      <c r="ED911" s="25"/>
      <c r="EE911" s="25"/>
      <c r="EF911" s="25"/>
      <c r="EG911" s="25"/>
      <c r="EH911" s="25"/>
      <c r="EI911" s="25"/>
      <c r="EJ911" s="25"/>
      <c r="EK911" s="25"/>
      <c r="EL911" s="25"/>
      <c r="EM911" s="25"/>
      <c r="EN911" s="25"/>
      <c r="EO911" s="25"/>
      <c r="EP911" s="25"/>
      <c r="EQ911" s="25"/>
      <c r="ER911" s="25"/>
      <c r="ES911" s="25"/>
      <c r="ET911" s="25"/>
      <c r="EU911" s="25"/>
      <c r="EV911" s="25"/>
      <c r="EW911" s="25"/>
      <c r="EX911" s="25"/>
      <c r="EY911" s="25"/>
      <c r="EZ911" s="25"/>
    </row>
    <row r="912" spans="1:15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  <c r="EA912" s="25"/>
      <c r="EB912" s="25"/>
      <c r="EC912" s="25"/>
      <c r="ED912" s="25"/>
      <c r="EE912" s="25"/>
      <c r="EF912" s="25"/>
      <c r="EG912" s="25"/>
      <c r="EH912" s="25"/>
      <c r="EI912" s="25"/>
      <c r="EJ912" s="25"/>
      <c r="EK912" s="25"/>
      <c r="EL912" s="25"/>
      <c r="EM912" s="25"/>
      <c r="EN912" s="25"/>
      <c r="EO912" s="25"/>
      <c r="EP912" s="25"/>
      <c r="EQ912" s="25"/>
      <c r="ER912" s="25"/>
      <c r="ES912" s="25"/>
      <c r="ET912" s="25"/>
      <c r="EU912" s="25"/>
      <c r="EV912" s="25"/>
      <c r="EW912" s="25"/>
      <c r="EX912" s="25"/>
      <c r="EY912" s="25"/>
      <c r="EZ912" s="25"/>
    </row>
    <row r="913" spans="1:15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  <c r="EA913" s="25"/>
      <c r="EB913" s="25"/>
      <c r="EC913" s="25"/>
      <c r="ED913" s="25"/>
      <c r="EE913" s="25"/>
      <c r="EF913" s="25"/>
      <c r="EG913" s="25"/>
      <c r="EH913" s="25"/>
      <c r="EI913" s="25"/>
      <c r="EJ913" s="25"/>
      <c r="EK913" s="25"/>
      <c r="EL913" s="25"/>
      <c r="EM913" s="25"/>
      <c r="EN913" s="25"/>
      <c r="EO913" s="25"/>
      <c r="EP913" s="25"/>
      <c r="EQ913" s="25"/>
      <c r="ER913" s="25"/>
      <c r="ES913" s="25"/>
      <c r="ET913" s="25"/>
      <c r="EU913" s="25"/>
      <c r="EV913" s="25"/>
      <c r="EW913" s="25"/>
      <c r="EX913" s="25"/>
      <c r="EY913" s="25"/>
      <c r="EZ913" s="25"/>
    </row>
    <row r="914" spans="1:15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  <c r="EA914" s="25"/>
      <c r="EB914" s="25"/>
      <c r="EC914" s="25"/>
      <c r="ED914" s="25"/>
      <c r="EE914" s="25"/>
      <c r="EF914" s="25"/>
      <c r="EG914" s="25"/>
      <c r="EH914" s="25"/>
      <c r="EI914" s="25"/>
      <c r="EJ914" s="25"/>
      <c r="EK914" s="25"/>
      <c r="EL914" s="25"/>
      <c r="EM914" s="25"/>
      <c r="EN914" s="25"/>
      <c r="EO914" s="25"/>
      <c r="EP914" s="25"/>
      <c r="EQ914" s="25"/>
      <c r="ER914" s="25"/>
      <c r="ES914" s="25"/>
      <c r="ET914" s="25"/>
      <c r="EU914" s="25"/>
      <c r="EV914" s="25"/>
      <c r="EW914" s="25"/>
      <c r="EX914" s="25"/>
      <c r="EY914" s="25"/>
      <c r="EZ914" s="25"/>
    </row>
    <row r="915" spans="1:15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  <c r="EA915" s="25"/>
      <c r="EB915" s="25"/>
      <c r="EC915" s="25"/>
      <c r="ED915" s="25"/>
      <c r="EE915" s="25"/>
      <c r="EF915" s="25"/>
      <c r="EG915" s="25"/>
      <c r="EH915" s="25"/>
      <c r="EI915" s="25"/>
      <c r="EJ915" s="25"/>
      <c r="EK915" s="25"/>
      <c r="EL915" s="25"/>
      <c r="EM915" s="25"/>
      <c r="EN915" s="25"/>
      <c r="EO915" s="25"/>
      <c r="EP915" s="25"/>
      <c r="EQ915" s="25"/>
      <c r="ER915" s="25"/>
      <c r="ES915" s="25"/>
      <c r="ET915" s="25"/>
      <c r="EU915" s="25"/>
      <c r="EV915" s="25"/>
      <c r="EW915" s="25"/>
      <c r="EX915" s="25"/>
      <c r="EY915" s="25"/>
      <c r="EZ915" s="25"/>
    </row>
    <row r="916" spans="1:15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  <c r="EA916" s="25"/>
      <c r="EB916" s="25"/>
      <c r="EC916" s="25"/>
      <c r="ED916" s="25"/>
      <c r="EE916" s="25"/>
      <c r="EF916" s="25"/>
      <c r="EG916" s="25"/>
      <c r="EH916" s="25"/>
      <c r="EI916" s="25"/>
      <c r="EJ916" s="25"/>
      <c r="EK916" s="25"/>
      <c r="EL916" s="25"/>
      <c r="EM916" s="25"/>
      <c r="EN916" s="25"/>
      <c r="EO916" s="25"/>
      <c r="EP916" s="25"/>
      <c r="EQ916" s="25"/>
      <c r="ER916" s="25"/>
      <c r="ES916" s="25"/>
      <c r="ET916" s="25"/>
      <c r="EU916" s="25"/>
      <c r="EV916" s="25"/>
      <c r="EW916" s="25"/>
      <c r="EX916" s="25"/>
      <c r="EY916" s="25"/>
      <c r="EZ916" s="25"/>
    </row>
    <row r="917" spans="1:15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  <c r="EA917" s="25"/>
      <c r="EB917" s="25"/>
      <c r="EC917" s="25"/>
      <c r="ED917" s="25"/>
      <c r="EE917" s="25"/>
      <c r="EF917" s="25"/>
      <c r="EG917" s="25"/>
      <c r="EH917" s="25"/>
      <c r="EI917" s="25"/>
      <c r="EJ917" s="25"/>
      <c r="EK917" s="25"/>
      <c r="EL917" s="25"/>
      <c r="EM917" s="25"/>
      <c r="EN917" s="25"/>
      <c r="EO917" s="25"/>
      <c r="EP917" s="25"/>
      <c r="EQ917" s="25"/>
      <c r="ER917" s="25"/>
      <c r="ES917" s="25"/>
      <c r="ET917" s="25"/>
      <c r="EU917" s="25"/>
      <c r="EV917" s="25"/>
      <c r="EW917" s="25"/>
      <c r="EX917" s="25"/>
      <c r="EY917" s="25"/>
      <c r="EZ917" s="25"/>
    </row>
    <row r="918" spans="1:15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  <c r="EA918" s="25"/>
      <c r="EB918" s="25"/>
      <c r="EC918" s="25"/>
      <c r="ED918" s="25"/>
      <c r="EE918" s="25"/>
      <c r="EF918" s="25"/>
      <c r="EG918" s="25"/>
      <c r="EH918" s="25"/>
      <c r="EI918" s="25"/>
      <c r="EJ918" s="25"/>
      <c r="EK918" s="25"/>
      <c r="EL918" s="25"/>
      <c r="EM918" s="25"/>
      <c r="EN918" s="25"/>
      <c r="EO918" s="25"/>
      <c r="EP918" s="25"/>
      <c r="EQ918" s="25"/>
      <c r="ER918" s="25"/>
      <c r="ES918" s="25"/>
      <c r="ET918" s="25"/>
      <c r="EU918" s="25"/>
      <c r="EV918" s="25"/>
      <c r="EW918" s="25"/>
      <c r="EX918" s="25"/>
      <c r="EY918" s="25"/>
      <c r="EZ918" s="25"/>
    </row>
    <row r="919" spans="1:15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  <c r="EA919" s="25"/>
      <c r="EB919" s="25"/>
      <c r="EC919" s="25"/>
      <c r="ED919" s="25"/>
      <c r="EE919" s="25"/>
      <c r="EF919" s="25"/>
      <c r="EG919" s="25"/>
      <c r="EH919" s="25"/>
      <c r="EI919" s="25"/>
      <c r="EJ919" s="25"/>
      <c r="EK919" s="25"/>
      <c r="EL919" s="25"/>
      <c r="EM919" s="25"/>
      <c r="EN919" s="25"/>
      <c r="EO919" s="25"/>
      <c r="EP919" s="25"/>
      <c r="EQ919" s="25"/>
      <c r="ER919" s="25"/>
      <c r="ES919" s="25"/>
      <c r="ET919" s="25"/>
      <c r="EU919" s="25"/>
      <c r="EV919" s="25"/>
      <c r="EW919" s="25"/>
      <c r="EX919" s="25"/>
      <c r="EY919" s="25"/>
      <c r="EZ919" s="25"/>
    </row>
    <row r="920" spans="1:15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  <c r="EA920" s="25"/>
      <c r="EB920" s="25"/>
      <c r="EC920" s="25"/>
      <c r="ED920" s="25"/>
      <c r="EE920" s="25"/>
      <c r="EF920" s="25"/>
      <c r="EG920" s="25"/>
      <c r="EH920" s="25"/>
      <c r="EI920" s="25"/>
      <c r="EJ920" s="25"/>
      <c r="EK920" s="25"/>
      <c r="EL920" s="25"/>
      <c r="EM920" s="25"/>
      <c r="EN920" s="25"/>
      <c r="EO920" s="25"/>
      <c r="EP920" s="25"/>
      <c r="EQ920" s="25"/>
      <c r="ER920" s="25"/>
      <c r="ES920" s="25"/>
      <c r="ET920" s="25"/>
      <c r="EU920" s="25"/>
      <c r="EV920" s="25"/>
      <c r="EW920" s="25"/>
      <c r="EX920" s="25"/>
      <c r="EY920" s="25"/>
      <c r="EZ920" s="25"/>
    </row>
    <row r="921" spans="1:15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  <c r="EA921" s="25"/>
      <c r="EB921" s="25"/>
      <c r="EC921" s="25"/>
      <c r="ED921" s="25"/>
      <c r="EE921" s="25"/>
      <c r="EF921" s="25"/>
      <c r="EG921" s="25"/>
      <c r="EH921" s="25"/>
      <c r="EI921" s="25"/>
      <c r="EJ921" s="25"/>
      <c r="EK921" s="25"/>
      <c r="EL921" s="25"/>
      <c r="EM921" s="25"/>
      <c r="EN921" s="25"/>
      <c r="EO921" s="25"/>
      <c r="EP921" s="25"/>
      <c r="EQ921" s="25"/>
      <c r="ER921" s="25"/>
      <c r="ES921" s="25"/>
      <c r="ET921" s="25"/>
      <c r="EU921" s="25"/>
      <c r="EV921" s="25"/>
      <c r="EW921" s="25"/>
      <c r="EX921" s="25"/>
      <c r="EY921" s="25"/>
      <c r="EZ921" s="25"/>
    </row>
    <row r="922" spans="1:15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  <c r="EA922" s="25"/>
      <c r="EB922" s="25"/>
      <c r="EC922" s="25"/>
      <c r="ED922" s="25"/>
      <c r="EE922" s="25"/>
      <c r="EF922" s="25"/>
      <c r="EG922" s="25"/>
      <c r="EH922" s="25"/>
      <c r="EI922" s="25"/>
      <c r="EJ922" s="25"/>
      <c r="EK922" s="25"/>
      <c r="EL922" s="25"/>
      <c r="EM922" s="25"/>
      <c r="EN922" s="25"/>
      <c r="EO922" s="25"/>
      <c r="EP922" s="25"/>
      <c r="EQ922" s="25"/>
      <c r="ER922" s="25"/>
      <c r="ES922" s="25"/>
      <c r="ET922" s="25"/>
      <c r="EU922" s="25"/>
      <c r="EV922" s="25"/>
      <c r="EW922" s="25"/>
      <c r="EX922" s="25"/>
      <c r="EY922" s="25"/>
      <c r="EZ922" s="25"/>
    </row>
    <row r="923" spans="1:15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  <c r="EA923" s="25"/>
      <c r="EB923" s="25"/>
      <c r="EC923" s="25"/>
      <c r="ED923" s="25"/>
      <c r="EE923" s="25"/>
      <c r="EF923" s="25"/>
      <c r="EG923" s="25"/>
      <c r="EH923" s="25"/>
      <c r="EI923" s="25"/>
      <c r="EJ923" s="25"/>
      <c r="EK923" s="25"/>
      <c r="EL923" s="25"/>
      <c r="EM923" s="25"/>
      <c r="EN923" s="25"/>
      <c r="EO923" s="25"/>
      <c r="EP923" s="25"/>
      <c r="EQ923" s="25"/>
      <c r="ER923" s="25"/>
      <c r="ES923" s="25"/>
      <c r="ET923" s="25"/>
      <c r="EU923" s="25"/>
      <c r="EV923" s="25"/>
      <c r="EW923" s="25"/>
      <c r="EX923" s="25"/>
      <c r="EY923" s="25"/>
      <c r="EZ923" s="25"/>
    </row>
    <row r="924" spans="1:15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  <c r="EA924" s="25"/>
      <c r="EB924" s="25"/>
      <c r="EC924" s="25"/>
      <c r="ED924" s="25"/>
      <c r="EE924" s="25"/>
      <c r="EF924" s="25"/>
      <c r="EG924" s="25"/>
      <c r="EH924" s="25"/>
      <c r="EI924" s="25"/>
      <c r="EJ924" s="25"/>
      <c r="EK924" s="25"/>
      <c r="EL924" s="25"/>
      <c r="EM924" s="25"/>
      <c r="EN924" s="25"/>
      <c r="EO924" s="25"/>
      <c r="EP924" s="25"/>
      <c r="EQ924" s="25"/>
      <c r="ER924" s="25"/>
      <c r="ES924" s="25"/>
      <c r="ET924" s="25"/>
      <c r="EU924" s="25"/>
      <c r="EV924" s="25"/>
      <c r="EW924" s="25"/>
      <c r="EX924" s="25"/>
      <c r="EY924" s="25"/>
      <c r="EZ924" s="25"/>
    </row>
    <row r="925" spans="1:15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</row>
    <row r="926" spans="1:15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</row>
    <row r="927" spans="1:15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  <c r="EA927" s="25"/>
      <c r="EB927" s="25"/>
      <c r="EC927" s="25"/>
      <c r="ED927" s="25"/>
      <c r="EE927" s="25"/>
      <c r="EF927" s="25"/>
      <c r="EG927" s="25"/>
      <c r="EH927" s="25"/>
      <c r="EI927" s="25"/>
      <c r="EJ927" s="25"/>
      <c r="EK927" s="25"/>
      <c r="EL927" s="25"/>
      <c r="EM927" s="25"/>
      <c r="EN927" s="25"/>
      <c r="EO927" s="25"/>
      <c r="EP927" s="25"/>
      <c r="EQ927" s="25"/>
      <c r="ER927" s="25"/>
      <c r="ES927" s="25"/>
      <c r="ET927" s="25"/>
      <c r="EU927" s="25"/>
      <c r="EV927" s="25"/>
      <c r="EW927" s="25"/>
      <c r="EX927" s="25"/>
      <c r="EY927" s="25"/>
      <c r="EZ927" s="25"/>
    </row>
    <row r="928" spans="1:15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  <c r="EA928" s="25"/>
      <c r="EB928" s="25"/>
      <c r="EC928" s="25"/>
      <c r="ED928" s="25"/>
      <c r="EE928" s="25"/>
      <c r="EF928" s="25"/>
      <c r="EG928" s="25"/>
      <c r="EH928" s="25"/>
      <c r="EI928" s="25"/>
      <c r="EJ928" s="25"/>
      <c r="EK928" s="25"/>
      <c r="EL928" s="25"/>
      <c r="EM928" s="25"/>
      <c r="EN928" s="25"/>
      <c r="EO928" s="25"/>
      <c r="EP928" s="25"/>
      <c r="EQ928" s="25"/>
      <c r="ER928" s="25"/>
      <c r="ES928" s="25"/>
      <c r="ET928" s="25"/>
      <c r="EU928" s="25"/>
      <c r="EV928" s="25"/>
      <c r="EW928" s="25"/>
      <c r="EX928" s="25"/>
      <c r="EY928" s="25"/>
      <c r="EZ928" s="25"/>
    </row>
    <row r="929" spans="1:15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  <c r="EA929" s="25"/>
      <c r="EB929" s="25"/>
      <c r="EC929" s="25"/>
      <c r="ED929" s="25"/>
      <c r="EE929" s="25"/>
      <c r="EF929" s="25"/>
      <c r="EG929" s="25"/>
      <c r="EH929" s="25"/>
      <c r="EI929" s="25"/>
      <c r="EJ929" s="25"/>
      <c r="EK929" s="25"/>
      <c r="EL929" s="25"/>
      <c r="EM929" s="25"/>
      <c r="EN929" s="25"/>
      <c r="EO929" s="25"/>
      <c r="EP929" s="25"/>
      <c r="EQ929" s="25"/>
      <c r="ER929" s="25"/>
      <c r="ES929" s="25"/>
      <c r="ET929" s="25"/>
      <c r="EU929" s="25"/>
      <c r="EV929" s="25"/>
      <c r="EW929" s="25"/>
      <c r="EX929" s="25"/>
      <c r="EY929" s="25"/>
      <c r="EZ929" s="25"/>
    </row>
    <row r="930" spans="1:15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  <c r="EA930" s="25"/>
      <c r="EB930" s="25"/>
      <c r="EC930" s="25"/>
      <c r="ED930" s="25"/>
      <c r="EE930" s="25"/>
      <c r="EF930" s="25"/>
      <c r="EG930" s="25"/>
      <c r="EH930" s="25"/>
      <c r="EI930" s="25"/>
      <c r="EJ930" s="25"/>
      <c r="EK930" s="25"/>
      <c r="EL930" s="25"/>
      <c r="EM930" s="25"/>
      <c r="EN930" s="25"/>
      <c r="EO930" s="25"/>
      <c r="EP930" s="25"/>
      <c r="EQ930" s="25"/>
      <c r="ER930" s="25"/>
      <c r="ES930" s="25"/>
      <c r="ET930" s="25"/>
      <c r="EU930" s="25"/>
      <c r="EV930" s="25"/>
      <c r="EW930" s="25"/>
      <c r="EX930" s="25"/>
      <c r="EY930" s="25"/>
      <c r="EZ930" s="25"/>
    </row>
    <row r="931" spans="1:15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  <c r="EA931" s="25"/>
      <c r="EB931" s="25"/>
      <c r="EC931" s="25"/>
      <c r="ED931" s="25"/>
      <c r="EE931" s="25"/>
      <c r="EF931" s="25"/>
      <c r="EG931" s="25"/>
      <c r="EH931" s="25"/>
      <c r="EI931" s="25"/>
      <c r="EJ931" s="25"/>
      <c r="EK931" s="25"/>
      <c r="EL931" s="25"/>
      <c r="EM931" s="25"/>
      <c r="EN931" s="25"/>
      <c r="EO931" s="25"/>
      <c r="EP931" s="25"/>
      <c r="EQ931" s="25"/>
      <c r="ER931" s="25"/>
      <c r="ES931" s="25"/>
      <c r="ET931" s="25"/>
      <c r="EU931" s="25"/>
      <c r="EV931" s="25"/>
      <c r="EW931" s="25"/>
      <c r="EX931" s="25"/>
      <c r="EY931" s="25"/>
      <c r="EZ931" s="25"/>
    </row>
    <row r="932" spans="1:15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  <c r="EA932" s="25"/>
      <c r="EB932" s="25"/>
      <c r="EC932" s="25"/>
      <c r="ED932" s="25"/>
      <c r="EE932" s="25"/>
      <c r="EF932" s="25"/>
      <c r="EG932" s="25"/>
      <c r="EH932" s="25"/>
      <c r="EI932" s="25"/>
      <c r="EJ932" s="25"/>
      <c r="EK932" s="25"/>
      <c r="EL932" s="25"/>
      <c r="EM932" s="25"/>
      <c r="EN932" s="25"/>
      <c r="EO932" s="25"/>
      <c r="EP932" s="25"/>
      <c r="EQ932" s="25"/>
      <c r="ER932" s="25"/>
      <c r="ES932" s="25"/>
      <c r="ET932" s="25"/>
      <c r="EU932" s="25"/>
      <c r="EV932" s="25"/>
      <c r="EW932" s="25"/>
      <c r="EX932" s="25"/>
      <c r="EY932" s="25"/>
      <c r="EZ932" s="25"/>
    </row>
    <row r="933" spans="1:15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  <c r="EA933" s="25"/>
      <c r="EB933" s="25"/>
      <c r="EC933" s="25"/>
      <c r="ED933" s="25"/>
      <c r="EE933" s="25"/>
      <c r="EF933" s="25"/>
      <c r="EG933" s="25"/>
      <c r="EH933" s="25"/>
      <c r="EI933" s="25"/>
      <c r="EJ933" s="25"/>
      <c r="EK933" s="25"/>
      <c r="EL933" s="25"/>
      <c r="EM933" s="25"/>
      <c r="EN933" s="25"/>
      <c r="EO933" s="25"/>
      <c r="EP933" s="25"/>
      <c r="EQ933" s="25"/>
      <c r="ER933" s="25"/>
      <c r="ES933" s="25"/>
      <c r="ET933" s="25"/>
      <c r="EU933" s="25"/>
      <c r="EV933" s="25"/>
      <c r="EW933" s="25"/>
      <c r="EX933" s="25"/>
      <c r="EY933" s="25"/>
      <c r="EZ933" s="25"/>
    </row>
    <row r="934" spans="1:15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  <c r="EA934" s="25"/>
      <c r="EB934" s="25"/>
      <c r="EC934" s="25"/>
      <c r="ED934" s="25"/>
      <c r="EE934" s="25"/>
      <c r="EF934" s="25"/>
      <c r="EG934" s="25"/>
      <c r="EH934" s="25"/>
      <c r="EI934" s="25"/>
      <c r="EJ934" s="25"/>
      <c r="EK934" s="25"/>
      <c r="EL934" s="25"/>
      <c r="EM934" s="25"/>
      <c r="EN934" s="25"/>
      <c r="EO934" s="25"/>
      <c r="EP934" s="25"/>
      <c r="EQ934" s="25"/>
      <c r="ER934" s="25"/>
      <c r="ES934" s="25"/>
      <c r="ET934" s="25"/>
      <c r="EU934" s="25"/>
      <c r="EV934" s="25"/>
      <c r="EW934" s="25"/>
      <c r="EX934" s="25"/>
      <c r="EY934" s="25"/>
      <c r="EZ934" s="25"/>
    </row>
    <row r="935" spans="1:15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</row>
    <row r="936" spans="1:15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  <c r="EA936" s="25"/>
      <c r="EB936" s="25"/>
      <c r="EC936" s="25"/>
      <c r="ED936" s="25"/>
      <c r="EE936" s="25"/>
      <c r="EF936" s="25"/>
      <c r="EG936" s="25"/>
      <c r="EH936" s="25"/>
      <c r="EI936" s="25"/>
      <c r="EJ936" s="25"/>
      <c r="EK936" s="25"/>
      <c r="EL936" s="25"/>
      <c r="EM936" s="25"/>
      <c r="EN936" s="25"/>
      <c r="EO936" s="25"/>
      <c r="EP936" s="25"/>
      <c r="EQ936" s="25"/>
      <c r="ER936" s="25"/>
      <c r="ES936" s="25"/>
      <c r="ET936" s="25"/>
      <c r="EU936" s="25"/>
      <c r="EV936" s="25"/>
      <c r="EW936" s="25"/>
      <c r="EX936" s="25"/>
      <c r="EY936" s="25"/>
      <c r="EZ936" s="25"/>
    </row>
    <row r="937" spans="1:15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  <c r="EA937" s="25"/>
      <c r="EB937" s="25"/>
      <c r="EC937" s="25"/>
      <c r="ED937" s="25"/>
      <c r="EE937" s="25"/>
      <c r="EF937" s="25"/>
      <c r="EG937" s="25"/>
      <c r="EH937" s="25"/>
      <c r="EI937" s="25"/>
      <c r="EJ937" s="25"/>
      <c r="EK937" s="25"/>
      <c r="EL937" s="25"/>
      <c r="EM937" s="25"/>
      <c r="EN937" s="25"/>
      <c r="EO937" s="25"/>
      <c r="EP937" s="25"/>
      <c r="EQ937" s="25"/>
      <c r="ER937" s="25"/>
      <c r="ES937" s="25"/>
      <c r="ET937" s="25"/>
      <c r="EU937" s="25"/>
      <c r="EV937" s="25"/>
      <c r="EW937" s="25"/>
      <c r="EX937" s="25"/>
      <c r="EY937" s="25"/>
      <c r="EZ937" s="25"/>
    </row>
    <row r="938" spans="1:15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  <c r="EA938" s="25"/>
      <c r="EB938" s="25"/>
      <c r="EC938" s="25"/>
      <c r="ED938" s="25"/>
      <c r="EE938" s="25"/>
      <c r="EF938" s="25"/>
      <c r="EG938" s="25"/>
      <c r="EH938" s="25"/>
      <c r="EI938" s="25"/>
      <c r="EJ938" s="25"/>
      <c r="EK938" s="25"/>
      <c r="EL938" s="25"/>
      <c r="EM938" s="25"/>
      <c r="EN938" s="25"/>
      <c r="EO938" s="25"/>
      <c r="EP938" s="25"/>
      <c r="EQ938" s="25"/>
      <c r="ER938" s="25"/>
      <c r="ES938" s="25"/>
      <c r="ET938" s="25"/>
      <c r="EU938" s="25"/>
      <c r="EV938" s="25"/>
      <c r="EW938" s="25"/>
      <c r="EX938" s="25"/>
      <c r="EY938" s="25"/>
      <c r="EZ938" s="25"/>
    </row>
    <row r="939" spans="1:15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  <c r="EA939" s="25"/>
      <c r="EB939" s="25"/>
      <c r="EC939" s="25"/>
      <c r="ED939" s="25"/>
      <c r="EE939" s="25"/>
      <c r="EF939" s="25"/>
      <c r="EG939" s="25"/>
      <c r="EH939" s="25"/>
      <c r="EI939" s="25"/>
      <c r="EJ939" s="25"/>
      <c r="EK939" s="25"/>
      <c r="EL939" s="25"/>
      <c r="EM939" s="25"/>
      <c r="EN939" s="25"/>
      <c r="EO939" s="25"/>
      <c r="EP939" s="25"/>
      <c r="EQ939" s="25"/>
      <c r="ER939" s="25"/>
      <c r="ES939" s="25"/>
      <c r="ET939" s="25"/>
      <c r="EU939" s="25"/>
      <c r="EV939" s="25"/>
      <c r="EW939" s="25"/>
      <c r="EX939" s="25"/>
      <c r="EY939" s="25"/>
      <c r="EZ939" s="25"/>
    </row>
    <row r="940" spans="1:15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  <c r="EA940" s="25"/>
      <c r="EB940" s="25"/>
      <c r="EC940" s="25"/>
      <c r="ED940" s="25"/>
      <c r="EE940" s="25"/>
      <c r="EF940" s="25"/>
      <c r="EG940" s="25"/>
      <c r="EH940" s="25"/>
      <c r="EI940" s="25"/>
      <c r="EJ940" s="25"/>
      <c r="EK940" s="25"/>
      <c r="EL940" s="25"/>
      <c r="EM940" s="25"/>
      <c r="EN940" s="25"/>
      <c r="EO940" s="25"/>
      <c r="EP940" s="25"/>
      <c r="EQ940" s="25"/>
      <c r="ER940" s="25"/>
      <c r="ES940" s="25"/>
      <c r="ET940" s="25"/>
      <c r="EU940" s="25"/>
      <c r="EV940" s="25"/>
      <c r="EW940" s="25"/>
      <c r="EX940" s="25"/>
      <c r="EY940" s="25"/>
      <c r="EZ940" s="25"/>
    </row>
    <row r="941" spans="1:15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  <c r="EA941" s="25"/>
      <c r="EB941" s="25"/>
      <c r="EC941" s="25"/>
      <c r="ED941" s="25"/>
      <c r="EE941" s="25"/>
      <c r="EF941" s="25"/>
      <c r="EG941" s="25"/>
      <c r="EH941" s="25"/>
      <c r="EI941" s="25"/>
      <c r="EJ941" s="25"/>
      <c r="EK941" s="25"/>
      <c r="EL941" s="25"/>
      <c r="EM941" s="25"/>
      <c r="EN941" s="25"/>
      <c r="EO941" s="25"/>
      <c r="EP941" s="25"/>
      <c r="EQ941" s="25"/>
      <c r="ER941" s="25"/>
      <c r="ES941" s="25"/>
      <c r="ET941" s="25"/>
      <c r="EU941" s="25"/>
      <c r="EV941" s="25"/>
      <c r="EW941" s="25"/>
      <c r="EX941" s="25"/>
      <c r="EY941" s="25"/>
      <c r="EZ941" s="25"/>
    </row>
    <row r="942" spans="1:15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  <c r="EA942" s="25"/>
      <c r="EB942" s="25"/>
      <c r="EC942" s="25"/>
      <c r="ED942" s="25"/>
      <c r="EE942" s="25"/>
      <c r="EF942" s="25"/>
      <c r="EG942" s="25"/>
      <c r="EH942" s="25"/>
      <c r="EI942" s="25"/>
      <c r="EJ942" s="25"/>
      <c r="EK942" s="25"/>
      <c r="EL942" s="25"/>
      <c r="EM942" s="25"/>
      <c r="EN942" s="25"/>
      <c r="EO942" s="25"/>
      <c r="EP942" s="25"/>
      <c r="EQ942" s="25"/>
      <c r="ER942" s="25"/>
      <c r="ES942" s="25"/>
      <c r="ET942" s="25"/>
      <c r="EU942" s="25"/>
      <c r="EV942" s="25"/>
      <c r="EW942" s="25"/>
      <c r="EX942" s="25"/>
      <c r="EY942" s="25"/>
      <c r="EZ942" s="25"/>
    </row>
    <row r="943" spans="1:15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  <c r="EA943" s="25"/>
      <c r="EB943" s="25"/>
      <c r="EC943" s="25"/>
      <c r="ED943" s="25"/>
      <c r="EE943" s="25"/>
      <c r="EF943" s="25"/>
      <c r="EG943" s="25"/>
      <c r="EH943" s="25"/>
      <c r="EI943" s="25"/>
      <c r="EJ943" s="25"/>
      <c r="EK943" s="25"/>
      <c r="EL943" s="25"/>
      <c r="EM943" s="25"/>
      <c r="EN943" s="25"/>
      <c r="EO943" s="25"/>
      <c r="EP943" s="25"/>
      <c r="EQ943" s="25"/>
      <c r="ER943" s="25"/>
      <c r="ES943" s="25"/>
      <c r="ET943" s="25"/>
      <c r="EU943" s="25"/>
      <c r="EV943" s="25"/>
      <c r="EW943" s="25"/>
      <c r="EX943" s="25"/>
      <c r="EY943" s="25"/>
      <c r="EZ943" s="25"/>
    </row>
    <row r="944" spans="1:15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  <c r="EA944" s="25"/>
      <c r="EB944" s="25"/>
      <c r="EC944" s="25"/>
      <c r="ED944" s="25"/>
      <c r="EE944" s="25"/>
      <c r="EF944" s="25"/>
      <c r="EG944" s="25"/>
      <c r="EH944" s="25"/>
      <c r="EI944" s="25"/>
      <c r="EJ944" s="25"/>
      <c r="EK944" s="25"/>
      <c r="EL944" s="25"/>
      <c r="EM944" s="25"/>
      <c r="EN944" s="25"/>
      <c r="EO944" s="25"/>
      <c r="EP944" s="25"/>
      <c r="EQ944" s="25"/>
      <c r="ER944" s="25"/>
      <c r="ES944" s="25"/>
      <c r="ET944" s="25"/>
      <c r="EU944" s="25"/>
      <c r="EV944" s="25"/>
      <c r="EW944" s="25"/>
      <c r="EX944" s="25"/>
      <c r="EY944" s="25"/>
      <c r="EZ944" s="25"/>
    </row>
    <row r="945" spans="1:15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  <c r="EA945" s="25"/>
      <c r="EB945" s="25"/>
      <c r="EC945" s="25"/>
      <c r="ED945" s="25"/>
      <c r="EE945" s="25"/>
      <c r="EF945" s="25"/>
      <c r="EG945" s="25"/>
      <c r="EH945" s="25"/>
      <c r="EI945" s="25"/>
      <c r="EJ945" s="25"/>
      <c r="EK945" s="25"/>
      <c r="EL945" s="25"/>
      <c r="EM945" s="25"/>
      <c r="EN945" s="25"/>
      <c r="EO945" s="25"/>
      <c r="EP945" s="25"/>
      <c r="EQ945" s="25"/>
      <c r="ER945" s="25"/>
      <c r="ES945" s="25"/>
      <c r="ET945" s="25"/>
      <c r="EU945" s="25"/>
      <c r="EV945" s="25"/>
      <c r="EW945" s="25"/>
      <c r="EX945" s="25"/>
      <c r="EY945" s="25"/>
      <c r="EZ945" s="25"/>
    </row>
    <row r="946" spans="1:15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  <c r="EA946" s="25"/>
      <c r="EB946" s="25"/>
      <c r="EC946" s="25"/>
      <c r="ED946" s="25"/>
      <c r="EE946" s="25"/>
      <c r="EF946" s="25"/>
      <c r="EG946" s="25"/>
      <c r="EH946" s="25"/>
      <c r="EI946" s="25"/>
      <c r="EJ946" s="25"/>
      <c r="EK946" s="25"/>
      <c r="EL946" s="25"/>
      <c r="EM946" s="25"/>
      <c r="EN946" s="25"/>
      <c r="EO946" s="25"/>
      <c r="EP946" s="25"/>
      <c r="EQ946" s="25"/>
      <c r="ER946" s="25"/>
      <c r="ES946" s="25"/>
      <c r="ET946" s="25"/>
      <c r="EU946" s="25"/>
      <c r="EV946" s="25"/>
      <c r="EW946" s="25"/>
      <c r="EX946" s="25"/>
      <c r="EY946" s="25"/>
      <c r="EZ946" s="25"/>
    </row>
    <row r="947" spans="1:15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  <c r="EA947" s="25"/>
      <c r="EB947" s="25"/>
      <c r="EC947" s="25"/>
      <c r="ED947" s="25"/>
      <c r="EE947" s="25"/>
      <c r="EF947" s="25"/>
      <c r="EG947" s="25"/>
      <c r="EH947" s="25"/>
      <c r="EI947" s="25"/>
      <c r="EJ947" s="25"/>
      <c r="EK947" s="25"/>
      <c r="EL947" s="25"/>
      <c r="EM947" s="25"/>
      <c r="EN947" s="25"/>
      <c r="EO947" s="25"/>
      <c r="EP947" s="25"/>
      <c r="EQ947" s="25"/>
      <c r="ER947" s="25"/>
      <c r="ES947" s="25"/>
      <c r="ET947" s="25"/>
      <c r="EU947" s="25"/>
      <c r="EV947" s="25"/>
      <c r="EW947" s="25"/>
      <c r="EX947" s="25"/>
      <c r="EY947" s="25"/>
      <c r="EZ947" s="25"/>
    </row>
    <row r="948" spans="1:15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  <c r="EA948" s="25"/>
      <c r="EB948" s="25"/>
      <c r="EC948" s="25"/>
      <c r="ED948" s="25"/>
      <c r="EE948" s="25"/>
      <c r="EF948" s="25"/>
      <c r="EG948" s="25"/>
      <c r="EH948" s="25"/>
      <c r="EI948" s="25"/>
      <c r="EJ948" s="25"/>
      <c r="EK948" s="25"/>
      <c r="EL948" s="25"/>
      <c r="EM948" s="25"/>
      <c r="EN948" s="25"/>
      <c r="EO948" s="25"/>
      <c r="EP948" s="25"/>
      <c r="EQ948" s="25"/>
      <c r="ER948" s="25"/>
      <c r="ES948" s="25"/>
      <c r="ET948" s="25"/>
      <c r="EU948" s="25"/>
      <c r="EV948" s="25"/>
      <c r="EW948" s="25"/>
      <c r="EX948" s="25"/>
      <c r="EY948" s="25"/>
      <c r="EZ948" s="25"/>
    </row>
    <row r="949" spans="1:15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  <c r="EA949" s="25"/>
      <c r="EB949" s="25"/>
      <c r="EC949" s="25"/>
      <c r="ED949" s="25"/>
      <c r="EE949" s="25"/>
      <c r="EF949" s="25"/>
      <c r="EG949" s="25"/>
      <c r="EH949" s="25"/>
      <c r="EI949" s="25"/>
      <c r="EJ949" s="25"/>
      <c r="EK949" s="25"/>
      <c r="EL949" s="25"/>
      <c r="EM949" s="25"/>
      <c r="EN949" s="25"/>
      <c r="EO949" s="25"/>
      <c r="EP949" s="25"/>
      <c r="EQ949" s="25"/>
      <c r="ER949" s="25"/>
      <c r="ES949" s="25"/>
      <c r="ET949" s="25"/>
      <c r="EU949" s="25"/>
      <c r="EV949" s="25"/>
      <c r="EW949" s="25"/>
      <c r="EX949" s="25"/>
      <c r="EY949" s="25"/>
      <c r="EZ949" s="25"/>
    </row>
    <row r="950" spans="1:15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  <c r="EA950" s="25"/>
      <c r="EB950" s="25"/>
      <c r="EC950" s="25"/>
      <c r="ED950" s="25"/>
      <c r="EE950" s="25"/>
      <c r="EF950" s="25"/>
      <c r="EG950" s="25"/>
      <c r="EH950" s="25"/>
      <c r="EI950" s="25"/>
      <c r="EJ950" s="25"/>
      <c r="EK950" s="25"/>
      <c r="EL950" s="25"/>
      <c r="EM950" s="25"/>
      <c r="EN950" s="25"/>
      <c r="EO950" s="25"/>
      <c r="EP950" s="25"/>
      <c r="EQ950" s="25"/>
      <c r="ER950" s="25"/>
      <c r="ES950" s="25"/>
      <c r="ET950" s="25"/>
      <c r="EU950" s="25"/>
      <c r="EV950" s="25"/>
      <c r="EW950" s="25"/>
      <c r="EX950" s="25"/>
      <c r="EY950" s="25"/>
      <c r="EZ950" s="25"/>
    </row>
    <row r="951" spans="1:15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  <c r="EA951" s="25"/>
      <c r="EB951" s="25"/>
      <c r="EC951" s="25"/>
      <c r="ED951" s="25"/>
      <c r="EE951" s="25"/>
      <c r="EF951" s="25"/>
      <c r="EG951" s="25"/>
      <c r="EH951" s="25"/>
      <c r="EI951" s="25"/>
      <c r="EJ951" s="25"/>
      <c r="EK951" s="25"/>
      <c r="EL951" s="25"/>
      <c r="EM951" s="25"/>
      <c r="EN951" s="25"/>
      <c r="EO951" s="25"/>
      <c r="EP951" s="25"/>
      <c r="EQ951" s="25"/>
      <c r="ER951" s="25"/>
      <c r="ES951" s="25"/>
      <c r="ET951" s="25"/>
      <c r="EU951" s="25"/>
      <c r="EV951" s="25"/>
      <c r="EW951" s="25"/>
      <c r="EX951" s="25"/>
      <c r="EY951" s="25"/>
      <c r="EZ951" s="25"/>
    </row>
    <row r="952" spans="1:15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</row>
    <row r="953" spans="1:15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  <c r="EA953" s="25"/>
      <c r="EB953" s="25"/>
      <c r="EC953" s="25"/>
      <c r="ED953" s="25"/>
      <c r="EE953" s="25"/>
      <c r="EF953" s="25"/>
      <c r="EG953" s="25"/>
      <c r="EH953" s="25"/>
      <c r="EI953" s="25"/>
      <c r="EJ953" s="25"/>
      <c r="EK953" s="25"/>
      <c r="EL953" s="25"/>
      <c r="EM953" s="25"/>
      <c r="EN953" s="25"/>
      <c r="EO953" s="25"/>
      <c r="EP953" s="25"/>
      <c r="EQ953" s="25"/>
      <c r="ER953" s="25"/>
      <c r="ES953" s="25"/>
      <c r="ET953" s="25"/>
      <c r="EU953" s="25"/>
      <c r="EV953" s="25"/>
      <c r="EW953" s="25"/>
      <c r="EX953" s="25"/>
      <c r="EY953" s="25"/>
      <c r="EZ953" s="25"/>
    </row>
    <row r="954" spans="1:15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  <c r="EA954" s="25"/>
      <c r="EB954" s="25"/>
      <c r="EC954" s="25"/>
      <c r="ED954" s="25"/>
      <c r="EE954" s="25"/>
      <c r="EF954" s="25"/>
      <c r="EG954" s="25"/>
      <c r="EH954" s="25"/>
      <c r="EI954" s="25"/>
      <c r="EJ954" s="25"/>
      <c r="EK954" s="25"/>
      <c r="EL954" s="25"/>
      <c r="EM954" s="25"/>
      <c r="EN954" s="25"/>
      <c r="EO954" s="25"/>
      <c r="EP954" s="25"/>
      <c r="EQ954" s="25"/>
      <c r="ER954" s="25"/>
      <c r="ES954" s="25"/>
      <c r="ET954" s="25"/>
      <c r="EU954" s="25"/>
      <c r="EV954" s="25"/>
      <c r="EW954" s="25"/>
      <c r="EX954" s="25"/>
      <c r="EY954" s="25"/>
      <c r="EZ954" s="25"/>
    </row>
    <row r="955" spans="1:15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  <c r="EA955" s="25"/>
      <c r="EB955" s="25"/>
      <c r="EC955" s="25"/>
      <c r="ED955" s="25"/>
      <c r="EE955" s="25"/>
      <c r="EF955" s="25"/>
      <c r="EG955" s="25"/>
      <c r="EH955" s="25"/>
      <c r="EI955" s="25"/>
      <c r="EJ955" s="25"/>
      <c r="EK955" s="25"/>
      <c r="EL955" s="25"/>
      <c r="EM955" s="25"/>
      <c r="EN955" s="25"/>
      <c r="EO955" s="25"/>
      <c r="EP955" s="25"/>
      <c r="EQ955" s="25"/>
      <c r="ER955" s="25"/>
      <c r="ES955" s="25"/>
      <c r="ET955" s="25"/>
      <c r="EU955" s="25"/>
      <c r="EV955" s="25"/>
      <c r="EW955" s="25"/>
      <c r="EX955" s="25"/>
      <c r="EY955" s="25"/>
      <c r="EZ955" s="25"/>
    </row>
    <row r="956" spans="1:1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  <c r="EA956" s="25"/>
      <c r="EB956" s="25"/>
      <c r="EC956" s="25"/>
      <c r="ED956" s="25"/>
      <c r="EE956" s="25"/>
      <c r="EF956" s="25"/>
      <c r="EG956" s="25"/>
      <c r="EH956" s="25"/>
      <c r="EI956" s="25"/>
      <c r="EJ956" s="25"/>
      <c r="EK956" s="25"/>
      <c r="EL956" s="25"/>
      <c r="EM956" s="25"/>
      <c r="EN956" s="25"/>
      <c r="EO956" s="25"/>
      <c r="EP956" s="25"/>
      <c r="EQ956" s="25"/>
      <c r="ER956" s="25"/>
      <c r="ES956" s="25"/>
      <c r="ET956" s="25"/>
      <c r="EU956" s="25"/>
      <c r="EV956" s="25"/>
      <c r="EW956" s="25"/>
      <c r="EX956" s="25"/>
      <c r="EY956" s="25"/>
      <c r="EZ956" s="25"/>
    </row>
    <row r="957" spans="1:15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  <c r="EA957" s="25"/>
      <c r="EB957" s="25"/>
      <c r="EC957" s="25"/>
      <c r="ED957" s="25"/>
      <c r="EE957" s="25"/>
      <c r="EF957" s="25"/>
      <c r="EG957" s="25"/>
      <c r="EH957" s="25"/>
      <c r="EI957" s="25"/>
      <c r="EJ957" s="25"/>
      <c r="EK957" s="25"/>
      <c r="EL957" s="25"/>
      <c r="EM957" s="25"/>
      <c r="EN957" s="25"/>
      <c r="EO957" s="25"/>
      <c r="EP957" s="25"/>
      <c r="EQ957" s="25"/>
      <c r="ER957" s="25"/>
      <c r="ES957" s="25"/>
      <c r="ET957" s="25"/>
      <c r="EU957" s="25"/>
      <c r="EV957" s="25"/>
      <c r="EW957" s="25"/>
      <c r="EX957" s="25"/>
      <c r="EY957" s="25"/>
      <c r="EZ957" s="25"/>
    </row>
    <row r="958" spans="1:15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  <c r="EA958" s="25"/>
      <c r="EB958" s="25"/>
      <c r="EC958" s="25"/>
      <c r="ED958" s="25"/>
      <c r="EE958" s="25"/>
      <c r="EF958" s="25"/>
      <c r="EG958" s="25"/>
      <c r="EH958" s="25"/>
      <c r="EI958" s="25"/>
      <c r="EJ958" s="25"/>
      <c r="EK958" s="25"/>
      <c r="EL958" s="25"/>
      <c r="EM958" s="25"/>
      <c r="EN958" s="25"/>
      <c r="EO958" s="25"/>
      <c r="EP958" s="25"/>
      <c r="EQ958" s="25"/>
      <c r="ER958" s="25"/>
      <c r="ES958" s="25"/>
      <c r="ET958" s="25"/>
      <c r="EU958" s="25"/>
      <c r="EV958" s="25"/>
      <c r="EW958" s="25"/>
      <c r="EX958" s="25"/>
      <c r="EY958" s="25"/>
      <c r="EZ958" s="25"/>
    </row>
    <row r="959" spans="1:15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  <c r="EA959" s="25"/>
      <c r="EB959" s="25"/>
      <c r="EC959" s="25"/>
      <c r="ED959" s="25"/>
      <c r="EE959" s="25"/>
      <c r="EF959" s="25"/>
      <c r="EG959" s="25"/>
      <c r="EH959" s="25"/>
      <c r="EI959" s="25"/>
      <c r="EJ959" s="25"/>
      <c r="EK959" s="25"/>
      <c r="EL959" s="25"/>
      <c r="EM959" s="25"/>
      <c r="EN959" s="25"/>
      <c r="EO959" s="25"/>
      <c r="EP959" s="25"/>
      <c r="EQ959" s="25"/>
      <c r="ER959" s="25"/>
      <c r="ES959" s="25"/>
      <c r="ET959" s="25"/>
      <c r="EU959" s="25"/>
      <c r="EV959" s="25"/>
      <c r="EW959" s="25"/>
      <c r="EX959" s="25"/>
      <c r="EY959" s="25"/>
      <c r="EZ959" s="25"/>
    </row>
    <row r="960" spans="1:15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  <c r="EA960" s="25"/>
      <c r="EB960" s="25"/>
      <c r="EC960" s="25"/>
      <c r="ED960" s="25"/>
      <c r="EE960" s="25"/>
      <c r="EF960" s="25"/>
      <c r="EG960" s="25"/>
      <c r="EH960" s="25"/>
      <c r="EI960" s="25"/>
      <c r="EJ960" s="25"/>
      <c r="EK960" s="25"/>
      <c r="EL960" s="25"/>
      <c r="EM960" s="25"/>
      <c r="EN960" s="25"/>
      <c r="EO960" s="25"/>
      <c r="EP960" s="25"/>
      <c r="EQ960" s="25"/>
      <c r="ER960" s="25"/>
      <c r="ES960" s="25"/>
      <c r="ET960" s="25"/>
      <c r="EU960" s="25"/>
      <c r="EV960" s="25"/>
      <c r="EW960" s="25"/>
      <c r="EX960" s="25"/>
      <c r="EY960" s="25"/>
      <c r="EZ960" s="25"/>
    </row>
    <row r="961" spans="1:15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  <c r="EA961" s="25"/>
      <c r="EB961" s="25"/>
      <c r="EC961" s="25"/>
      <c r="ED961" s="25"/>
      <c r="EE961" s="25"/>
      <c r="EF961" s="25"/>
      <c r="EG961" s="25"/>
      <c r="EH961" s="25"/>
      <c r="EI961" s="25"/>
      <c r="EJ961" s="25"/>
      <c r="EK961" s="25"/>
      <c r="EL961" s="25"/>
      <c r="EM961" s="25"/>
      <c r="EN961" s="25"/>
      <c r="EO961" s="25"/>
      <c r="EP961" s="25"/>
      <c r="EQ961" s="25"/>
      <c r="ER961" s="25"/>
      <c r="ES961" s="25"/>
      <c r="ET961" s="25"/>
      <c r="EU961" s="25"/>
      <c r="EV961" s="25"/>
      <c r="EW961" s="25"/>
      <c r="EX961" s="25"/>
      <c r="EY961" s="25"/>
      <c r="EZ961" s="25"/>
    </row>
    <row r="962" spans="1:15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  <c r="EA962" s="25"/>
      <c r="EB962" s="25"/>
      <c r="EC962" s="25"/>
      <c r="ED962" s="25"/>
      <c r="EE962" s="25"/>
      <c r="EF962" s="25"/>
      <c r="EG962" s="25"/>
      <c r="EH962" s="25"/>
      <c r="EI962" s="25"/>
      <c r="EJ962" s="25"/>
      <c r="EK962" s="25"/>
      <c r="EL962" s="25"/>
      <c r="EM962" s="25"/>
      <c r="EN962" s="25"/>
      <c r="EO962" s="25"/>
      <c r="EP962" s="25"/>
      <c r="EQ962" s="25"/>
      <c r="ER962" s="25"/>
      <c r="ES962" s="25"/>
      <c r="ET962" s="25"/>
      <c r="EU962" s="25"/>
      <c r="EV962" s="25"/>
      <c r="EW962" s="25"/>
      <c r="EX962" s="25"/>
      <c r="EY962" s="25"/>
      <c r="EZ962" s="25"/>
    </row>
    <row r="963" spans="1:15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  <c r="EA963" s="25"/>
      <c r="EB963" s="25"/>
      <c r="EC963" s="25"/>
      <c r="ED963" s="25"/>
      <c r="EE963" s="25"/>
      <c r="EF963" s="25"/>
      <c r="EG963" s="25"/>
      <c r="EH963" s="25"/>
      <c r="EI963" s="25"/>
      <c r="EJ963" s="25"/>
      <c r="EK963" s="25"/>
      <c r="EL963" s="25"/>
      <c r="EM963" s="25"/>
      <c r="EN963" s="25"/>
      <c r="EO963" s="25"/>
      <c r="EP963" s="25"/>
      <c r="EQ963" s="25"/>
      <c r="ER963" s="25"/>
      <c r="ES963" s="25"/>
      <c r="ET963" s="25"/>
      <c r="EU963" s="25"/>
      <c r="EV963" s="25"/>
      <c r="EW963" s="25"/>
      <c r="EX963" s="25"/>
      <c r="EY963" s="25"/>
      <c r="EZ963" s="25"/>
    </row>
    <row r="964" spans="1:15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</row>
    <row r="965" spans="1:15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  <c r="EA965" s="25"/>
      <c r="EB965" s="25"/>
      <c r="EC965" s="25"/>
      <c r="ED965" s="25"/>
      <c r="EE965" s="25"/>
      <c r="EF965" s="25"/>
      <c r="EG965" s="25"/>
      <c r="EH965" s="25"/>
      <c r="EI965" s="25"/>
      <c r="EJ965" s="25"/>
      <c r="EK965" s="25"/>
      <c r="EL965" s="25"/>
      <c r="EM965" s="25"/>
      <c r="EN965" s="25"/>
      <c r="EO965" s="25"/>
      <c r="EP965" s="25"/>
      <c r="EQ965" s="25"/>
      <c r="ER965" s="25"/>
      <c r="ES965" s="25"/>
      <c r="ET965" s="25"/>
      <c r="EU965" s="25"/>
      <c r="EV965" s="25"/>
      <c r="EW965" s="25"/>
      <c r="EX965" s="25"/>
      <c r="EY965" s="25"/>
      <c r="EZ965" s="25"/>
    </row>
    <row r="966" spans="1:15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  <c r="EA966" s="25"/>
      <c r="EB966" s="25"/>
      <c r="EC966" s="25"/>
      <c r="ED966" s="25"/>
      <c r="EE966" s="25"/>
      <c r="EF966" s="25"/>
      <c r="EG966" s="25"/>
      <c r="EH966" s="25"/>
      <c r="EI966" s="25"/>
      <c r="EJ966" s="25"/>
      <c r="EK966" s="25"/>
      <c r="EL966" s="25"/>
      <c r="EM966" s="25"/>
      <c r="EN966" s="25"/>
      <c r="EO966" s="25"/>
      <c r="EP966" s="25"/>
      <c r="EQ966" s="25"/>
      <c r="ER966" s="25"/>
      <c r="ES966" s="25"/>
      <c r="ET966" s="25"/>
      <c r="EU966" s="25"/>
      <c r="EV966" s="25"/>
      <c r="EW966" s="25"/>
      <c r="EX966" s="25"/>
      <c r="EY966" s="25"/>
      <c r="EZ966" s="25"/>
    </row>
    <row r="967" spans="1:15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  <c r="EA967" s="25"/>
      <c r="EB967" s="25"/>
      <c r="EC967" s="25"/>
      <c r="ED967" s="25"/>
      <c r="EE967" s="25"/>
      <c r="EF967" s="25"/>
      <c r="EG967" s="25"/>
      <c r="EH967" s="25"/>
      <c r="EI967" s="25"/>
      <c r="EJ967" s="25"/>
      <c r="EK967" s="25"/>
      <c r="EL967" s="25"/>
      <c r="EM967" s="25"/>
      <c r="EN967" s="25"/>
      <c r="EO967" s="25"/>
      <c r="EP967" s="25"/>
      <c r="EQ967" s="25"/>
      <c r="ER967" s="25"/>
      <c r="ES967" s="25"/>
      <c r="ET967" s="25"/>
      <c r="EU967" s="25"/>
      <c r="EV967" s="25"/>
      <c r="EW967" s="25"/>
      <c r="EX967" s="25"/>
      <c r="EY967" s="25"/>
      <c r="EZ967" s="25"/>
    </row>
    <row r="968" spans="1:15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  <c r="EA968" s="25"/>
      <c r="EB968" s="25"/>
      <c r="EC968" s="25"/>
      <c r="ED968" s="25"/>
      <c r="EE968" s="25"/>
      <c r="EF968" s="25"/>
      <c r="EG968" s="25"/>
      <c r="EH968" s="25"/>
      <c r="EI968" s="25"/>
      <c r="EJ968" s="25"/>
      <c r="EK968" s="25"/>
      <c r="EL968" s="25"/>
      <c r="EM968" s="25"/>
      <c r="EN968" s="25"/>
      <c r="EO968" s="25"/>
      <c r="EP968" s="25"/>
      <c r="EQ968" s="25"/>
      <c r="ER968" s="25"/>
      <c r="ES968" s="25"/>
      <c r="ET968" s="25"/>
      <c r="EU968" s="25"/>
      <c r="EV968" s="25"/>
      <c r="EW968" s="25"/>
      <c r="EX968" s="25"/>
      <c r="EY968" s="25"/>
      <c r="EZ968" s="25"/>
    </row>
    <row r="969" spans="1:15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  <c r="EA969" s="25"/>
      <c r="EB969" s="25"/>
      <c r="EC969" s="25"/>
      <c r="ED969" s="25"/>
      <c r="EE969" s="25"/>
      <c r="EF969" s="25"/>
      <c r="EG969" s="25"/>
      <c r="EH969" s="25"/>
      <c r="EI969" s="25"/>
      <c r="EJ969" s="25"/>
      <c r="EK969" s="25"/>
      <c r="EL969" s="25"/>
      <c r="EM969" s="25"/>
      <c r="EN969" s="25"/>
      <c r="EO969" s="25"/>
      <c r="EP969" s="25"/>
      <c r="EQ969" s="25"/>
      <c r="ER969" s="25"/>
      <c r="ES969" s="25"/>
      <c r="ET969" s="25"/>
      <c r="EU969" s="25"/>
      <c r="EV969" s="25"/>
      <c r="EW969" s="25"/>
      <c r="EX969" s="25"/>
      <c r="EY969" s="25"/>
      <c r="EZ969" s="25"/>
    </row>
    <row r="970" spans="1:15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  <c r="EA970" s="25"/>
      <c r="EB970" s="25"/>
      <c r="EC970" s="25"/>
      <c r="ED970" s="25"/>
      <c r="EE970" s="25"/>
      <c r="EF970" s="25"/>
      <c r="EG970" s="25"/>
      <c r="EH970" s="25"/>
      <c r="EI970" s="25"/>
      <c r="EJ970" s="25"/>
      <c r="EK970" s="25"/>
      <c r="EL970" s="25"/>
      <c r="EM970" s="25"/>
      <c r="EN970" s="25"/>
      <c r="EO970" s="25"/>
      <c r="EP970" s="25"/>
      <c r="EQ970" s="25"/>
      <c r="ER970" s="25"/>
      <c r="ES970" s="25"/>
      <c r="ET970" s="25"/>
      <c r="EU970" s="25"/>
      <c r="EV970" s="25"/>
      <c r="EW970" s="25"/>
      <c r="EX970" s="25"/>
      <c r="EY970" s="25"/>
      <c r="EZ970" s="25"/>
    </row>
    <row r="971" spans="1:15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</row>
    <row r="972" spans="1:15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  <c r="EA972" s="25"/>
      <c r="EB972" s="25"/>
      <c r="EC972" s="25"/>
      <c r="ED972" s="25"/>
      <c r="EE972" s="25"/>
      <c r="EF972" s="25"/>
      <c r="EG972" s="25"/>
      <c r="EH972" s="25"/>
      <c r="EI972" s="25"/>
      <c r="EJ972" s="25"/>
      <c r="EK972" s="25"/>
      <c r="EL972" s="25"/>
      <c r="EM972" s="25"/>
      <c r="EN972" s="25"/>
      <c r="EO972" s="25"/>
      <c r="EP972" s="25"/>
      <c r="EQ972" s="25"/>
      <c r="ER972" s="25"/>
      <c r="ES972" s="25"/>
      <c r="ET972" s="25"/>
      <c r="EU972" s="25"/>
      <c r="EV972" s="25"/>
      <c r="EW972" s="25"/>
      <c r="EX972" s="25"/>
      <c r="EY972" s="25"/>
      <c r="EZ972" s="25"/>
    </row>
    <row r="973" spans="1:15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  <c r="EA973" s="25"/>
      <c r="EB973" s="25"/>
      <c r="EC973" s="25"/>
      <c r="ED973" s="25"/>
      <c r="EE973" s="25"/>
      <c r="EF973" s="25"/>
      <c r="EG973" s="25"/>
      <c r="EH973" s="25"/>
      <c r="EI973" s="25"/>
      <c r="EJ973" s="25"/>
      <c r="EK973" s="25"/>
      <c r="EL973" s="25"/>
      <c r="EM973" s="25"/>
      <c r="EN973" s="25"/>
      <c r="EO973" s="25"/>
      <c r="EP973" s="25"/>
      <c r="EQ973" s="25"/>
      <c r="ER973" s="25"/>
      <c r="ES973" s="25"/>
      <c r="ET973" s="25"/>
      <c r="EU973" s="25"/>
      <c r="EV973" s="25"/>
      <c r="EW973" s="25"/>
      <c r="EX973" s="25"/>
      <c r="EY973" s="25"/>
      <c r="EZ973" s="25"/>
    </row>
    <row r="974" spans="1:15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  <c r="EA974" s="25"/>
      <c r="EB974" s="25"/>
      <c r="EC974" s="25"/>
      <c r="ED974" s="25"/>
      <c r="EE974" s="25"/>
      <c r="EF974" s="25"/>
      <c r="EG974" s="25"/>
      <c r="EH974" s="25"/>
      <c r="EI974" s="25"/>
      <c r="EJ974" s="25"/>
      <c r="EK974" s="25"/>
      <c r="EL974" s="25"/>
      <c r="EM974" s="25"/>
      <c r="EN974" s="25"/>
      <c r="EO974" s="25"/>
      <c r="EP974" s="25"/>
      <c r="EQ974" s="25"/>
      <c r="ER974" s="25"/>
      <c r="ES974" s="25"/>
      <c r="ET974" s="25"/>
      <c r="EU974" s="25"/>
      <c r="EV974" s="25"/>
      <c r="EW974" s="25"/>
      <c r="EX974" s="25"/>
      <c r="EY974" s="25"/>
      <c r="EZ974" s="25"/>
    </row>
    <row r="975" spans="1:15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</row>
    <row r="976" spans="1:15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  <c r="EA976" s="25"/>
      <c r="EB976" s="25"/>
      <c r="EC976" s="25"/>
      <c r="ED976" s="25"/>
      <c r="EE976" s="25"/>
      <c r="EF976" s="25"/>
      <c r="EG976" s="25"/>
      <c r="EH976" s="25"/>
      <c r="EI976" s="25"/>
      <c r="EJ976" s="25"/>
      <c r="EK976" s="25"/>
      <c r="EL976" s="25"/>
      <c r="EM976" s="25"/>
      <c r="EN976" s="25"/>
      <c r="EO976" s="25"/>
      <c r="EP976" s="25"/>
      <c r="EQ976" s="25"/>
      <c r="ER976" s="25"/>
      <c r="ES976" s="25"/>
      <c r="ET976" s="25"/>
      <c r="EU976" s="25"/>
      <c r="EV976" s="25"/>
      <c r="EW976" s="25"/>
      <c r="EX976" s="25"/>
      <c r="EY976" s="25"/>
      <c r="EZ976" s="25"/>
    </row>
    <row r="977" spans="1:15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  <c r="EA977" s="25"/>
      <c r="EB977" s="25"/>
      <c r="EC977" s="25"/>
      <c r="ED977" s="25"/>
      <c r="EE977" s="25"/>
      <c r="EF977" s="25"/>
      <c r="EG977" s="25"/>
      <c r="EH977" s="25"/>
      <c r="EI977" s="25"/>
      <c r="EJ977" s="25"/>
      <c r="EK977" s="25"/>
      <c r="EL977" s="25"/>
      <c r="EM977" s="25"/>
      <c r="EN977" s="25"/>
      <c r="EO977" s="25"/>
      <c r="EP977" s="25"/>
      <c r="EQ977" s="25"/>
      <c r="ER977" s="25"/>
      <c r="ES977" s="25"/>
      <c r="ET977" s="25"/>
      <c r="EU977" s="25"/>
      <c r="EV977" s="25"/>
      <c r="EW977" s="25"/>
      <c r="EX977" s="25"/>
      <c r="EY977" s="25"/>
      <c r="EZ977" s="25"/>
    </row>
    <row r="978" spans="1:15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  <c r="EA978" s="25"/>
      <c r="EB978" s="25"/>
      <c r="EC978" s="25"/>
      <c r="ED978" s="25"/>
      <c r="EE978" s="25"/>
      <c r="EF978" s="25"/>
      <c r="EG978" s="25"/>
      <c r="EH978" s="25"/>
      <c r="EI978" s="25"/>
      <c r="EJ978" s="25"/>
      <c r="EK978" s="25"/>
      <c r="EL978" s="25"/>
      <c r="EM978" s="25"/>
      <c r="EN978" s="25"/>
      <c r="EO978" s="25"/>
      <c r="EP978" s="25"/>
      <c r="EQ978" s="25"/>
      <c r="ER978" s="25"/>
      <c r="ES978" s="25"/>
      <c r="ET978" s="25"/>
      <c r="EU978" s="25"/>
      <c r="EV978" s="25"/>
      <c r="EW978" s="25"/>
      <c r="EX978" s="25"/>
      <c r="EY978" s="25"/>
      <c r="EZ978" s="25"/>
    </row>
    <row r="979" spans="1:15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  <c r="EA979" s="25"/>
      <c r="EB979" s="25"/>
      <c r="EC979" s="25"/>
      <c r="ED979" s="25"/>
      <c r="EE979" s="25"/>
      <c r="EF979" s="25"/>
      <c r="EG979" s="25"/>
      <c r="EH979" s="25"/>
      <c r="EI979" s="25"/>
      <c r="EJ979" s="25"/>
      <c r="EK979" s="25"/>
      <c r="EL979" s="25"/>
      <c r="EM979" s="25"/>
      <c r="EN979" s="25"/>
      <c r="EO979" s="25"/>
      <c r="EP979" s="25"/>
      <c r="EQ979" s="25"/>
      <c r="ER979" s="25"/>
      <c r="ES979" s="25"/>
      <c r="ET979" s="25"/>
      <c r="EU979" s="25"/>
      <c r="EV979" s="25"/>
      <c r="EW979" s="25"/>
      <c r="EX979" s="25"/>
      <c r="EY979" s="25"/>
      <c r="EZ979" s="25"/>
    </row>
    <row r="980" spans="1:15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  <c r="EA980" s="25"/>
      <c r="EB980" s="25"/>
      <c r="EC980" s="25"/>
      <c r="ED980" s="25"/>
      <c r="EE980" s="25"/>
      <c r="EF980" s="25"/>
      <c r="EG980" s="25"/>
      <c r="EH980" s="25"/>
      <c r="EI980" s="25"/>
      <c r="EJ980" s="25"/>
      <c r="EK980" s="25"/>
      <c r="EL980" s="25"/>
      <c r="EM980" s="25"/>
      <c r="EN980" s="25"/>
      <c r="EO980" s="25"/>
      <c r="EP980" s="25"/>
      <c r="EQ980" s="25"/>
      <c r="ER980" s="25"/>
      <c r="ES980" s="25"/>
      <c r="ET980" s="25"/>
      <c r="EU980" s="25"/>
      <c r="EV980" s="25"/>
      <c r="EW980" s="25"/>
      <c r="EX980" s="25"/>
      <c r="EY980" s="25"/>
      <c r="EZ980" s="25"/>
    </row>
    <row r="981" spans="1:15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  <c r="EA981" s="25"/>
      <c r="EB981" s="25"/>
      <c r="EC981" s="25"/>
      <c r="ED981" s="25"/>
      <c r="EE981" s="25"/>
      <c r="EF981" s="25"/>
      <c r="EG981" s="25"/>
      <c r="EH981" s="25"/>
      <c r="EI981" s="25"/>
      <c r="EJ981" s="25"/>
      <c r="EK981" s="25"/>
      <c r="EL981" s="25"/>
      <c r="EM981" s="25"/>
      <c r="EN981" s="25"/>
      <c r="EO981" s="25"/>
      <c r="EP981" s="25"/>
      <c r="EQ981" s="25"/>
      <c r="ER981" s="25"/>
      <c r="ES981" s="25"/>
      <c r="ET981" s="25"/>
      <c r="EU981" s="25"/>
      <c r="EV981" s="25"/>
      <c r="EW981" s="25"/>
      <c r="EX981" s="25"/>
      <c r="EY981" s="25"/>
      <c r="EZ981" s="25"/>
    </row>
    <row r="982" spans="1:15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  <c r="EA982" s="25"/>
      <c r="EB982" s="25"/>
      <c r="EC982" s="25"/>
      <c r="ED982" s="25"/>
      <c r="EE982" s="25"/>
      <c r="EF982" s="25"/>
      <c r="EG982" s="25"/>
      <c r="EH982" s="25"/>
      <c r="EI982" s="25"/>
      <c r="EJ982" s="25"/>
      <c r="EK982" s="25"/>
      <c r="EL982" s="25"/>
      <c r="EM982" s="25"/>
      <c r="EN982" s="25"/>
      <c r="EO982" s="25"/>
      <c r="EP982" s="25"/>
      <c r="EQ982" s="25"/>
      <c r="ER982" s="25"/>
      <c r="ES982" s="25"/>
      <c r="ET982" s="25"/>
      <c r="EU982" s="25"/>
      <c r="EV982" s="25"/>
      <c r="EW982" s="25"/>
      <c r="EX982" s="25"/>
      <c r="EY982" s="25"/>
      <c r="EZ982" s="25"/>
    </row>
    <row r="983" spans="1:15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</row>
    <row r="984" spans="1:15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  <c r="EA984" s="25"/>
      <c r="EB984" s="25"/>
      <c r="EC984" s="25"/>
      <c r="ED984" s="25"/>
      <c r="EE984" s="25"/>
      <c r="EF984" s="25"/>
      <c r="EG984" s="25"/>
      <c r="EH984" s="25"/>
      <c r="EI984" s="25"/>
      <c r="EJ984" s="25"/>
      <c r="EK984" s="25"/>
      <c r="EL984" s="25"/>
      <c r="EM984" s="25"/>
      <c r="EN984" s="25"/>
      <c r="EO984" s="25"/>
      <c r="EP984" s="25"/>
      <c r="EQ984" s="25"/>
      <c r="ER984" s="25"/>
      <c r="ES984" s="25"/>
      <c r="ET984" s="25"/>
      <c r="EU984" s="25"/>
      <c r="EV984" s="25"/>
      <c r="EW984" s="25"/>
      <c r="EX984" s="25"/>
      <c r="EY984" s="25"/>
      <c r="EZ984" s="25"/>
    </row>
    <row r="985" spans="1:15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  <c r="EA985" s="25"/>
      <c r="EB985" s="25"/>
      <c r="EC985" s="25"/>
      <c r="ED985" s="25"/>
      <c r="EE985" s="25"/>
      <c r="EF985" s="25"/>
      <c r="EG985" s="25"/>
      <c r="EH985" s="25"/>
      <c r="EI985" s="25"/>
      <c r="EJ985" s="25"/>
      <c r="EK985" s="25"/>
      <c r="EL985" s="25"/>
      <c r="EM985" s="25"/>
      <c r="EN985" s="25"/>
      <c r="EO985" s="25"/>
      <c r="EP985" s="25"/>
      <c r="EQ985" s="25"/>
      <c r="ER985" s="25"/>
      <c r="ES985" s="25"/>
      <c r="ET985" s="25"/>
      <c r="EU985" s="25"/>
      <c r="EV985" s="25"/>
      <c r="EW985" s="25"/>
      <c r="EX985" s="25"/>
      <c r="EY985" s="25"/>
      <c r="EZ985" s="25"/>
    </row>
    <row r="986" spans="1:15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  <c r="EA986" s="25"/>
      <c r="EB986" s="25"/>
      <c r="EC986" s="25"/>
      <c r="ED986" s="25"/>
      <c r="EE986" s="25"/>
      <c r="EF986" s="25"/>
      <c r="EG986" s="25"/>
      <c r="EH986" s="25"/>
      <c r="EI986" s="25"/>
      <c r="EJ986" s="25"/>
      <c r="EK986" s="25"/>
      <c r="EL986" s="25"/>
      <c r="EM986" s="25"/>
      <c r="EN986" s="25"/>
      <c r="EO986" s="25"/>
      <c r="EP986" s="25"/>
      <c r="EQ986" s="25"/>
      <c r="ER986" s="25"/>
      <c r="ES986" s="25"/>
      <c r="ET986" s="25"/>
      <c r="EU986" s="25"/>
      <c r="EV986" s="25"/>
      <c r="EW986" s="25"/>
      <c r="EX986" s="25"/>
      <c r="EY986" s="25"/>
      <c r="EZ986" s="25"/>
    </row>
    <row r="987" spans="1:15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  <c r="EA987" s="25"/>
      <c r="EB987" s="25"/>
      <c r="EC987" s="25"/>
      <c r="ED987" s="25"/>
      <c r="EE987" s="25"/>
      <c r="EF987" s="25"/>
      <c r="EG987" s="25"/>
      <c r="EH987" s="25"/>
      <c r="EI987" s="25"/>
      <c r="EJ987" s="25"/>
      <c r="EK987" s="25"/>
      <c r="EL987" s="25"/>
      <c r="EM987" s="25"/>
      <c r="EN987" s="25"/>
      <c r="EO987" s="25"/>
      <c r="EP987" s="25"/>
      <c r="EQ987" s="25"/>
      <c r="ER987" s="25"/>
      <c r="ES987" s="25"/>
      <c r="ET987" s="25"/>
      <c r="EU987" s="25"/>
      <c r="EV987" s="25"/>
      <c r="EW987" s="25"/>
      <c r="EX987" s="25"/>
      <c r="EY987" s="25"/>
      <c r="EZ987" s="25"/>
    </row>
    <row r="988" spans="1:15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  <c r="EA988" s="25"/>
      <c r="EB988" s="25"/>
      <c r="EC988" s="25"/>
      <c r="ED988" s="25"/>
      <c r="EE988" s="25"/>
      <c r="EF988" s="25"/>
      <c r="EG988" s="25"/>
      <c r="EH988" s="25"/>
      <c r="EI988" s="25"/>
      <c r="EJ988" s="25"/>
      <c r="EK988" s="25"/>
      <c r="EL988" s="25"/>
      <c r="EM988" s="25"/>
      <c r="EN988" s="25"/>
      <c r="EO988" s="25"/>
      <c r="EP988" s="25"/>
      <c r="EQ988" s="25"/>
      <c r="ER988" s="25"/>
      <c r="ES988" s="25"/>
      <c r="ET988" s="25"/>
      <c r="EU988" s="25"/>
      <c r="EV988" s="25"/>
      <c r="EW988" s="25"/>
      <c r="EX988" s="25"/>
      <c r="EY988" s="25"/>
      <c r="EZ988" s="25"/>
    </row>
    <row r="989" spans="1:15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  <c r="EA989" s="25"/>
      <c r="EB989" s="25"/>
      <c r="EC989" s="25"/>
      <c r="ED989" s="25"/>
      <c r="EE989" s="25"/>
      <c r="EF989" s="25"/>
      <c r="EG989" s="25"/>
      <c r="EH989" s="25"/>
      <c r="EI989" s="25"/>
      <c r="EJ989" s="25"/>
      <c r="EK989" s="25"/>
      <c r="EL989" s="25"/>
      <c r="EM989" s="25"/>
      <c r="EN989" s="25"/>
      <c r="EO989" s="25"/>
      <c r="EP989" s="25"/>
      <c r="EQ989" s="25"/>
      <c r="ER989" s="25"/>
      <c r="ES989" s="25"/>
      <c r="ET989" s="25"/>
      <c r="EU989" s="25"/>
      <c r="EV989" s="25"/>
      <c r="EW989" s="25"/>
      <c r="EX989" s="25"/>
      <c r="EY989" s="25"/>
      <c r="EZ989" s="25"/>
    </row>
    <row r="990" spans="1:15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  <c r="EA990" s="25"/>
      <c r="EB990" s="25"/>
      <c r="EC990" s="25"/>
      <c r="ED990" s="25"/>
      <c r="EE990" s="25"/>
      <c r="EF990" s="25"/>
      <c r="EG990" s="25"/>
      <c r="EH990" s="25"/>
      <c r="EI990" s="25"/>
      <c r="EJ990" s="25"/>
      <c r="EK990" s="25"/>
      <c r="EL990" s="25"/>
      <c r="EM990" s="25"/>
      <c r="EN990" s="25"/>
      <c r="EO990" s="25"/>
      <c r="EP990" s="25"/>
      <c r="EQ990" s="25"/>
      <c r="ER990" s="25"/>
      <c r="ES990" s="25"/>
      <c r="ET990" s="25"/>
      <c r="EU990" s="25"/>
      <c r="EV990" s="25"/>
      <c r="EW990" s="25"/>
      <c r="EX990" s="25"/>
      <c r="EY990" s="25"/>
      <c r="EZ990" s="25"/>
    </row>
    <row r="991" spans="1:15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  <c r="EK991" s="25"/>
      <c r="EL991" s="25"/>
      <c r="EM991" s="25"/>
      <c r="EN991" s="25"/>
      <c r="EO991" s="25"/>
      <c r="EP991" s="25"/>
      <c r="EQ991" s="25"/>
      <c r="ER991" s="25"/>
      <c r="ES991" s="25"/>
      <c r="ET991" s="25"/>
      <c r="EU991" s="25"/>
      <c r="EV991" s="25"/>
      <c r="EW991" s="25"/>
      <c r="EX991" s="25"/>
      <c r="EY991" s="25"/>
      <c r="EZ991" s="25"/>
    </row>
    <row r="992" spans="1:15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  <c r="EA992" s="25"/>
      <c r="EB992" s="25"/>
      <c r="EC992" s="25"/>
      <c r="ED992" s="25"/>
      <c r="EE992" s="25"/>
      <c r="EF992" s="25"/>
      <c r="EG992" s="25"/>
      <c r="EH992" s="25"/>
      <c r="EI992" s="25"/>
      <c r="EJ992" s="25"/>
      <c r="EK992" s="25"/>
      <c r="EL992" s="25"/>
      <c r="EM992" s="25"/>
      <c r="EN992" s="25"/>
      <c r="EO992" s="25"/>
      <c r="EP992" s="25"/>
      <c r="EQ992" s="25"/>
      <c r="ER992" s="25"/>
      <c r="ES992" s="25"/>
      <c r="ET992" s="25"/>
      <c r="EU992" s="25"/>
      <c r="EV992" s="25"/>
      <c r="EW992" s="25"/>
      <c r="EX992" s="25"/>
      <c r="EY992" s="25"/>
      <c r="EZ992" s="25"/>
    </row>
    <row r="993" spans="1:15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  <c r="EA993" s="25"/>
      <c r="EB993" s="25"/>
      <c r="EC993" s="25"/>
      <c r="ED993" s="25"/>
      <c r="EE993" s="25"/>
      <c r="EF993" s="25"/>
      <c r="EG993" s="25"/>
      <c r="EH993" s="25"/>
      <c r="EI993" s="25"/>
      <c r="EJ993" s="25"/>
      <c r="EK993" s="25"/>
      <c r="EL993" s="25"/>
      <c r="EM993" s="25"/>
      <c r="EN993" s="25"/>
      <c r="EO993" s="25"/>
      <c r="EP993" s="25"/>
      <c r="EQ993" s="25"/>
      <c r="ER993" s="25"/>
      <c r="ES993" s="25"/>
      <c r="ET993" s="25"/>
      <c r="EU993" s="25"/>
      <c r="EV993" s="25"/>
      <c r="EW993" s="25"/>
      <c r="EX993" s="25"/>
      <c r="EY993" s="25"/>
      <c r="EZ993" s="25"/>
    </row>
    <row r="994" spans="1:15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  <c r="EA994" s="25"/>
      <c r="EB994" s="25"/>
      <c r="EC994" s="25"/>
      <c r="ED994" s="25"/>
      <c r="EE994" s="25"/>
      <c r="EF994" s="25"/>
      <c r="EG994" s="25"/>
      <c r="EH994" s="25"/>
      <c r="EI994" s="25"/>
      <c r="EJ994" s="25"/>
      <c r="EK994" s="25"/>
      <c r="EL994" s="25"/>
      <c r="EM994" s="25"/>
      <c r="EN994" s="25"/>
      <c r="EO994" s="25"/>
      <c r="EP994" s="25"/>
      <c r="EQ994" s="25"/>
      <c r="ER994" s="25"/>
      <c r="ES994" s="25"/>
      <c r="ET994" s="25"/>
      <c r="EU994" s="25"/>
      <c r="EV994" s="25"/>
      <c r="EW994" s="25"/>
      <c r="EX994" s="25"/>
      <c r="EY994" s="25"/>
      <c r="EZ994" s="25"/>
    </row>
    <row r="995" spans="1:15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  <c r="EA995" s="25"/>
      <c r="EB995" s="25"/>
      <c r="EC995" s="25"/>
      <c r="ED995" s="25"/>
      <c r="EE995" s="25"/>
      <c r="EF995" s="25"/>
      <c r="EG995" s="25"/>
      <c r="EH995" s="25"/>
      <c r="EI995" s="25"/>
      <c r="EJ995" s="25"/>
      <c r="EK995" s="25"/>
      <c r="EL995" s="25"/>
      <c r="EM995" s="25"/>
      <c r="EN995" s="25"/>
      <c r="EO995" s="25"/>
      <c r="EP995" s="25"/>
      <c r="EQ995" s="25"/>
      <c r="ER995" s="25"/>
      <c r="ES995" s="25"/>
      <c r="ET995" s="25"/>
      <c r="EU995" s="25"/>
      <c r="EV995" s="25"/>
      <c r="EW995" s="25"/>
      <c r="EX995" s="25"/>
      <c r="EY995" s="25"/>
      <c r="EZ995" s="25"/>
    </row>
    <row r="996" spans="1:15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  <c r="EA996" s="25"/>
      <c r="EB996" s="25"/>
      <c r="EC996" s="25"/>
      <c r="ED996" s="25"/>
      <c r="EE996" s="25"/>
      <c r="EF996" s="25"/>
      <c r="EG996" s="25"/>
      <c r="EH996" s="25"/>
      <c r="EI996" s="25"/>
      <c r="EJ996" s="25"/>
      <c r="EK996" s="25"/>
      <c r="EL996" s="25"/>
      <c r="EM996" s="25"/>
      <c r="EN996" s="25"/>
      <c r="EO996" s="25"/>
      <c r="EP996" s="25"/>
      <c r="EQ996" s="25"/>
      <c r="ER996" s="25"/>
      <c r="ES996" s="25"/>
      <c r="ET996" s="25"/>
      <c r="EU996" s="25"/>
      <c r="EV996" s="25"/>
      <c r="EW996" s="25"/>
      <c r="EX996" s="25"/>
      <c r="EY996" s="25"/>
      <c r="EZ996" s="25"/>
    </row>
    <row r="997" spans="1:15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  <c r="EA997" s="25"/>
      <c r="EB997" s="25"/>
      <c r="EC997" s="25"/>
      <c r="ED997" s="25"/>
      <c r="EE997" s="25"/>
      <c r="EF997" s="25"/>
      <c r="EG997" s="25"/>
      <c r="EH997" s="25"/>
      <c r="EI997" s="25"/>
      <c r="EJ997" s="25"/>
      <c r="EK997" s="25"/>
      <c r="EL997" s="25"/>
      <c r="EM997" s="25"/>
      <c r="EN997" s="25"/>
      <c r="EO997" s="25"/>
      <c r="EP997" s="25"/>
      <c r="EQ997" s="25"/>
      <c r="ER997" s="25"/>
      <c r="ES997" s="25"/>
      <c r="ET997" s="25"/>
      <c r="EU997" s="25"/>
      <c r="EV997" s="25"/>
      <c r="EW997" s="25"/>
      <c r="EX997" s="25"/>
      <c r="EY997" s="25"/>
      <c r="EZ997" s="25"/>
    </row>
    <row r="998" spans="1:15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  <c r="EA998" s="25"/>
      <c r="EB998" s="25"/>
      <c r="EC998" s="25"/>
      <c r="ED998" s="25"/>
      <c r="EE998" s="25"/>
      <c r="EF998" s="25"/>
      <c r="EG998" s="25"/>
      <c r="EH998" s="25"/>
      <c r="EI998" s="25"/>
      <c r="EJ998" s="25"/>
      <c r="EK998" s="25"/>
      <c r="EL998" s="25"/>
      <c r="EM998" s="25"/>
      <c r="EN998" s="25"/>
      <c r="EO998" s="25"/>
      <c r="EP998" s="25"/>
      <c r="EQ998" s="25"/>
      <c r="ER998" s="25"/>
      <c r="ES998" s="25"/>
      <c r="ET998" s="25"/>
      <c r="EU998" s="25"/>
      <c r="EV998" s="25"/>
      <c r="EW998" s="25"/>
      <c r="EX998" s="25"/>
      <c r="EY998" s="25"/>
      <c r="EZ998" s="25"/>
    </row>
    <row r="999" spans="1:15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  <c r="EA999" s="25"/>
      <c r="EB999" s="25"/>
      <c r="EC999" s="25"/>
      <c r="ED999" s="25"/>
      <c r="EE999" s="25"/>
      <c r="EF999" s="25"/>
      <c r="EG999" s="25"/>
      <c r="EH999" s="25"/>
      <c r="EI999" s="25"/>
      <c r="EJ999" s="25"/>
      <c r="EK999" s="25"/>
      <c r="EL999" s="25"/>
      <c r="EM999" s="25"/>
      <c r="EN999" s="25"/>
      <c r="EO999" s="25"/>
      <c r="EP999" s="25"/>
      <c r="EQ999" s="25"/>
      <c r="ER999" s="25"/>
      <c r="ES999" s="25"/>
      <c r="ET999" s="25"/>
      <c r="EU999" s="25"/>
      <c r="EV999" s="25"/>
      <c r="EW999" s="25"/>
      <c r="EX999" s="25"/>
      <c r="EY999" s="25"/>
      <c r="EZ999" s="25"/>
    </row>
    <row r="1000" spans="1:15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  <c r="EA1000" s="25"/>
      <c r="EB1000" s="25"/>
      <c r="EC1000" s="25"/>
      <c r="ED1000" s="25"/>
      <c r="EE1000" s="25"/>
      <c r="EF1000" s="25"/>
      <c r="EG1000" s="25"/>
      <c r="EH1000" s="25"/>
      <c r="EI1000" s="25"/>
      <c r="EJ1000" s="25"/>
      <c r="EK1000" s="25"/>
      <c r="EL1000" s="25"/>
      <c r="EM1000" s="25"/>
      <c r="EN1000" s="25"/>
      <c r="EO1000" s="25"/>
      <c r="EP1000" s="25"/>
      <c r="EQ1000" s="25"/>
      <c r="ER1000" s="25"/>
      <c r="ES1000" s="25"/>
      <c r="ET1000" s="25"/>
      <c r="EU1000" s="25"/>
      <c r="EV1000" s="25"/>
      <c r="EW1000" s="25"/>
      <c r="EX1000" s="25"/>
      <c r="EY1000" s="25"/>
      <c r="EZ1000" s="25"/>
    </row>
  </sheetData>
  <mergeCells count="111">
    <mergeCell ref="EG75:EK75"/>
    <mergeCell ref="EL75:EP75"/>
    <mergeCell ref="CX75:DB75"/>
    <mergeCell ref="DC75:DG75"/>
    <mergeCell ref="DH75:DL75"/>
    <mergeCell ref="DM75:DQ75"/>
    <mergeCell ref="DR75:DV75"/>
    <mergeCell ref="DW75:EA75"/>
    <mergeCell ref="EB75:EF75"/>
    <mergeCell ref="AP2:AT2"/>
    <mergeCell ref="AU2:AY2"/>
    <mergeCell ref="AZ2:BD2"/>
    <mergeCell ref="BE2:BI2"/>
    <mergeCell ref="BJ2:BN2"/>
    <mergeCell ref="BO2:BS2"/>
    <mergeCell ref="BT2:BX2"/>
    <mergeCell ref="DH2:DL2"/>
    <mergeCell ref="DM2:DQ2"/>
    <mergeCell ref="DR2:DV2"/>
    <mergeCell ref="DW2:EA2"/>
    <mergeCell ref="EB2:EF2"/>
    <mergeCell ref="EG2:EK2"/>
    <mergeCell ref="EL2:EP2"/>
    <mergeCell ref="BY2:CC2"/>
    <mergeCell ref="CD2:CH2"/>
    <mergeCell ref="CI2:CM2"/>
    <mergeCell ref="CN2:CR2"/>
    <mergeCell ref="CS2:CW2"/>
    <mergeCell ref="CX2:DB2"/>
    <mergeCell ref="DC2:DG2"/>
    <mergeCell ref="C2:G2"/>
    <mergeCell ref="H2:L2"/>
    <mergeCell ref="M2:Q2"/>
    <mergeCell ref="R2:V2"/>
    <mergeCell ref="AA2:AE2"/>
    <mergeCell ref="AF2:AJ2"/>
    <mergeCell ref="AK2:AO2"/>
    <mergeCell ref="H68:L68"/>
    <mergeCell ref="M68:Q68"/>
    <mergeCell ref="C35:G35"/>
    <mergeCell ref="H35:L35"/>
    <mergeCell ref="M35:Q35"/>
    <mergeCell ref="R35:V35"/>
    <mergeCell ref="W35:AB35"/>
    <mergeCell ref="C67:D67"/>
    <mergeCell ref="C68:G68"/>
    <mergeCell ref="R68:V68"/>
    <mergeCell ref="W68:AB68"/>
    <mergeCell ref="AF75:AJ75"/>
    <mergeCell ref="AK75:AO75"/>
    <mergeCell ref="AP75:AT75"/>
    <mergeCell ref="AU75:AY75"/>
    <mergeCell ref="AZ75:BD75"/>
    <mergeCell ref="H233:L233"/>
    <mergeCell ref="M233:Q233"/>
    <mergeCell ref="C266:G266"/>
    <mergeCell ref="H266:L266"/>
    <mergeCell ref="M266:Q266"/>
    <mergeCell ref="R266:V266"/>
    <mergeCell ref="M167:Q167"/>
    <mergeCell ref="R167:V167"/>
    <mergeCell ref="C200:G200"/>
    <mergeCell ref="H200:L200"/>
    <mergeCell ref="M200:Q200"/>
    <mergeCell ref="R200:V200"/>
    <mergeCell ref="C233:G233"/>
    <mergeCell ref="R233:V233"/>
    <mergeCell ref="AP112:AT112"/>
    <mergeCell ref="AU112:AY112"/>
    <mergeCell ref="AZ112:BD112"/>
    <mergeCell ref="C101:G101"/>
    <mergeCell ref="H101:L101"/>
    <mergeCell ref="CN75:CR75"/>
    <mergeCell ref="CS75:CW75"/>
    <mergeCell ref="BE75:BI75"/>
    <mergeCell ref="BJ75:BN75"/>
    <mergeCell ref="BO75:BS75"/>
    <mergeCell ref="BT75:BX75"/>
    <mergeCell ref="BY75:CC75"/>
    <mergeCell ref="CD75:CH75"/>
    <mergeCell ref="CI75:CM75"/>
    <mergeCell ref="BE112:BI112"/>
    <mergeCell ref="BJ112:BN112"/>
    <mergeCell ref="BO112:BS112"/>
    <mergeCell ref="BT112:BX112"/>
    <mergeCell ref="DH112:DL112"/>
    <mergeCell ref="DM112:DQ112"/>
    <mergeCell ref="DR112:DV112"/>
    <mergeCell ref="DW112:EA112"/>
    <mergeCell ref="EB112:EF112"/>
    <mergeCell ref="EG112:EK112"/>
    <mergeCell ref="EL112:EP112"/>
    <mergeCell ref="BY112:CC112"/>
    <mergeCell ref="CD112:CH112"/>
    <mergeCell ref="CI112:CM112"/>
    <mergeCell ref="CN112:CR112"/>
    <mergeCell ref="CS112:CW112"/>
    <mergeCell ref="CX112:DB112"/>
    <mergeCell ref="DC112:DG112"/>
    <mergeCell ref="C167:G167"/>
    <mergeCell ref="H167:L167"/>
    <mergeCell ref="M101:Q101"/>
    <mergeCell ref="R101:V101"/>
    <mergeCell ref="W101:AB101"/>
    <mergeCell ref="AF112:AJ112"/>
    <mergeCell ref="AK112:AO112"/>
    <mergeCell ref="C134:G134"/>
    <mergeCell ref="H134:L134"/>
    <mergeCell ref="M134:Q134"/>
    <mergeCell ref="R134:V134"/>
    <mergeCell ref="W134:AB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OKTOBER2024</vt:lpstr>
      <vt:lpstr>MP DESEMBER</vt:lpstr>
      <vt:lpstr>MP NOVEMBER</vt:lpstr>
      <vt:lpstr>MP 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2024-12-05T07:18:20Z</dcterms:created>
  <dcterms:modified xsi:type="dcterms:W3CDTF">2024-12-12T07:44:21Z</dcterms:modified>
</cp:coreProperties>
</file>