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olong\大學課程\三下\AI\HW4\"/>
    </mc:Choice>
  </mc:AlternateContent>
  <bookViews>
    <workbookView xWindow="0" yWindow="0" windowWidth="20490" windowHeight="7575" activeTab="1"/>
  </bookViews>
  <sheets>
    <sheet name="p對正確率" sheetId="1" r:id="rId1"/>
    <sheet name="Number of Tree" sheetId="2" r:id="rId2"/>
    <sheet name="Attribute num" sheetId="4" r:id="rId3"/>
    <sheet name="extreme" sheetId="5" r:id="rId4"/>
    <sheet name="tree depth" sheetId="6" r:id="rId5"/>
    <sheet name="tree minimum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3" i="2"/>
  <c r="I3" i="2"/>
  <c r="J3" i="2"/>
  <c r="K3" i="2"/>
  <c r="L3" i="2"/>
  <c r="I4" i="2"/>
  <c r="J4" i="2"/>
  <c r="K4" i="2"/>
  <c r="L4" i="2"/>
  <c r="I5" i="2"/>
  <c r="J5" i="2"/>
  <c r="K5" i="2"/>
  <c r="L5" i="2"/>
  <c r="I6" i="2"/>
  <c r="J6" i="2"/>
  <c r="K6" i="2"/>
  <c r="L6" i="2"/>
  <c r="I7" i="2"/>
  <c r="J7" i="2"/>
  <c r="K7" i="2"/>
  <c r="L7" i="2"/>
  <c r="I8" i="2"/>
  <c r="J8" i="2"/>
  <c r="K8" i="2"/>
  <c r="L8" i="2"/>
  <c r="I9" i="2"/>
  <c r="J9" i="2"/>
  <c r="K9" i="2"/>
  <c r="L9" i="2"/>
  <c r="I2" i="6"/>
  <c r="J2" i="6"/>
  <c r="K2" i="6"/>
  <c r="I3" i="6"/>
  <c r="J3" i="6"/>
  <c r="K3" i="6"/>
  <c r="I4" i="6"/>
  <c r="J4" i="6"/>
  <c r="K4" i="6"/>
  <c r="I5" i="6"/>
  <c r="J5" i="6"/>
  <c r="K5" i="6"/>
  <c r="I6" i="6"/>
  <c r="J6" i="6"/>
  <c r="K6" i="6"/>
  <c r="H3" i="6"/>
  <c r="H4" i="6"/>
  <c r="H5" i="6"/>
  <c r="H6" i="6"/>
  <c r="H2" i="6"/>
  <c r="Q39" i="2"/>
  <c r="O39" i="2"/>
  <c r="P39" i="2"/>
  <c r="N39" i="2"/>
  <c r="O31" i="2"/>
  <c r="P31" i="2"/>
  <c r="Q31" i="2"/>
  <c r="N31" i="2"/>
  <c r="O23" i="2"/>
  <c r="P23" i="2"/>
  <c r="Q23" i="2"/>
  <c r="N23" i="2"/>
  <c r="O15" i="2"/>
  <c r="P15" i="2"/>
  <c r="Q15" i="2"/>
  <c r="O7" i="2"/>
  <c r="P7" i="2"/>
  <c r="Q7" i="2"/>
  <c r="N7" i="2"/>
  <c r="N11" i="2" s="1"/>
  <c r="N15" i="2" s="1"/>
  <c r="C41" i="1"/>
  <c r="D41" i="1"/>
  <c r="E41" i="1"/>
  <c r="B41" i="1"/>
  <c r="J55" i="1"/>
  <c r="K55" i="1"/>
  <c r="L55" i="1"/>
  <c r="I55" i="1"/>
  <c r="C40" i="1"/>
  <c r="D40" i="1"/>
  <c r="E40" i="1"/>
  <c r="B40" i="1"/>
  <c r="J47" i="1"/>
  <c r="K47" i="1"/>
  <c r="L47" i="1"/>
  <c r="I47" i="1"/>
  <c r="C39" i="1"/>
  <c r="D39" i="1"/>
  <c r="E39" i="1"/>
  <c r="B39" i="1"/>
  <c r="J39" i="1"/>
  <c r="K39" i="1"/>
  <c r="L39" i="1"/>
  <c r="I39" i="1"/>
  <c r="C38" i="1"/>
  <c r="D38" i="1"/>
  <c r="E38" i="1"/>
  <c r="B38" i="1"/>
  <c r="J31" i="1"/>
  <c r="K31" i="1"/>
  <c r="L31" i="1"/>
  <c r="I31" i="1"/>
  <c r="C37" i="1"/>
  <c r="D37" i="1"/>
  <c r="E37" i="1"/>
  <c r="B37" i="1"/>
  <c r="L23" i="1"/>
  <c r="K23" i="1"/>
  <c r="J23" i="1"/>
  <c r="I23" i="1"/>
  <c r="C36" i="1"/>
  <c r="D36" i="1"/>
  <c r="E36" i="1"/>
  <c r="B36" i="1"/>
  <c r="L15" i="1"/>
  <c r="K15" i="1"/>
  <c r="J15" i="1"/>
  <c r="I15" i="1"/>
  <c r="J7" i="1"/>
  <c r="C35" i="1" s="1"/>
  <c r="K7" i="1"/>
  <c r="D35" i="1" s="1"/>
  <c r="L7" i="1"/>
  <c r="E35" i="1" s="1"/>
  <c r="I7" i="1"/>
  <c r="B35" i="1" s="1"/>
</calcChain>
</file>

<file path=xl/sharedStrings.xml><?xml version="1.0" encoding="utf-8"?>
<sst xmlns="http://schemas.openxmlformats.org/spreadsheetml/2006/main" count="40" uniqueCount="23">
  <si>
    <t>training</t>
    <phoneticPr fontId="1" type="noConversion"/>
  </si>
  <si>
    <t>validation</t>
    <phoneticPr fontId="1" type="noConversion"/>
  </si>
  <si>
    <t>p=</t>
    <phoneticPr fontId="1" type="noConversion"/>
  </si>
  <si>
    <t>OOB</t>
    <phoneticPr fontId="1" type="noConversion"/>
  </si>
  <si>
    <t>train</t>
    <phoneticPr fontId="1" type="noConversion"/>
  </si>
  <si>
    <t>valid</t>
    <phoneticPr fontId="1" type="noConversion"/>
  </si>
  <si>
    <t>avg</t>
    <phoneticPr fontId="1" type="noConversion"/>
  </si>
  <si>
    <t>做五次取平均</t>
    <phoneticPr fontId="1" type="noConversion"/>
  </si>
  <si>
    <t>tree_num=</t>
    <phoneticPr fontId="1" type="noConversion"/>
  </si>
  <si>
    <t>split rate = 0.8</t>
    <phoneticPr fontId="1" type="noConversion"/>
  </si>
  <si>
    <t>avg=</t>
    <phoneticPr fontId="1" type="noConversion"/>
  </si>
  <si>
    <t>AVG=</t>
    <phoneticPr fontId="1" type="noConversion"/>
  </si>
  <si>
    <t>attribute數量</t>
    <phoneticPr fontId="1" type="noConversion"/>
  </si>
  <si>
    <t>tree induction</t>
    <phoneticPr fontId="1" type="noConversion"/>
  </si>
  <si>
    <t>tree_num</t>
    <phoneticPr fontId="1" type="noConversion"/>
  </si>
  <si>
    <t>跑100次的結果</t>
    <phoneticPr fontId="1" type="noConversion"/>
  </si>
  <si>
    <t>tree_num=20</t>
    <phoneticPr fontId="1" type="noConversion"/>
  </si>
  <si>
    <t>Tree Bag:16</t>
    <phoneticPr fontId="1" type="noConversion"/>
  </si>
  <si>
    <t>OOB:4</t>
    <phoneticPr fontId="1" type="noConversion"/>
  </si>
  <si>
    <t>tree depth</t>
    <phoneticPr fontId="1" type="noConversion"/>
  </si>
  <si>
    <t>tree minimum</t>
    <phoneticPr fontId="1" type="noConversion"/>
  </si>
  <si>
    <t>depth = 5</t>
    <phoneticPr fontId="1" type="noConversion"/>
  </si>
  <si>
    <t>tree_num = 20   treebag = 0.8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</si>
</sst>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微軟正黑體" panose="020B0604030504040204" pitchFamily="34" charset="-120"/>
                <a:ea typeface="微軟正黑體" panose="020B0604030504040204" pitchFamily="34" charset="-120"/>
              </a:rPr>
              <a:t>train</a:t>
            </a:r>
            <a:r>
              <a:rPr lang="zh-TW" altLang="en-US">
                <a:latin typeface="微軟正黑體" panose="020B0604030504040204" pitchFamily="34" charset="-120"/>
                <a:ea typeface="微軟正黑體" panose="020B0604030504040204" pitchFamily="34" charset="-120"/>
              </a:rPr>
              <a:t>在整體的</a:t>
            </a:r>
            <a:r>
              <a:rPr lang="en-US" altLang="zh-TW">
                <a:latin typeface="微軟正黑體" panose="020B0604030504040204" pitchFamily="34" charset="-120"/>
                <a:ea typeface="微軟正黑體" panose="020B0604030504040204" pitchFamily="34" charset="-120"/>
              </a:rPr>
              <a:t>percentage</a:t>
            </a:r>
            <a:r>
              <a:rPr lang="zh-TW" altLang="en-US">
                <a:latin typeface="微軟正黑體" panose="020B0604030504040204" pitchFamily="34" charset="-120"/>
                <a:ea typeface="微軟正黑體" panose="020B0604030504040204" pitchFamily="34" charset="-120"/>
              </a:rPr>
              <a:t>與正確率的關係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trainging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p對正確率!$B$3:$B$9</c:f>
              <c:numCache>
                <c:formatCode>General</c:formatCode>
                <c:ptCount val="7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</c:numCache>
            </c:numRef>
          </c:cat>
          <c:val>
            <c:numRef>
              <c:f>p對正確率!$C$3:$C$9</c:f>
              <c:numCache>
                <c:formatCode>General</c:formatCode>
                <c:ptCount val="7"/>
                <c:pt idx="0">
                  <c:v>0.988375</c:v>
                </c:pt>
                <c:pt idx="1">
                  <c:v>0.98788799999999999</c:v>
                </c:pt>
                <c:pt idx="2">
                  <c:v>0.98621000000000003</c:v>
                </c:pt>
                <c:pt idx="3">
                  <c:v>0.98188699999999995</c:v>
                </c:pt>
                <c:pt idx="4">
                  <c:v>0.98382000000000003</c:v>
                </c:pt>
                <c:pt idx="5">
                  <c:v>0.97676099999999999</c:v>
                </c:pt>
                <c:pt idx="6">
                  <c:v>0.97754799999999997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87-4C3E-8CDB-00BF38675FA3}"/>
            </c:ext>
          </c:extLst>
        </c:ser>
        <c:ser>
          <c:idx val="1"/>
          <c:order val="1"/>
          <c:tx>
            <c:v>validation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p對正確率!$B$3:$B$9</c:f>
              <c:numCache>
                <c:formatCode>General</c:formatCode>
                <c:ptCount val="7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</c:numCache>
            </c:numRef>
          </c:cat>
          <c:val>
            <c:numRef>
              <c:f>p對正確率!$D$3:$D$9</c:f>
              <c:numCache>
                <c:formatCode>General</c:formatCode>
                <c:ptCount val="7"/>
                <c:pt idx="0">
                  <c:v>0.95666600000000002</c:v>
                </c:pt>
                <c:pt idx="1">
                  <c:v>0.94499900000000003</c:v>
                </c:pt>
                <c:pt idx="2">
                  <c:v>0.94074000000000002</c:v>
                </c:pt>
                <c:pt idx="3">
                  <c:v>0.92416600000000004</c:v>
                </c:pt>
                <c:pt idx="4">
                  <c:v>0.92146099999999997</c:v>
                </c:pt>
                <c:pt idx="5">
                  <c:v>0.91149500000000006</c:v>
                </c:pt>
                <c:pt idx="6">
                  <c:v>0.90112000000000003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87-4C3E-8CDB-00BF38675FA3}"/>
            </c:ext>
          </c:extLst>
        </c:ser>
        <c:ser>
          <c:idx val="2"/>
          <c:order val="2"/>
          <c:tx>
            <c:v>OOB train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p對正確率!$B$3:$B$9</c:f>
              <c:numCache>
                <c:formatCode>General</c:formatCode>
                <c:ptCount val="7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</c:numCache>
            </c:numRef>
          </c:cat>
          <c:val>
            <c:numRef>
              <c:f>p對正確率!$E$3:$E$9</c:f>
              <c:numCache>
                <c:formatCode>General</c:formatCode>
                <c:ptCount val="7"/>
                <c:pt idx="0">
                  <c:v>0.96968799999999999</c:v>
                </c:pt>
                <c:pt idx="1">
                  <c:v>0.96943699999999999</c:v>
                </c:pt>
                <c:pt idx="2">
                  <c:v>0.96870999999999996</c:v>
                </c:pt>
                <c:pt idx="3">
                  <c:v>0.96056600000000003</c:v>
                </c:pt>
                <c:pt idx="4">
                  <c:v>0.957978</c:v>
                </c:pt>
                <c:pt idx="5">
                  <c:v>0.94633900000000004</c:v>
                </c:pt>
                <c:pt idx="6">
                  <c:v>0.93547199999999997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87-4C3E-8CDB-00BF38675FA3}"/>
            </c:ext>
          </c:extLst>
        </c:ser>
        <c:ser>
          <c:idx val="3"/>
          <c:order val="3"/>
          <c:tx>
            <c:v>OOB valid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p對正確率!$B$3:$B$9</c:f>
              <c:numCache>
                <c:formatCode>General</c:formatCode>
                <c:ptCount val="7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</c:numCache>
            </c:numRef>
          </c:cat>
          <c:val>
            <c:numRef>
              <c:f>p對正確率!$F$3:$F$9</c:f>
              <c:numCache>
                <c:formatCode>General</c:formatCode>
                <c:ptCount val="7"/>
                <c:pt idx="0">
                  <c:v>0.92555500000000002</c:v>
                </c:pt>
                <c:pt idx="1">
                  <c:v>0.91916600000000004</c:v>
                </c:pt>
                <c:pt idx="2">
                  <c:v>0.91444400000000003</c:v>
                </c:pt>
                <c:pt idx="3">
                  <c:v>0.89500000000000002</c:v>
                </c:pt>
                <c:pt idx="4">
                  <c:v>0.890787</c:v>
                </c:pt>
                <c:pt idx="5">
                  <c:v>0.87626099999999996</c:v>
                </c:pt>
                <c:pt idx="6">
                  <c:v>0.84928000000000003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87-4C3E-8CDB-00BF38675FA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6966607"/>
        <c:axId val="1416965359"/>
      </c:lineChart>
      <c:catAx>
        <c:axId val="1416966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train</a:t>
                </a:r>
                <a:r>
                  <a:rPr lang="zh-TW" altLang="en-US"/>
                  <a:t>在</a:t>
                </a:r>
                <a:r>
                  <a:rPr lang="en-US" altLang="zh-TW"/>
                  <a:t>data</a:t>
                </a:r>
                <a:r>
                  <a:rPr lang="zh-TW" altLang="en-US"/>
                  <a:t>占的</a:t>
                </a:r>
                <a:r>
                  <a:rPr lang="en-US" altLang="zh-TW"/>
                  <a:t>percentage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16965359"/>
        <c:crosses val="autoZero"/>
        <c:auto val="1"/>
        <c:lblAlgn val="ctr"/>
        <c:lblOffset val="100"/>
        <c:noMultiLvlLbl val="0"/>
      </c:catAx>
      <c:valAx>
        <c:axId val="1416965359"/>
        <c:scaling>
          <c:orientation val="minMax"/>
          <c:max val="1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正確率</a:t>
                </a:r>
                <a:endParaRPr lang="en-US" alt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1696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微軟正黑體" panose="020B0604030504040204" pitchFamily="34" charset="-120"/>
                <a:ea typeface="微軟正黑體" panose="020B0604030504040204" pitchFamily="34" charset="-120"/>
              </a:rPr>
              <a:t>Number of trees</a:t>
            </a:r>
            <a:r>
              <a:rPr lang="zh-TW" altLang="en-US">
                <a:latin typeface="微軟正黑體" panose="020B0604030504040204" pitchFamily="34" charset="-120"/>
                <a:ea typeface="微軟正黑體" panose="020B0604030504040204" pitchFamily="34" charset="-120"/>
              </a:rPr>
              <a:t>對於正確率的關係</a:t>
            </a:r>
            <a:endParaRPr lang="en-US" altLang="zh-TW">
              <a:latin typeface="微軟正黑體" panose="020B0604030504040204" pitchFamily="34" charset="-120"/>
              <a:ea typeface="微軟正黑體" panose="020B0604030504040204" pitchFamily="34" charset="-12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'Number of Tree'!$B$3:$B$10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</c:numCache>
            </c:numRef>
          </c:xVal>
          <c:yVal>
            <c:numRef>
              <c:f>'Number of Tree'!$C$3:$C$10</c:f>
              <c:numCache>
                <c:formatCode>General</c:formatCode>
                <c:ptCount val="8"/>
                <c:pt idx="0">
                  <c:v>0.96584599999999998</c:v>
                </c:pt>
                <c:pt idx="1">
                  <c:v>0.97824</c:v>
                </c:pt>
                <c:pt idx="2">
                  <c:v>0.98683100000000001</c:v>
                </c:pt>
                <c:pt idx="3">
                  <c:v>0.98633899999999997</c:v>
                </c:pt>
                <c:pt idx="4">
                  <c:v>0.98880299999999999</c:v>
                </c:pt>
                <c:pt idx="5">
                  <c:v>0.98838099999999995</c:v>
                </c:pt>
                <c:pt idx="6">
                  <c:v>0.99105699999999997</c:v>
                </c:pt>
                <c:pt idx="7">
                  <c:v>0.989367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6A-41C1-909A-66400453064E}"/>
            </c:ext>
          </c:extLst>
        </c:ser>
        <c:ser>
          <c:idx val="1"/>
          <c:order val="1"/>
          <c:tx>
            <c:v>validation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'Number of Tree'!$B$3:$B$10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</c:numCache>
            </c:numRef>
          </c:xVal>
          <c:yVal>
            <c:numRef>
              <c:f>'Number of Tree'!$D$3:$D$10</c:f>
              <c:numCache>
                <c:formatCode>General</c:formatCode>
                <c:ptCount val="8"/>
                <c:pt idx="0">
                  <c:v>0.91305499999999995</c:v>
                </c:pt>
                <c:pt idx="1">
                  <c:v>0.92444400000000004</c:v>
                </c:pt>
                <c:pt idx="2">
                  <c:v>0.941666</c:v>
                </c:pt>
                <c:pt idx="3">
                  <c:v>0.94249899999999998</c:v>
                </c:pt>
                <c:pt idx="4">
                  <c:v>0.94499999999999995</c:v>
                </c:pt>
                <c:pt idx="5">
                  <c:v>0.94611000000000001</c:v>
                </c:pt>
                <c:pt idx="6">
                  <c:v>0.94611100000000004</c:v>
                </c:pt>
                <c:pt idx="7">
                  <c:v>0.94944399999999995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6A-41C1-909A-66400453064E}"/>
            </c:ext>
          </c:extLst>
        </c:ser>
        <c:ser>
          <c:idx val="2"/>
          <c:order val="2"/>
          <c:tx>
            <c:v>OOB training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'Number of Tree'!$B$3:$B$10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</c:numCache>
            </c:numRef>
          </c:xVal>
          <c:yVal>
            <c:numRef>
              <c:f>'Number of Tree'!$E$3:$E$10</c:f>
              <c:numCache>
                <c:formatCode>General</c:formatCode>
                <c:ptCount val="8"/>
                <c:pt idx="0">
                  <c:v>0.94098599999999999</c:v>
                </c:pt>
                <c:pt idx="1">
                  <c:v>0.93309900000000001</c:v>
                </c:pt>
                <c:pt idx="2">
                  <c:v>0.96816999999999998</c:v>
                </c:pt>
                <c:pt idx="3">
                  <c:v>0.96943699999999999</c:v>
                </c:pt>
                <c:pt idx="4">
                  <c:v>0.974719</c:v>
                </c:pt>
                <c:pt idx="5">
                  <c:v>0.97647899999999999</c:v>
                </c:pt>
                <c:pt idx="6">
                  <c:v>0.98140899999999998</c:v>
                </c:pt>
                <c:pt idx="7">
                  <c:v>0.98246500000000003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6A-41C1-909A-66400453064E}"/>
            </c:ext>
          </c:extLst>
        </c:ser>
        <c:ser>
          <c:idx val="3"/>
          <c:order val="3"/>
          <c:tx>
            <c:v>OOB validation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'Number of Tree'!$B$3:$B$10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</c:numCache>
            </c:numRef>
          </c:xVal>
          <c:yVal>
            <c:numRef>
              <c:f>'Number of Tree'!$F$3:$F$10</c:f>
              <c:numCache>
                <c:formatCode>General</c:formatCode>
                <c:ptCount val="8"/>
                <c:pt idx="0">
                  <c:v>0.88111099999999998</c:v>
                </c:pt>
                <c:pt idx="1">
                  <c:v>0.87777799999999995</c:v>
                </c:pt>
                <c:pt idx="2">
                  <c:v>0.91472200000000004</c:v>
                </c:pt>
                <c:pt idx="3">
                  <c:v>0.91722199999999998</c:v>
                </c:pt>
                <c:pt idx="4">
                  <c:v>0.92194399999999999</c:v>
                </c:pt>
                <c:pt idx="5">
                  <c:v>0.92388899999999996</c:v>
                </c:pt>
                <c:pt idx="6">
                  <c:v>0.92916600000000005</c:v>
                </c:pt>
                <c:pt idx="7">
                  <c:v>0.93777699999999997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6A-41C1-909A-664004530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197231"/>
        <c:axId val="1339197647"/>
      </c:scatterChart>
      <c:valAx>
        <c:axId val="133919723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 of trees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39197647"/>
        <c:crosses val="autoZero"/>
        <c:crossBetween val="midCat"/>
      </c:valAx>
      <c:valAx>
        <c:axId val="1339197647"/>
        <c:scaling>
          <c:orientation val="minMax"/>
          <c:max val="1"/>
          <c:min val="0.84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正確率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3919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TW"/>
              <a:t>Number of trees</a:t>
            </a:r>
            <a:r>
              <a:rPr lang="zh-TW" altLang="en-US"/>
              <a:t>與正確率成長率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training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'Number of Tree'!$H$3:$H$9</c:f>
              <c:numCache>
                <c:formatCode>General</c:formatCode>
                <c:ptCount val="7"/>
                <c:pt idx="0">
                  <c:v>7.5</c:v>
                </c:pt>
                <c:pt idx="1">
                  <c:v>12.5</c:v>
                </c:pt>
                <c:pt idx="2">
                  <c:v>17.5</c:v>
                </c:pt>
                <c:pt idx="3">
                  <c:v>22.5</c:v>
                </c:pt>
                <c:pt idx="4">
                  <c:v>27.5</c:v>
                </c:pt>
                <c:pt idx="5">
                  <c:v>35</c:v>
                </c:pt>
                <c:pt idx="6">
                  <c:v>45</c:v>
                </c:pt>
              </c:numCache>
            </c:numRef>
          </c:xVal>
          <c:yVal>
            <c:numRef>
              <c:f>'Number of Tree'!$I$3:$I$9</c:f>
              <c:numCache>
                <c:formatCode>General</c:formatCode>
                <c:ptCount val="7"/>
                <c:pt idx="0">
                  <c:v>1.2394000000000016E-2</c:v>
                </c:pt>
                <c:pt idx="1">
                  <c:v>8.5910000000000153E-3</c:v>
                </c:pt>
                <c:pt idx="2">
                  <c:v>-4.9200000000004795E-4</c:v>
                </c:pt>
                <c:pt idx="3">
                  <c:v>2.4640000000000217E-3</c:v>
                </c:pt>
                <c:pt idx="4">
                  <c:v>-4.2200000000003346E-4</c:v>
                </c:pt>
                <c:pt idx="5">
                  <c:v>2.6760000000000117E-3</c:v>
                </c:pt>
                <c:pt idx="6">
                  <c:v>-1.6899999999999693E-3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B6-47C9-9597-42DDAC31F41D}"/>
            </c:ext>
          </c:extLst>
        </c:ser>
        <c:ser>
          <c:idx val="1"/>
          <c:order val="1"/>
          <c:tx>
            <c:v>validation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'Number of Tree'!$H$3:$H$9</c:f>
              <c:numCache>
                <c:formatCode>General</c:formatCode>
                <c:ptCount val="7"/>
                <c:pt idx="0">
                  <c:v>7.5</c:v>
                </c:pt>
                <c:pt idx="1">
                  <c:v>12.5</c:v>
                </c:pt>
                <c:pt idx="2">
                  <c:v>17.5</c:v>
                </c:pt>
                <c:pt idx="3">
                  <c:v>22.5</c:v>
                </c:pt>
                <c:pt idx="4">
                  <c:v>27.5</c:v>
                </c:pt>
                <c:pt idx="5">
                  <c:v>35</c:v>
                </c:pt>
                <c:pt idx="6">
                  <c:v>45</c:v>
                </c:pt>
              </c:numCache>
            </c:numRef>
          </c:xVal>
          <c:yVal>
            <c:numRef>
              <c:f>'Number of Tree'!$J$3:$J$9</c:f>
              <c:numCache>
                <c:formatCode>General</c:formatCode>
                <c:ptCount val="7"/>
                <c:pt idx="0">
                  <c:v>1.1389000000000093E-2</c:v>
                </c:pt>
                <c:pt idx="1">
                  <c:v>1.722199999999996E-2</c:v>
                </c:pt>
                <c:pt idx="2">
                  <c:v>8.3299999999997265E-4</c:v>
                </c:pt>
                <c:pt idx="3">
                  <c:v>2.5009999999999755E-3</c:v>
                </c:pt>
                <c:pt idx="4">
                  <c:v>1.1100000000000554E-3</c:v>
                </c:pt>
                <c:pt idx="5">
                  <c:v>1.0000000000287557E-6</c:v>
                </c:pt>
                <c:pt idx="6">
                  <c:v>3.3329999999999194E-3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B6-47C9-9597-42DDAC31F41D}"/>
            </c:ext>
          </c:extLst>
        </c:ser>
        <c:ser>
          <c:idx val="2"/>
          <c:order val="2"/>
          <c:tx>
            <c:v>OOB training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'Number of Tree'!$H$3:$H$9</c:f>
              <c:numCache>
                <c:formatCode>General</c:formatCode>
                <c:ptCount val="7"/>
                <c:pt idx="0">
                  <c:v>7.5</c:v>
                </c:pt>
                <c:pt idx="1">
                  <c:v>12.5</c:v>
                </c:pt>
                <c:pt idx="2">
                  <c:v>17.5</c:v>
                </c:pt>
                <c:pt idx="3">
                  <c:v>22.5</c:v>
                </c:pt>
                <c:pt idx="4">
                  <c:v>27.5</c:v>
                </c:pt>
                <c:pt idx="5">
                  <c:v>35</c:v>
                </c:pt>
                <c:pt idx="6">
                  <c:v>45</c:v>
                </c:pt>
              </c:numCache>
            </c:numRef>
          </c:xVal>
          <c:yVal>
            <c:numRef>
              <c:f>'Number of Tree'!$K$3:$K$9</c:f>
              <c:numCache>
                <c:formatCode>General</c:formatCode>
                <c:ptCount val="7"/>
                <c:pt idx="0">
                  <c:v>-7.8869999999999774E-3</c:v>
                </c:pt>
                <c:pt idx="1">
                  <c:v>3.5070999999999963E-2</c:v>
                </c:pt>
                <c:pt idx="2">
                  <c:v>1.2670000000000181E-3</c:v>
                </c:pt>
                <c:pt idx="3">
                  <c:v>5.2820000000000089E-3</c:v>
                </c:pt>
                <c:pt idx="4">
                  <c:v>1.7599999999999838E-3</c:v>
                </c:pt>
                <c:pt idx="5">
                  <c:v>4.9299999999999899E-3</c:v>
                </c:pt>
                <c:pt idx="6">
                  <c:v>1.0560000000000569E-3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B6-47C9-9597-42DDAC31F41D}"/>
            </c:ext>
          </c:extLst>
        </c:ser>
        <c:ser>
          <c:idx val="3"/>
          <c:order val="3"/>
          <c:tx>
            <c:v>OOB validation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'Number of Tree'!$H$3:$H$9</c:f>
              <c:numCache>
                <c:formatCode>General</c:formatCode>
                <c:ptCount val="7"/>
                <c:pt idx="0">
                  <c:v>7.5</c:v>
                </c:pt>
                <c:pt idx="1">
                  <c:v>12.5</c:v>
                </c:pt>
                <c:pt idx="2">
                  <c:v>17.5</c:v>
                </c:pt>
                <c:pt idx="3">
                  <c:v>22.5</c:v>
                </c:pt>
                <c:pt idx="4">
                  <c:v>27.5</c:v>
                </c:pt>
                <c:pt idx="5">
                  <c:v>35</c:v>
                </c:pt>
                <c:pt idx="6">
                  <c:v>45</c:v>
                </c:pt>
              </c:numCache>
            </c:numRef>
          </c:xVal>
          <c:yVal>
            <c:numRef>
              <c:f>'Number of Tree'!$L$3:$L$9</c:f>
              <c:numCache>
                <c:formatCode>General</c:formatCode>
                <c:ptCount val="7"/>
                <c:pt idx="0">
                  <c:v>-3.3330000000000304E-3</c:v>
                </c:pt>
                <c:pt idx="1">
                  <c:v>3.6944000000000088E-2</c:v>
                </c:pt>
                <c:pt idx="2">
                  <c:v>2.4999999999999467E-3</c:v>
                </c:pt>
                <c:pt idx="3">
                  <c:v>4.722000000000004E-3</c:v>
                </c:pt>
                <c:pt idx="4">
                  <c:v>1.9449999999999745E-3</c:v>
                </c:pt>
                <c:pt idx="5">
                  <c:v>5.2770000000000872E-3</c:v>
                </c:pt>
                <c:pt idx="6">
                  <c:v>8.6109999999999243E-3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B6-47C9-9597-42DDAC31F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8240879"/>
        <c:axId val="1608240047"/>
      </c:scatterChart>
      <c:valAx>
        <c:axId val="1608240879"/>
        <c:scaling>
          <c:orientation val="minMax"/>
          <c:max val="45"/>
          <c:min val="5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 of tree 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08240047"/>
        <c:crosses val="autoZero"/>
        <c:crossBetween val="midCat"/>
      </c:valAx>
      <c:valAx>
        <c:axId val="160824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正確率成長率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08240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attribute(node splitting)</a:t>
            </a:r>
            <a:r>
              <a:rPr lang="zh-TW" altLang="en-US"/>
              <a:t>與正確度的關係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'Attribute num'!$C$1</c:f>
              <c:strCache>
                <c:ptCount val="1"/>
                <c:pt idx="0">
                  <c:v>training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'Attribute num'!$B$2:$B$14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'Attribute num'!$C$2:$C$14</c:f>
              <c:numCache>
                <c:formatCode>General</c:formatCode>
                <c:ptCount val="13"/>
                <c:pt idx="0">
                  <c:v>0.996197</c:v>
                </c:pt>
                <c:pt idx="1">
                  <c:v>0.99542299999999995</c:v>
                </c:pt>
                <c:pt idx="2">
                  <c:v>0.99387300000000001</c:v>
                </c:pt>
                <c:pt idx="3">
                  <c:v>0.99309899999999995</c:v>
                </c:pt>
                <c:pt idx="4">
                  <c:v>0.99014100000000005</c:v>
                </c:pt>
                <c:pt idx="5">
                  <c:v>0.98922600000000005</c:v>
                </c:pt>
                <c:pt idx="6">
                  <c:v>0.98443700000000001</c:v>
                </c:pt>
                <c:pt idx="7">
                  <c:v>0.98133800000000004</c:v>
                </c:pt>
                <c:pt idx="8">
                  <c:v>0.98028199999999999</c:v>
                </c:pt>
                <c:pt idx="9">
                  <c:v>0.97655000000000003</c:v>
                </c:pt>
                <c:pt idx="10">
                  <c:v>0.97556399999999999</c:v>
                </c:pt>
                <c:pt idx="11">
                  <c:v>0.96957800000000005</c:v>
                </c:pt>
                <c:pt idx="12">
                  <c:v>0.97056399999999998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04-4945-B895-54863A4E1BCF}"/>
            </c:ext>
          </c:extLst>
        </c:ser>
        <c:ser>
          <c:idx val="1"/>
          <c:order val="1"/>
          <c:tx>
            <c:strRef>
              <c:f>'Attribute num'!$D$1</c:f>
              <c:strCache>
                <c:ptCount val="1"/>
                <c:pt idx="0">
                  <c:v>validation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'Attribute num'!$B$2:$B$14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'Attribute num'!$D$2:$D$14</c:f>
              <c:numCache>
                <c:formatCode>General</c:formatCode>
                <c:ptCount val="13"/>
                <c:pt idx="0">
                  <c:v>0.973333</c:v>
                </c:pt>
                <c:pt idx="1">
                  <c:v>0.96750000000000003</c:v>
                </c:pt>
                <c:pt idx="2">
                  <c:v>0.963611</c:v>
                </c:pt>
                <c:pt idx="3">
                  <c:v>0.96111100000000005</c:v>
                </c:pt>
                <c:pt idx="4">
                  <c:v>0.95027700000000004</c:v>
                </c:pt>
                <c:pt idx="5">
                  <c:v>0.94277699999999998</c:v>
                </c:pt>
                <c:pt idx="6">
                  <c:v>0.92777699999999996</c:v>
                </c:pt>
                <c:pt idx="7">
                  <c:v>0.92138799999999998</c:v>
                </c:pt>
                <c:pt idx="8">
                  <c:v>0.91500000000000004</c:v>
                </c:pt>
                <c:pt idx="9">
                  <c:v>0.91249999999999998</c:v>
                </c:pt>
                <c:pt idx="10">
                  <c:v>0.91861099999999996</c:v>
                </c:pt>
                <c:pt idx="11">
                  <c:v>0.90666599999999997</c:v>
                </c:pt>
                <c:pt idx="12">
                  <c:v>0.89555499999999999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04-4945-B895-54863A4E1BCF}"/>
            </c:ext>
          </c:extLst>
        </c:ser>
        <c:ser>
          <c:idx val="2"/>
          <c:order val="2"/>
          <c:tx>
            <c:v>OOB training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'Attribute num'!$B$2:$B$14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'Attribute num'!$E$2:$E$14</c:f>
              <c:numCache>
                <c:formatCode>General</c:formatCode>
                <c:ptCount val="13"/>
                <c:pt idx="0">
                  <c:v>0.96964899999999998</c:v>
                </c:pt>
                <c:pt idx="1">
                  <c:v>0.97500100000000001</c:v>
                </c:pt>
                <c:pt idx="2">
                  <c:v>0.97295799999999999</c:v>
                </c:pt>
                <c:pt idx="3">
                  <c:v>0.97183200000000003</c:v>
                </c:pt>
                <c:pt idx="4">
                  <c:v>0.97302900000000003</c:v>
                </c:pt>
                <c:pt idx="5">
                  <c:v>0.96838100000000005</c:v>
                </c:pt>
                <c:pt idx="6">
                  <c:v>0.96577500000000005</c:v>
                </c:pt>
                <c:pt idx="7">
                  <c:v>0.96676099999999998</c:v>
                </c:pt>
                <c:pt idx="8">
                  <c:v>0.95823999999999998</c:v>
                </c:pt>
                <c:pt idx="9">
                  <c:v>0.95352199999999998</c:v>
                </c:pt>
                <c:pt idx="10">
                  <c:v>0.95950800000000003</c:v>
                </c:pt>
                <c:pt idx="11">
                  <c:v>0.95450800000000002</c:v>
                </c:pt>
                <c:pt idx="12">
                  <c:v>0.95866300000000004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04-4945-B895-54863A4E1BCF}"/>
            </c:ext>
          </c:extLst>
        </c:ser>
        <c:ser>
          <c:idx val="3"/>
          <c:order val="3"/>
          <c:tx>
            <c:v>OOB valid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'Attribute num'!$B$2:$B$14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'Attribute num'!$F$2:$F$14</c:f>
              <c:numCache>
                <c:formatCode>General</c:formatCode>
                <c:ptCount val="13"/>
                <c:pt idx="0">
                  <c:v>0.90888899999999995</c:v>
                </c:pt>
                <c:pt idx="1">
                  <c:v>0.92472200000000004</c:v>
                </c:pt>
                <c:pt idx="2">
                  <c:v>0.92583300000000002</c:v>
                </c:pt>
                <c:pt idx="3">
                  <c:v>0.92888800000000005</c:v>
                </c:pt>
                <c:pt idx="4">
                  <c:v>0.91999900000000001</c:v>
                </c:pt>
                <c:pt idx="5">
                  <c:v>0.91333299999999995</c:v>
                </c:pt>
                <c:pt idx="6">
                  <c:v>0.906111</c:v>
                </c:pt>
                <c:pt idx="7">
                  <c:v>0.90805499999999995</c:v>
                </c:pt>
                <c:pt idx="8">
                  <c:v>0.89166699999999999</c:v>
                </c:pt>
                <c:pt idx="9">
                  <c:v>0.89222199999999996</c:v>
                </c:pt>
                <c:pt idx="10">
                  <c:v>0.89555499999999999</c:v>
                </c:pt>
                <c:pt idx="11">
                  <c:v>0.88611099999999998</c:v>
                </c:pt>
                <c:pt idx="12">
                  <c:v>0.88805500000000004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04-4945-B895-54863A4E1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6965775"/>
        <c:axId val="1416966191"/>
      </c:lineChart>
      <c:catAx>
        <c:axId val="1416965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</a:t>
                </a:r>
                <a:r>
                  <a:rPr lang="en-US" altLang="zh-TW" baseline="0"/>
                  <a:t> of attribute ( node splitting)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16966191"/>
        <c:crosses val="autoZero"/>
        <c:auto val="1"/>
        <c:lblAlgn val="ctr"/>
        <c:lblOffset val="100"/>
        <c:noMultiLvlLbl val="0"/>
      </c:catAx>
      <c:valAx>
        <c:axId val="1416966191"/>
        <c:scaling>
          <c:orientation val="minMax"/>
          <c:max val="1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正確率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1696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Extreme</a:t>
            </a:r>
            <a:r>
              <a:rPr lang="en-US" altLang="zh-TW" baseline="0"/>
              <a:t>ly random forest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extreme!$B$2:$B$8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</c:numCache>
            </c:numRef>
          </c:xVal>
          <c:yVal>
            <c:numRef>
              <c:f>extreme!$C$2:$C$8</c:f>
              <c:numCache>
                <c:formatCode>General</c:formatCode>
                <c:ptCount val="7"/>
                <c:pt idx="0">
                  <c:v>0.91176100000000004</c:v>
                </c:pt>
                <c:pt idx="1">
                  <c:v>0.96887400000000001</c:v>
                </c:pt>
                <c:pt idx="2">
                  <c:v>0.98373299999999997</c:v>
                </c:pt>
                <c:pt idx="3">
                  <c:v>0.98831000000000002</c:v>
                </c:pt>
                <c:pt idx="4">
                  <c:v>0.99380299999999999</c:v>
                </c:pt>
                <c:pt idx="5">
                  <c:v>0.99577499999999997</c:v>
                </c:pt>
                <c:pt idx="6">
                  <c:v>0.99661999999999995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6A-4885-AFC8-430A22320A9B}"/>
            </c:ext>
          </c:extLst>
        </c:ser>
        <c:ser>
          <c:idx val="1"/>
          <c:order val="1"/>
          <c:tx>
            <c:v>validation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extreme!$B$2:$B$8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</c:numCache>
            </c:numRef>
          </c:xVal>
          <c:yVal>
            <c:numRef>
              <c:f>extreme!$D$2:$D$8</c:f>
              <c:numCache>
                <c:formatCode>General</c:formatCode>
                <c:ptCount val="7"/>
                <c:pt idx="0">
                  <c:v>0.86277800000000004</c:v>
                </c:pt>
                <c:pt idx="1">
                  <c:v>0.91416600000000003</c:v>
                </c:pt>
                <c:pt idx="2">
                  <c:v>0.94611100000000004</c:v>
                </c:pt>
                <c:pt idx="3">
                  <c:v>0.95666600000000002</c:v>
                </c:pt>
                <c:pt idx="4">
                  <c:v>0.96388799999999997</c:v>
                </c:pt>
                <c:pt idx="5">
                  <c:v>0.972777</c:v>
                </c:pt>
                <c:pt idx="6">
                  <c:v>0.98055499999999995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6A-4885-AFC8-430A22320A9B}"/>
            </c:ext>
          </c:extLst>
        </c:ser>
        <c:ser>
          <c:idx val="2"/>
          <c:order val="2"/>
          <c:tx>
            <c:v>OOB training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extreme!$B$2:$B$8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</c:numCache>
            </c:numRef>
          </c:xVal>
          <c:yVal>
            <c:numRef>
              <c:f>extreme!$E$2:$E$8</c:f>
              <c:numCache>
                <c:formatCode>General</c:formatCode>
                <c:ptCount val="7"/>
                <c:pt idx="0">
                  <c:v>0.91915500000000006</c:v>
                </c:pt>
                <c:pt idx="1">
                  <c:v>0.92767599999999995</c:v>
                </c:pt>
                <c:pt idx="2">
                  <c:v>0.91316900000000001</c:v>
                </c:pt>
                <c:pt idx="3">
                  <c:v>0.90535200000000005</c:v>
                </c:pt>
                <c:pt idx="4">
                  <c:v>0.96802900000000003</c:v>
                </c:pt>
                <c:pt idx="5">
                  <c:v>0.96852199999999999</c:v>
                </c:pt>
                <c:pt idx="6">
                  <c:v>0.98119800000000001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6A-4885-AFC8-430A22320A9B}"/>
            </c:ext>
          </c:extLst>
        </c:ser>
        <c:ser>
          <c:idx val="3"/>
          <c:order val="3"/>
          <c:tx>
            <c:v>OOB validation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extreme!$B$2:$B$8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</c:numCache>
            </c:numRef>
          </c:xVal>
          <c:yVal>
            <c:numRef>
              <c:f>extreme!$F$2:$F$8</c:f>
              <c:numCache>
                <c:formatCode>General</c:formatCode>
                <c:ptCount val="7"/>
                <c:pt idx="0">
                  <c:v>0.85861100000000001</c:v>
                </c:pt>
                <c:pt idx="1">
                  <c:v>0.86388900000000002</c:v>
                </c:pt>
                <c:pt idx="2">
                  <c:v>0.83777800000000002</c:v>
                </c:pt>
                <c:pt idx="3">
                  <c:v>0.83555599999999997</c:v>
                </c:pt>
                <c:pt idx="4">
                  <c:v>0.91333299999999995</c:v>
                </c:pt>
                <c:pt idx="5">
                  <c:v>0.92888800000000005</c:v>
                </c:pt>
                <c:pt idx="6">
                  <c:v>0.94805499999999998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6A-4885-AFC8-430A22320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748127"/>
        <c:axId val="1415746879"/>
      </c:scatterChart>
      <c:valAx>
        <c:axId val="1415748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random</a:t>
                </a:r>
                <a:r>
                  <a:rPr lang="en-US" altLang="zh-TW" baseline="0"/>
                  <a:t> forest</a:t>
                </a:r>
                <a:r>
                  <a:rPr lang="zh-TW" altLang="en-US" baseline="0"/>
                  <a:t>中</a:t>
                </a:r>
                <a:r>
                  <a:rPr lang="en-US" altLang="zh-TW" baseline="0"/>
                  <a:t>tree</a:t>
                </a:r>
                <a:r>
                  <a:rPr lang="zh-TW" altLang="en-US" baseline="0"/>
                  <a:t>的數量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15746879"/>
        <c:crosses val="autoZero"/>
        <c:crossBetween val="midCat"/>
      </c:valAx>
      <c:valAx>
        <c:axId val="141574687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正確率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15748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Tree</a:t>
            </a:r>
            <a:r>
              <a:rPr lang="zh-TW" altLang="en-US"/>
              <a:t>的深度與正確率的關係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'tree depth'!$B$2:$B$7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'tree depth'!$C$2:$C$7</c:f>
              <c:numCache>
                <c:formatCode>General</c:formatCode>
                <c:ptCount val="6"/>
                <c:pt idx="0">
                  <c:v>0.96662000000000003</c:v>
                </c:pt>
                <c:pt idx="1">
                  <c:v>0.98514100000000004</c:v>
                </c:pt>
                <c:pt idx="2">
                  <c:v>0.98894400000000005</c:v>
                </c:pt>
                <c:pt idx="3">
                  <c:v>0.98669099999999998</c:v>
                </c:pt>
                <c:pt idx="4">
                  <c:v>0.98647899999999999</c:v>
                </c:pt>
                <c:pt idx="5">
                  <c:v>0.98781699999999995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C-4F99-9DDC-8896C6B553C7}"/>
            </c:ext>
          </c:extLst>
        </c:ser>
        <c:ser>
          <c:idx val="1"/>
          <c:order val="1"/>
          <c:tx>
            <c:v>validation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'tree depth'!$B$2:$B$7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'tree depth'!$D$2:$D$7</c:f>
              <c:numCache>
                <c:formatCode>General</c:formatCode>
                <c:ptCount val="6"/>
                <c:pt idx="0">
                  <c:v>0.92916600000000005</c:v>
                </c:pt>
                <c:pt idx="1">
                  <c:v>0.94694400000000001</c:v>
                </c:pt>
                <c:pt idx="2">
                  <c:v>0.93805499999999997</c:v>
                </c:pt>
                <c:pt idx="3">
                  <c:v>0.936666</c:v>
                </c:pt>
                <c:pt idx="4">
                  <c:v>0.93972199999999995</c:v>
                </c:pt>
                <c:pt idx="5">
                  <c:v>0.94027700000000003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9C-4F99-9DDC-8896C6B553C7}"/>
            </c:ext>
          </c:extLst>
        </c:ser>
        <c:ser>
          <c:idx val="2"/>
          <c:order val="2"/>
          <c:tx>
            <c:v>OOB training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'tree depth'!$B$2:$B$7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'tree depth'!$E$2:$E$7</c:f>
              <c:numCache>
                <c:formatCode>General</c:formatCode>
                <c:ptCount val="6"/>
                <c:pt idx="0">
                  <c:v>0.94133900000000004</c:v>
                </c:pt>
                <c:pt idx="1">
                  <c:v>0.96528199999999997</c:v>
                </c:pt>
                <c:pt idx="2">
                  <c:v>0.96274700000000002</c:v>
                </c:pt>
                <c:pt idx="3">
                  <c:v>0.96838100000000005</c:v>
                </c:pt>
                <c:pt idx="4">
                  <c:v>0.96725399999999995</c:v>
                </c:pt>
                <c:pt idx="5">
                  <c:v>0.96577500000000005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9C-4F99-9DDC-8896C6B553C7}"/>
            </c:ext>
          </c:extLst>
        </c:ser>
        <c:ser>
          <c:idx val="3"/>
          <c:order val="3"/>
          <c:tx>
            <c:v>OOB validation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'tree depth'!$B$2:$B$7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'tree depth'!$F$2:$F$7</c:f>
              <c:numCache>
                <c:formatCode>General</c:formatCode>
                <c:ptCount val="6"/>
                <c:pt idx="0">
                  <c:v>0.89277700000000004</c:v>
                </c:pt>
                <c:pt idx="1">
                  <c:v>0.91361099999999995</c:v>
                </c:pt>
                <c:pt idx="2">
                  <c:v>0.90361100000000005</c:v>
                </c:pt>
                <c:pt idx="3">
                  <c:v>0.91194399999999998</c:v>
                </c:pt>
                <c:pt idx="4">
                  <c:v>0.90416700000000005</c:v>
                </c:pt>
                <c:pt idx="5">
                  <c:v>0.90277799999999997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9C-4F99-9DDC-8896C6B55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5681423"/>
        <c:axId val="1615680591"/>
      </c:lineChart>
      <c:catAx>
        <c:axId val="1615681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Tree</a:t>
                </a:r>
                <a:r>
                  <a:rPr lang="zh-TW" altLang="en-US"/>
                  <a:t>的深度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15680591"/>
        <c:crosses val="autoZero"/>
        <c:auto val="1"/>
        <c:lblAlgn val="ctr"/>
        <c:lblOffset val="100"/>
        <c:noMultiLvlLbl val="0"/>
      </c:catAx>
      <c:valAx>
        <c:axId val="161568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正確率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1568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minimum</a:t>
            </a:r>
            <a:r>
              <a:rPr lang="en-US" altLang="zh-TW" baseline="0"/>
              <a:t> number </a:t>
            </a:r>
            <a:r>
              <a:rPr lang="zh-TW" altLang="en-US" baseline="0"/>
              <a:t>與正確率的關係</a:t>
            </a:r>
            <a:endParaRPr lang="en-US" altLang="zh-TW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'tree minimum'!$B$2:$B$9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cat>
          <c:val>
            <c:numRef>
              <c:f>'tree minimum'!$C$2:$C$9</c:f>
              <c:numCache>
                <c:formatCode>General</c:formatCode>
                <c:ptCount val="8"/>
                <c:pt idx="0">
                  <c:v>0.98753599999999997</c:v>
                </c:pt>
                <c:pt idx="1">
                  <c:v>0.98718399999999995</c:v>
                </c:pt>
                <c:pt idx="2">
                  <c:v>0.98647899999999999</c:v>
                </c:pt>
                <c:pt idx="3">
                  <c:v>0.98802900000000005</c:v>
                </c:pt>
                <c:pt idx="4">
                  <c:v>0.98436699999999999</c:v>
                </c:pt>
                <c:pt idx="5">
                  <c:v>0.98662000000000005</c:v>
                </c:pt>
                <c:pt idx="6">
                  <c:v>0.987043</c:v>
                </c:pt>
                <c:pt idx="7">
                  <c:v>0.985564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80-4E1A-80FE-F629A2318AD9}"/>
            </c:ext>
          </c:extLst>
        </c:ser>
        <c:ser>
          <c:idx val="1"/>
          <c:order val="1"/>
          <c:tx>
            <c:v>validation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'tree minimum'!$B$2:$B$9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cat>
          <c:val>
            <c:numRef>
              <c:f>'tree minimum'!$D$2:$D$9</c:f>
              <c:numCache>
                <c:formatCode>General</c:formatCode>
                <c:ptCount val="8"/>
                <c:pt idx="0">
                  <c:v>0.94499900000000003</c:v>
                </c:pt>
                <c:pt idx="1">
                  <c:v>0.94333299999999998</c:v>
                </c:pt>
                <c:pt idx="2">
                  <c:v>0.93972199999999995</c:v>
                </c:pt>
                <c:pt idx="3">
                  <c:v>0.94472199999999995</c:v>
                </c:pt>
                <c:pt idx="4">
                  <c:v>0.937222</c:v>
                </c:pt>
                <c:pt idx="5">
                  <c:v>0.94722200000000001</c:v>
                </c:pt>
                <c:pt idx="6">
                  <c:v>0.94388799999999995</c:v>
                </c:pt>
                <c:pt idx="7">
                  <c:v>0.94722200000000001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80-4E1A-80FE-F629A2318AD9}"/>
            </c:ext>
          </c:extLst>
        </c:ser>
        <c:ser>
          <c:idx val="2"/>
          <c:order val="2"/>
          <c:tx>
            <c:v>OOB training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'tree minimum'!$B$2:$B$9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cat>
          <c:val>
            <c:numRef>
              <c:f>'tree minimum'!$E$2:$E$9</c:f>
              <c:numCache>
                <c:formatCode>General</c:formatCode>
                <c:ptCount val="8"/>
                <c:pt idx="0">
                  <c:v>0.91166599999999998</c:v>
                </c:pt>
                <c:pt idx="1">
                  <c:v>0.96570500000000004</c:v>
                </c:pt>
                <c:pt idx="2">
                  <c:v>0.96725399999999995</c:v>
                </c:pt>
                <c:pt idx="3">
                  <c:v>0.96690200000000004</c:v>
                </c:pt>
                <c:pt idx="4">
                  <c:v>0.96492999999999995</c:v>
                </c:pt>
                <c:pt idx="5">
                  <c:v>0.96415600000000001</c:v>
                </c:pt>
                <c:pt idx="6">
                  <c:v>0.96936699999999998</c:v>
                </c:pt>
                <c:pt idx="7">
                  <c:v>0.96626800000000002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80-4E1A-80FE-F629A2318AD9}"/>
            </c:ext>
          </c:extLst>
        </c:ser>
        <c:ser>
          <c:idx val="3"/>
          <c:order val="3"/>
          <c:tx>
            <c:v>OOB validation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'tree minimum'!$B$2:$B$9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cat>
          <c:val>
            <c:numRef>
              <c:f>'tree minimum'!$F$2:$F$9</c:f>
              <c:numCache>
                <c:formatCode>General</c:formatCode>
                <c:ptCount val="8"/>
                <c:pt idx="0">
                  <c:v>0.91166599999999998</c:v>
                </c:pt>
                <c:pt idx="1">
                  <c:v>0.91416600000000003</c:v>
                </c:pt>
                <c:pt idx="2">
                  <c:v>0.90416700000000005</c:v>
                </c:pt>
                <c:pt idx="3">
                  <c:v>0.910555</c:v>
                </c:pt>
                <c:pt idx="4">
                  <c:v>0.90472200000000003</c:v>
                </c:pt>
                <c:pt idx="5">
                  <c:v>0.92027700000000001</c:v>
                </c:pt>
                <c:pt idx="6">
                  <c:v>0.91416600000000003</c:v>
                </c:pt>
                <c:pt idx="7">
                  <c:v>0.91805499999999995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80-4E1A-80FE-F629A2318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250671"/>
        <c:axId val="1424254415"/>
      </c:lineChart>
      <c:catAx>
        <c:axId val="1424250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minimum</a:t>
                </a:r>
                <a:r>
                  <a:rPr lang="en-US" altLang="zh-TW" baseline="0"/>
                  <a:t> number of a node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24254415"/>
        <c:crosses val="autoZero"/>
        <c:auto val="1"/>
        <c:lblAlgn val="ctr"/>
        <c:lblOffset val="100"/>
        <c:noMultiLvlLbl val="0"/>
      </c:catAx>
      <c:valAx>
        <c:axId val="142425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正確率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2425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395287</xdr:colOff>
      <xdr:row>9</xdr:row>
      <xdr:rowOff>138112</xdr:rowOff>
    </xdr:from>
    <xdr:to>
      <xdr:col>6</xdr:col>
      <xdr:colOff>300037</xdr:colOff>
      <xdr:row>22</xdr:row>
      <xdr:rowOff>157162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423862</xdr:colOff>
      <xdr:row>11</xdr:row>
      <xdr:rowOff>42862</xdr:rowOff>
    </xdr:from>
    <xdr:to>
      <xdr:col>6</xdr:col>
      <xdr:colOff>652462</xdr:colOff>
      <xdr:row>24</xdr:row>
      <xdr:rowOff>61912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290512</xdr:colOff>
      <xdr:row>10</xdr:row>
      <xdr:rowOff>90487</xdr:rowOff>
    </xdr:from>
    <xdr:to>
      <xdr:col>14</xdr:col>
      <xdr:colOff>61912</xdr:colOff>
      <xdr:row>23</xdr:row>
      <xdr:rowOff>109537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657225</xdr:colOff>
      <xdr:row>14</xdr:row>
      <xdr:rowOff>204787</xdr:rowOff>
    </xdr:from>
    <xdr:to>
      <xdr:col>7</xdr:col>
      <xdr:colOff>190500</xdr:colOff>
      <xdr:row>28</xdr:row>
      <xdr:rowOff>14287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423862</xdr:colOff>
      <xdr:row>9</xdr:row>
      <xdr:rowOff>42862</xdr:rowOff>
    </xdr:from>
    <xdr:to>
      <xdr:col>6</xdr:col>
      <xdr:colOff>442912</xdr:colOff>
      <xdr:row>22</xdr:row>
      <xdr:rowOff>61912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623887</xdr:colOff>
      <xdr:row>7</xdr:row>
      <xdr:rowOff>166687</xdr:rowOff>
    </xdr:from>
    <xdr:to>
      <xdr:col>7</xdr:col>
      <xdr:colOff>395287</xdr:colOff>
      <xdr:row>20</xdr:row>
      <xdr:rowOff>185737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271462</xdr:colOff>
      <xdr:row>10</xdr:row>
      <xdr:rowOff>14287</xdr:rowOff>
    </xdr:from>
    <xdr:to>
      <xdr:col>8</xdr:col>
      <xdr:colOff>42862</xdr:colOff>
      <xdr:row>23</xdr:row>
      <xdr:rowOff>33337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workbookViewId="0">
      <selection activeCell="C4" sqref="C4:F4"/>
    </sheetView>
  </sheetViews>
  <sheetFormatPr defaultRowHeight="16.5" x14ac:dyDescent="0.25"/>
  <cols>
    <col min="2" max="2" width="16.25" customWidth="1"/>
  </cols>
  <sheetData>
    <row r="1" spans="1:12" x14ac:dyDescent="0.25">
      <c r="B1" t="s">
        <v>7</v>
      </c>
      <c r="H1">
        <v>0.9</v>
      </c>
      <c r="I1" t="s">
        <v>4</v>
      </c>
      <c r="J1" t="s">
        <v>5</v>
      </c>
      <c r="K1" t="s">
        <v>3</v>
      </c>
    </row>
    <row r="2" spans="1:12" x14ac:dyDescent="0.25">
      <c r="A2" t="s">
        <v>22</v>
      </c>
      <c r="C2" t="s">
        <v>0</v>
      </c>
      <c r="D2" t="s">
        <v>1</v>
      </c>
      <c r="E2" t="s">
        <v>3</v>
      </c>
      <c r="I2">
        <v>0.99375000000000002</v>
      </c>
      <c r="J2">
        <v>1</v>
      </c>
      <c r="K2">
        <v>0.99375000000000002</v>
      </c>
      <c r="L2">
        <v>0.94444399999999995</v>
      </c>
    </row>
    <row r="3" spans="1:12" x14ac:dyDescent="0.25">
      <c r="A3" t="s">
        <v>2</v>
      </c>
      <c r="B3">
        <v>0.9</v>
      </c>
      <c r="C3">
        <v>0.988375</v>
      </c>
      <c r="D3">
        <v>0.95666600000000002</v>
      </c>
      <c r="E3">
        <v>0.96968799999999999</v>
      </c>
      <c r="F3">
        <v>0.92555500000000002</v>
      </c>
      <c r="I3">
        <v>0.98124999999999996</v>
      </c>
      <c r="J3">
        <v>0.88888900000000004</v>
      </c>
      <c r="K3">
        <v>0.99375000000000002</v>
      </c>
      <c r="L3">
        <v>0.88888900000000004</v>
      </c>
    </row>
    <row r="4" spans="1:12" x14ac:dyDescent="0.25">
      <c r="B4">
        <v>0.8</v>
      </c>
      <c r="C4">
        <v>0.98788799999999999</v>
      </c>
      <c r="D4">
        <v>0.94499900000000003</v>
      </c>
      <c r="E4">
        <v>0.96943699999999999</v>
      </c>
      <c r="F4">
        <v>0.91916600000000004</v>
      </c>
      <c r="I4">
        <v>0.97499999999999998</v>
      </c>
      <c r="J4">
        <v>0.94444399999999995</v>
      </c>
      <c r="K4">
        <v>0.96875</v>
      </c>
      <c r="L4">
        <v>0.88888900000000004</v>
      </c>
    </row>
    <row r="5" spans="1:12" x14ac:dyDescent="0.25">
      <c r="B5">
        <v>0.7</v>
      </c>
      <c r="C5">
        <v>0.98621000000000003</v>
      </c>
      <c r="D5">
        <v>0.94074000000000002</v>
      </c>
      <c r="E5">
        <v>0.96870999999999996</v>
      </c>
      <c r="F5">
        <v>0.91444400000000003</v>
      </c>
      <c r="I5">
        <v>0.98124999999999996</v>
      </c>
      <c r="J5">
        <v>0.94444399999999995</v>
      </c>
      <c r="K5">
        <v>0.99375000000000002</v>
      </c>
      <c r="L5">
        <v>0.94444399999999995</v>
      </c>
    </row>
    <row r="6" spans="1:12" x14ac:dyDescent="0.25">
      <c r="B6">
        <v>0.6</v>
      </c>
      <c r="C6">
        <v>0.98188699999999995</v>
      </c>
      <c r="D6">
        <v>0.92416600000000004</v>
      </c>
      <c r="E6">
        <v>0.96056600000000003</v>
      </c>
      <c r="F6">
        <v>0.89500000000000002</v>
      </c>
      <c r="I6">
        <v>0.98750000000000004</v>
      </c>
      <c r="J6">
        <v>1</v>
      </c>
      <c r="K6">
        <v>0.97499999999999998</v>
      </c>
      <c r="L6">
        <v>0.94444399999999995</v>
      </c>
    </row>
    <row r="7" spans="1:12" x14ac:dyDescent="0.25">
      <c r="B7">
        <v>0.5</v>
      </c>
      <c r="C7">
        <v>0.98382000000000003</v>
      </c>
      <c r="D7">
        <v>0.92146099999999997</v>
      </c>
      <c r="E7">
        <v>0.957978</v>
      </c>
      <c r="F7">
        <v>0.890787</v>
      </c>
      <c r="H7" t="s">
        <v>6</v>
      </c>
      <c r="I7">
        <f>AVERAGE(I2:I6)</f>
        <v>0.98375000000000001</v>
      </c>
      <c r="J7">
        <f t="shared" ref="J7:L7" si="0">AVERAGE(J2:J6)</f>
        <v>0.95555540000000005</v>
      </c>
      <c r="K7">
        <f t="shared" si="0"/>
        <v>0.98499999999999999</v>
      </c>
      <c r="L7">
        <f t="shared" si="0"/>
        <v>0.92222199999999999</v>
      </c>
    </row>
    <row r="8" spans="1:12" x14ac:dyDescent="0.25">
      <c r="B8">
        <v>0.4</v>
      </c>
      <c r="C8">
        <v>0.97676099999999999</v>
      </c>
      <c r="D8">
        <v>0.91149500000000006</v>
      </c>
      <c r="E8">
        <v>0.94633900000000004</v>
      </c>
      <c r="F8">
        <v>0.87626099999999996</v>
      </c>
    </row>
    <row r="9" spans="1:12" x14ac:dyDescent="0.25">
      <c r="B9">
        <v>0.3</v>
      </c>
      <c r="C9">
        <v>0.97754799999999997</v>
      </c>
      <c r="D9">
        <v>0.90112000000000003</v>
      </c>
      <c r="E9">
        <v>0.93547199999999997</v>
      </c>
      <c r="F9">
        <v>0.84928000000000003</v>
      </c>
      <c r="H9">
        <v>0.8</v>
      </c>
    </row>
    <row r="10" spans="1:12" x14ac:dyDescent="0.25">
      <c r="I10">
        <v>0.99295800000000001</v>
      </c>
      <c r="J10">
        <v>1</v>
      </c>
      <c r="K10">
        <v>0.99295800000000001</v>
      </c>
      <c r="L10">
        <v>0.94444399999999995</v>
      </c>
    </row>
    <row r="11" spans="1:12" x14ac:dyDescent="0.25">
      <c r="I11">
        <v>0.98591499999999999</v>
      </c>
      <c r="J11">
        <v>0.94444399999999995</v>
      </c>
      <c r="K11">
        <v>0.99295800000000001</v>
      </c>
      <c r="L11">
        <v>0.91666700000000001</v>
      </c>
    </row>
    <row r="12" spans="1:12" x14ac:dyDescent="0.25">
      <c r="I12">
        <v>1</v>
      </c>
      <c r="J12">
        <v>0.97222200000000003</v>
      </c>
      <c r="K12">
        <v>0.98591499999999999</v>
      </c>
      <c r="L12">
        <v>0.94444399999999995</v>
      </c>
    </row>
    <row r="13" spans="1:12" x14ac:dyDescent="0.25">
      <c r="I13">
        <v>0.99295800000000001</v>
      </c>
      <c r="J13">
        <v>0.94444399999999995</v>
      </c>
      <c r="K13">
        <v>1</v>
      </c>
      <c r="L13">
        <v>0.97222200000000003</v>
      </c>
    </row>
    <row r="14" spans="1:12" x14ac:dyDescent="0.25">
      <c r="I14">
        <v>0.99295800000000001</v>
      </c>
      <c r="J14">
        <v>0.97222200000000003</v>
      </c>
      <c r="K14">
        <v>0.97887299999999999</v>
      </c>
      <c r="L14">
        <v>0.94444399999999995</v>
      </c>
    </row>
    <row r="15" spans="1:12" x14ac:dyDescent="0.25">
      <c r="H15" t="s">
        <v>6</v>
      </c>
      <c r="I15">
        <f>AVERAGE(I10:I14)</f>
        <v>0.99295779999999989</v>
      </c>
      <c r="J15">
        <f t="shared" ref="J15" si="1">AVERAGE(J10:J14)</f>
        <v>0.96666639999999993</v>
      </c>
      <c r="K15">
        <f t="shared" ref="K15" si="2">AVERAGE(K10:K14)</f>
        <v>0.99014080000000004</v>
      </c>
      <c r="L15">
        <f t="shared" ref="L15" si="3">AVERAGE(L10:L14)</f>
        <v>0.94444420000000007</v>
      </c>
    </row>
    <row r="17" spans="8:12" x14ac:dyDescent="0.25">
      <c r="H17">
        <v>0.7</v>
      </c>
    </row>
    <row r="18" spans="8:12" x14ac:dyDescent="0.25">
      <c r="I18">
        <v>0.97580599999999995</v>
      </c>
      <c r="J18">
        <v>0.96296300000000001</v>
      </c>
      <c r="K18">
        <v>0.94354800000000005</v>
      </c>
      <c r="L18">
        <v>0.90740699999999996</v>
      </c>
    </row>
    <row r="19" spans="8:12" x14ac:dyDescent="0.25">
      <c r="I19">
        <v>0.99193500000000001</v>
      </c>
      <c r="J19">
        <v>1</v>
      </c>
      <c r="K19">
        <v>0.97580599999999995</v>
      </c>
      <c r="L19">
        <v>0.94444399999999995</v>
      </c>
    </row>
    <row r="20" spans="8:12" x14ac:dyDescent="0.25">
      <c r="I20">
        <v>0.98387100000000005</v>
      </c>
      <c r="J20">
        <v>0.88888900000000004</v>
      </c>
      <c r="K20">
        <v>0.96774199999999999</v>
      </c>
      <c r="L20">
        <v>0.90740699999999996</v>
      </c>
    </row>
    <row r="21" spans="8:12" x14ac:dyDescent="0.25">
      <c r="I21">
        <v>0.99193500000000001</v>
      </c>
      <c r="J21">
        <v>1</v>
      </c>
      <c r="K21">
        <v>0.97580599999999995</v>
      </c>
      <c r="L21">
        <v>0.98148100000000005</v>
      </c>
    </row>
    <row r="22" spans="8:12" x14ac:dyDescent="0.25">
      <c r="I22">
        <v>1</v>
      </c>
      <c r="J22">
        <v>0.94444399999999995</v>
      </c>
      <c r="K22">
        <v>1</v>
      </c>
      <c r="L22">
        <v>0.96296300000000001</v>
      </c>
    </row>
    <row r="23" spans="8:12" x14ac:dyDescent="0.25">
      <c r="H23" t="s">
        <v>6</v>
      </c>
      <c r="I23">
        <f>AVERAGE(I18:I22)</f>
        <v>0.98870939999999996</v>
      </c>
      <c r="J23">
        <f t="shared" ref="J23" si="4">AVERAGE(J18:J22)</f>
        <v>0.95925919999999998</v>
      </c>
      <c r="K23">
        <f t="shared" ref="K23" si="5">AVERAGE(K18:K22)</f>
        <v>0.97258040000000001</v>
      </c>
      <c r="L23">
        <f t="shared" ref="L23" si="6">AVERAGE(L18:L22)</f>
        <v>0.94074039999999992</v>
      </c>
    </row>
    <row r="25" spans="8:12" x14ac:dyDescent="0.25">
      <c r="H25">
        <v>0.6</v>
      </c>
    </row>
    <row r="26" spans="8:12" x14ac:dyDescent="0.25">
      <c r="I26">
        <v>1</v>
      </c>
      <c r="J26">
        <v>0.97221999999999997</v>
      </c>
      <c r="K26">
        <v>1</v>
      </c>
      <c r="L26">
        <v>0.97221999999999997</v>
      </c>
    </row>
    <row r="27" spans="8:12" x14ac:dyDescent="0.25">
      <c r="I27">
        <v>0.99056599999999995</v>
      </c>
      <c r="J27">
        <v>0.90277799999999997</v>
      </c>
      <c r="K27">
        <v>0.97169799999999995</v>
      </c>
      <c r="L27">
        <v>0.95833299999999999</v>
      </c>
    </row>
    <row r="28" spans="8:12" x14ac:dyDescent="0.25">
      <c r="I28">
        <v>1</v>
      </c>
      <c r="J28">
        <v>0.95833299999999999</v>
      </c>
      <c r="K28">
        <v>1</v>
      </c>
      <c r="L28">
        <v>0.98611099999999996</v>
      </c>
    </row>
    <row r="29" spans="8:12" x14ac:dyDescent="0.25">
      <c r="I29">
        <v>0.99056599999999995</v>
      </c>
      <c r="J29">
        <v>0.98611099999999996</v>
      </c>
      <c r="K29">
        <v>1</v>
      </c>
      <c r="L29">
        <v>0.95833299999999999</v>
      </c>
    </row>
    <row r="30" spans="8:12" x14ac:dyDescent="0.25">
      <c r="I30">
        <v>0.981132</v>
      </c>
      <c r="J30">
        <v>0.93055600000000005</v>
      </c>
      <c r="K30">
        <v>0.981132</v>
      </c>
      <c r="L30">
        <v>0.83333299999999999</v>
      </c>
    </row>
    <row r="31" spans="8:12" x14ac:dyDescent="0.25">
      <c r="H31" t="s">
        <v>6</v>
      </c>
      <c r="I31">
        <f>AVERAGE(I26:I30)</f>
        <v>0.99245279999999991</v>
      </c>
      <c r="J31">
        <f t="shared" ref="J31:L31" si="7">AVERAGE(J26:J30)</f>
        <v>0.94999959999999994</v>
      </c>
      <c r="K31">
        <f t="shared" si="7"/>
        <v>0.99056599999999995</v>
      </c>
      <c r="L31">
        <f t="shared" si="7"/>
        <v>0.941666</v>
      </c>
    </row>
    <row r="33" spans="2:12" x14ac:dyDescent="0.25">
      <c r="H33">
        <v>0.5</v>
      </c>
    </row>
    <row r="34" spans="2:12" x14ac:dyDescent="0.25">
      <c r="I34">
        <v>0.97752799999999995</v>
      </c>
      <c r="J34">
        <v>0.89887600000000001</v>
      </c>
      <c r="K34">
        <v>0.94381999999999999</v>
      </c>
      <c r="L34">
        <v>0.95505600000000002</v>
      </c>
    </row>
    <row r="35" spans="2:12" x14ac:dyDescent="0.25">
      <c r="B35">
        <f>I7</f>
        <v>0.98375000000000001</v>
      </c>
      <c r="C35">
        <f>J7</f>
        <v>0.95555540000000005</v>
      </c>
      <c r="D35">
        <f>K7</f>
        <v>0.98499999999999999</v>
      </c>
      <c r="E35">
        <f>L7</f>
        <v>0.92222199999999999</v>
      </c>
      <c r="I35">
        <v>1</v>
      </c>
      <c r="J35">
        <v>0.96629200000000004</v>
      </c>
      <c r="K35">
        <v>0.98876399999999998</v>
      </c>
      <c r="L35">
        <v>0.95505600000000002</v>
      </c>
    </row>
    <row r="36" spans="2:12" x14ac:dyDescent="0.25">
      <c r="B36">
        <f>I15</f>
        <v>0.99295779999999989</v>
      </c>
      <c r="C36">
        <f>J15</f>
        <v>0.96666639999999993</v>
      </c>
      <c r="D36">
        <f>K15</f>
        <v>0.99014080000000004</v>
      </c>
      <c r="E36">
        <f>L15</f>
        <v>0.94444420000000007</v>
      </c>
      <c r="I36">
        <v>1</v>
      </c>
      <c r="J36">
        <v>0.97752799999999995</v>
      </c>
      <c r="K36">
        <v>0.96629200000000004</v>
      </c>
      <c r="L36">
        <v>0.93258399999999997</v>
      </c>
    </row>
    <row r="37" spans="2:12" x14ac:dyDescent="0.25">
      <c r="B37">
        <f>I23</f>
        <v>0.98870939999999996</v>
      </c>
      <c r="C37">
        <f>J23</f>
        <v>0.95925919999999998</v>
      </c>
      <c r="D37">
        <f>K23</f>
        <v>0.97258040000000001</v>
      </c>
      <c r="E37">
        <f>L23</f>
        <v>0.94074039999999992</v>
      </c>
      <c r="I37">
        <v>0.96629200000000004</v>
      </c>
      <c r="J37">
        <v>0.94381999999999999</v>
      </c>
      <c r="K37">
        <v>0.98876399999999998</v>
      </c>
      <c r="L37">
        <v>0.93258399999999997</v>
      </c>
    </row>
    <row r="38" spans="2:12" x14ac:dyDescent="0.25">
      <c r="B38">
        <f>I31</f>
        <v>0.99245279999999991</v>
      </c>
      <c r="C38">
        <f>J31</f>
        <v>0.94999959999999994</v>
      </c>
      <c r="D38">
        <f>K31</f>
        <v>0.99056599999999995</v>
      </c>
      <c r="E38">
        <f>L31</f>
        <v>0.941666</v>
      </c>
      <c r="I38">
        <v>0.98876399999999998</v>
      </c>
      <c r="J38">
        <v>0.93258399999999997</v>
      </c>
      <c r="K38">
        <v>0.97752799999999995</v>
      </c>
      <c r="L38">
        <v>0.95505600000000002</v>
      </c>
    </row>
    <row r="39" spans="2:12" x14ac:dyDescent="0.25">
      <c r="B39">
        <f>I39</f>
        <v>0.98651680000000008</v>
      </c>
      <c r="C39">
        <f>J39</f>
        <v>0.94381999999999999</v>
      </c>
      <c r="D39">
        <f>K39</f>
        <v>0.97303360000000017</v>
      </c>
      <c r="E39">
        <f>L39</f>
        <v>0.94606720000000011</v>
      </c>
      <c r="H39" t="s">
        <v>6</v>
      </c>
      <c r="I39">
        <f>AVERAGE(I34:I38)</f>
        <v>0.98651680000000008</v>
      </c>
      <c r="J39">
        <f t="shared" ref="J39:L39" si="8">AVERAGE(J34:J38)</f>
        <v>0.94381999999999999</v>
      </c>
      <c r="K39">
        <f t="shared" si="8"/>
        <v>0.97303360000000017</v>
      </c>
      <c r="L39">
        <f t="shared" si="8"/>
        <v>0.94606720000000011</v>
      </c>
    </row>
    <row r="40" spans="2:12" x14ac:dyDescent="0.25">
      <c r="B40">
        <f>I47</f>
        <v>0.99154900000000001</v>
      </c>
      <c r="C40">
        <f>J47</f>
        <v>0.94018679999999999</v>
      </c>
      <c r="D40">
        <f>K47</f>
        <v>0.98309840000000004</v>
      </c>
      <c r="E40">
        <f>L47</f>
        <v>0.89345779999999997</v>
      </c>
    </row>
    <row r="41" spans="2:12" x14ac:dyDescent="0.25">
      <c r="B41">
        <f>I55</f>
        <v>0.97735839999999996</v>
      </c>
      <c r="C41">
        <f>J55</f>
        <v>0.88159999999999994</v>
      </c>
      <c r="D41">
        <f>K55</f>
        <v>0.981132</v>
      </c>
      <c r="E41">
        <f>L55</f>
        <v>0.87839999999999985</v>
      </c>
      <c r="H41">
        <v>0.4</v>
      </c>
    </row>
    <row r="42" spans="2:12" x14ac:dyDescent="0.25">
      <c r="I42">
        <v>0.98591499999999999</v>
      </c>
      <c r="J42">
        <v>0.925234</v>
      </c>
      <c r="K42">
        <v>0.98591499999999999</v>
      </c>
      <c r="L42">
        <v>0.89719599999999999</v>
      </c>
    </row>
    <row r="43" spans="2:12" x14ac:dyDescent="0.25">
      <c r="I43">
        <v>0.98591499999999999</v>
      </c>
      <c r="J43">
        <v>0.93457900000000005</v>
      </c>
      <c r="K43">
        <v>0.971831</v>
      </c>
      <c r="L43">
        <v>0.95327099999999998</v>
      </c>
    </row>
    <row r="44" spans="2:12" x14ac:dyDescent="0.25">
      <c r="I44">
        <v>0.98591499999999999</v>
      </c>
      <c r="J44">
        <v>0.94392500000000001</v>
      </c>
      <c r="K44">
        <v>0.971831</v>
      </c>
      <c r="L44">
        <v>0.81308400000000003</v>
      </c>
    </row>
    <row r="45" spans="2:12" x14ac:dyDescent="0.25">
      <c r="I45">
        <v>1</v>
      </c>
      <c r="J45">
        <v>0.94392500000000001</v>
      </c>
      <c r="K45">
        <v>1</v>
      </c>
      <c r="L45">
        <v>0.88785000000000003</v>
      </c>
    </row>
    <row r="46" spans="2:12" x14ac:dyDescent="0.25">
      <c r="I46">
        <v>1</v>
      </c>
      <c r="J46">
        <v>0.95327099999999998</v>
      </c>
      <c r="K46">
        <v>0.98591499999999999</v>
      </c>
      <c r="L46">
        <v>0.91588800000000004</v>
      </c>
    </row>
    <row r="47" spans="2:12" x14ac:dyDescent="0.25">
      <c r="H47" t="s">
        <v>6</v>
      </c>
      <c r="I47">
        <f>AVERAGE(I42:I46)</f>
        <v>0.99154900000000001</v>
      </c>
      <c r="J47">
        <f t="shared" ref="J47:L47" si="9">AVERAGE(J42:J46)</f>
        <v>0.94018679999999999</v>
      </c>
      <c r="K47">
        <f t="shared" si="9"/>
        <v>0.98309840000000004</v>
      </c>
      <c r="L47">
        <f t="shared" si="9"/>
        <v>0.89345779999999997</v>
      </c>
    </row>
    <row r="49" spans="8:12" x14ac:dyDescent="0.25">
      <c r="H49">
        <v>0.3</v>
      </c>
    </row>
    <row r="50" spans="8:12" x14ac:dyDescent="0.25">
      <c r="I50">
        <v>1</v>
      </c>
      <c r="J50">
        <v>0.93600000000000005</v>
      </c>
      <c r="K50">
        <v>0.94339600000000001</v>
      </c>
      <c r="L50">
        <v>0.83199999999999996</v>
      </c>
    </row>
    <row r="51" spans="8:12" x14ac:dyDescent="0.25">
      <c r="I51">
        <v>1</v>
      </c>
      <c r="J51">
        <v>0.93600000000000005</v>
      </c>
      <c r="K51">
        <v>0.981132</v>
      </c>
      <c r="L51">
        <v>0.94399999999999995</v>
      </c>
    </row>
    <row r="52" spans="8:12" x14ac:dyDescent="0.25">
      <c r="I52">
        <v>1</v>
      </c>
      <c r="J52">
        <v>0.96799999999999997</v>
      </c>
      <c r="K52">
        <v>1</v>
      </c>
      <c r="L52">
        <v>0.88800000000000001</v>
      </c>
    </row>
    <row r="53" spans="8:12" x14ac:dyDescent="0.25">
      <c r="I53">
        <v>0.90566000000000002</v>
      </c>
      <c r="J53">
        <v>0.77600000000000002</v>
      </c>
      <c r="K53">
        <v>1</v>
      </c>
      <c r="L53">
        <v>0.85599999999999998</v>
      </c>
    </row>
    <row r="54" spans="8:12" x14ac:dyDescent="0.25">
      <c r="I54">
        <v>0.981132</v>
      </c>
      <c r="J54">
        <v>0.79200000000000004</v>
      </c>
      <c r="K54">
        <v>0.981132</v>
      </c>
      <c r="L54">
        <v>0.872</v>
      </c>
    </row>
    <row r="55" spans="8:12" x14ac:dyDescent="0.25">
      <c r="H55" t="s">
        <v>6</v>
      </c>
      <c r="I55">
        <f>AVERAGE(I50:I54)</f>
        <v>0.97735839999999996</v>
      </c>
      <c r="J55">
        <f t="shared" ref="J55:L55" si="10">AVERAGE(J50:J54)</f>
        <v>0.88159999999999994</v>
      </c>
      <c r="K55">
        <f t="shared" si="10"/>
        <v>0.981132</v>
      </c>
      <c r="L55">
        <f t="shared" si="10"/>
        <v>0.87839999999999985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tabSelected="1" topLeftCell="B9" workbookViewId="0">
      <selection activeCell="L27" sqref="L27"/>
    </sheetView>
  </sheetViews>
  <sheetFormatPr defaultRowHeight="16.5" x14ac:dyDescent="0.25"/>
  <cols>
    <col min="2" max="2" width="12" customWidth="1"/>
  </cols>
  <sheetData>
    <row r="1" spans="1:17" x14ac:dyDescent="0.25">
      <c r="B1" t="s">
        <v>7</v>
      </c>
      <c r="M1">
        <v>5</v>
      </c>
    </row>
    <row r="2" spans="1:17" x14ac:dyDescent="0.25">
      <c r="A2" t="s">
        <v>9</v>
      </c>
      <c r="C2" t="s">
        <v>0</v>
      </c>
      <c r="D2" t="s">
        <v>1</v>
      </c>
      <c r="E2" t="s">
        <v>3</v>
      </c>
      <c r="N2">
        <v>0.97887299999999999</v>
      </c>
      <c r="O2">
        <v>0.94444399999999995</v>
      </c>
      <c r="P2">
        <v>0.971831</v>
      </c>
      <c r="Q2">
        <v>0.97222200000000003</v>
      </c>
    </row>
    <row r="3" spans="1:17" x14ac:dyDescent="0.25">
      <c r="A3" t="s">
        <v>8</v>
      </c>
      <c r="B3">
        <v>5</v>
      </c>
      <c r="C3">
        <v>0.96584599999999998</v>
      </c>
      <c r="D3">
        <v>0.91305499999999995</v>
      </c>
      <c r="E3">
        <v>0.94098599999999999</v>
      </c>
      <c r="F3">
        <v>0.88111099999999998</v>
      </c>
      <c r="H3">
        <f>(B3+B4)/2</f>
        <v>7.5</v>
      </c>
      <c r="I3">
        <f t="shared" ref="I3:L9" si="0">C4-C3</f>
        <v>1.2394000000000016E-2</v>
      </c>
      <c r="J3">
        <f t="shared" si="0"/>
        <v>1.1389000000000093E-2</v>
      </c>
      <c r="K3">
        <f t="shared" si="0"/>
        <v>-7.8869999999999774E-3</v>
      </c>
      <c r="L3">
        <f t="shared" si="0"/>
        <v>-3.3330000000000304E-3</v>
      </c>
      <c r="N3">
        <v>0.97887299999999999</v>
      </c>
      <c r="O3">
        <v>0.97222200000000003</v>
      </c>
      <c r="P3">
        <v>0.943662</v>
      </c>
      <c r="Q3">
        <v>0.88888900000000004</v>
      </c>
    </row>
    <row r="4" spans="1:17" x14ac:dyDescent="0.25">
      <c r="B4">
        <v>10</v>
      </c>
      <c r="C4">
        <v>0.97824</v>
      </c>
      <c r="D4">
        <v>0.92444400000000004</v>
      </c>
      <c r="E4">
        <v>0.93309900000000001</v>
      </c>
      <c r="F4">
        <v>0.87777799999999995</v>
      </c>
      <c r="H4">
        <f t="shared" ref="H4:H9" si="1">(B4+B5)/2</f>
        <v>12.5</v>
      </c>
      <c r="I4">
        <f t="shared" si="0"/>
        <v>8.5910000000000153E-3</v>
      </c>
      <c r="J4">
        <f t="shared" si="0"/>
        <v>1.722199999999996E-2</v>
      </c>
      <c r="K4">
        <f t="shared" si="0"/>
        <v>3.5070999999999963E-2</v>
      </c>
      <c r="L4">
        <f t="shared" si="0"/>
        <v>3.6944000000000088E-2</v>
      </c>
      <c r="N4">
        <v>0.93662000000000001</v>
      </c>
      <c r="O4">
        <v>0.77777799999999997</v>
      </c>
      <c r="P4">
        <v>0.92957699999999999</v>
      </c>
      <c r="Q4">
        <v>0.86111099999999996</v>
      </c>
    </row>
    <row r="5" spans="1:17" x14ac:dyDescent="0.25">
      <c r="B5">
        <v>15</v>
      </c>
      <c r="C5">
        <v>0.98683100000000001</v>
      </c>
      <c r="D5">
        <v>0.941666</v>
      </c>
      <c r="E5">
        <v>0.96816999999999998</v>
      </c>
      <c r="F5">
        <v>0.91472200000000004</v>
      </c>
      <c r="H5">
        <f t="shared" si="1"/>
        <v>17.5</v>
      </c>
      <c r="I5">
        <f t="shared" si="0"/>
        <v>-4.9200000000004795E-4</v>
      </c>
      <c r="J5">
        <f t="shared" si="0"/>
        <v>8.3299999999997265E-4</v>
      </c>
      <c r="K5">
        <f t="shared" si="0"/>
        <v>1.2670000000000181E-3</v>
      </c>
      <c r="L5">
        <f t="shared" si="0"/>
        <v>2.4999999999999467E-3</v>
      </c>
      <c r="N5">
        <v>0.971831</v>
      </c>
      <c r="O5">
        <v>0.94444399999999995</v>
      </c>
      <c r="P5">
        <v>0.95070399999999999</v>
      </c>
      <c r="Q5">
        <v>0.77777799999999997</v>
      </c>
    </row>
    <row r="6" spans="1:17" x14ac:dyDescent="0.25">
      <c r="B6">
        <v>20</v>
      </c>
      <c r="C6">
        <v>0.98633899999999997</v>
      </c>
      <c r="D6">
        <v>0.94249899999999998</v>
      </c>
      <c r="E6">
        <v>0.96943699999999999</v>
      </c>
      <c r="F6">
        <v>0.91722199999999998</v>
      </c>
      <c r="H6">
        <f t="shared" si="1"/>
        <v>22.5</v>
      </c>
      <c r="I6">
        <f t="shared" si="0"/>
        <v>2.4640000000000217E-3</v>
      </c>
      <c r="J6">
        <f t="shared" si="0"/>
        <v>2.5009999999999755E-3</v>
      </c>
      <c r="K6">
        <f t="shared" si="0"/>
        <v>5.2820000000000089E-3</v>
      </c>
      <c r="L6">
        <f t="shared" si="0"/>
        <v>4.722000000000004E-3</v>
      </c>
      <c r="N6">
        <v>0.95774599999999999</v>
      </c>
      <c r="O6">
        <v>0.91666700000000001</v>
      </c>
      <c r="P6">
        <v>0.92957699999999999</v>
      </c>
      <c r="Q6">
        <v>0.97222200000000003</v>
      </c>
    </row>
    <row r="7" spans="1:17" x14ac:dyDescent="0.25">
      <c r="B7">
        <v>25</v>
      </c>
      <c r="C7">
        <v>0.98880299999999999</v>
      </c>
      <c r="D7">
        <v>0.94499999999999995</v>
      </c>
      <c r="E7">
        <v>0.974719</v>
      </c>
      <c r="F7">
        <v>0.92194399999999999</v>
      </c>
      <c r="H7">
        <f t="shared" si="1"/>
        <v>27.5</v>
      </c>
      <c r="I7">
        <f t="shared" si="0"/>
        <v>-4.2200000000003346E-4</v>
      </c>
      <c r="J7">
        <f t="shared" si="0"/>
        <v>1.1100000000000554E-3</v>
      </c>
      <c r="K7">
        <f t="shared" si="0"/>
        <v>1.7599999999999838E-3</v>
      </c>
      <c r="L7">
        <f t="shared" si="0"/>
        <v>1.9449999999999745E-3</v>
      </c>
      <c r="M7" t="s">
        <v>10</v>
      </c>
      <c r="N7">
        <f>AVERAGE(N2:N6)</f>
        <v>0.9647886</v>
      </c>
      <c r="O7">
        <f t="shared" ref="O7:Q7" si="2">AVERAGE(O2:O6)</f>
        <v>0.911111</v>
      </c>
      <c r="P7">
        <f t="shared" si="2"/>
        <v>0.94507019999999997</v>
      </c>
      <c r="Q7">
        <f t="shared" si="2"/>
        <v>0.89444440000000003</v>
      </c>
    </row>
    <row r="8" spans="1:17" x14ac:dyDescent="0.25">
      <c r="B8">
        <v>30</v>
      </c>
      <c r="C8">
        <v>0.98838099999999995</v>
      </c>
      <c r="D8">
        <v>0.94611000000000001</v>
      </c>
      <c r="E8">
        <v>0.97647899999999999</v>
      </c>
      <c r="F8">
        <v>0.92388899999999996</v>
      </c>
      <c r="H8">
        <f t="shared" si="1"/>
        <v>35</v>
      </c>
      <c r="I8">
        <f t="shared" si="0"/>
        <v>2.6760000000000117E-3</v>
      </c>
      <c r="J8">
        <f t="shared" si="0"/>
        <v>1.0000000000287557E-6</v>
      </c>
      <c r="K8">
        <f t="shared" si="0"/>
        <v>4.9299999999999899E-3</v>
      </c>
      <c r="L8">
        <f t="shared" si="0"/>
        <v>5.2770000000000872E-3</v>
      </c>
    </row>
    <row r="9" spans="1:17" x14ac:dyDescent="0.25">
      <c r="B9">
        <v>40</v>
      </c>
      <c r="C9">
        <v>0.99105699999999997</v>
      </c>
      <c r="D9">
        <v>0.94611100000000004</v>
      </c>
      <c r="E9">
        <v>0.98140899999999998</v>
      </c>
      <c r="F9">
        <v>0.92916600000000005</v>
      </c>
      <c r="H9">
        <f t="shared" si="1"/>
        <v>45</v>
      </c>
      <c r="I9">
        <f t="shared" si="0"/>
        <v>-1.6899999999999693E-3</v>
      </c>
      <c r="J9">
        <f t="shared" si="0"/>
        <v>3.3329999999999194E-3</v>
      </c>
      <c r="K9">
        <f t="shared" si="0"/>
        <v>1.0560000000000569E-3</v>
      </c>
      <c r="L9">
        <f t="shared" si="0"/>
        <v>8.6109999999999243E-3</v>
      </c>
      <c r="M9">
        <v>10</v>
      </c>
    </row>
    <row r="10" spans="1:17" x14ac:dyDescent="0.25">
      <c r="B10">
        <v>50</v>
      </c>
      <c r="C10">
        <v>0.989367</v>
      </c>
      <c r="D10">
        <v>0.94944399999999995</v>
      </c>
      <c r="E10">
        <v>0.98246500000000003</v>
      </c>
      <c r="F10">
        <v>0.93777699999999997</v>
      </c>
      <c r="H10">
        <v>50</v>
      </c>
      <c r="N10">
        <v>0.97887299999999999</v>
      </c>
      <c r="O10">
        <v>0.91666700000000001</v>
      </c>
      <c r="P10">
        <v>0.887324</v>
      </c>
      <c r="Q10">
        <v>0.77777799999999997</v>
      </c>
    </row>
    <row r="11" spans="1:17" x14ac:dyDescent="0.25">
      <c r="N11">
        <f>AVERAGE(N6:N10)</f>
        <v>0.96713586666666673</v>
      </c>
      <c r="O11">
        <v>0.86111099999999996</v>
      </c>
      <c r="P11">
        <v>0.943662</v>
      </c>
      <c r="Q11">
        <v>0.91666700000000001</v>
      </c>
    </row>
    <row r="12" spans="1:17" x14ac:dyDescent="0.25">
      <c r="N12">
        <v>0.971831</v>
      </c>
      <c r="O12">
        <v>0.88888900000000004</v>
      </c>
      <c r="P12">
        <v>0.943662</v>
      </c>
      <c r="Q12">
        <v>0.91666700000000001</v>
      </c>
    </row>
    <row r="13" spans="1:17" x14ac:dyDescent="0.25">
      <c r="N13">
        <v>0.99295800000000001</v>
      </c>
      <c r="O13">
        <v>0.94444399999999995</v>
      </c>
      <c r="P13">
        <v>0.82394400000000001</v>
      </c>
      <c r="Q13">
        <v>0.69444399999999995</v>
      </c>
    </row>
    <row r="14" spans="1:17" x14ac:dyDescent="0.25">
      <c r="N14">
        <v>0.98591499999999999</v>
      </c>
      <c r="O14">
        <v>0.97222200000000003</v>
      </c>
      <c r="P14">
        <v>0.943662</v>
      </c>
      <c r="Q14">
        <v>0.91666700000000001</v>
      </c>
    </row>
    <row r="15" spans="1:17" x14ac:dyDescent="0.25">
      <c r="M15" t="s">
        <v>11</v>
      </c>
      <c r="N15">
        <f>AVERAGE(N10:N14)</f>
        <v>0.97934257333333341</v>
      </c>
      <c r="O15">
        <f t="shared" ref="O15:Q15" si="3">AVERAGE(O10:O14)</f>
        <v>0.91666660000000011</v>
      </c>
      <c r="P15">
        <f t="shared" si="3"/>
        <v>0.9084508</v>
      </c>
      <c r="Q15">
        <f t="shared" si="3"/>
        <v>0.84444459999999988</v>
      </c>
    </row>
    <row r="17" spans="1:17" x14ac:dyDescent="0.25">
      <c r="M17">
        <v>25</v>
      </c>
    </row>
    <row r="18" spans="1:17" x14ac:dyDescent="0.25">
      <c r="N18">
        <v>0.97887299999999999</v>
      </c>
      <c r="O18">
        <v>0.91666700000000001</v>
      </c>
      <c r="P18">
        <v>0.99295800000000001</v>
      </c>
      <c r="Q18">
        <v>0.91666700000000001</v>
      </c>
    </row>
    <row r="19" spans="1:17" x14ac:dyDescent="0.25">
      <c r="N19">
        <v>0.99295800000000001</v>
      </c>
      <c r="O19">
        <v>1</v>
      </c>
      <c r="P19">
        <v>0.98591499999999999</v>
      </c>
      <c r="Q19">
        <v>1</v>
      </c>
    </row>
    <row r="20" spans="1:17" x14ac:dyDescent="0.25">
      <c r="N20">
        <v>0.99295800000000001</v>
      </c>
      <c r="O20">
        <v>1</v>
      </c>
      <c r="P20">
        <v>0.971831</v>
      </c>
      <c r="Q20">
        <v>0.97222200000000003</v>
      </c>
    </row>
    <row r="21" spans="1:17" x14ac:dyDescent="0.25">
      <c r="N21">
        <v>0.98591499999999999</v>
      </c>
      <c r="O21">
        <v>0.97222200000000003</v>
      </c>
      <c r="P21">
        <v>0.98591499999999999</v>
      </c>
      <c r="Q21">
        <v>0.94444399999999995</v>
      </c>
    </row>
    <row r="22" spans="1:17" x14ac:dyDescent="0.25">
      <c r="N22">
        <v>0.99295800000000001</v>
      </c>
      <c r="O22">
        <v>0.97222200000000003</v>
      </c>
      <c r="P22">
        <v>0.97887299999999999</v>
      </c>
      <c r="Q22">
        <v>0.97222200000000003</v>
      </c>
    </row>
    <row r="23" spans="1:17" x14ac:dyDescent="0.25">
      <c r="M23" t="s">
        <v>10</v>
      </c>
      <c r="N23">
        <f>AVERAGE(N18:N22)</f>
        <v>0.98873239999999996</v>
      </c>
      <c r="O23">
        <f t="shared" ref="O23:Q23" si="4">AVERAGE(O18:O22)</f>
        <v>0.97222220000000004</v>
      </c>
      <c r="P23">
        <f t="shared" si="4"/>
        <v>0.98309839999999993</v>
      </c>
      <c r="Q23">
        <f t="shared" si="4"/>
        <v>0.96111100000000005</v>
      </c>
    </row>
    <row r="25" spans="1:17" x14ac:dyDescent="0.25">
      <c r="M25">
        <v>50</v>
      </c>
    </row>
    <row r="26" spans="1:17" x14ac:dyDescent="0.25">
      <c r="A26">
        <v>5</v>
      </c>
      <c r="B26">
        <v>0.96584599999999998</v>
      </c>
      <c r="C26">
        <v>0.91305499999999995</v>
      </c>
      <c r="D26">
        <v>0.94098599999999999</v>
      </c>
      <c r="E26">
        <v>0.88111099999999998</v>
      </c>
      <c r="N26">
        <v>1</v>
      </c>
      <c r="O26">
        <v>0.97222200000000003</v>
      </c>
      <c r="P26">
        <v>0.99295800000000001</v>
      </c>
      <c r="Q26">
        <v>0.97222200000000003</v>
      </c>
    </row>
    <row r="27" spans="1:17" x14ac:dyDescent="0.25">
      <c r="A27">
        <v>10</v>
      </c>
      <c r="B27">
        <v>0.97824</v>
      </c>
      <c r="C27">
        <v>0.92444400000000004</v>
      </c>
      <c r="D27">
        <v>0.93309900000000001</v>
      </c>
      <c r="E27">
        <v>0.87777799999999995</v>
      </c>
      <c r="N27">
        <v>0.97887299999999999</v>
      </c>
      <c r="O27">
        <v>0.94444399999999995</v>
      </c>
      <c r="P27">
        <v>0.99295800000000001</v>
      </c>
      <c r="Q27">
        <v>1</v>
      </c>
    </row>
    <row r="28" spans="1:17" x14ac:dyDescent="0.25">
      <c r="A28">
        <v>15</v>
      </c>
      <c r="B28">
        <v>0.98683100000000001</v>
      </c>
      <c r="C28">
        <v>0.941666</v>
      </c>
      <c r="D28">
        <v>0.96816999999999998</v>
      </c>
      <c r="E28">
        <v>0.91472200000000004</v>
      </c>
      <c r="N28">
        <v>0.99295800000000001</v>
      </c>
      <c r="O28">
        <v>0.91666700000000001</v>
      </c>
      <c r="P28">
        <v>1</v>
      </c>
      <c r="Q28">
        <v>0.97222200000000003</v>
      </c>
    </row>
    <row r="29" spans="1:17" x14ac:dyDescent="0.25">
      <c r="A29">
        <v>20</v>
      </c>
      <c r="B29">
        <v>0.98633899999999997</v>
      </c>
      <c r="C29">
        <v>0.94249899999999998</v>
      </c>
      <c r="D29">
        <v>0.96943699999999999</v>
      </c>
      <c r="E29">
        <v>0.91722199999999998</v>
      </c>
      <c r="N29">
        <v>1</v>
      </c>
      <c r="O29">
        <v>0.97222200000000003</v>
      </c>
      <c r="P29">
        <v>0.99295800000000001</v>
      </c>
      <c r="Q29">
        <v>1</v>
      </c>
    </row>
    <row r="30" spans="1:17" x14ac:dyDescent="0.25">
      <c r="A30">
        <v>25</v>
      </c>
      <c r="B30">
        <v>0.98880299999999999</v>
      </c>
      <c r="C30">
        <v>0.94499999999999995</v>
      </c>
      <c r="D30">
        <v>0.974719</v>
      </c>
      <c r="E30">
        <v>0.92194399999999999</v>
      </c>
      <c r="N30">
        <v>0.98591499999999999</v>
      </c>
      <c r="O30">
        <v>0.97222200000000003</v>
      </c>
      <c r="P30">
        <v>0.98591499999999999</v>
      </c>
      <c r="Q30">
        <v>0.94444399999999995</v>
      </c>
    </row>
    <row r="31" spans="1:17" x14ac:dyDescent="0.25">
      <c r="A31">
        <v>30</v>
      </c>
      <c r="B31">
        <v>0.98838099999999995</v>
      </c>
      <c r="C31">
        <v>0.94611000000000001</v>
      </c>
      <c r="D31">
        <v>0.97647899999999999</v>
      </c>
      <c r="E31">
        <v>0.92388899999999996</v>
      </c>
      <c r="M31" t="s">
        <v>10</v>
      </c>
      <c r="N31">
        <f>AVERAGE(N26:N30)</f>
        <v>0.99154920000000002</v>
      </c>
      <c r="O31">
        <f t="shared" ref="O31:Q31" si="5">AVERAGE(O26:O30)</f>
        <v>0.95555540000000005</v>
      </c>
      <c r="P31">
        <f t="shared" si="5"/>
        <v>0.99295780000000011</v>
      </c>
      <c r="Q31">
        <f t="shared" si="5"/>
        <v>0.97777759999999991</v>
      </c>
    </row>
    <row r="32" spans="1:17" x14ac:dyDescent="0.25">
      <c r="A32">
        <v>40</v>
      </c>
      <c r="B32">
        <v>0.99105699999999997</v>
      </c>
      <c r="C32">
        <v>0.94611100000000004</v>
      </c>
      <c r="D32">
        <v>0.98140899999999998</v>
      </c>
      <c r="E32">
        <v>0.92916600000000005</v>
      </c>
    </row>
    <row r="33" spans="1:17" x14ac:dyDescent="0.25">
      <c r="A33">
        <v>50</v>
      </c>
      <c r="B33">
        <v>0.989367</v>
      </c>
      <c r="C33">
        <v>0.94944399999999995</v>
      </c>
      <c r="D33">
        <v>0.98246500000000003</v>
      </c>
      <c r="E33">
        <v>0.93777699999999997</v>
      </c>
      <c r="M33">
        <v>100</v>
      </c>
    </row>
    <row r="34" spans="1:17" x14ac:dyDescent="0.25">
      <c r="N34">
        <v>0.99295800000000001</v>
      </c>
      <c r="O34">
        <v>1</v>
      </c>
      <c r="P34">
        <v>0.98591499999999999</v>
      </c>
      <c r="Q34">
        <v>0.97222200000000003</v>
      </c>
    </row>
    <row r="35" spans="1:17" x14ac:dyDescent="0.25">
      <c r="N35">
        <v>1</v>
      </c>
      <c r="O35">
        <v>0.97222200000000003</v>
      </c>
      <c r="P35">
        <v>0.99295800000000001</v>
      </c>
      <c r="Q35">
        <v>0.97222200000000003</v>
      </c>
    </row>
    <row r="36" spans="1:17" x14ac:dyDescent="0.25">
      <c r="N36">
        <v>0.98591499999999999</v>
      </c>
      <c r="O36">
        <v>1</v>
      </c>
      <c r="P36">
        <v>0.98591499999999999</v>
      </c>
      <c r="Q36">
        <v>1</v>
      </c>
    </row>
    <row r="37" spans="1:17" x14ac:dyDescent="0.25">
      <c r="N37">
        <v>0.99295800000000001</v>
      </c>
      <c r="O37">
        <v>0.97222200000000003</v>
      </c>
      <c r="P37">
        <v>1</v>
      </c>
      <c r="Q37">
        <v>1</v>
      </c>
    </row>
    <row r="38" spans="1:17" x14ac:dyDescent="0.25">
      <c r="N38">
        <v>1</v>
      </c>
      <c r="O38">
        <v>0.91666700000000001</v>
      </c>
      <c r="P38">
        <v>0.99295800000000001</v>
      </c>
      <c r="Q38">
        <v>0.91666700000000001</v>
      </c>
    </row>
    <row r="39" spans="1:17" x14ac:dyDescent="0.25">
      <c r="M39" t="s">
        <v>10</v>
      </c>
      <c r="N39">
        <f>AVERAGE(N34:N38)</f>
        <v>0.99436619999999998</v>
      </c>
      <c r="O39">
        <f t="shared" ref="O39:P39" si="6">AVERAGE(O34:O38)</f>
        <v>0.97222220000000004</v>
      </c>
      <c r="P39">
        <f t="shared" si="6"/>
        <v>0.99154920000000002</v>
      </c>
      <c r="Q39">
        <f>AVERAGE(Q34:Q38)</f>
        <v>0.97222220000000004</v>
      </c>
    </row>
    <row r="41" spans="1:17" x14ac:dyDescent="0.25">
      <c r="M41">
        <v>150</v>
      </c>
    </row>
    <row r="42" spans="1:17" x14ac:dyDescent="0.25">
      <c r="N42">
        <v>0.98591499999999999</v>
      </c>
      <c r="O42">
        <v>0.94444399999999995</v>
      </c>
      <c r="P42">
        <v>0.98591499999999999</v>
      </c>
      <c r="Q42">
        <v>0.94444399999999995</v>
      </c>
    </row>
    <row r="43" spans="1:17" x14ac:dyDescent="0.25">
      <c r="N43">
        <v>0.99295800000000001</v>
      </c>
      <c r="O43">
        <v>0.91666700000000001</v>
      </c>
      <c r="P43">
        <v>0.99295800000000001</v>
      </c>
      <c r="Q43">
        <v>0.94444399999999995</v>
      </c>
    </row>
    <row r="44" spans="1:17" x14ac:dyDescent="0.25">
      <c r="N44">
        <v>0.98591499999999999</v>
      </c>
      <c r="O44">
        <v>0.97222200000000003</v>
      </c>
      <c r="P44">
        <v>0.99295800000000001</v>
      </c>
      <c r="Q44">
        <v>0.97222200000000003</v>
      </c>
    </row>
    <row r="45" spans="1:17" x14ac:dyDescent="0.25">
      <c r="N45">
        <v>0.99295800000000001</v>
      </c>
      <c r="O45">
        <v>0.91666700000000001</v>
      </c>
      <c r="P45">
        <v>0.99295800000000001</v>
      </c>
      <c r="Q45">
        <v>0.91666700000000001</v>
      </c>
    </row>
    <row r="46" spans="1:17" x14ac:dyDescent="0.25">
      <c r="N46">
        <v>0.99295800000000001</v>
      </c>
      <c r="O46">
        <v>0.91666700000000001</v>
      </c>
      <c r="P46">
        <v>0.98591499999999999</v>
      </c>
      <c r="Q46">
        <v>0.94444399999999995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J22" sqref="J22"/>
    </sheetView>
  </sheetViews>
  <sheetFormatPr defaultRowHeight="16.5" x14ac:dyDescent="0.25"/>
  <cols>
    <col min="1" max="1" width="12.125" customWidth="1"/>
  </cols>
  <sheetData>
    <row r="1" spans="1:12" x14ac:dyDescent="0.25">
      <c r="A1" t="s">
        <v>13</v>
      </c>
      <c r="C1" t="s">
        <v>0</v>
      </c>
      <c r="D1" t="s">
        <v>1</v>
      </c>
      <c r="E1" t="s">
        <v>3</v>
      </c>
      <c r="G1">
        <v>1</v>
      </c>
    </row>
    <row r="2" spans="1:12" x14ac:dyDescent="0.25">
      <c r="A2" t="s">
        <v>12</v>
      </c>
      <c r="B2">
        <v>1</v>
      </c>
      <c r="C2">
        <v>0.996197</v>
      </c>
      <c r="D2">
        <v>0.973333</v>
      </c>
      <c r="E2">
        <v>0.96964899999999998</v>
      </c>
      <c r="F2">
        <v>0.90888899999999995</v>
      </c>
      <c r="H2">
        <v>0.99295800000000001</v>
      </c>
      <c r="I2">
        <v>0.97222200000000003</v>
      </c>
      <c r="J2">
        <v>0.98591499999999999</v>
      </c>
      <c r="K2">
        <v>0.97222200000000003</v>
      </c>
    </row>
    <row r="3" spans="1:12" x14ac:dyDescent="0.25">
      <c r="B3">
        <v>2</v>
      </c>
      <c r="C3">
        <v>0.99542299999999995</v>
      </c>
      <c r="D3">
        <v>0.96750000000000003</v>
      </c>
      <c r="E3">
        <v>0.97500100000000001</v>
      </c>
      <c r="F3">
        <v>0.92472200000000004</v>
      </c>
      <c r="H3">
        <v>1</v>
      </c>
      <c r="I3">
        <v>0.88888900000000004</v>
      </c>
      <c r="J3">
        <v>1</v>
      </c>
      <c r="K3">
        <v>0.88888900000000004</v>
      </c>
    </row>
    <row r="4" spans="1:12" x14ac:dyDescent="0.25">
      <c r="B4">
        <v>3</v>
      </c>
      <c r="C4">
        <v>0.99387300000000001</v>
      </c>
      <c r="D4">
        <v>0.963611</v>
      </c>
      <c r="E4">
        <v>0.97295799999999999</v>
      </c>
      <c r="F4">
        <v>0.92583300000000002</v>
      </c>
      <c r="H4">
        <v>1</v>
      </c>
      <c r="I4">
        <v>1</v>
      </c>
      <c r="J4">
        <v>1</v>
      </c>
      <c r="K4">
        <v>1</v>
      </c>
    </row>
    <row r="5" spans="1:12" x14ac:dyDescent="0.25">
      <c r="B5">
        <v>4</v>
      </c>
      <c r="C5">
        <v>0.99309899999999995</v>
      </c>
      <c r="D5">
        <v>0.96111100000000005</v>
      </c>
      <c r="E5">
        <v>0.97183200000000003</v>
      </c>
      <c r="F5">
        <v>0.92888800000000005</v>
      </c>
      <c r="H5">
        <v>1</v>
      </c>
      <c r="I5">
        <v>0.97222200000000003</v>
      </c>
      <c r="J5">
        <v>0.99295800000000001</v>
      </c>
      <c r="K5">
        <v>1</v>
      </c>
    </row>
    <row r="6" spans="1:12" x14ac:dyDescent="0.25">
      <c r="A6" t="s">
        <v>16</v>
      </c>
      <c r="B6">
        <v>5</v>
      </c>
      <c r="C6">
        <v>0.99014100000000005</v>
      </c>
      <c r="D6">
        <v>0.95027700000000004</v>
      </c>
      <c r="E6">
        <v>0.97302900000000003</v>
      </c>
      <c r="F6">
        <v>0.91999900000000001</v>
      </c>
      <c r="H6">
        <v>0.99295800000000001</v>
      </c>
      <c r="I6">
        <v>0.97222200000000003</v>
      </c>
      <c r="J6">
        <v>0.98591499999999999</v>
      </c>
      <c r="K6">
        <v>0.97222200000000003</v>
      </c>
    </row>
    <row r="7" spans="1:12" x14ac:dyDescent="0.25">
      <c r="A7" t="s">
        <v>17</v>
      </c>
      <c r="B7">
        <v>6</v>
      </c>
      <c r="C7">
        <v>0.98922600000000005</v>
      </c>
      <c r="D7">
        <v>0.94277699999999998</v>
      </c>
      <c r="E7">
        <v>0.96838100000000005</v>
      </c>
      <c r="F7">
        <v>0.91333299999999995</v>
      </c>
    </row>
    <row r="8" spans="1:12" x14ac:dyDescent="0.25">
      <c r="A8" t="s">
        <v>18</v>
      </c>
      <c r="B8">
        <v>7</v>
      </c>
      <c r="C8">
        <v>0.98443700000000001</v>
      </c>
      <c r="D8">
        <v>0.92777699999999996</v>
      </c>
      <c r="E8">
        <v>0.96577500000000005</v>
      </c>
      <c r="F8">
        <v>0.906111</v>
      </c>
    </row>
    <row r="9" spans="1:12" x14ac:dyDescent="0.25">
      <c r="B9">
        <v>8</v>
      </c>
      <c r="C9">
        <v>0.98133800000000004</v>
      </c>
      <c r="D9">
        <v>0.92138799999999998</v>
      </c>
      <c r="E9">
        <v>0.96676099999999998</v>
      </c>
      <c r="F9">
        <v>0.90805499999999995</v>
      </c>
    </row>
    <row r="10" spans="1:12" x14ac:dyDescent="0.25">
      <c r="B10">
        <v>9</v>
      </c>
      <c r="C10">
        <v>0.98028199999999999</v>
      </c>
      <c r="D10">
        <v>0.91500000000000004</v>
      </c>
      <c r="E10">
        <v>0.95823999999999998</v>
      </c>
      <c r="F10">
        <v>0.89166699999999999</v>
      </c>
    </row>
    <row r="11" spans="1:12" x14ac:dyDescent="0.25">
      <c r="B11">
        <v>10</v>
      </c>
      <c r="C11">
        <v>0.97655000000000003</v>
      </c>
      <c r="D11">
        <v>0.91249999999999998</v>
      </c>
      <c r="E11">
        <v>0.95352199999999998</v>
      </c>
      <c r="F11">
        <v>0.89222199999999996</v>
      </c>
      <c r="H11">
        <v>6</v>
      </c>
    </row>
    <row r="12" spans="1:12" x14ac:dyDescent="0.25">
      <c r="B12">
        <v>11</v>
      </c>
      <c r="C12">
        <v>0.97556399999999999</v>
      </c>
      <c r="D12">
        <v>0.91861099999999996</v>
      </c>
      <c r="E12">
        <v>0.95950800000000003</v>
      </c>
      <c r="F12">
        <v>0.89555499999999999</v>
      </c>
      <c r="I12">
        <v>1</v>
      </c>
      <c r="J12">
        <v>0.97222200000000003</v>
      </c>
      <c r="K12">
        <v>0.99295800000000001</v>
      </c>
      <c r="L12">
        <v>0.97222200000000003</v>
      </c>
    </row>
    <row r="13" spans="1:12" x14ac:dyDescent="0.25">
      <c r="B13">
        <v>12</v>
      </c>
      <c r="C13">
        <v>0.96957800000000005</v>
      </c>
      <c r="D13">
        <v>0.90666599999999997</v>
      </c>
      <c r="E13">
        <v>0.95450800000000002</v>
      </c>
      <c r="F13">
        <v>0.88611099999999998</v>
      </c>
      <c r="I13">
        <v>0.97887299999999999</v>
      </c>
      <c r="J13">
        <v>0.94444399999999995</v>
      </c>
      <c r="K13">
        <v>0.99295800000000001</v>
      </c>
      <c r="L13">
        <v>1</v>
      </c>
    </row>
    <row r="14" spans="1:12" x14ac:dyDescent="0.25">
      <c r="B14">
        <v>13</v>
      </c>
      <c r="C14">
        <v>0.97056399999999998</v>
      </c>
      <c r="D14">
        <v>0.89555499999999999</v>
      </c>
      <c r="E14">
        <v>0.95866300000000004</v>
      </c>
      <c r="F14">
        <v>0.88805500000000004</v>
      </c>
      <c r="I14">
        <v>0.99295800000000001</v>
      </c>
      <c r="J14">
        <v>0.91666700000000001</v>
      </c>
      <c r="K14">
        <v>1</v>
      </c>
      <c r="L14">
        <v>0.97222200000000003</v>
      </c>
    </row>
    <row r="15" spans="1:12" x14ac:dyDescent="0.25">
      <c r="I15">
        <v>1</v>
      </c>
      <c r="J15">
        <v>0.97222200000000003</v>
      </c>
      <c r="K15">
        <v>0.99295800000000001</v>
      </c>
      <c r="L15">
        <v>1</v>
      </c>
    </row>
    <row r="16" spans="1:12" x14ac:dyDescent="0.25">
      <c r="I16">
        <v>0.98591499999999999</v>
      </c>
      <c r="J16">
        <v>0.97222200000000003</v>
      </c>
      <c r="K16">
        <v>0.98591499999999999</v>
      </c>
      <c r="L16">
        <v>0.94444399999999995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G26" sqref="G26"/>
    </sheetView>
  </sheetViews>
  <sheetFormatPr defaultRowHeight="16.5" x14ac:dyDescent="0.25"/>
  <cols>
    <col min="2" max="2" width="14.75" customWidth="1"/>
  </cols>
  <sheetData>
    <row r="1" spans="1:6" x14ac:dyDescent="0.25">
      <c r="B1" t="s">
        <v>15</v>
      </c>
    </row>
    <row r="2" spans="1:6" x14ac:dyDescent="0.25">
      <c r="A2" t="s">
        <v>14</v>
      </c>
      <c r="B2">
        <v>2</v>
      </c>
      <c r="C2">
        <v>0.91176100000000004</v>
      </c>
      <c r="D2">
        <v>0.86277800000000004</v>
      </c>
      <c r="E2">
        <v>0.91915500000000006</v>
      </c>
      <c r="F2">
        <v>0.85861100000000001</v>
      </c>
    </row>
    <row r="3" spans="1:6" x14ac:dyDescent="0.25">
      <c r="B3">
        <v>5</v>
      </c>
      <c r="C3">
        <v>0.96887400000000001</v>
      </c>
      <c r="D3">
        <v>0.91416600000000003</v>
      </c>
      <c r="E3">
        <v>0.92767599999999995</v>
      </c>
      <c r="F3">
        <v>0.86388900000000002</v>
      </c>
    </row>
    <row r="4" spans="1:6" x14ac:dyDescent="0.25">
      <c r="B4">
        <v>7</v>
      </c>
      <c r="C4">
        <v>0.98373299999999997</v>
      </c>
      <c r="D4">
        <v>0.94611100000000004</v>
      </c>
      <c r="E4">
        <v>0.91316900000000001</v>
      </c>
      <c r="F4">
        <v>0.83777800000000002</v>
      </c>
    </row>
    <row r="5" spans="1:6" x14ac:dyDescent="0.25">
      <c r="B5">
        <v>10</v>
      </c>
      <c r="C5">
        <v>0.98831000000000002</v>
      </c>
      <c r="D5">
        <v>0.95666600000000002</v>
      </c>
      <c r="E5">
        <v>0.90535200000000005</v>
      </c>
      <c r="F5">
        <v>0.83555599999999997</v>
      </c>
    </row>
    <row r="6" spans="1:6" x14ac:dyDescent="0.25">
      <c r="B6">
        <v>15</v>
      </c>
      <c r="C6">
        <v>0.99380299999999999</v>
      </c>
      <c r="D6">
        <v>0.96388799999999997</v>
      </c>
      <c r="E6">
        <v>0.96802900000000003</v>
      </c>
      <c r="F6">
        <v>0.91333299999999995</v>
      </c>
    </row>
    <row r="7" spans="1:6" x14ac:dyDescent="0.25">
      <c r="B7">
        <v>20</v>
      </c>
      <c r="C7">
        <v>0.99577499999999997</v>
      </c>
      <c r="D7">
        <v>0.972777</v>
      </c>
      <c r="E7">
        <v>0.96852199999999999</v>
      </c>
      <c r="F7">
        <v>0.92888800000000005</v>
      </c>
    </row>
    <row r="8" spans="1:6" x14ac:dyDescent="0.25">
      <c r="B8">
        <v>30</v>
      </c>
      <c r="C8">
        <v>0.99661999999999995</v>
      </c>
      <c r="D8">
        <v>0.98055499999999995</v>
      </c>
      <c r="E8">
        <v>0.98119800000000001</v>
      </c>
      <c r="F8">
        <v>0.94805499999999998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"/>
  <sheetViews>
    <sheetView topLeftCell="A6" workbookViewId="0">
      <selection activeCell="F24" sqref="F24"/>
    </sheetView>
  </sheetViews>
  <sheetFormatPr defaultRowHeight="16.5" x14ac:dyDescent="0.25"/>
  <sheetData>
    <row r="2" spans="1:11" x14ac:dyDescent="0.25">
      <c r="A2" t="s">
        <v>19</v>
      </c>
      <c r="B2">
        <v>1</v>
      </c>
      <c r="C2">
        <v>0.96662000000000003</v>
      </c>
      <c r="D2">
        <v>0.92916600000000005</v>
      </c>
      <c r="E2">
        <v>0.94133900000000004</v>
      </c>
      <c r="F2">
        <v>0.89277700000000004</v>
      </c>
      <c r="H2">
        <f>C3-C2</f>
        <v>1.852100000000001E-2</v>
      </c>
      <c r="I2">
        <f t="shared" ref="I2:K6" si="0">D3-D2</f>
        <v>1.7777999999999961E-2</v>
      </c>
      <c r="J2">
        <f t="shared" si="0"/>
        <v>2.3942999999999937E-2</v>
      </c>
      <c r="K2">
        <f t="shared" si="0"/>
        <v>2.0833999999999908E-2</v>
      </c>
    </row>
    <row r="3" spans="1:11" x14ac:dyDescent="0.25">
      <c r="B3">
        <v>2</v>
      </c>
      <c r="C3">
        <v>0.98514100000000004</v>
      </c>
      <c r="D3">
        <v>0.94694400000000001</v>
      </c>
      <c r="E3">
        <v>0.96528199999999997</v>
      </c>
      <c r="F3">
        <v>0.91361099999999995</v>
      </c>
      <c r="H3">
        <f t="shared" ref="H3:H6" si="1">C4-C3</f>
        <v>3.8030000000000008E-3</v>
      </c>
      <c r="I3">
        <f t="shared" si="0"/>
        <v>-8.8890000000000358E-3</v>
      </c>
      <c r="J3">
        <f t="shared" si="0"/>
        <v>-2.534999999999954E-3</v>
      </c>
      <c r="K3">
        <f t="shared" si="0"/>
        <v>-9.9999999999998979E-3</v>
      </c>
    </row>
    <row r="4" spans="1:11" x14ac:dyDescent="0.25">
      <c r="B4">
        <v>3</v>
      </c>
      <c r="C4">
        <v>0.98894400000000005</v>
      </c>
      <c r="D4">
        <v>0.93805499999999997</v>
      </c>
      <c r="E4">
        <v>0.96274700000000002</v>
      </c>
      <c r="F4">
        <v>0.90361100000000005</v>
      </c>
      <c r="H4">
        <f t="shared" si="1"/>
        <v>-2.2530000000000605E-3</v>
      </c>
      <c r="I4">
        <f t="shared" si="0"/>
        <v>-1.3889999999999736E-3</v>
      </c>
      <c r="J4">
        <f t="shared" si="0"/>
        <v>5.6340000000000279E-3</v>
      </c>
      <c r="K4">
        <f t="shared" si="0"/>
        <v>8.3329999999999238E-3</v>
      </c>
    </row>
    <row r="5" spans="1:11" x14ac:dyDescent="0.25">
      <c r="B5">
        <v>4</v>
      </c>
      <c r="C5">
        <v>0.98669099999999998</v>
      </c>
      <c r="D5">
        <v>0.936666</v>
      </c>
      <c r="E5">
        <v>0.96838100000000005</v>
      </c>
      <c r="F5">
        <v>0.91194399999999998</v>
      </c>
      <c r="H5">
        <f t="shared" si="1"/>
        <v>-2.1199999999998997E-4</v>
      </c>
      <c r="I5">
        <f t="shared" si="0"/>
        <v>3.0559999999999476E-3</v>
      </c>
      <c r="J5">
        <f t="shared" si="0"/>
        <v>-1.1270000000001001E-3</v>
      </c>
      <c r="K5">
        <f t="shared" si="0"/>
        <v>-7.7769999999999229E-3</v>
      </c>
    </row>
    <row r="6" spans="1:11" x14ac:dyDescent="0.25">
      <c r="B6">
        <v>5</v>
      </c>
      <c r="C6">
        <v>0.98647899999999999</v>
      </c>
      <c r="D6">
        <v>0.93972199999999995</v>
      </c>
      <c r="E6">
        <v>0.96725399999999995</v>
      </c>
      <c r="F6">
        <v>0.90416700000000005</v>
      </c>
      <c r="H6">
        <f t="shared" si="1"/>
        <v>1.3379999999999503E-3</v>
      </c>
      <c r="I6">
        <f t="shared" si="0"/>
        <v>5.550000000000832E-4</v>
      </c>
      <c r="J6">
        <f t="shared" si="0"/>
        <v>-1.4789999999998971E-3</v>
      </c>
      <c r="K6">
        <f t="shared" si="0"/>
        <v>-1.3890000000000846E-3</v>
      </c>
    </row>
    <row r="7" spans="1:11" x14ac:dyDescent="0.25">
      <c r="B7">
        <v>6</v>
      </c>
      <c r="C7">
        <v>0.98781699999999995</v>
      </c>
      <c r="D7">
        <v>0.94027700000000003</v>
      </c>
      <c r="E7">
        <v>0.96577500000000005</v>
      </c>
      <c r="F7">
        <v>0.90277799999999997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opLeftCell="A7" workbookViewId="0">
      <selection activeCell="K17" sqref="K17"/>
    </sheetView>
  </sheetViews>
  <sheetFormatPr defaultRowHeight="16.5" x14ac:dyDescent="0.25"/>
  <cols>
    <col min="1" max="1" width="11.75" customWidth="1"/>
  </cols>
  <sheetData>
    <row r="1" spans="1:6" x14ac:dyDescent="0.25">
      <c r="A1" t="s">
        <v>21</v>
      </c>
    </row>
    <row r="2" spans="1:6" x14ac:dyDescent="0.25">
      <c r="A2" t="s">
        <v>20</v>
      </c>
      <c r="B2">
        <v>1</v>
      </c>
      <c r="C2">
        <v>0.98753599999999997</v>
      </c>
      <c r="D2">
        <v>0.94499900000000003</v>
      </c>
      <c r="E2">
        <v>0.91166599999999998</v>
      </c>
      <c r="F2">
        <v>0.91166599999999998</v>
      </c>
    </row>
    <row r="3" spans="1:6" x14ac:dyDescent="0.25">
      <c r="B3">
        <v>3</v>
      </c>
      <c r="C3">
        <v>0.98718399999999995</v>
      </c>
      <c r="D3">
        <v>0.94333299999999998</v>
      </c>
      <c r="E3">
        <v>0.96570500000000004</v>
      </c>
      <c r="F3">
        <v>0.91416600000000003</v>
      </c>
    </row>
    <row r="4" spans="1:6" x14ac:dyDescent="0.25">
      <c r="B4">
        <v>5</v>
      </c>
      <c r="C4">
        <v>0.98647899999999999</v>
      </c>
      <c r="D4">
        <v>0.93972199999999995</v>
      </c>
      <c r="E4">
        <v>0.96725399999999995</v>
      </c>
      <c r="F4">
        <v>0.90416700000000005</v>
      </c>
    </row>
    <row r="5" spans="1:6" x14ac:dyDescent="0.25">
      <c r="B5">
        <v>7</v>
      </c>
      <c r="C5">
        <v>0.98802900000000005</v>
      </c>
      <c r="D5">
        <v>0.94472199999999995</v>
      </c>
      <c r="E5">
        <v>0.96690200000000004</v>
      </c>
      <c r="F5">
        <v>0.910555</v>
      </c>
    </row>
    <row r="6" spans="1:6" x14ac:dyDescent="0.25">
      <c r="B6">
        <v>9</v>
      </c>
      <c r="C6">
        <v>0.98436699999999999</v>
      </c>
      <c r="D6">
        <v>0.937222</v>
      </c>
      <c r="E6">
        <v>0.96492999999999995</v>
      </c>
      <c r="F6">
        <v>0.90472200000000003</v>
      </c>
    </row>
    <row r="7" spans="1:6" x14ac:dyDescent="0.25">
      <c r="B7">
        <v>11</v>
      </c>
      <c r="C7">
        <v>0.98662000000000005</v>
      </c>
      <c r="D7">
        <v>0.94722200000000001</v>
      </c>
      <c r="E7">
        <v>0.96415600000000001</v>
      </c>
      <c r="F7">
        <v>0.92027700000000001</v>
      </c>
    </row>
    <row r="8" spans="1:6" x14ac:dyDescent="0.25">
      <c r="B8">
        <v>13</v>
      </c>
      <c r="C8">
        <v>0.987043</v>
      </c>
      <c r="D8">
        <v>0.94388799999999995</v>
      </c>
      <c r="E8">
        <v>0.96936699999999998</v>
      </c>
      <c r="F8">
        <v>0.91416600000000003</v>
      </c>
    </row>
    <row r="9" spans="1:6" x14ac:dyDescent="0.25">
      <c r="B9">
        <v>15</v>
      </c>
      <c r="C9">
        <v>0.985564</v>
      </c>
      <c r="D9">
        <v>0.94722200000000001</v>
      </c>
      <c r="E9">
        <v>0.96626800000000002</v>
      </c>
      <c r="F9">
        <v>0.91805499999999995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p對正確率</vt:lpstr>
      <vt:lpstr>Number of Tree</vt:lpstr>
      <vt:lpstr>Attribute num</vt:lpstr>
      <vt:lpstr>extreme</vt:lpstr>
      <vt:lpstr>tree depth</vt:lpstr>
      <vt:lpstr>tree minimum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蔡昌逸</dc:creator>
  <cp:lastModifiedBy>蔡昌逸</cp:lastModifiedBy>
  <dcterms:created xsi:type="dcterms:W3CDTF">2020-07-03T14:33:58Z</dcterms:created>
  <dcterms:modified xsi:type="dcterms:W3CDTF">2020-07-04T09:56:28Z</dcterms:modified>
</cp:coreProperties>
</file>