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CIONES" sheetId="1" r:id="rId4"/>
    <sheet state="visible" name="RESUMEN" sheetId="2" r:id="rId5"/>
  </sheets>
  <definedNames/>
  <calcPr/>
  <extLst>
    <ext uri="GoogleSheetsCustomDataVersion2">
      <go:sheetsCustomData xmlns:go="http://customooxmlschemas.google.com/" r:id="rId6" roundtripDataChecksum="LRX+zvk4QMLUZHS+9P9jmnQHqs5E5iBpEVveFNm/VJ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O2">
      <text>
        <t xml:space="preserve">======
ID#AAABmzFFZSI
Harold Mauricio Gamboa Alba    (2025-06-30 04:17:39)
Tiempo de ejecución: 3 minutos y 44 segundos.</t>
      </text>
    </comment>
    <comment authorId="0" ref="CE2">
      <text>
        <t xml:space="preserve">======
ID#AAABmzFFZSE
Harold Mauricio Gamboa Alba    (2025-06-30 04:17:27)
Tiempo de ejecución: 3 minutos y 44 segundos.</t>
      </text>
    </comment>
    <comment authorId="0" ref="BU2">
      <text>
        <t xml:space="preserve">======
ID#AAABmzFFZSA
Harold Mauricio Gamboa Alba    (2025-06-30 04:17:10)
Tiempo de ejecución: 3 minutos y 12 segundos.</t>
      </text>
    </comment>
    <comment authorId="0" ref="BK2">
      <text>
        <t xml:space="preserve">======
ID#AAABmzFFZR8
Harold Mauricio Gamboa Alba    (2025-06-30 04:16:55)
Tiempo de ejecución: 3 minutos y 12 segundos.</t>
      </text>
    </comment>
    <comment authorId="0" ref="BA2">
      <text>
        <t xml:space="preserve">======
ID#AAABmcACyMc
Harold Mauricio Gamboa Alba    (2025-06-27 02:32:16)
Tiempo de ejecución: 2 minutos y 15 segundos.</t>
      </text>
    </comment>
    <comment authorId="0" ref="AQ2">
      <text>
        <t xml:space="preserve">======
ID#AAABmcACyMY
Harold Mauricio Gamboa Alba    (2025-06-27 02:24:11)
Tiempo de ejecución: 2 minutos y 15 segundos.</t>
      </text>
    </comment>
    <comment authorId="0" ref="AG2">
      <text>
        <t xml:space="preserve">======
ID#AAABmcACyMU
Harold Mauricio Gamboa Alba    (2025-06-27 02:18:07)
Tiempo de ejecución: 1 minuto y 19 segundos.</t>
      </text>
    </comment>
    <comment authorId="0" ref="W2">
      <text>
        <t xml:space="preserve">======
ID#AAABmcACyMQ
Harold Mauricio Gamboa Alba    (2025-06-27 02:13:48)
Tiempo de ejecución: 1 minuto y 19 segundos.</t>
      </text>
    </comment>
    <comment authorId="0" ref="M2">
      <text>
        <t xml:space="preserve">======
ID#AAABmcACyMM
Harold Mauricio Gamboa Alba    (2025-06-27 02:11:30)
Tiempo de ejecución: 36 seg</t>
      </text>
    </comment>
    <comment authorId="0" ref="C2">
      <text>
        <t xml:space="preserve">======
ID#AAABmcACyMI
Harold Mauricio Gamboa Alba    (2025-06-27 02:09:25)
Tiempo de ejecución: 36 seg</t>
      </text>
    </comment>
  </commentList>
  <extLst>
    <ext uri="GoogleSheetsCustomDataVersion2">
      <go:sheetsCustomData xmlns:go="http://customooxmlschemas.google.com/" r:id="rId1" roundtripDataSignature="AMtx7miWlQHZAdSSry7HY468VKYZm7mDrQ=="/>
    </ext>
  </extLst>
</comments>
</file>

<file path=xl/sharedStrings.xml><?xml version="1.0" encoding="utf-8"?>
<sst xmlns="http://schemas.openxmlformats.org/spreadsheetml/2006/main" count="170" uniqueCount="50">
  <si>
    <t>INSTANCIA #1</t>
  </si>
  <si>
    <t>INSTANCIA #2</t>
  </si>
  <si>
    <t>INSTANCIA #3</t>
  </si>
  <si>
    <t>INSTANCIA #4</t>
  </si>
  <si>
    <t>INSTANCIA #5</t>
  </si>
  <si>
    <t>INSTANCIA #6</t>
  </si>
  <si>
    <t>INSTANCIA #7</t>
  </si>
  <si>
    <t>INSTANCIA #8</t>
  </si>
  <si>
    <t>INSTANCIA #9</t>
  </si>
  <si>
    <t>INSTANCIA #10</t>
  </si>
  <si>
    <t>KPIs CUMPLIMIENTO</t>
  </si>
  <si>
    <t>KPIs de calidad</t>
  </si>
  <si>
    <t>KPIs de colaboración</t>
  </si>
  <si>
    <t>% Empleados con asignación</t>
  </si>
  <si>
    <t>N° escritorios con sobre-asignación</t>
  </si>
  <si>
    <t>% de asignaciones en escritorios permitidos</t>
  </si>
  <si>
    <t>% de capacidad utilizada</t>
  </si>
  <si>
    <t>% promedio de días preferidos cumplidos</t>
  </si>
  <si>
    <t>N° promedio de días no preferidos asignados</t>
  </si>
  <si>
    <t>% de empleados con escritorio único</t>
  </si>
  <si>
    <t>% de asignaciones aisladas</t>
  </si>
  <si>
    <t>% de grupos reunidos completos</t>
  </si>
  <si>
    <t>ITERACIÓN #1</t>
  </si>
  <si>
    <t>ITERACIÓN #2</t>
  </si>
  <si>
    <t>ITERACIÓN #3</t>
  </si>
  <si>
    <t>ITERACIÓN #4</t>
  </si>
  <si>
    <t>ITERACIÓN #5</t>
  </si>
  <si>
    <t>ITERACIÓN #6</t>
  </si>
  <si>
    <t>ITERACIÓN #7</t>
  </si>
  <si>
    <t>ITERACIÓN #8</t>
  </si>
  <si>
    <t>ITERACIÓN #9</t>
  </si>
  <si>
    <t>ITERACIÓN #10</t>
  </si>
  <si>
    <t>ITERACIÓN #11</t>
  </si>
  <si>
    <t>ITERACIÓN #12</t>
  </si>
  <si>
    <t>ITERACIÓN #13</t>
  </si>
  <si>
    <t>ITERACIÓN #14</t>
  </si>
  <si>
    <t>ITERACIÓN #15</t>
  </si>
  <si>
    <t>PROMEDIO:</t>
  </si>
  <si>
    <t>DESV. ESTÁNDAR:</t>
  </si>
  <si>
    <t>ERROR ESTÁNDAR:</t>
  </si>
  <si>
    <t>Instancia #1</t>
  </si>
  <si>
    <t>Instancia #2</t>
  </si>
  <si>
    <t>Instancia #3</t>
  </si>
  <si>
    <t>Instancia #4</t>
  </si>
  <si>
    <t>Instancia #5</t>
  </si>
  <si>
    <t>Instancia #6</t>
  </si>
  <si>
    <t>Instancia #7</t>
  </si>
  <si>
    <t>Instancia #8</t>
  </si>
  <si>
    <t>Instancia #9</t>
  </si>
  <si>
    <t>Instancia #10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</si>
</sst>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b/>
      <color theme="0"/>
      <name val="Calibri"/>
      <scheme val="minor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548135"/>
        <bgColor rgb="FF548135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</fills>
  <borders count="3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1" fillId="4" fontId="2" numFmtId="0" xfId="0" applyAlignment="1" applyBorder="1" applyFill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6" fillId="6" fontId="4" numFmtId="0" xfId="0" applyAlignment="1" applyBorder="1" applyFill="1" applyFont="1">
      <alignment horizontal="center" shrinkToFit="0" textRotation="90" vertical="center" wrapText="1"/>
    </xf>
    <xf borderId="7" fillId="6" fontId="4" numFmtId="0" xfId="0" applyAlignment="1" applyBorder="1" applyFont="1">
      <alignment horizontal="center" shrinkToFit="0" textRotation="90" vertical="center" wrapText="1"/>
    </xf>
    <xf borderId="8" fillId="6" fontId="4" numFmtId="0" xfId="0" applyAlignment="1" applyBorder="1" applyFont="1">
      <alignment horizontal="center" shrinkToFit="0" textRotation="90" vertical="center" wrapText="1"/>
    </xf>
    <xf borderId="6" fillId="7" fontId="4" numFmtId="0" xfId="0" applyAlignment="1" applyBorder="1" applyFill="1" applyFont="1">
      <alignment horizontal="center" shrinkToFit="0" textRotation="90" vertical="center" wrapText="1"/>
    </xf>
    <xf borderId="7" fillId="7" fontId="4" numFmtId="0" xfId="0" applyAlignment="1" applyBorder="1" applyFont="1">
      <alignment horizontal="center" shrinkToFit="0" textRotation="90" vertical="center" wrapText="1"/>
    </xf>
    <xf borderId="9" fillId="7" fontId="4" numFmtId="0" xfId="0" applyAlignment="1" applyBorder="1" applyFont="1">
      <alignment horizontal="center" shrinkToFit="0" textRotation="90" vertical="center" wrapText="1"/>
    </xf>
    <xf borderId="10" fillId="8" fontId="4" numFmtId="0" xfId="0" applyAlignment="1" applyBorder="1" applyFill="1" applyFont="1">
      <alignment horizontal="center" shrinkToFit="0" textRotation="90" vertical="center" wrapText="1"/>
    </xf>
    <xf borderId="9" fillId="8" fontId="4" numFmtId="0" xfId="0" applyAlignment="1" applyBorder="1" applyFont="1">
      <alignment horizontal="center" shrinkToFit="0" textRotation="90" vertical="center" wrapText="1"/>
    </xf>
    <xf borderId="11" fillId="0" fontId="4" numFmtId="0" xfId="0" applyAlignment="1" applyBorder="1" applyFont="1">
      <alignment horizontal="left" vertical="center"/>
    </xf>
    <xf borderId="12" fillId="9" fontId="1" numFmtId="9" xfId="0" applyAlignment="1" applyBorder="1" applyFill="1" applyFont="1" applyNumberFormat="1">
      <alignment readingOrder="0" vertical="center"/>
    </xf>
    <xf borderId="13" fillId="9" fontId="1" numFmtId="0" xfId="0" applyAlignment="1" applyBorder="1" applyFont="1">
      <alignment readingOrder="0" vertical="center"/>
    </xf>
    <xf borderId="13" fillId="9" fontId="1" numFmtId="10" xfId="0" applyAlignment="1" applyBorder="1" applyFont="1" applyNumberFormat="1">
      <alignment readingOrder="0" vertical="center"/>
    </xf>
    <xf borderId="14" fillId="9" fontId="1" numFmtId="10" xfId="0" applyAlignment="1" applyBorder="1" applyFont="1" applyNumberFormat="1">
      <alignment readingOrder="0" vertical="center"/>
    </xf>
    <xf borderId="12" fillId="10" fontId="1" numFmtId="10" xfId="0" applyAlignment="1" applyBorder="1" applyFill="1" applyFont="1" applyNumberFormat="1">
      <alignment readingOrder="0" vertical="center"/>
    </xf>
    <xf borderId="13" fillId="10" fontId="1" numFmtId="0" xfId="0" applyAlignment="1" applyBorder="1" applyFont="1">
      <alignment readingOrder="0" vertical="center"/>
    </xf>
    <xf borderId="15" fillId="10" fontId="1" numFmtId="9" xfId="0" applyAlignment="1" applyBorder="1" applyFont="1" applyNumberFormat="1">
      <alignment readingOrder="0" vertical="center"/>
    </xf>
    <xf borderId="16" fillId="11" fontId="1" numFmtId="9" xfId="0" applyAlignment="1" applyBorder="1" applyFill="1" applyFont="1" applyNumberFormat="1">
      <alignment readingOrder="0" vertical="center"/>
    </xf>
    <xf borderId="15" fillId="11" fontId="1" numFmtId="9" xfId="0" applyAlignment="1" applyBorder="1" applyFont="1" applyNumberFormat="1">
      <alignment readingOrder="0" vertical="center"/>
    </xf>
    <xf borderId="14" fillId="9" fontId="1" numFmtId="9" xfId="0" applyAlignment="1" applyBorder="1" applyFont="1" applyNumberFormat="1">
      <alignment readingOrder="0" vertical="center"/>
    </xf>
    <xf borderId="15" fillId="10" fontId="1" numFmtId="10" xfId="0" applyAlignment="1" applyBorder="1" applyFont="1" applyNumberFormat="1">
      <alignment readingOrder="0" vertical="center"/>
    </xf>
    <xf borderId="16" fillId="11" fontId="1" numFmtId="10" xfId="0" applyAlignment="1" applyBorder="1" applyFont="1" applyNumberFormat="1">
      <alignment readingOrder="0" vertical="center"/>
    </xf>
    <xf borderId="15" fillId="11" fontId="1" numFmtId="10" xfId="0" applyAlignment="1" applyBorder="1" applyFont="1" applyNumberFormat="1">
      <alignment readingOrder="0" vertical="center"/>
    </xf>
    <xf borderId="12" fillId="9" fontId="1" numFmtId="10" xfId="0" applyAlignment="1" applyBorder="1" applyFont="1" applyNumberFormat="1">
      <alignment readingOrder="0" vertical="center"/>
    </xf>
    <xf borderId="13" fillId="9" fontId="1" numFmtId="9" xfId="0" applyAlignment="1" applyBorder="1" applyFont="1" applyNumberFormat="1">
      <alignment readingOrder="0" vertical="center"/>
    </xf>
    <xf borderId="17" fillId="0" fontId="4" numFmtId="0" xfId="0" applyAlignment="1" applyBorder="1" applyFont="1">
      <alignment horizontal="left" vertical="center"/>
    </xf>
    <xf borderId="18" fillId="0" fontId="4" numFmtId="0" xfId="0" applyAlignment="1" applyBorder="1" applyFont="1">
      <alignment horizontal="left" vertical="center"/>
    </xf>
    <xf borderId="19" fillId="9" fontId="1" numFmtId="10" xfId="0" applyAlignment="1" applyBorder="1" applyFont="1" applyNumberFormat="1">
      <alignment readingOrder="0" vertical="center"/>
    </xf>
    <xf borderId="20" fillId="10" fontId="1" numFmtId="10" xfId="0" applyAlignment="1" applyBorder="1" applyFont="1" applyNumberFormat="1">
      <alignment readingOrder="0" vertical="center"/>
    </xf>
    <xf borderId="21" fillId="10" fontId="1" numFmtId="0" xfId="0" applyAlignment="1" applyBorder="1" applyFont="1">
      <alignment readingOrder="0" vertical="center"/>
    </xf>
    <xf borderId="22" fillId="10" fontId="1" numFmtId="10" xfId="0" applyAlignment="1" applyBorder="1" applyFont="1" applyNumberFormat="1">
      <alignment readingOrder="0" vertical="center"/>
    </xf>
    <xf borderId="23" fillId="11" fontId="1" numFmtId="10" xfId="0" applyAlignment="1" applyBorder="1" applyFont="1" applyNumberFormat="1">
      <alignment readingOrder="0" vertical="center"/>
    </xf>
    <xf borderId="22" fillId="11" fontId="1" numFmtId="10" xfId="0" applyAlignment="1" applyBorder="1" applyFont="1" applyNumberFormat="1">
      <alignment readingOrder="0" vertical="center"/>
    </xf>
    <xf borderId="22" fillId="10" fontId="1" numFmtId="9" xfId="0" applyAlignment="1" applyBorder="1" applyFont="1" applyNumberFormat="1">
      <alignment readingOrder="0" vertical="center"/>
    </xf>
    <xf borderId="22" fillId="11" fontId="1" numFmtId="9" xfId="0" applyAlignment="1" applyBorder="1" applyFont="1" applyNumberFormat="1">
      <alignment readingOrder="0" vertical="center"/>
    </xf>
    <xf borderId="24" fillId="12" fontId="4" numFmtId="0" xfId="0" applyAlignment="1" applyBorder="1" applyFill="1" applyFont="1">
      <alignment horizontal="right" vertical="center"/>
    </xf>
    <xf borderId="24" fillId="12" fontId="1" numFmtId="10" xfId="0" applyAlignment="1" applyBorder="1" applyFont="1" applyNumberFormat="1">
      <alignment vertical="center"/>
    </xf>
    <xf borderId="24" fillId="12" fontId="1" numFmtId="4" xfId="0" applyAlignment="1" applyBorder="1" applyFont="1" applyNumberFormat="1">
      <alignment vertical="center"/>
    </xf>
    <xf borderId="25" fillId="12" fontId="4" numFmtId="0" xfId="0" applyAlignment="1" applyBorder="1" applyFont="1">
      <alignment horizontal="right" vertical="center"/>
    </xf>
    <xf borderId="24" fillId="12" fontId="1" numFmtId="164" xfId="0" applyAlignment="1" applyBorder="1" applyFont="1" applyNumberFormat="1">
      <alignment vertical="center"/>
    </xf>
    <xf borderId="24" fillId="12" fontId="1" numFmtId="10" xfId="0" applyAlignment="1" applyBorder="1" applyFont="1" applyNumberFormat="1">
      <alignment horizontal="right"/>
    </xf>
    <xf borderId="24" fillId="12" fontId="1" numFmtId="4" xfId="0" applyAlignment="1" applyBorder="1" applyFont="1" applyNumberFormat="1">
      <alignment horizontal="right"/>
    </xf>
    <xf borderId="24" fillId="12" fontId="1" numFmtId="164" xfId="0" applyAlignment="1" applyBorder="1" applyFont="1" applyNumberFormat="1">
      <alignment horizontal="right"/>
    </xf>
    <xf borderId="0" fillId="0" fontId="1" numFmtId="0" xfId="0" applyFont="1"/>
    <xf borderId="26" fillId="6" fontId="4" numFmtId="0" xfId="0" applyAlignment="1" applyBorder="1" applyFont="1">
      <alignment horizontal="center" shrinkToFit="0" textRotation="0" vertical="center" wrapText="1"/>
    </xf>
    <xf borderId="27" fillId="6" fontId="4" numFmtId="0" xfId="0" applyAlignment="1" applyBorder="1" applyFont="1">
      <alignment horizontal="center" shrinkToFit="0" textRotation="0" vertical="center" wrapText="1"/>
    </xf>
    <xf borderId="28" fillId="6" fontId="4" numFmtId="0" xfId="0" applyAlignment="1" applyBorder="1" applyFont="1">
      <alignment horizontal="center" shrinkToFit="0" textRotation="0" vertical="center" wrapText="1"/>
    </xf>
    <xf borderId="26" fillId="7" fontId="4" numFmtId="0" xfId="0" applyAlignment="1" applyBorder="1" applyFont="1">
      <alignment horizontal="center" shrinkToFit="0" textRotation="0" vertical="center" wrapText="1"/>
    </xf>
    <xf borderId="27" fillId="7" fontId="4" numFmtId="0" xfId="0" applyAlignment="1" applyBorder="1" applyFont="1">
      <alignment horizontal="center" shrinkToFit="0" textRotation="0" vertical="center" wrapText="1"/>
    </xf>
    <xf borderId="29" fillId="7" fontId="4" numFmtId="0" xfId="0" applyAlignment="1" applyBorder="1" applyFont="1">
      <alignment horizontal="center" shrinkToFit="0" textRotation="0" vertical="center" wrapText="1"/>
    </xf>
    <xf borderId="26" fillId="8" fontId="4" numFmtId="0" xfId="0" applyAlignment="1" applyBorder="1" applyFont="1">
      <alignment horizontal="center" shrinkToFit="0" textRotation="0" vertical="center" wrapText="1"/>
    </xf>
    <xf borderId="29" fillId="8" fontId="4" numFmtId="0" xfId="0" applyAlignment="1" applyBorder="1" applyFont="1">
      <alignment horizontal="center" shrinkToFit="0" textRotation="0" vertical="center" wrapText="1"/>
    </xf>
    <xf borderId="30" fillId="13" fontId="5" numFmtId="0" xfId="0" applyAlignment="1" applyBorder="1" applyFill="1" applyFont="1">
      <alignment readingOrder="0"/>
    </xf>
    <xf borderId="6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31" fillId="0" fontId="6" numFmtId="0" xfId="0" applyAlignment="1" applyBorder="1" applyFont="1">
      <alignment horizontal="center"/>
    </xf>
    <xf borderId="32" fillId="0" fontId="6" numFmtId="0" xfId="0" applyAlignment="1" applyBorder="1" applyFont="1">
      <alignment horizontal="center"/>
    </xf>
    <xf borderId="33" fillId="13" fontId="5" numFmtId="0" xfId="0" applyAlignment="1" applyBorder="1" applyFont="1">
      <alignment readingOrder="0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5" fillId="0" fontId="6" numFmtId="0" xfId="0" applyAlignment="1" applyBorder="1" applyFont="1">
      <alignment horizontal="center"/>
    </xf>
    <xf borderId="34" fillId="0" fontId="6" numFmtId="0" xfId="0" applyAlignment="1" applyBorder="1" applyFont="1">
      <alignment horizontal="center"/>
    </xf>
    <xf borderId="35" fillId="0" fontId="6" numFmtId="0" xfId="0" applyAlignment="1" applyBorder="1" applyFont="1">
      <alignment horizontal="center"/>
    </xf>
    <xf borderId="36" fillId="13" fontId="5" numFmtId="0" xfId="0" applyAlignment="1" applyBorder="1" applyFont="1">
      <alignment readingOrder="0"/>
    </xf>
    <xf borderId="20" fillId="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38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 outlineLevelCol="1"/>
  <cols>
    <col customWidth="1" min="1" max="1" width="11.57"/>
    <col customWidth="1" min="2" max="2" width="16.86"/>
    <col customWidth="1" min="3" max="11" width="7.43" outlineLevel="1"/>
    <col customWidth="1" min="12" max="12" width="1.86"/>
    <col customWidth="1" min="13" max="21" width="7.43" outlineLevel="1"/>
    <col customWidth="1" min="22" max="22" width="1.86"/>
    <col customWidth="1" min="23" max="31" width="7.43" outlineLevel="1"/>
    <col customWidth="1" min="32" max="32" width="1.86"/>
    <col customWidth="1" min="33" max="41" width="7.43" outlineLevel="1"/>
    <col customWidth="1" min="42" max="42" width="1.86"/>
    <col customWidth="1" min="43" max="51" width="7.43" outlineLevel="1"/>
    <col customWidth="1" min="52" max="52" width="1.86"/>
    <col customWidth="1" min="53" max="61" width="7.43" outlineLevel="1"/>
    <col customWidth="1" min="62" max="62" width="1.86"/>
    <col customWidth="1" min="63" max="71" width="7.43" outlineLevel="1"/>
    <col customWidth="1" min="72" max="72" width="1.86"/>
    <col customWidth="1" min="73" max="81" width="7.43" outlineLevel="1"/>
    <col customWidth="1" min="82" max="82" width="1.86"/>
    <col customWidth="1" min="83" max="91" width="7.43" outlineLevel="1"/>
    <col customWidth="1" min="92" max="92" width="1.86"/>
    <col customWidth="1" min="93" max="101" width="7.43" outlineLevel="1"/>
  </cols>
  <sheetData>
    <row r="1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ht="14.25" customHeight="1">
      <c r="A2" s="1"/>
      <c r="B2" s="2"/>
      <c r="C2" s="3" t="s">
        <v>0</v>
      </c>
      <c r="D2" s="4"/>
      <c r="E2" s="4"/>
      <c r="F2" s="4"/>
      <c r="G2" s="4"/>
      <c r="H2" s="4"/>
      <c r="I2" s="4"/>
      <c r="J2" s="4"/>
      <c r="K2" s="5"/>
      <c r="L2" s="1"/>
      <c r="M2" s="3" t="s">
        <v>1</v>
      </c>
      <c r="N2" s="4"/>
      <c r="O2" s="4"/>
      <c r="P2" s="4"/>
      <c r="Q2" s="4"/>
      <c r="R2" s="4"/>
      <c r="S2" s="4"/>
      <c r="T2" s="4"/>
      <c r="U2" s="5"/>
      <c r="V2" s="1"/>
      <c r="W2" s="3" t="s">
        <v>2</v>
      </c>
      <c r="X2" s="4"/>
      <c r="Y2" s="4"/>
      <c r="Z2" s="4"/>
      <c r="AA2" s="4"/>
      <c r="AB2" s="4"/>
      <c r="AC2" s="4"/>
      <c r="AD2" s="4"/>
      <c r="AE2" s="5"/>
      <c r="AF2" s="1"/>
      <c r="AG2" s="3" t="s">
        <v>3</v>
      </c>
      <c r="AH2" s="4"/>
      <c r="AI2" s="4"/>
      <c r="AJ2" s="4"/>
      <c r="AK2" s="4"/>
      <c r="AL2" s="4"/>
      <c r="AM2" s="4"/>
      <c r="AN2" s="4"/>
      <c r="AO2" s="5"/>
      <c r="AP2" s="1"/>
      <c r="AQ2" s="3" t="s">
        <v>4</v>
      </c>
      <c r="AR2" s="4"/>
      <c r="AS2" s="4"/>
      <c r="AT2" s="4"/>
      <c r="AU2" s="4"/>
      <c r="AV2" s="4"/>
      <c r="AW2" s="4"/>
      <c r="AX2" s="4"/>
      <c r="AY2" s="5"/>
      <c r="AZ2" s="1"/>
      <c r="BA2" s="3" t="s">
        <v>5</v>
      </c>
      <c r="BB2" s="4"/>
      <c r="BC2" s="4"/>
      <c r="BD2" s="4"/>
      <c r="BE2" s="4"/>
      <c r="BF2" s="4"/>
      <c r="BG2" s="4"/>
      <c r="BH2" s="4"/>
      <c r="BI2" s="5"/>
      <c r="BJ2" s="1"/>
      <c r="BK2" s="3" t="s">
        <v>6</v>
      </c>
      <c r="BL2" s="4"/>
      <c r="BM2" s="4"/>
      <c r="BN2" s="4"/>
      <c r="BO2" s="4"/>
      <c r="BP2" s="4"/>
      <c r="BQ2" s="4"/>
      <c r="BR2" s="4"/>
      <c r="BS2" s="5"/>
      <c r="BT2" s="1"/>
      <c r="BU2" s="3" t="s">
        <v>7</v>
      </c>
      <c r="BV2" s="4"/>
      <c r="BW2" s="4"/>
      <c r="BX2" s="4"/>
      <c r="BY2" s="4"/>
      <c r="BZ2" s="4"/>
      <c r="CA2" s="4"/>
      <c r="CB2" s="4"/>
      <c r="CC2" s="5"/>
      <c r="CD2" s="1"/>
      <c r="CE2" s="3" t="s">
        <v>8</v>
      </c>
      <c r="CF2" s="4"/>
      <c r="CG2" s="4"/>
      <c r="CH2" s="4"/>
      <c r="CI2" s="4"/>
      <c r="CJ2" s="4"/>
      <c r="CK2" s="4"/>
      <c r="CL2" s="4"/>
      <c r="CM2" s="5"/>
      <c r="CN2" s="1"/>
      <c r="CO2" s="3" t="s">
        <v>9</v>
      </c>
      <c r="CP2" s="4"/>
      <c r="CQ2" s="4"/>
      <c r="CR2" s="4"/>
      <c r="CS2" s="4"/>
      <c r="CT2" s="4"/>
      <c r="CU2" s="4"/>
      <c r="CV2" s="4"/>
      <c r="CW2" s="5"/>
    </row>
    <row r="3" ht="14.25" customHeight="1">
      <c r="A3" s="1"/>
      <c r="B3" s="2"/>
      <c r="C3" s="6" t="s">
        <v>10</v>
      </c>
      <c r="D3" s="4"/>
      <c r="E3" s="4"/>
      <c r="F3" s="7"/>
      <c r="G3" s="8" t="s">
        <v>11</v>
      </c>
      <c r="H3" s="4"/>
      <c r="I3" s="5"/>
      <c r="J3" s="9" t="s">
        <v>12</v>
      </c>
      <c r="K3" s="5"/>
      <c r="L3" s="1"/>
      <c r="M3" s="6" t="s">
        <v>10</v>
      </c>
      <c r="N3" s="4"/>
      <c r="O3" s="4"/>
      <c r="P3" s="7"/>
      <c r="Q3" s="8" t="s">
        <v>11</v>
      </c>
      <c r="R3" s="4"/>
      <c r="S3" s="5"/>
      <c r="T3" s="9" t="s">
        <v>12</v>
      </c>
      <c r="U3" s="5"/>
      <c r="V3" s="1"/>
      <c r="W3" s="6" t="s">
        <v>10</v>
      </c>
      <c r="X3" s="4"/>
      <c r="Y3" s="4"/>
      <c r="Z3" s="7"/>
      <c r="AA3" s="8" t="s">
        <v>11</v>
      </c>
      <c r="AB3" s="4"/>
      <c r="AC3" s="5"/>
      <c r="AD3" s="9" t="s">
        <v>12</v>
      </c>
      <c r="AE3" s="5"/>
      <c r="AF3" s="1"/>
      <c r="AG3" s="6" t="s">
        <v>10</v>
      </c>
      <c r="AH3" s="4"/>
      <c r="AI3" s="4"/>
      <c r="AJ3" s="7"/>
      <c r="AK3" s="8" t="s">
        <v>11</v>
      </c>
      <c r="AL3" s="4"/>
      <c r="AM3" s="5"/>
      <c r="AN3" s="9" t="s">
        <v>12</v>
      </c>
      <c r="AO3" s="5"/>
      <c r="AP3" s="1"/>
      <c r="AQ3" s="6" t="s">
        <v>10</v>
      </c>
      <c r="AR3" s="4"/>
      <c r="AS3" s="4"/>
      <c r="AT3" s="7"/>
      <c r="AU3" s="8" t="s">
        <v>11</v>
      </c>
      <c r="AV3" s="4"/>
      <c r="AW3" s="5"/>
      <c r="AX3" s="9" t="s">
        <v>12</v>
      </c>
      <c r="AY3" s="5"/>
      <c r="AZ3" s="1"/>
      <c r="BA3" s="6" t="s">
        <v>10</v>
      </c>
      <c r="BB3" s="4"/>
      <c r="BC3" s="4"/>
      <c r="BD3" s="7"/>
      <c r="BE3" s="8" t="s">
        <v>11</v>
      </c>
      <c r="BF3" s="4"/>
      <c r="BG3" s="5"/>
      <c r="BH3" s="9" t="s">
        <v>12</v>
      </c>
      <c r="BI3" s="5"/>
      <c r="BJ3" s="1"/>
      <c r="BK3" s="6" t="s">
        <v>10</v>
      </c>
      <c r="BL3" s="4"/>
      <c r="BM3" s="4"/>
      <c r="BN3" s="7"/>
      <c r="BO3" s="8" t="s">
        <v>11</v>
      </c>
      <c r="BP3" s="4"/>
      <c r="BQ3" s="5"/>
      <c r="BR3" s="9" t="s">
        <v>12</v>
      </c>
      <c r="BS3" s="5"/>
      <c r="BT3" s="1"/>
      <c r="BU3" s="6" t="s">
        <v>10</v>
      </c>
      <c r="BV3" s="4"/>
      <c r="BW3" s="4"/>
      <c r="BX3" s="7"/>
      <c r="BY3" s="8" t="s">
        <v>11</v>
      </c>
      <c r="BZ3" s="4"/>
      <c r="CA3" s="5"/>
      <c r="CB3" s="9" t="s">
        <v>12</v>
      </c>
      <c r="CC3" s="5"/>
      <c r="CD3" s="1"/>
      <c r="CE3" s="6" t="s">
        <v>10</v>
      </c>
      <c r="CF3" s="4"/>
      <c r="CG3" s="4"/>
      <c r="CH3" s="7"/>
      <c r="CI3" s="8" t="s">
        <v>11</v>
      </c>
      <c r="CJ3" s="4"/>
      <c r="CK3" s="5"/>
      <c r="CL3" s="9" t="s">
        <v>12</v>
      </c>
      <c r="CM3" s="5"/>
      <c r="CN3" s="1"/>
      <c r="CO3" s="6" t="s">
        <v>10</v>
      </c>
      <c r="CP3" s="4"/>
      <c r="CQ3" s="4"/>
      <c r="CR3" s="7"/>
      <c r="CS3" s="8" t="s">
        <v>11</v>
      </c>
      <c r="CT3" s="4"/>
      <c r="CU3" s="5"/>
      <c r="CV3" s="9" t="s">
        <v>12</v>
      </c>
      <c r="CW3" s="5"/>
    </row>
    <row r="4" ht="124.5" customHeight="1">
      <c r="A4" s="10"/>
      <c r="B4" s="2"/>
      <c r="C4" s="11" t="s">
        <v>13</v>
      </c>
      <c r="D4" s="12" t="s">
        <v>14</v>
      </c>
      <c r="E4" s="12" t="s">
        <v>15</v>
      </c>
      <c r="F4" s="13" t="s">
        <v>16</v>
      </c>
      <c r="G4" s="14" t="s">
        <v>17</v>
      </c>
      <c r="H4" s="15" t="s">
        <v>18</v>
      </c>
      <c r="I4" s="16" t="s">
        <v>19</v>
      </c>
      <c r="J4" s="17" t="s">
        <v>20</v>
      </c>
      <c r="K4" s="18" t="s">
        <v>21</v>
      </c>
      <c r="L4" s="10"/>
      <c r="M4" s="11" t="s">
        <v>13</v>
      </c>
      <c r="N4" s="12" t="s">
        <v>14</v>
      </c>
      <c r="O4" s="12" t="s">
        <v>15</v>
      </c>
      <c r="P4" s="13" t="s">
        <v>16</v>
      </c>
      <c r="Q4" s="14" t="s">
        <v>17</v>
      </c>
      <c r="R4" s="15" t="s">
        <v>18</v>
      </c>
      <c r="S4" s="16" t="s">
        <v>19</v>
      </c>
      <c r="T4" s="17" t="s">
        <v>20</v>
      </c>
      <c r="U4" s="18" t="s">
        <v>21</v>
      </c>
      <c r="V4" s="10"/>
      <c r="W4" s="11" t="s">
        <v>13</v>
      </c>
      <c r="X4" s="12" t="s">
        <v>14</v>
      </c>
      <c r="Y4" s="12" t="s">
        <v>15</v>
      </c>
      <c r="Z4" s="13" t="s">
        <v>16</v>
      </c>
      <c r="AA4" s="14" t="s">
        <v>17</v>
      </c>
      <c r="AB4" s="15" t="s">
        <v>18</v>
      </c>
      <c r="AC4" s="16" t="s">
        <v>19</v>
      </c>
      <c r="AD4" s="17" t="s">
        <v>20</v>
      </c>
      <c r="AE4" s="18" t="s">
        <v>21</v>
      </c>
      <c r="AF4" s="10"/>
      <c r="AG4" s="11" t="s">
        <v>13</v>
      </c>
      <c r="AH4" s="12" t="s">
        <v>14</v>
      </c>
      <c r="AI4" s="12" t="s">
        <v>15</v>
      </c>
      <c r="AJ4" s="13" t="s">
        <v>16</v>
      </c>
      <c r="AK4" s="14" t="s">
        <v>17</v>
      </c>
      <c r="AL4" s="15" t="s">
        <v>18</v>
      </c>
      <c r="AM4" s="16" t="s">
        <v>19</v>
      </c>
      <c r="AN4" s="17" t="s">
        <v>20</v>
      </c>
      <c r="AO4" s="18" t="s">
        <v>21</v>
      </c>
      <c r="AP4" s="10"/>
      <c r="AQ4" s="11" t="s">
        <v>13</v>
      </c>
      <c r="AR4" s="12" t="s">
        <v>14</v>
      </c>
      <c r="AS4" s="12" t="s">
        <v>15</v>
      </c>
      <c r="AT4" s="13" t="s">
        <v>16</v>
      </c>
      <c r="AU4" s="14" t="s">
        <v>17</v>
      </c>
      <c r="AV4" s="15" t="s">
        <v>18</v>
      </c>
      <c r="AW4" s="16" t="s">
        <v>19</v>
      </c>
      <c r="AX4" s="17" t="s">
        <v>20</v>
      </c>
      <c r="AY4" s="18" t="s">
        <v>21</v>
      </c>
      <c r="AZ4" s="10"/>
      <c r="BA4" s="11" t="s">
        <v>13</v>
      </c>
      <c r="BB4" s="12" t="s">
        <v>14</v>
      </c>
      <c r="BC4" s="12" t="s">
        <v>15</v>
      </c>
      <c r="BD4" s="13" t="s">
        <v>16</v>
      </c>
      <c r="BE4" s="14" t="s">
        <v>17</v>
      </c>
      <c r="BF4" s="15" t="s">
        <v>18</v>
      </c>
      <c r="BG4" s="16" t="s">
        <v>19</v>
      </c>
      <c r="BH4" s="17" t="s">
        <v>20</v>
      </c>
      <c r="BI4" s="18" t="s">
        <v>21</v>
      </c>
      <c r="BJ4" s="10"/>
      <c r="BK4" s="11" t="s">
        <v>13</v>
      </c>
      <c r="BL4" s="12" t="s">
        <v>14</v>
      </c>
      <c r="BM4" s="12" t="s">
        <v>15</v>
      </c>
      <c r="BN4" s="13" t="s">
        <v>16</v>
      </c>
      <c r="BO4" s="14" t="s">
        <v>17</v>
      </c>
      <c r="BP4" s="15" t="s">
        <v>18</v>
      </c>
      <c r="BQ4" s="16" t="s">
        <v>19</v>
      </c>
      <c r="BR4" s="17" t="s">
        <v>20</v>
      </c>
      <c r="BS4" s="18" t="s">
        <v>21</v>
      </c>
      <c r="BT4" s="10"/>
      <c r="BU4" s="11" t="s">
        <v>13</v>
      </c>
      <c r="BV4" s="12" t="s">
        <v>14</v>
      </c>
      <c r="BW4" s="12" t="s">
        <v>15</v>
      </c>
      <c r="BX4" s="13" t="s">
        <v>16</v>
      </c>
      <c r="BY4" s="14" t="s">
        <v>17</v>
      </c>
      <c r="BZ4" s="15" t="s">
        <v>18</v>
      </c>
      <c r="CA4" s="16" t="s">
        <v>19</v>
      </c>
      <c r="CB4" s="17" t="s">
        <v>20</v>
      </c>
      <c r="CC4" s="18" t="s">
        <v>21</v>
      </c>
      <c r="CD4" s="10"/>
      <c r="CE4" s="11" t="s">
        <v>13</v>
      </c>
      <c r="CF4" s="12" t="s">
        <v>14</v>
      </c>
      <c r="CG4" s="12" t="s">
        <v>15</v>
      </c>
      <c r="CH4" s="13" t="s">
        <v>16</v>
      </c>
      <c r="CI4" s="14" t="s">
        <v>17</v>
      </c>
      <c r="CJ4" s="15" t="s">
        <v>18</v>
      </c>
      <c r="CK4" s="16" t="s">
        <v>19</v>
      </c>
      <c r="CL4" s="17" t="s">
        <v>20</v>
      </c>
      <c r="CM4" s="18" t="s">
        <v>21</v>
      </c>
      <c r="CN4" s="10"/>
      <c r="CO4" s="11" t="s">
        <v>13</v>
      </c>
      <c r="CP4" s="12" t="s">
        <v>14</v>
      </c>
      <c r="CQ4" s="12" t="s">
        <v>15</v>
      </c>
      <c r="CR4" s="13" t="s">
        <v>16</v>
      </c>
      <c r="CS4" s="14" t="s">
        <v>17</v>
      </c>
      <c r="CT4" s="15" t="s">
        <v>18</v>
      </c>
      <c r="CU4" s="16" t="s">
        <v>19</v>
      </c>
      <c r="CV4" s="17" t="s">
        <v>20</v>
      </c>
      <c r="CW4" s="18" t="s">
        <v>21</v>
      </c>
    </row>
    <row r="5" ht="17.25" customHeight="1">
      <c r="A5" s="1"/>
      <c r="B5" s="19" t="s">
        <v>22</v>
      </c>
      <c r="C5" s="20">
        <v>1.0</v>
      </c>
      <c r="D5" s="21">
        <v>0.0</v>
      </c>
      <c r="E5" s="22">
        <v>1.0</v>
      </c>
      <c r="F5" s="23">
        <v>0.9111</v>
      </c>
      <c r="G5" s="24">
        <v>0.725</v>
      </c>
      <c r="H5" s="25">
        <v>0.45</v>
      </c>
      <c r="I5" s="26">
        <v>0.65</v>
      </c>
      <c r="J5" s="27">
        <v>0.0</v>
      </c>
      <c r="K5" s="28">
        <v>1.0</v>
      </c>
      <c r="L5" s="1"/>
      <c r="M5" s="20">
        <v>1.0</v>
      </c>
      <c r="N5" s="21">
        <v>0.0</v>
      </c>
      <c r="O5" s="22">
        <v>1.0</v>
      </c>
      <c r="P5" s="23">
        <v>0.8444</v>
      </c>
      <c r="Q5" s="24">
        <v>0.5783</v>
      </c>
      <c r="R5" s="25">
        <v>0.25</v>
      </c>
      <c r="S5" s="26">
        <v>0.55</v>
      </c>
      <c r="T5" s="27">
        <v>0.0</v>
      </c>
      <c r="U5" s="28">
        <v>1.0</v>
      </c>
      <c r="V5" s="1"/>
      <c r="W5" s="20">
        <v>1.0</v>
      </c>
      <c r="X5" s="21">
        <v>0.0</v>
      </c>
      <c r="Y5" s="22">
        <v>1.0</v>
      </c>
      <c r="Z5" s="29">
        <v>0.97</v>
      </c>
      <c r="AA5" s="24">
        <v>0.8583</v>
      </c>
      <c r="AB5" s="25">
        <v>0.4</v>
      </c>
      <c r="AC5" s="30">
        <v>0.225</v>
      </c>
      <c r="AD5" s="31">
        <v>0.0103</v>
      </c>
      <c r="AE5" s="28">
        <v>0.8</v>
      </c>
      <c r="AF5" s="1"/>
      <c r="AG5" s="20">
        <v>1.0</v>
      </c>
      <c r="AH5" s="21">
        <v>0.0</v>
      </c>
      <c r="AI5" s="22">
        <v>1.0</v>
      </c>
      <c r="AJ5" s="29">
        <v>0.93</v>
      </c>
      <c r="AK5" s="24">
        <v>0.7917</v>
      </c>
      <c r="AL5" s="25">
        <v>0.3</v>
      </c>
      <c r="AM5" s="30">
        <v>0.325</v>
      </c>
      <c r="AN5" s="31">
        <v>0.0215</v>
      </c>
      <c r="AO5" s="28">
        <v>0.8</v>
      </c>
      <c r="AP5" s="1"/>
      <c r="AQ5" s="20">
        <v>1.0</v>
      </c>
      <c r="AR5" s="21">
        <v>0.0</v>
      </c>
      <c r="AS5" s="22">
        <v>1.0</v>
      </c>
      <c r="AT5" s="23">
        <v>0.8743</v>
      </c>
      <c r="AU5" s="24">
        <v>0.8333</v>
      </c>
      <c r="AV5" s="25">
        <v>0.42</v>
      </c>
      <c r="AW5" s="30">
        <v>0.1167</v>
      </c>
      <c r="AX5" s="31">
        <v>0.0065</v>
      </c>
      <c r="AY5" s="28">
        <v>1.0</v>
      </c>
      <c r="AZ5" s="1"/>
      <c r="BA5" s="20">
        <v>1.0</v>
      </c>
      <c r="BB5" s="21">
        <v>0.0</v>
      </c>
      <c r="BC5" s="22">
        <v>1.0</v>
      </c>
      <c r="BD5" s="23">
        <v>0.9029</v>
      </c>
      <c r="BE5" s="24">
        <v>0.8703</v>
      </c>
      <c r="BF5" s="25">
        <v>0.32</v>
      </c>
      <c r="BG5" s="30">
        <v>0.0833</v>
      </c>
      <c r="BH5" s="27">
        <v>0.0</v>
      </c>
      <c r="BI5" s="28">
        <v>1.0</v>
      </c>
      <c r="BJ5" s="1"/>
      <c r="BK5" s="20">
        <v>1.0</v>
      </c>
      <c r="BL5" s="21">
        <v>0.0</v>
      </c>
      <c r="BM5" s="22">
        <v>1.0</v>
      </c>
      <c r="BN5" s="23">
        <v>0.905</v>
      </c>
      <c r="BO5" s="24">
        <v>0.7454</v>
      </c>
      <c r="BP5" s="25">
        <v>0.33</v>
      </c>
      <c r="BQ5" s="30">
        <v>0.225</v>
      </c>
      <c r="BR5" s="31">
        <v>0.0663</v>
      </c>
      <c r="BS5" s="32">
        <v>1.0</v>
      </c>
      <c r="BT5" s="1"/>
      <c r="BU5" s="20">
        <v>1.0</v>
      </c>
      <c r="BV5" s="21">
        <v>0.0</v>
      </c>
      <c r="BW5" s="22">
        <v>1.0</v>
      </c>
      <c r="BX5" s="23">
        <v>0.885</v>
      </c>
      <c r="BY5" s="24">
        <v>0.7804</v>
      </c>
      <c r="BZ5" s="25">
        <v>0.36</v>
      </c>
      <c r="CA5" s="30">
        <v>0.2</v>
      </c>
      <c r="CB5" s="31">
        <v>0.0621</v>
      </c>
      <c r="CC5" s="32">
        <v>1.0</v>
      </c>
      <c r="CD5" s="1"/>
      <c r="CE5" s="33">
        <v>1.0</v>
      </c>
      <c r="CF5" s="21">
        <v>0.0</v>
      </c>
      <c r="CG5" s="22">
        <v>1.0</v>
      </c>
      <c r="CH5" s="23">
        <v>0.8889</v>
      </c>
      <c r="CI5" s="24">
        <v>0.6697</v>
      </c>
      <c r="CJ5" s="25">
        <v>0.35</v>
      </c>
      <c r="CK5" s="30">
        <v>0.31</v>
      </c>
      <c r="CL5" s="31">
        <v>0.25</v>
      </c>
      <c r="CM5" s="32">
        <v>1.0</v>
      </c>
      <c r="CN5" s="1"/>
      <c r="CO5" s="20">
        <v>1.0</v>
      </c>
      <c r="CP5" s="21">
        <v>0.0</v>
      </c>
      <c r="CQ5" s="34">
        <v>1.0</v>
      </c>
      <c r="CR5" s="23">
        <v>0.8889</v>
      </c>
      <c r="CS5" s="24">
        <v>0.693</v>
      </c>
      <c r="CT5" s="25">
        <v>0.32</v>
      </c>
      <c r="CU5" s="26">
        <v>0.32</v>
      </c>
      <c r="CV5" s="27">
        <v>0.28</v>
      </c>
      <c r="CW5" s="28">
        <v>1.0</v>
      </c>
    </row>
    <row r="6" ht="17.25" customHeight="1">
      <c r="A6" s="1"/>
      <c r="B6" s="35" t="s">
        <v>23</v>
      </c>
      <c r="C6" s="33">
        <v>1.0</v>
      </c>
      <c r="D6" s="21">
        <v>0.0</v>
      </c>
      <c r="E6" s="22">
        <v>1.0</v>
      </c>
      <c r="F6" s="23">
        <v>0.8667</v>
      </c>
      <c r="G6" s="24">
        <v>0.7333</v>
      </c>
      <c r="H6" s="25">
        <v>0.35</v>
      </c>
      <c r="I6" s="26">
        <v>0.7</v>
      </c>
      <c r="J6" s="27">
        <v>0.0</v>
      </c>
      <c r="K6" s="28">
        <v>1.0</v>
      </c>
      <c r="L6" s="1"/>
      <c r="M6" s="33">
        <v>1.0</v>
      </c>
      <c r="N6" s="21">
        <v>0.0</v>
      </c>
      <c r="O6" s="22">
        <v>1.0</v>
      </c>
      <c r="P6" s="23">
        <v>0.9111</v>
      </c>
      <c r="Q6" s="24">
        <v>0.5975</v>
      </c>
      <c r="R6" s="25">
        <v>0.45</v>
      </c>
      <c r="S6" s="26">
        <v>0.4</v>
      </c>
      <c r="T6" s="27">
        <v>0.0</v>
      </c>
      <c r="U6" s="28">
        <v>1.0</v>
      </c>
      <c r="V6" s="1"/>
      <c r="W6" s="33">
        <v>1.0</v>
      </c>
      <c r="X6" s="21">
        <v>0.0</v>
      </c>
      <c r="Y6" s="22">
        <v>1.0</v>
      </c>
      <c r="Z6" s="29">
        <v>0.94</v>
      </c>
      <c r="AA6" s="24">
        <v>0.815</v>
      </c>
      <c r="AB6" s="25">
        <v>0.42</v>
      </c>
      <c r="AC6" s="26">
        <v>0.3</v>
      </c>
      <c r="AD6" s="27">
        <v>0.0</v>
      </c>
      <c r="AE6" s="28">
        <v>1.0</v>
      </c>
      <c r="AF6" s="1"/>
      <c r="AG6" s="33">
        <v>1.0</v>
      </c>
      <c r="AH6" s="21">
        <v>0.0</v>
      </c>
      <c r="AI6" s="22">
        <v>1.0</v>
      </c>
      <c r="AJ6" s="29">
        <v>0.94</v>
      </c>
      <c r="AK6" s="24">
        <v>0.7554</v>
      </c>
      <c r="AL6" s="25">
        <v>0.38</v>
      </c>
      <c r="AM6" s="30">
        <v>0.225</v>
      </c>
      <c r="AN6" s="27">
        <v>0.0</v>
      </c>
      <c r="AO6" s="28">
        <v>1.0</v>
      </c>
      <c r="AP6" s="1"/>
      <c r="AQ6" s="33">
        <v>1.0</v>
      </c>
      <c r="AR6" s="21">
        <v>0.0</v>
      </c>
      <c r="AS6" s="22">
        <v>1.0</v>
      </c>
      <c r="AT6" s="23">
        <v>0.9143</v>
      </c>
      <c r="AU6" s="24">
        <v>0.7833</v>
      </c>
      <c r="AV6" s="25">
        <v>0.43</v>
      </c>
      <c r="AW6" s="30">
        <v>0.1167</v>
      </c>
      <c r="AX6" s="31">
        <v>0.0062</v>
      </c>
      <c r="AY6" s="28">
        <v>1.0</v>
      </c>
      <c r="AZ6" s="1"/>
      <c r="BA6" s="33">
        <v>1.0</v>
      </c>
      <c r="BB6" s="21">
        <v>0.0</v>
      </c>
      <c r="BC6" s="22">
        <v>1.0</v>
      </c>
      <c r="BD6" s="23">
        <v>0.8914</v>
      </c>
      <c r="BE6" s="24">
        <v>0.8656</v>
      </c>
      <c r="BF6" s="25">
        <v>0.33</v>
      </c>
      <c r="BG6" s="26">
        <v>0.1</v>
      </c>
      <c r="BH6" s="27">
        <v>0.0</v>
      </c>
      <c r="BI6" s="28">
        <v>1.0</v>
      </c>
      <c r="BJ6" s="1"/>
      <c r="BK6" s="33">
        <v>1.0</v>
      </c>
      <c r="BL6" s="21">
        <v>0.0</v>
      </c>
      <c r="BM6" s="22">
        <v>1.0</v>
      </c>
      <c r="BN6" s="23">
        <v>0.945</v>
      </c>
      <c r="BO6" s="24">
        <v>0.7831</v>
      </c>
      <c r="BP6" s="25">
        <v>0.36</v>
      </c>
      <c r="BQ6" s="30">
        <v>0.15</v>
      </c>
      <c r="BR6" s="31">
        <v>0.037</v>
      </c>
      <c r="BS6" s="32">
        <v>0.9167</v>
      </c>
      <c r="BT6" s="1"/>
      <c r="BU6" s="33">
        <v>1.0</v>
      </c>
      <c r="BV6" s="21">
        <v>0.0</v>
      </c>
      <c r="BW6" s="22">
        <v>1.0</v>
      </c>
      <c r="BX6" s="23">
        <v>0.885</v>
      </c>
      <c r="BY6" s="24">
        <v>0.7844</v>
      </c>
      <c r="BZ6" s="25">
        <v>0.36</v>
      </c>
      <c r="CA6" s="30">
        <v>0.3</v>
      </c>
      <c r="CB6" s="31">
        <v>0.0734</v>
      </c>
      <c r="CC6" s="32">
        <v>0.9167</v>
      </c>
      <c r="CD6" s="1"/>
      <c r="CE6" s="33">
        <v>1.0</v>
      </c>
      <c r="CF6" s="21">
        <v>0.0</v>
      </c>
      <c r="CG6" s="22">
        <v>1.0</v>
      </c>
      <c r="CH6" s="23">
        <v>0.8844</v>
      </c>
      <c r="CI6" s="24">
        <v>0.6977</v>
      </c>
      <c r="CJ6" s="25">
        <v>0.31</v>
      </c>
      <c r="CK6" s="30">
        <v>0.32</v>
      </c>
      <c r="CL6" s="31">
        <v>0.2764</v>
      </c>
      <c r="CM6" s="32">
        <v>0.9444</v>
      </c>
      <c r="CN6" s="1"/>
      <c r="CO6" s="20">
        <v>1.0</v>
      </c>
      <c r="CP6" s="21">
        <v>0.0</v>
      </c>
      <c r="CQ6" s="34">
        <v>1.0</v>
      </c>
      <c r="CR6" s="23">
        <v>0.8667</v>
      </c>
      <c r="CS6" s="24">
        <v>0.6277</v>
      </c>
      <c r="CT6" s="25">
        <v>0.36</v>
      </c>
      <c r="CU6" s="26">
        <v>0.36</v>
      </c>
      <c r="CV6" s="31">
        <v>0.2615</v>
      </c>
      <c r="CW6" s="28">
        <v>1.0</v>
      </c>
    </row>
    <row r="7" ht="17.25" customHeight="1">
      <c r="A7" s="1"/>
      <c r="B7" s="35" t="s">
        <v>24</v>
      </c>
      <c r="C7" s="33">
        <v>1.0</v>
      </c>
      <c r="D7" s="21">
        <v>0.0</v>
      </c>
      <c r="E7" s="22">
        <v>1.0</v>
      </c>
      <c r="F7" s="23">
        <v>0.8889</v>
      </c>
      <c r="G7" s="24">
        <v>0.6917</v>
      </c>
      <c r="H7" s="25">
        <v>0.4</v>
      </c>
      <c r="I7" s="30">
        <v>0.55</v>
      </c>
      <c r="J7" s="31">
        <v>0.0</v>
      </c>
      <c r="K7" s="32">
        <v>1.0</v>
      </c>
      <c r="L7" s="1"/>
      <c r="M7" s="33">
        <v>1.0</v>
      </c>
      <c r="N7" s="21">
        <v>0.0</v>
      </c>
      <c r="O7" s="22">
        <v>1.0</v>
      </c>
      <c r="P7" s="23">
        <v>0.9556</v>
      </c>
      <c r="Q7" s="24">
        <v>0.6325</v>
      </c>
      <c r="R7" s="25">
        <v>0.4</v>
      </c>
      <c r="S7" s="30">
        <v>0.3</v>
      </c>
      <c r="T7" s="31">
        <v>0.0233</v>
      </c>
      <c r="U7" s="32">
        <v>1.0</v>
      </c>
      <c r="V7" s="1"/>
      <c r="W7" s="33">
        <v>1.0</v>
      </c>
      <c r="X7" s="21">
        <v>0.0</v>
      </c>
      <c r="Y7" s="22">
        <v>1.0</v>
      </c>
      <c r="Z7" s="23">
        <v>0.96</v>
      </c>
      <c r="AA7" s="24">
        <v>0.8283</v>
      </c>
      <c r="AB7" s="25">
        <v>0.42</v>
      </c>
      <c r="AC7" s="30">
        <v>0.275</v>
      </c>
      <c r="AD7" s="31">
        <v>0.0521</v>
      </c>
      <c r="AE7" s="32">
        <v>0.8</v>
      </c>
      <c r="AF7" s="1"/>
      <c r="AG7" s="33">
        <v>1.0</v>
      </c>
      <c r="AH7" s="21">
        <v>0.0</v>
      </c>
      <c r="AI7" s="22">
        <v>1.0</v>
      </c>
      <c r="AJ7" s="23">
        <v>0.97</v>
      </c>
      <c r="AK7" s="24">
        <v>0.7871</v>
      </c>
      <c r="AL7" s="25">
        <v>0.4</v>
      </c>
      <c r="AM7" s="30">
        <v>0.2</v>
      </c>
      <c r="AN7" s="31">
        <v>0.0</v>
      </c>
      <c r="AO7" s="32">
        <v>1.0</v>
      </c>
      <c r="AP7" s="1"/>
      <c r="AQ7" s="33">
        <v>1.0</v>
      </c>
      <c r="AR7" s="21">
        <v>0.0</v>
      </c>
      <c r="AS7" s="22">
        <v>1.0</v>
      </c>
      <c r="AT7" s="23">
        <v>0.9229</v>
      </c>
      <c r="AU7" s="24">
        <v>0.8247</v>
      </c>
      <c r="AV7" s="25">
        <v>0.47</v>
      </c>
      <c r="AW7" s="30">
        <v>0.15</v>
      </c>
      <c r="AX7" s="31">
        <v>0.0</v>
      </c>
      <c r="AY7" s="32">
        <v>1.0</v>
      </c>
      <c r="AZ7" s="1"/>
      <c r="BA7" s="33">
        <v>1.0</v>
      </c>
      <c r="BB7" s="21">
        <v>0.0</v>
      </c>
      <c r="BC7" s="22">
        <v>1.0</v>
      </c>
      <c r="BD7" s="23">
        <v>0.8914</v>
      </c>
      <c r="BE7" s="24">
        <v>0.8453</v>
      </c>
      <c r="BF7" s="25">
        <v>0.37</v>
      </c>
      <c r="BG7" s="30">
        <v>0.1</v>
      </c>
      <c r="BH7" s="31">
        <v>0.0</v>
      </c>
      <c r="BI7" s="32">
        <v>1.0</v>
      </c>
      <c r="BJ7" s="1"/>
      <c r="BK7" s="33">
        <v>1.0</v>
      </c>
      <c r="BL7" s="21">
        <v>0.0</v>
      </c>
      <c r="BM7" s="22">
        <v>1.0</v>
      </c>
      <c r="BN7" s="23">
        <v>0.905</v>
      </c>
      <c r="BO7" s="24">
        <v>0.7331</v>
      </c>
      <c r="BP7" s="25">
        <v>0.38</v>
      </c>
      <c r="BQ7" s="30">
        <v>0.25</v>
      </c>
      <c r="BR7" s="31">
        <v>0.0663</v>
      </c>
      <c r="BS7" s="32">
        <v>1.0</v>
      </c>
      <c r="BT7" s="1"/>
      <c r="BU7" s="33">
        <v>1.0</v>
      </c>
      <c r="BV7" s="21">
        <v>0.0</v>
      </c>
      <c r="BW7" s="22">
        <v>1.0</v>
      </c>
      <c r="BX7" s="23">
        <v>0.86</v>
      </c>
      <c r="BY7" s="24">
        <v>0.756</v>
      </c>
      <c r="BZ7" s="25">
        <v>0.38</v>
      </c>
      <c r="CA7" s="30">
        <v>0.1875</v>
      </c>
      <c r="CB7" s="31">
        <v>0.0698</v>
      </c>
      <c r="CC7" s="32">
        <v>0.9167</v>
      </c>
      <c r="CD7" s="1"/>
      <c r="CE7" s="33">
        <v>1.0</v>
      </c>
      <c r="CF7" s="21">
        <v>0.0</v>
      </c>
      <c r="CG7" s="22">
        <v>1.0</v>
      </c>
      <c r="CH7" s="23">
        <v>0.8356</v>
      </c>
      <c r="CI7" s="24">
        <v>0.6345</v>
      </c>
      <c r="CJ7" s="25">
        <v>0.35</v>
      </c>
      <c r="CK7" s="30">
        <v>0.33</v>
      </c>
      <c r="CL7" s="31">
        <v>0.2606</v>
      </c>
      <c r="CM7" s="32">
        <v>1.0</v>
      </c>
      <c r="CN7" s="1"/>
      <c r="CO7" s="20">
        <v>1.0</v>
      </c>
      <c r="CP7" s="21">
        <v>0.0</v>
      </c>
      <c r="CQ7" s="34">
        <v>1.0</v>
      </c>
      <c r="CR7" s="23">
        <v>0.8578</v>
      </c>
      <c r="CS7" s="24">
        <v>0.6355</v>
      </c>
      <c r="CT7" s="25">
        <v>0.35</v>
      </c>
      <c r="CU7" s="26">
        <v>0.37</v>
      </c>
      <c r="CV7" s="31">
        <v>0.2539</v>
      </c>
      <c r="CW7" s="28">
        <v>1.0</v>
      </c>
    </row>
    <row r="8" ht="17.25" customHeight="1">
      <c r="A8" s="1"/>
      <c r="B8" s="35" t="s">
        <v>25</v>
      </c>
      <c r="C8" s="33">
        <v>1.0</v>
      </c>
      <c r="D8" s="21">
        <v>0.0</v>
      </c>
      <c r="E8" s="22">
        <v>1.0</v>
      </c>
      <c r="F8" s="23">
        <v>0.8444</v>
      </c>
      <c r="G8" s="24">
        <v>0.675</v>
      </c>
      <c r="H8" s="25">
        <v>0.45</v>
      </c>
      <c r="I8" s="30">
        <v>0.6</v>
      </c>
      <c r="J8" s="31">
        <v>0.0</v>
      </c>
      <c r="K8" s="32">
        <v>1.0</v>
      </c>
      <c r="L8" s="1"/>
      <c r="M8" s="33">
        <v>1.0</v>
      </c>
      <c r="N8" s="21">
        <v>0.0</v>
      </c>
      <c r="O8" s="22">
        <v>1.0</v>
      </c>
      <c r="P8" s="23">
        <v>1.0</v>
      </c>
      <c r="Q8" s="24">
        <v>0.6775</v>
      </c>
      <c r="R8" s="25">
        <v>0.4</v>
      </c>
      <c r="S8" s="30">
        <v>0.35</v>
      </c>
      <c r="T8" s="31">
        <v>0.0</v>
      </c>
      <c r="U8" s="32">
        <v>1.0</v>
      </c>
      <c r="V8" s="1"/>
      <c r="W8" s="33">
        <v>1.0</v>
      </c>
      <c r="X8" s="21">
        <v>0.0</v>
      </c>
      <c r="Y8" s="22">
        <v>1.0</v>
      </c>
      <c r="Z8" s="23">
        <v>0.91</v>
      </c>
      <c r="AA8" s="24">
        <v>0.7929</v>
      </c>
      <c r="AB8" s="25">
        <v>0.4</v>
      </c>
      <c r="AC8" s="30">
        <v>0.35</v>
      </c>
      <c r="AD8" s="31">
        <v>0.022</v>
      </c>
      <c r="AE8" s="32">
        <v>1.0</v>
      </c>
      <c r="AF8" s="1"/>
      <c r="AG8" s="33">
        <v>1.0</v>
      </c>
      <c r="AH8" s="21">
        <v>0.0</v>
      </c>
      <c r="AI8" s="22">
        <v>1.0</v>
      </c>
      <c r="AJ8" s="23">
        <v>0.95</v>
      </c>
      <c r="AK8" s="24">
        <v>0.7921</v>
      </c>
      <c r="AL8" s="25">
        <v>0.38</v>
      </c>
      <c r="AM8" s="30">
        <v>0.35</v>
      </c>
      <c r="AN8" s="31">
        <v>0.0</v>
      </c>
      <c r="AO8" s="32">
        <v>1.0</v>
      </c>
      <c r="AP8" s="1"/>
      <c r="AQ8" s="33">
        <v>1.0</v>
      </c>
      <c r="AR8" s="21">
        <v>0.0</v>
      </c>
      <c r="AS8" s="22">
        <v>1.0</v>
      </c>
      <c r="AT8" s="23">
        <v>0.8857</v>
      </c>
      <c r="AU8" s="24">
        <v>0.8689</v>
      </c>
      <c r="AV8" s="25">
        <v>0.37</v>
      </c>
      <c r="AW8" s="30">
        <v>0.15</v>
      </c>
      <c r="AX8" s="31">
        <v>0.0258</v>
      </c>
      <c r="AY8" s="32">
        <v>1.0</v>
      </c>
      <c r="AZ8" s="1"/>
      <c r="BA8" s="33">
        <v>1.0</v>
      </c>
      <c r="BB8" s="21">
        <v>0.0</v>
      </c>
      <c r="BC8" s="22">
        <v>1.0</v>
      </c>
      <c r="BD8" s="23">
        <v>0.89</v>
      </c>
      <c r="BE8" s="24">
        <v>0.7304</v>
      </c>
      <c r="BF8" s="25">
        <v>0.33</v>
      </c>
      <c r="BG8" s="30">
        <v>0.2375</v>
      </c>
      <c r="BH8" s="31">
        <v>0.0955</v>
      </c>
      <c r="BI8" s="32">
        <v>1.0</v>
      </c>
      <c r="BJ8" s="1"/>
      <c r="BK8" s="33">
        <v>1.0</v>
      </c>
      <c r="BL8" s="21">
        <v>0.0</v>
      </c>
      <c r="BM8" s="22">
        <v>1.0</v>
      </c>
      <c r="BN8" s="23">
        <v>0.87</v>
      </c>
      <c r="BO8" s="24">
        <v>0.7162</v>
      </c>
      <c r="BP8" s="25">
        <v>0.28</v>
      </c>
      <c r="BQ8" s="30">
        <v>0.2875</v>
      </c>
      <c r="BR8" s="31">
        <v>0.092</v>
      </c>
      <c r="BS8" s="32">
        <v>1.0</v>
      </c>
      <c r="BT8" s="1"/>
      <c r="BU8" s="33">
        <v>1.0</v>
      </c>
      <c r="BV8" s="21">
        <v>0.0</v>
      </c>
      <c r="BW8" s="22">
        <v>1.0</v>
      </c>
      <c r="BX8" s="23">
        <v>0.925</v>
      </c>
      <c r="BY8" s="24">
        <v>0.8194</v>
      </c>
      <c r="BZ8" s="25">
        <v>0.41</v>
      </c>
      <c r="CA8" s="30">
        <v>0.175</v>
      </c>
      <c r="CB8" s="31">
        <v>0.0757</v>
      </c>
      <c r="CC8" s="32">
        <v>1.0</v>
      </c>
      <c r="CD8" s="1"/>
      <c r="CE8" s="33">
        <v>1.0</v>
      </c>
      <c r="CF8" s="21">
        <v>0.0</v>
      </c>
      <c r="CG8" s="22">
        <v>1.0</v>
      </c>
      <c r="CH8" s="23">
        <v>0.8578</v>
      </c>
      <c r="CI8" s="24">
        <v>0.6608</v>
      </c>
      <c r="CJ8" s="25">
        <v>0.31</v>
      </c>
      <c r="CK8" s="30">
        <v>0.39</v>
      </c>
      <c r="CL8" s="31">
        <v>0.2746</v>
      </c>
      <c r="CM8" s="32">
        <v>1.0</v>
      </c>
      <c r="CN8" s="1"/>
      <c r="CO8" s="20">
        <v>1.0</v>
      </c>
      <c r="CP8" s="21">
        <v>0.0</v>
      </c>
      <c r="CQ8" s="34">
        <v>1.0</v>
      </c>
      <c r="CR8" s="23">
        <v>0.8889</v>
      </c>
      <c r="CS8" s="24">
        <v>0.669</v>
      </c>
      <c r="CT8" s="25">
        <v>0.36</v>
      </c>
      <c r="CU8" s="26">
        <v>0.3</v>
      </c>
      <c r="CV8" s="27">
        <v>0.28</v>
      </c>
      <c r="CW8" s="28">
        <v>1.0</v>
      </c>
    </row>
    <row r="9" ht="17.25" customHeight="1">
      <c r="A9" s="1"/>
      <c r="B9" s="35" t="s">
        <v>26</v>
      </c>
      <c r="C9" s="33">
        <v>1.0</v>
      </c>
      <c r="D9" s="21">
        <v>0.0</v>
      </c>
      <c r="E9" s="22">
        <v>1.0</v>
      </c>
      <c r="F9" s="23">
        <v>0.8</v>
      </c>
      <c r="G9" s="24">
        <v>0.6625</v>
      </c>
      <c r="H9" s="25">
        <v>0.35</v>
      </c>
      <c r="I9" s="30">
        <v>0.65</v>
      </c>
      <c r="J9" s="31">
        <v>0.0</v>
      </c>
      <c r="K9" s="32">
        <v>1.0</v>
      </c>
      <c r="L9" s="1"/>
      <c r="M9" s="33">
        <v>1.0</v>
      </c>
      <c r="N9" s="21">
        <v>0.0</v>
      </c>
      <c r="O9" s="22">
        <v>1.0</v>
      </c>
      <c r="P9" s="23">
        <v>0.9556</v>
      </c>
      <c r="Q9" s="24">
        <v>0.65</v>
      </c>
      <c r="R9" s="25">
        <v>0.4</v>
      </c>
      <c r="S9" s="30">
        <v>0.4</v>
      </c>
      <c r="T9" s="31">
        <v>0.0</v>
      </c>
      <c r="U9" s="32">
        <v>1.0</v>
      </c>
      <c r="V9" s="1"/>
      <c r="W9" s="33">
        <v>1.0</v>
      </c>
      <c r="X9" s="21">
        <v>0.0</v>
      </c>
      <c r="Y9" s="22">
        <v>1.0</v>
      </c>
      <c r="Z9" s="23">
        <v>0.97</v>
      </c>
      <c r="AA9" s="24">
        <v>0.8667</v>
      </c>
      <c r="AB9" s="25">
        <v>0.42</v>
      </c>
      <c r="AC9" s="30">
        <v>0.3</v>
      </c>
      <c r="AD9" s="31">
        <v>0.0</v>
      </c>
      <c r="AE9" s="32">
        <v>1.0</v>
      </c>
      <c r="AF9" s="1"/>
      <c r="AG9" s="33">
        <v>1.0</v>
      </c>
      <c r="AH9" s="21">
        <v>0.0</v>
      </c>
      <c r="AI9" s="22">
        <v>1.0</v>
      </c>
      <c r="AJ9" s="23">
        <v>0.99</v>
      </c>
      <c r="AK9" s="24">
        <v>0.8042</v>
      </c>
      <c r="AL9" s="25">
        <v>0.42</v>
      </c>
      <c r="AM9" s="30">
        <v>0.25</v>
      </c>
      <c r="AN9" s="31">
        <v>0.0202</v>
      </c>
      <c r="AO9" s="32">
        <v>1.0</v>
      </c>
      <c r="AP9" s="1"/>
      <c r="AQ9" s="33">
        <v>1.0</v>
      </c>
      <c r="AR9" s="21">
        <v>0.0</v>
      </c>
      <c r="AS9" s="22">
        <v>1.0</v>
      </c>
      <c r="AT9" s="23">
        <v>0.88</v>
      </c>
      <c r="AU9" s="24">
        <v>0.8489</v>
      </c>
      <c r="AV9" s="25">
        <v>0.38</v>
      </c>
      <c r="AW9" s="30">
        <v>0.1333</v>
      </c>
      <c r="AX9" s="31">
        <v>0.0195</v>
      </c>
      <c r="AY9" s="32">
        <v>0.975</v>
      </c>
      <c r="AZ9" s="1"/>
      <c r="BA9" s="33">
        <v>1.0</v>
      </c>
      <c r="BB9" s="21">
        <v>0.0</v>
      </c>
      <c r="BC9" s="22">
        <v>1.0</v>
      </c>
      <c r="BD9" s="23">
        <v>0.875</v>
      </c>
      <c r="BE9" s="24">
        <v>0.87</v>
      </c>
      <c r="BF9" s="25">
        <v>0.28</v>
      </c>
      <c r="BG9" s="30">
        <v>0.1333</v>
      </c>
      <c r="BH9" s="31">
        <v>0.0</v>
      </c>
      <c r="BI9" s="32">
        <v>0.875</v>
      </c>
      <c r="BJ9" s="1"/>
      <c r="BK9" s="33">
        <v>1.0</v>
      </c>
      <c r="BL9" s="21">
        <v>0.0</v>
      </c>
      <c r="BM9" s="22">
        <v>1.0</v>
      </c>
      <c r="BN9" s="23">
        <v>0.915</v>
      </c>
      <c r="BO9" s="24">
        <v>0.7406</v>
      </c>
      <c r="BP9" s="25">
        <v>0.34</v>
      </c>
      <c r="BQ9" s="30">
        <v>0.2375</v>
      </c>
      <c r="BR9" s="31">
        <v>0.1093</v>
      </c>
      <c r="BS9" s="32">
        <v>0.9167</v>
      </c>
      <c r="BT9" s="1"/>
      <c r="BU9" s="33">
        <v>1.0</v>
      </c>
      <c r="BV9" s="21">
        <v>0.0</v>
      </c>
      <c r="BW9" s="22">
        <v>1.0</v>
      </c>
      <c r="BX9" s="23">
        <v>0.88</v>
      </c>
      <c r="BY9" s="24">
        <v>0.7575</v>
      </c>
      <c r="BZ9" s="25">
        <v>0.41</v>
      </c>
      <c r="CA9" s="30">
        <v>0.275</v>
      </c>
      <c r="CB9" s="31">
        <v>0.0568</v>
      </c>
      <c r="CC9" s="32">
        <v>0.9167</v>
      </c>
      <c r="CD9" s="1"/>
      <c r="CE9" s="33">
        <v>1.0</v>
      </c>
      <c r="CF9" s="21">
        <v>0.0</v>
      </c>
      <c r="CG9" s="22">
        <v>1.0</v>
      </c>
      <c r="CH9" s="23">
        <v>0.8578</v>
      </c>
      <c r="CI9" s="24">
        <v>0.6513</v>
      </c>
      <c r="CJ9" s="25">
        <v>0.34</v>
      </c>
      <c r="CK9" s="30">
        <v>0.34</v>
      </c>
      <c r="CL9" s="31">
        <v>0.2539</v>
      </c>
      <c r="CM9" s="32">
        <v>1.0</v>
      </c>
      <c r="CN9" s="1"/>
      <c r="CO9" s="20">
        <v>1.0</v>
      </c>
      <c r="CP9" s="21">
        <v>0.0</v>
      </c>
      <c r="CQ9" s="34">
        <v>1.0</v>
      </c>
      <c r="CR9" s="23">
        <v>0.9156</v>
      </c>
      <c r="CS9" s="24">
        <v>0.7097</v>
      </c>
      <c r="CT9" s="25">
        <v>0.33</v>
      </c>
      <c r="CU9" s="26">
        <v>0.3</v>
      </c>
      <c r="CV9" s="31">
        <v>0.3155</v>
      </c>
      <c r="CW9" s="28">
        <v>1.0</v>
      </c>
    </row>
    <row r="10" ht="17.25" customHeight="1">
      <c r="A10" s="1"/>
      <c r="B10" s="35" t="s">
        <v>27</v>
      </c>
      <c r="C10" s="33">
        <v>1.0</v>
      </c>
      <c r="D10" s="21">
        <v>0.0</v>
      </c>
      <c r="E10" s="22">
        <v>1.0</v>
      </c>
      <c r="F10" s="23">
        <v>0.7333</v>
      </c>
      <c r="G10" s="24">
        <v>0.6458</v>
      </c>
      <c r="H10" s="25">
        <v>0.3</v>
      </c>
      <c r="I10" s="30">
        <v>0.75</v>
      </c>
      <c r="J10" s="31">
        <v>0.0</v>
      </c>
      <c r="K10" s="32">
        <v>1.0</v>
      </c>
      <c r="L10" s="1"/>
      <c r="M10" s="33">
        <v>1.0</v>
      </c>
      <c r="N10" s="21">
        <v>0.0</v>
      </c>
      <c r="O10" s="22">
        <v>1.0</v>
      </c>
      <c r="P10" s="23">
        <v>0.9333</v>
      </c>
      <c r="Q10" s="24">
        <v>0.66</v>
      </c>
      <c r="R10" s="25">
        <v>0.35</v>
      </c>
      <c r="S10" s="30">
        <v>0.4</v>
      </c>
      <c r="T10" s="31">
        <v>0.0</v>
      </c>
      <c r="U10" s="32">
        <v>0.75</v>
      </c>
      <c r="V10" s="1"/>
      <c r="W10" s="33">
        <v>1.0</v>
      </c>
      <c r="X10" s="21">
        <v>0.0</v>
      </c>
      <c r="Y10" s="22">
        <v>1.0</v>
      </c>
      <c r="Z10" s="23">
        <v>0.93</v>
      </c>
      <c r="AA10" s="24">
        <v>0.8208</v>
      </c>
      <c r="AB10" s="25">
        <v>0.38</v>
      </c>
      <c r="AC10" s="30">
        <v>0.275</v>
      </c>
      <c r="AD10" s="31">
        <v>0.0323</v>
      </c>
      <c r="AE10" s="32">
        <v>1.0</v>
      </c>
      <c r="AF10" s="1"/>
      <c r="AG10" s="33">
        <v>1.0</v>
      </c>
      <c r="AH10" s="21">
        <v>0.0</v>
      </c>
      <c r="AI10" s="22">
        <v>1.0</v>
      </c>
      <c r="AJ10" s="23">
        <v>0.97</v>
      </c>
      <c r="AK10" s="24">
        <v>0.8179</v>
      </c>
      <c r="AL10" s="25">
        <v>0.35</v>
      </c>
      <c r="AM10" s="30">
        <v>0.25</v>
      </c>
      <c r="AN10" s="31">
        <v>0.0</v>
      </c>
      <c r="AO10" s="32">
        <v>1.0</v>
      </c>
      <c r="AP10" s="1"/>
      <c r="AQ10" s="33">
        <v>1.0</v>
      </c>
      <c r="AR10" s="21">
        <v>0.0</v>
      </c>
      <c r="AS10" s="22">
        <v>1.0</v>
      </c>
      <c r="AT10" s="23">
        <v>0.88</v>
      </c>
      <c r="AU10" s="24">
        <v>0.8617</v>
      </c>
      <c r="AV10" s="25">
        <v>0.37</v>
      </c>
      <c r="AW10" s="30">
        <v>0.15</v>
      </c>
      <c r="AX10" s="31">
        <v>0.0</v>
      </c>
      <c r="AY10" s="32">
        <v>0.875</v>
      </c>
      <c r="AZ10" s="1"/>
      <c r="BA10" s="33">
        <v>1.0</v>
      </c>
      <c r="BB10" s="21">
        <v>0.0</v>
      </c>
      <c r="BC10" s="22">
        <v>1.0</v>
      </c>
      <c r="BD10" s="23">
        <v>0.8914</v>
      </c>
      <c r="BE10" s="24">
        <v>0.8306</v>
      </c>
      <c r="BF10" s="25">
        <v>0.4</v>
      </c>
      <c r="BG10" s="30">
        <v>0.15</v>
      </c>
      <c r="BH10" s="31">
        <v>0.0</v>
      </c>
      <c r="BI10" s="32">
        <v>1.0</v>
      </c>
      <c r="BJ10" s="1"/>
      <c r="BK10" s="33">
        <v>1.0</v>
      </c>
      <c r="BL10" s="21">
        <v>0.0</v>
      </c>
      <c r="BM10" s="22">
        <v>1.0</v>
      </c>
      <c r="BN10" s="23">
        <v>0.885</v>
      </c>
      <c r="BO10" s="24">
        <v>0.7342</v>
      </c>
      <c r="BP10" s="25">
        <v>0.33</v>
      </c>
      <c r="BQ10" s="30">
        <v>0.225</v>
      </c>
      <c r="BR10" s="31">
        <v>0.0847</v>
      </c>
      <c r="BS10" s="32">
        <v>0.9167</v>
      </c>
      <c r="BT10" s="1"/>
      <c r="BU10" s="33">
        <v>1.0</v>
      </c>
      <c r="BV10" s="21">
        <v>0.0</v>
      </c>
      <c r="BW10" s="22">
        <v>1.0</v>
      </c>
      <c r="BX10" s="23">
        <v>0.875</v>
      </c>
      <c r="BY10" s="24">
        <v>0.7696</v>
      </c>
      <c r="BZ10" s="25">
        <v>0.39</v>
      </c>
      <c r="CA10" s="30">
        <v>0.225</v>
      </c>
      <c r="CB10" s="31">
        <v>0.0629</v>
      </c>
      <c r="CC10" s="32">
        <v>0.9167</v>
      </c>
      <c r="CD10" s="1"/>
      <c r="CE10" s="33">
        <v>1.0</v>
      </c>
      <c r="CF10" s="21">
        <v>0.0</v>
      </c>
      <c r="CG10" s="22">
        <v>1.0</v>
      </c>
      <c r="CH10" s="23">
        <v>0.8556</v>
      </c>
      <c r="CI10" s="24">
        <v>0.6755</v>
      </c>
      <c r="CJ10" s="25">
        <v>0.33</v>
      </c>
      <c r="CK10" s="30">
        <v>0.32</v>
      </c>
      <c r="CL10" s="31">
        <v>0.2741</v>
      </c>
      <c r="CM10" s="32">
        <v>1.0</v>
      </c>
      <c r="CN10" s="1"/>
      <c r="CO10" s="20">
        <v>1.0</v>
      </c>
      <c r="CP10" s="21">
        <v>0.0</v>
      </c>
      <c r="CQ10" s="34">
        <v>1.0</v>
      </c>
      <c r="CR10" s="23">
        <v>0.8356</v>
      </c>
      <c r="CS10" s="24">
        <v>0.6402</v>
      </c>
      <c r="CT10" s="25">
        <v>0.33</v>
      </c>
      <c r="CU10" s="26">
        <v>0.37</v>
      </c>
      <c r="CV10" s="31">
        <v>0.3085</v>
      </c>
      <c r="CW10" s="32">
        <v>0.9444</v>
      </c>
    </row>
    <row r="11" ht="17.25" customHeight="1">
      <c r="A11" s="1"/>
      <c r="B11" s="35" t="s">
        <v>28</v>
      </c>
      <c r="C11" s="33">
        <v>1.0</v>
      </c>
      <c r="D11" s="21">
        <v>0.0</v>
      </c>
      <c r="E11" s="22">
        <v>1.0</v>
      </c>
      <c r="F11" s="23">
        <v>0.8667</v>
      </c>
      <c r="G11" s="24">
        <v>0.6917</v>
      </c>
      <c r="H11" s="25">
        <v>0.4</v>
      </c>
      <c r="I11" s="30">
        <v>0.55</v>
      </c>
      <c r="J11" s="31">
        <v>0.0</v>
      </c>
      <c r="K11" s="32">
        <v>1.0</v>
      </c>
      <c r="L11" s="1"/>
      <c r="M11" s="33">
        <v>1.0</v>
      </c>
      <c r="N11" s="21">
        <v>0.0</v>
      </c>
      <c r="O11" s="22">
        <v>1.0</v>
      </c>
      <c r="P11" s="23">
        <v>0.9556</v>
      </c>
      <c r="Q11" s="24">
        <v>0.6658</v>
      </c>
      <c r="R11" s="25">
        <v>0.4</v>
      </c>
      <c r="S11" s="30">
        <v>0.5</v>
      </c>
      <c r="T11" s="31">
        <v>0.0</v>
      </c>
      <c r="U11" s="32">
        <v>1.0</v>
      </c>
      <c r="V11" s="1"/>
      <c r="W11" s="33">
        <v>1.0</v>
      </c>
      <c r="X11" s="21">
        <v>0.0</v>
      </c>
      <c r="Y11" s="22">
        <v>1.0</v>
      </c>
      <c r="Z11" s="23">
        <v>0.95</v>
      </c>
      <c r="AA11" s="24">
        <v>0.8333</v>
      </c>
      <c r="AB11" s="25">
        <v>0.4</v>
      </c>
      <c r="AC11" s="30">
        <v>0.3</v>
      </c>
      <c r="AD11" s="31">
        <v>0.0211</v>
      </c>
      <c r="AE11" s="32">
        <v>0.8</v>
      </c>
      <c r="AF11" s="1"/>
      <c r="AG11" s="33">
        <v>1.0</v>
      </c>
      <c r="AH11" s="21">
        <v>0.0</v>
      </c>
      <c r="AI11" s="22">
        <v>1.0</v>
      </c>
      <c r="AJ11" s="23">
        <v>0.97</v>
      </c>
      <c r="AK11" s="24">
        <v>0.8208</v>
      </c>
      <c r="AL11" s="25">
        <v>0.3</v>
      </c>
      <c r="AM11" s="30">
        <v>0.2</v>
      </c>
      <c r="AN11" s="31">
        <v>0.0</v>
      </c>
      <c r="AO11" s="32">
        <v>0.8</v>
      </c>
      <c r="AP11" s="1"/>
      <c r="AQ11" s="33">
        <v>1.0</v>
      </c>
      <c r="AR11" s="21">
        <v>0.0</v>
      </c>
      <c r="AS11" s="22">
        <v>1.0</v>
      </c>
      <c r="AT11" s="23">
        <v>0.9029</v>
      </c>
      <c r="AU11" s="24">
        <v>0.8697</v>
      </c>
      <c r="AV11" s="25">
        <v>0.42</v>
      </c>
      <c r="AW11" s="30">
        <v>0.1333</v>
      </c>
      <c r="AX11" s="31">
        <v>0.0127</v>
      </c>
      <c r="AY11" s="32">
        <v>1.0</v>
      </c>
      <c r="AZ11" s="1"/>
      <c r="BA11" s="33">
        <v>1.0</v>
      </c>
      <c r="BB11" s="21">
        <v>0.0</v>
      </c>
      <c r="BC11" s="22">
        <v>1.0</v>
      </c>
      <c r="BD11" s="23">
        <v>0.8857</v>
      </c>
      <c r="BE11" s="24">
        <v>0.8464</v>
      </c>
      <c r="BF11" s="25">
        <v>0.35</v>
      </c>
      <c r="BG11" s="30">
        <v>0.1167</v>
      </c>
      <c r="BH11" s="31">
        <v>0.0</v>
      </c>
      <c r="BI11" s="32">
        <v>1.0</v>
      </c>
      <c r="BJ11" s="1"/>
      <c r="BK11" s="33">
        <v>1.0</v>
      </c>
      <c r="BL11" s="21">
        <v>0.0</v>
      </c>
      <c r="BM11" s="22">
        <v>1.0</v>
      </c>
      <c r="BN11" s="23">
        <v>0.895</v>
      </c>
      <c r="BO11" s="24">
        <v>0.7175</v>
      </c>
      <c r="BP11" s="25">
        <v>0.34</v>
      </c>
      <c r="BQ11" s="30">
        <v>0.275</v>
      </c>
      <c r="BR11" s="31">
        <v>0.067</v>
      </c>
      <c r="BS11" s="32">
        <v>1.0</v>
      </c>
      <c r="BT11" s="1"/>
      <c r="BU11" s="33">
        <v>1.0</v>
      </c>
      <c r="BV11" s="21">
        <v>0.0</v>
      </c>
      <c r="BW11" s="22">
        <v>1.0</v>
      </c>
      <c r="BX11" s="23">
        <v>0.91</v>
      </c>
      <c r="BY11" s="24">
        <v>0.8031</v>
      </c>
      <c r="BZ11" s="25">
        <v>0.38</v>
      </c>
      <c r="CA11" s="30">
        <v>0.15</v>
      </c>
      <c r="CB11" s="31">
        <v>0.0769</v>
      </c>
      <c r="CC11" s="32">
        <v>1.0</v>
      </c>
      <c r="CD11" s="1"/>
      <c r="CE11" s="33">
        <v>1.0</v>
      </c>
      <c r="CF11" s="21">
        <v>0.0</v>
      </c>
      <c r="CG11" s="22">
        <v>1.0</v>
      </c>
      <c r="CH11" s="23">
        <v>0.84</v>
      </c>
      <c r="CI11" s="24">
        <v>0.6617</v>
      </c>
      <c r="CJ11" s="25">
        <v>0.32</v>
      </c>
      <c r="CK11" s="30">
        <v>0.38</v>
      </c>
      <c r="CL11" s="31">
        <v>0.2857</v>
      </c>
      <c r="CM11" s="32">
        <v>1.0</v>
      </c>
      <c r="CN11" s="1"/>
      <c r="CO11" s="20">
        <v>1.0</v>
      </c>
      <c r="CP11" s="21">
        <v>0.0</v>
      </c>
      <c r="CQ11" s="34">
        <v>1.0</v>
      </c>
      <c r="CR11" s="23">
        <v>0.8889</v>
      </c>
      <c r="CS11" s="24">
        <v>0.6877</v>
      </c>
      <c r="CT11" s="25">
        <v>0.31</v>
      </c>
      <c r="CU11" s="26">
        <v>0.3</v>
      </c>
      <c r="CV11" s="27">
        <v>0.24</v>
      </c>
      <c r="CW11" s="28">
        <v>1.0</v>
      </c>
    </row>
    <row r="12" ht="17.25" customHeight="1">
      <c r="A12" s="1"/>
      <c r="B12" s="35" t="s">
        <v>29</v>
      </c>
      <c r="C12" s="33">
        <v>1.0</v>
      </c>
      <c r="D12" s="21">
        <v>0.0</v>
      </c>
      <c r="E12" s="22">
        <v>1.0</v>
      </c>
      <c r="F12" s="23">
        <v>0.9556</v>
      </c>
      <c r="G12" s="24">
        <v>0.7958</v>
      </c>
      <c r="H12" s="25">
        <v>0.4</v>
      </c>
      <c r="I12" s="30">
        <v>0.4</v>
      </c>
      <c r="J12" s="31">
        <v>0.0</v>
      </c>
      <c r="K12" s="32">
        <v>1.0</v>
      </c>
      <c r="L12" s="1"/>
      <c r="M12" s="33">
        <v>1.0</v>
      </c>
      <c r="N12" s="21">
        <v>0.0</v>
      </c>
      <c r="O12" s="22">
        <v>1.0</v>
      </c>
      <c r="P12" s="23">
        <v>0.6889</v>
      </c>
      <c r="Q12" s="24">
        <v>0.495</v>
      </c>
      <c r="R12" s="25">
        <v>0.2</v>
      </c>
      <c r="S12" s="30">
        <v>0.9</v>
      </c>
      <c r="T12" s="31">
        <v>0.0</v>
      </c>
      <c r="U12" s="32">
        <v>1.0</v>
      </c>
      <c r="V12" s="1"/>
      <c r="W12" s="33">
        <v>1.0</v>
      </c>
      <c r="X12" s="21">
        <v>0.0</v>
      </c>
      <c r="Y12" s="22">
        <v>1.0</v>
      </c>
      <c r="Z12" s="23">
        <v>0.93</v>
      </c>
      <c r="AA12" s="24">
        <v>0.8438</v>
      </c>
      <c r="AB12" s="25">
        <v>0.33</v>
      </c>
      <c r="AC12" s="30">
        <v>0.25</v>
      </c>
      <c r="AD12" s="31">
        <v>0.0108</v>
      </c>
      <c r="AE12" s="32">
        <v>0.6</v>
      </c>
      <c r="AF12" s="1"/>
      <c r="AG12" s="33">
        <v>1.0</v>
      </c>
      <c r="AH12" s="21">
        <v>0.0</v>
      </c>
      <c r="AI12" s="22">
        <v>1.0</v>
      </c>
      <c r="AJ12" s="23">
        <v>0.98</v>
      </c>
      <c r="AK12" s="24">
        <v>0.8312</v>
      </c>
      <c r="AL12" s="25">
        <v>0.33</v>
      </c>
      <c r="AM12" s="30">
        <v>0.25</v>
      </c>
      <c r="AN12" s="31">
        <v>0.0102</v>
      </c>
      <c r="AO12" s="32">
        <v>0.8</v>
      </c>
      <c r="AP12" s="1"/>
      <c r="AQ12" s="33">
        <v>1.0</v>
      </c>
      <c r="AR12" s="21">
        <v>0.0</v>
      </c>
      <c r="AS12" s="22">
        <v>1.0</v>
      </c>
      <c r="AT12" s="23">
        <v>0.84</v>
      </c>
      <c r="AU12" s="24">
        <v>0.7969</v>
      </c>
      <c r="AV12" s="25">
        <v>0.4</v>
      </c>
      <c r="AW12" s="30">
        <v>0.1833</v>
      </c>
      <c r="AX12" s="31">
        <v>0.0</v>
      </c>
      <c r="AY12" s="32">
        <v>1.0</v>
      </c>
      <c r="AZ12" s="1"/>
      <c r="BA12" s="33">
        <v>1.0</v>
      </c>
      <c r="BB12" s="21">
        <v>0.0</v>
      </c>
      <c r="BC12" s="22">
        <v>1.0</v>
      </c>
      <c r="BD12" s="23">
        <v>0.92</v>
      </c>
      <c r="BE12" s="24">
        <v>0.8456</v>
      </c>
      <c r="BF12" s="25">
        <v>0.43</v>
      </c>
      <c r="BG12" s="30">
        <v>0.1</v>
      </c>
      <c r="BH12" s="31">
        <v>0.0062</v>
      </c>
      <c r="BI12" s="32">
        <v>1.0</v>
      </c>
      <c r="BJ12" s="1"/>
      <c r="BK12" s="33">
        <v>1.0</v>
      </c>
      <c r="BL12" s="21">
        <v>0.0</v>
      </c>
      <c r="BM12" s="22">
        <v>1.0</v>
      </c>
      <c r="BN12" s="23">
        <v>0.91</v>
      </c>
      <c r="BO12" s="24">
        <v>0.7573</v>
      </c>
      <c r="BP12" s="25">
        <v>0.34</v>
      </c>
      <c r="BQ12" s="30">
        <v>0.2</v>
      </c>
      <c r="BR12" s="31">
        <v>0.0604</v>
      </c>
      <c r="BS12" s="32">
        <v>1.0</v>
      </c>
      <c r="BT12" s="1"/>
      <c r="BU12" s="33">
        <v>1.0</v>
      </c>
      <c r="BV12" s="21">
        <v>0.0</v>
      </c>
      <c r="BW12" s="22">
        <v>1.0</v>
      </c>
      <c r="BX12" s="23">
        <v>0.855</v>
      </c>
      <c r="BY12" s="24">
        <v>0.7225</v>
      </c>
      <c r="BZ12" s="25">
        <v>0.4</v>
      </c>
      <c r="CA12" s="30">
        <v>0.3125</v>
      </c>
      <c r="CB12" s="31">
        <v>0.0409</v>
      </c>
      <c r="CC12" s="32">
        <v>1.0</v>
      </c>
      <c r="CD12" s="1"/>
      <c r="CE12" s="33">
        <v>1.0</v>
      </c>
      <c r="CF12" s="21">
        <v>0.0</v>
      </c>
      <c r="CG12" s="22">
        <v>1.0</v>
      </c>
      <c r="CH12" s="23">
        <v>0.8711</v>
      </c>
      <c r="CI12" s="24">
        <v>0.6885</v>
      </c>
      <c r="CJ12" s="25">
        <v>0.31</v>
      </c>
      <c r="CK12" s="30">
        <v>0.27</v>
      </c>
      <c r="CL12" s="31">
        <v>0.2347</v>
      </c>
      <c r="CM12" s="32">
        <v>0.9444</v>
      </c>
      <c r="CN12" s="1"/>
      <c r="CO12" s="20">
        <v>1.0</v>
      </c>
      <c r="CP12" s="21">
        <v>0.0</v>
      </c>
      <c r="CQ12" s="34">
        <v>1.0</v>
      </c>
      <c r="CR12" s="23">
        <v>0.8844</v>
      </c>
      <c r="CS12" s="24">
        <v>0.6608</v>
      </c>
      <c r="CT12" s="25">
        <v>0.35</v>
      </c>
      <c r="CU12" s="26">
        <v>0.34</v>
      </c>
      <c r="CV12" s="31">
        <v>0.2513</v>
      </c>
      <c r="CW12" s="28">
        <v>1.0</v>
      </c>
    </row>
    <row r="13" ht="17.25" customHeight="1">
      <c r="A13" s="1"/>
      <c r="B13" s="35" t="s">
        <v>30</v>
      </c>
      <c r="C13" s="33">
        <v>1.0</v>
      </c>
      <c r="D13" s="21">
        <v>0.0</v>
      </c>
      <c r="E13" s="22">
        <v>1.0</v>
      </c>
      <c r="F13" s="23">
        <v>0.8667</v>
      </c>
      <c r="G13" s="24">
        <v>0.7292</v>
      </c>
      <c r="H13" s="25">
        <v>0.35</v>
      </c>
      <c r="I13" s="30">
        <v>0.55</v>
      </c>
      <c r="J13" s="31">
        <v>0.0</v>
      </c>
      <c r="K13" s="32">
        <v>1.0</v>
      </c>
      <c r="L13" s="1"/>
      <c r="M13" s="33">
        <v>1.0</v>
      </c>
      <c r="N13" s="21">
        <v>0.0</v>
      </c>
      <c r="O13" s="22">
        <v>1.0</v>
      </c>
      <c r="P13" s="23">
        <v>0.7778</v>
      </c>
      <c r="Q13" s="24">
        <v>0.5808</v>
      </c>
      <c r="R13" s="25">
        <v>0.3</v>
      </c>
      <c r="S13" s="30">
        <v>0.7</v>
      </c>
      <c r="T13" s="31">
        <v>0.0</v>
      </c>
      <c r="U13" s="32">
        <v>1.0</v>
      </c>
      <c r="V13" s="1"/>
      <c r="W13" s="33">
        <v>1.0</v>
      </c>
      <c r="X13" s="21">
        <v>0.0</v>
      </c>
      <c r="Y13" s="22">
        <v>1.0</v>
      </c>
      <c r="Z13" s="23">
        <v>0.94</v>
      </c>
      <c r="AA13" s="24">
        <v>0.8438</v>
      </c>
      <c r="AB13" s="25">
        <v>0.35</v>
      </c>
      <c r="AC13" s="30">
        <v>0.275</v>
      </c>
      <c r="AD13" s="31">
        <v>0.0426</v>
      </c>
      <c r="AE13" s="32">
        <v>0.6</v>
      </c>
      <c r="AF13" s="1"/>
      <c r="AG13" s="33">
        <v>1.0</v>
      </c>
      <c r="AH13" s="21">
        <v>0.0</v>
      </c>
      <c r="AI13" s="22">
        <v>1.0</v>
      </c>
      <c r="AJ13" s="23">
        <v>0.95</v>
      </c>
      <c r="AK13" s="24">
        <v>0.8208</v>
      </c>
      <c r="AL13" s="25">
        <v>0.28</v>
      </c>
      <c r="AM13" s="30">
        <v>0.35</v>
      </c>
      <c r="AN13" s="31">
        <v>0.0211</v>
      </c>
      <c r="AO13" s="32">
        <v>0.6</v>
      </c>
      <c r="AP13" s="1"/>
      <c r="AQ13" s="33">
        <v>1.0</v>
      </c>
      <c r="AR13" s="21">
        <v>0.0</v>
      </c>
      <c r="AS13" s="22">
        <v>1.0</v>
      </c>
      <c r="AT13" s="23">
        <v>0.8743</v>
      </c>
      <c r="AU13" s="24">
        <v>0.8244</v>
      </c>
      <c r="AV13" s="25">
        <v>0.43</v>
      </c>
      <c r="AW13" s="30">
        <v>0.1667</v>
      </c>
      <c r="AX13" s="31">
        <v>0.0131</v>
      </c>
      <c r="AY13" s="32">
        <v>1.0</v>
      </c>
      <c r="AZ13" s="1"/>
      <c r="BA13" s="33">
        <v>1.0</v>
      </c>
      <c r="BB13" s="21">
        <v>0.0</v>
      </c>
      <c r="BC13" s="22">
        <v>1.0</v>
      </c>
      <c r="BD13" s="23">
        <v>0.8857</v>
      </c>
      <c r="BE13" s="24">
        <v>0.8461</v>
      </c>
      <c r="BF13" s="25">
        <v>0.32</v>
      </c>
      <c r="BG13" s="30">
        <v>0.1333</v>
      </c>
      <c r="BH13" s="31">
        <v>0.0</v>
      </c>
      <c r="BI13" s="32">
        <v>1.0</v>
      </c>
      <c r="BJ13" s="1"/>
      <c r="BK13" s="33">
        <v>1.0</v>
      </c>
      <c r="BL13" s="21">
        <v>0.0</v>
      </c>
      <c r="BM13" s="22">
        <v>1.0</v>
      </c>
      <c r="BN13" s="23">
        <v>0.905</v>
      </c>
      <c r="BO13" s="24">
        <v>0.7127</v>
      </c>
      <c r="BP13" s="25">
        <v>0.4</v>
      </c>
      <c r="BQ13" s="30">
        <v>0.2875</v>
      </c>
      <c r="BR13" s="31">
        <v>0.0663</v>
      </c>
      <c r="BS13" s="32">
        <v>1.0</v>
      </c>
      <c r="BT13" s="1"/>
      <c r="BU13" s="33">
        <v>1.0</v>
      </c>
      <c r="BV13" s="21">
        <v>0.0</v>
      </c>
      <c r="BW13" s="22">
        <v>1.0</v>
      </c>
      <c r="BX13" s="23">
        <v>0.83</v>
      </c>
      <c r="BY13" s="24">
        <v>0.7537</v>
      </c>
      <c r="BZ13" s="25">
        <v>0.3</v>
      </c>
      <c r="CA13" s="30">
        <v>0.2375</v>
      </c>
      <c r="CB13" s="31">
        <v>0.1084</v>
      </c>
      <c r="CC13" s="32">
        <v>1.0</v>
      </c>
      <c r="CD13" s="1"/>
      <c r="CE13" s="33">
        <v>1.0</v>
      </c>
      <c r="CF13" s="21">
        <v>0.0</v>
      </c>
      <c r="CG13" s="22">
        <v>1.0</v>
      </c>
      <c r="CH13" s="23">
        <v>0.88</v>
      </c>
      <c r="CI13" s="24">
        <v>0.7047</v>
      </c>
      <c r="CJ13" s="25">
        <v>0.31</v>
      </c>
      <c r="CK13" s="30">
        <v>0.36</v>
      </c>
      <c r="CL13" s="31">
        <v>0.2879</v>
      </c>
      <c r="CM13" s="32">
        <v>1.0</v>
      </c>
      <c r="CN13" s="1"/>
      <c r="CO13" s="20">
        <v>1.0</v>
      </c>
      <c r="CP13" s="21">
        <v>0.0</v>
      </c>
      <c r="CQ13" s="34">
        <v>1.0</v>
      </c>
      <c r="CR13" s="23">
        <v>0.8978</v>
      </c>
      <c r="CS13" s="24">
        <v>0.6907</v>
      </c>
      <c r="CT13" s="25">
        <v>0.31</v>
      </c>
      <c r="CU13" s="26">
        <v>0.33</v>
      </c>
      <c r="CV13" s="31">
        <v>0.2921</v>
      </c>
      <c r="CW13" s="32">
        <v>0.9444</v>
      </c>
    </row>
    <row r="14" ht="17.25" customHeight="1">
      <c r="A14" s="1"/>
      <c r="B14" s="35" t="s">
        <v>31</v>
      </c>
      <c r="C14" s="33">
        <v>1.0</v>
      </c>
      <c r="D14" s="21">
        <v>0.0</v>
      </c>
      <c r="E14" s="22">
        <v>1.0</v>
      </c>
      <c r="F14" s="23">
        <v>0.9556</v>
      </c>
      <c r="G14" s="24">
        <v>0.7417</v>
      </c>
      <c r="H14" s="25">
        <v>0.5</v>
      </c>
      <c r="I14" s="30">
        <v>0.45</v>
      </c>
      <c r="J14" s="31">
        <v>0.0</v>
      </c>
      <c r="K14" s="32">
        <v>1.0</v>
      </c>
      <c r="L14" s="1"/>
      <c r="M14" s="33">
        <v>1.0</v>
      </c>
      <c r="N14" s="21">
        <v>0.0</v>
      </c>
      <c r="O14" s="22">
        <v>1.0</v>
      </c>
      <c r="P14" s="23">
        <v>0.9333</v>
      </c>
      <c r="Q14" s="24">
        <v>0.6358</v>
      </c>
      <c r="R14" s="25">
        <v>0.3</v>
      </c>
      <c r="S14" s="30">
        <v>0.55</v>
      </c>
      <c r="T14" s="31">
        <v>0.0238</v>
      </c>
      <c r="U14" s="32">
        <v>1.0</v>
      </c>
      <c r="V14" s="1"/>
      <c r="W14" s="33">
        <v>1.0</v>
      </c>
      <c r="X14" s="21">
        <v>0.0</v>
      </c>
      <c r="Y14" s="22">
        <v>1.0</v>
      </c>
      <c r="Z14" s="23">
        <v>0.96</v>
      </c>
      <c r="AA14" s="24">
        <v>0.8062</v>
      </c>
      <c r="AB14" s="25">
        <v>0.42</v>
      </c>
      <c r="AC14" s="30">
        <v>0.35</v>
      </c>
      <c r="AD14" s="31">
        <v>0.0208</v>
      </c>
      <c r="AE14" s="32">
        <v>0.8</v>
      </c>
      <c r="AF14" s="1"/>
      <c r="AG14" s="33">
        <v>1.0</v>
      </c>
      <c r="AH14" s="21">
        <v>0.0</v>
      </c>
      <c r="AI14" s="22">
        <v>1.0</v>
      </c>
      <c r="AJ14" s="23">
        <v>0.97</v>
      </c>
      <c r="AK14" s="24">
        <v>0.8312</v>
      </c>
      <c r="AL14" s="25">
        <v>0.3</v>
      </c>
      <c r="AM14" s="30">
        <v>0.375</v>
      </c>
      <c r="AN14" s="31">
        <v>0.0103</v>
      </c>
      <c r="AO14" s="32">
        <v>0.6</v>
      </c>
      <c r="AP14" s="1"/>
      <c r="AQ14" s="33">
        <v>1.0</v>
      </c>
      <c r="AR14" s="21">
        <v>0.0</v>
      </c>
      <c r="AS14" s="22">
        <v>1.0</v>
      </c>
      <c r="AT14" s="23">
        <v>0.92</v>
      </c>
      <c r="AU14" s="24">
        <v>0.8786</v>
      </c>
      <c r="AV14" s="25">
        <v>0.45</v>
      </c>
      <c r="AW14" s="30">
        <v>0.1167</v>
      </c>
      <c r="AX14" s="31">
        <v>0.0062</v>
      </c>
      <c r="AY14" s="32">
        <v>1.0</v>
      </c>
      <c r="AZ14" s="1"/>
      <c r="BA14" s="33">
        <v>1.0</v>
      </c>
      <c r="BB14" s="21">
        <v>0.0</v>
      </c>
      <c r="BC14" s="22">
        <v>1.0</v>
      </c>
      <c r="BD14" s="23">
        <v>0.9486</v>
      </c>
      <c r="BE14" s="24">
        <v>0.875</v>
      </c>
      <c r="BF14" s="25">
        <v>0.37</v>
      </c>
      <c r="BG14" s="30">
        <v>0.1667</v>
      </c>
      <c r="BH14" s="31">
        <v>0.012</v>
      </c>
      <c r="BI14" s="32">
        <v>1.0</v>
      </c>
      <c r="BJ14" s="1"/>
      <c r="BK14" s="33">
        <v>1.0</v>
      </c>
      <c r="BL14" s="21">
        <v>0.0</v>
      </c>
      <c r="BM14" s="22">
        <v>1.0</v>
      </c>
      <c r="BN14" s="23">
        <v>0.915</v>
      </c>
      <c r="BO14" s="24">
        <v>0.695</v>
      </c>
      <c r="BP14" s="25">
        <v>0.4</v>
      </c>
      <c r="BQ14" s="30">
        <v>0.275</v>
      </c>
      <c r="BR14" s="31">
        <v>0.071</v>
      </c>
      <c r="BS14" s="32">
        <v>1.0</v>
      </c>
      <c r="BT14" s="1"/>
      <c r="BU14" s="33">
        <v>1.0</v>
      </c>
      <c r="BV14" s="21">
        <v>0.0</v>
      </c>
      <c r="BW14" s="22">
        <v>1.0</v>
      </c>
      <c r="BX14" s="23">
        <v>0.865</v>
      </c>
      <c r="BY14" s="24">
        <v>0.7627</v>
      </c>
      <c r="BZ14" s="25">
        <v>0.35</v>
      </c>
      <c r="CA14" s="30">
        <v>0.2125</v>
      </c>
      <c r="CB14" s="31">
        <v>0.0925</v>
      </c>
      <c r="CC14" s="32">
        <v>1.0</v>
      </c>
      <c r="CD14" s="1"/>
      <c r="CE14" s="33">
        <v>1.0</v>
      </c>
      <c r="CF14" s="21">
        <v>0.0</v>
      </c>
      <c r="CG14" s="22">
        <v>1.0</v>
      </c>
      <c r="CH14" s="23">
        <v>0.8711</v>
      </c>
      <c r="CI14" s="24">
        <v>0.6878</v>
      </c>
      <c r="CJ14" s="25">
        <v>0.31</v>
      </c>
      <c r="CK14" s="30">
        <v>0.29</v>
      </c>
      <c r="CL14" s="31">
        <v>0.2857</v>
      </c>
      <c r="CM14" s="32">
        <v>0.9444</v>
      </c>
      <c r="CN14" s="1"/>
      <c r="CO14" s="20">
        <v>1.0</v>
      </c>
      <c r="CP14" s="21">
        <v>0.0</v>
      </c>
      <c r="CQ14" s="34">
        <v>1.0</v>
      </c>
      <c r="CR14" s="23">
        <v>0.8622</v>
      </c>
      <c r="CS14" s="24">
        <v>0.6478</v>
      </c>
      <c r="CT14" s="25">
        <v>0.33</v>
      </c>
      <c r="CU14" s="30">
        <v>0.34</v>
      </c>
      <c r="CV14" s="31">
        <v>0.2732</v>
      </c>
      <c r="CW14" s="32">
        <v>0.9444</v>
      </c>
    </row>
    <row r="15" ht="17.25" customHeight="1">
      <c r="A15" s="1"/>
      <c r="B15" s="35" t="s">
        <v>32</v>
      </c>
      <c r="C15" s="33">
        <v>1.0</v>
      </c>
      <c r="D15" s="21">
        <v>0.0</v>
      </c>
      <c r="E15" s="22">
        <v>1.0</v>
      </c>
      <c r="F15" s="23">
        <v>0.9333</v>
      </c>
      <c r="G15" s="24">
        <v>0.7208</v>
      </c>
      <c r="H15" s="25">
        <v>0.45</v>
      </c>
      <c r="I15" s="30">
        <v>0.45</v>
      </c>
      <c r="J15" s="31">
        <v>0.0</v>
      </c>
      <c r="K15" s="32">
        <v>1.0</v>
      </c>
      <c r="L15" s="1"/>
      <c r="M15" s="33">
        <v>1.0</v>
      </c>
      <c r="N15" s="21">
        <v>0.0</v>
      </c>
      <c r="O15" s="22">
        <v>1.0</v>
      </c>
      <c r="P15" s="23">
        <v>0.8444</v>
      </c>
      <c r="Q15" s="24">
        <v>0.6658</v>
      </c>
      <c r="R15" s="25">
        <v>0.25</v>
      </c>
      <c r="S15" s="30">
        <v>0.55</v>
      </c>
      <c r="T15" s="31">
        <v>0.0</v>
      </c>
      <c r="U15" s="32">
        <v>1.0</v>
      </c>
      <c r="V15" s="1"/>
      <c r="W15" s="33">
        <v>1.0</v>
      </c>
      <c r="X15" s="21">
        <v>0.0</v>
      </c>
      <c r="Y15" s="22">
        <v>1.0</v>
      </c>
      <c r="Z15" s="23">
        <v>0.96</v>
      </c>
      <c r="AA15" s="24">
        <v>0.8367</v>
      </c>
      <c r="AB15" s="25">
        <v>0.4</v>
      </c>
      <c r="AC15" s="30">
        <v>0.3</v>
      </c>
      <c r="AD15" s="31">
        <v>0.0312</v>
      </c>
      <c r="AE15" s="32">
        <v>1.0</v>
      </c>
      <c r="AF15" s="1"/>
      <c r="AG15" s="33">
        <v>1.0</v>
      </c>
      <c r="AH15" s="21">
        <v>0.0</v>
      </c>
      <c r="AI15" s="22">
        <v>1.0</v>
      </c>
      <c r="AJ15" s="23">
        <v>0.93</v>
      </c>
      <c r="AK15" s="24">
        <v>0.7979</v>
      </c>
      <c r="AL15" s="25">
        <v>0.25</v>
      </c>
      <c r="AM15" s="30">
        <v>0.35</v>
      </c>
      <c r="AN15" s="31">
        <v>0.0215</v>
      </c>
      <c r="AO15" s="32">
        <v>0.6</v>
      </c>
      <c r="AP15" s="1"/>
      <c r="AQ15" s="33">
        <v>1.0</v>
      </c>
      <c r="AR15" s="21">
        <v>0.0</v>
      </c>
      <c r="AS15" s="22">
        <v>1.0</v>
      </c>
      <c r="AT15" s="23">
        <v>0.9143</v>
      </c>
      <c r="AU15" s="24">
        <v>0.855</v>
      </c>
      <c r="AV15" s="25">
        <v>0.45</v>
      </c>
      <c r="AW15" s="30">
        <v>0.1167</v>
      </c>
      <c r="AX15" s="31">
        <v>0.0</v>
      </c>
      <c r="AY15" s="32">
        <v>1.0</v>
      </c>
      <c r="AZ15" s="1"/>
      <c r="BA15" s="33">
        <v>1.0</v>
      </c>
      <c r="BB15" s="21">
        <v>0.0</v>
      </c>
      <c r="BC15" s="22">
        <v>1.0</v>
      </c>
      <c r="BD15" s="23">
        <v>0.8914</v>
      </c>
      <c r="BE15" s="24">
        <v>0.8392</v>
      </c>
      <c r="BF15" s="25">
        <v>0.38</v>
      </c>
      <c r="BG15" s="30">
        <v>0.1167</v>
      </c>
      <c r="BH15" s="31">
        <v>0.0</v>
      </c>
      <c r="BI15" s="32">
        <v>1.0</v>
      </c>
      <c r="BJ15" s="1"/>
      <c r="BK15" s="33">
        <v>1.0</v>
      </c>
      <c r="BL15" s="21">
        <v>0.0</v>
      </c>
      <c r="BM15" s="22">
        <v>1.0</v>
      </c>
      <c r="BN15" s="23">
        <v>0.895</v>
      </c>
      <c r="BO15" s="24">
        <v>0.7121</v>
      </c>
      <c r="BP15" s="25">
        <v>0.35</v>
      </c>
      <c r="BQ15" s="30">
        <v>0.2125</v>
      </c>
      <c r="BR15" s="31">
        <v>0.0782</v>
      </c>
      <c r="BS15" s="32">
        <v>1.0</v>
      </c>
      <c r="BT15" s="1"/>
      <c r="BU15" s="33">
        <v>1.0</v>
      </c>
      <c r="BV15" s="21">
        <v>0.0</v>
      </c>
      <c r="BW15" s="22">
        <v>1.0</v>
      </c>
      <c r="BX15" s="23">
        <v>0.865</v>
      </c>
      <c r="BY15" s="24">
        <v>0.7377</v>
      </c>
      <c r="BZ15" s="25">
        <v>0.39</v>
      </c>
      <c r="CA15" s="30">
        <v>0.3125</v>
      </c>
      <c r="CB15" s="31">
        <v>0.0347</v>
      </c>
      <c r="CC15" s="32">
        <v>1.0</v>
      </c>
      <c r="CD15" s="1"/>
      <c r="CE15" s="33">
        <v>1.0</v>
      </c>
      <c r="CF15" s="21">
        <v>0.0</v>
      </c>
      <c r="CG15" s="22">
        <v>1.0</v>
      </c>
      <c r="CH15" s="23">
        <v>0.8622</v>
      </c>
      <c r="CI15" s="24">
        <v>0.6637</v>
      </c>
      <c r="CJ15" s="25">
        <v>0.34</v>
      </c>
      <c r="CK15" s="30">
        <v>0.34</v>
      </c>
      <c r="CL15" s="31">
        <v>0.2268</v>
      </c>
      <c r="CM15" s="32">
        <v>1.0</v>
      </c>
      <c r="CN15" s="1"/>
      <c r="CO15" s="20">
        <v>1.0</v>
      </c>
      <c r="CP15" s="21">
        <v>0.0</v>
      </c>
      <c r="CQ15" s="34">
        <v>1.0</v>
      </c>
      <c r="CR15" s="29">
        <v>0.88</v>
      </c>
      <c r="CS15" s="24">
        <v>0.6698</v>
      </c>
      <c r="CT15" s="25">
        <v>0.33</v>
      </c>
      <c r="CU15" s="26">
        <v>0.34</v>
      </c>
      <c r="CV15" s="31">
        <v>0.2879</v>
      </c>
      <c r="CW15" s="28">
        <v>1.0</v>
      </c>
    </row>
    <row r="16" ht="17.25" customHeight="1">
      <c r="A16" s="1"/>
      <c r="B16" s="35" t="s">
        <v>33</v>
      </c>
      <c r="C16" s="33">
        <v>1.0</v>
      </c>
      <c r="D16" s="21">
        <v>0.0</v>
      </c>
      <c r="E16" s="22">
        <v>1.0</v>
      </c>
      <c r="F16" s="23">
        <v>0.8222</v>
      </c>
      <c r="G16" s="24">
        <v>0.6667</v>
      </c>
      <c r="H16" s="25">
        <v>0.35</v>
      </c>
      <c r="I16" s="30">
        <v>0.7</v>
      </c>
      <c r="J16" s="31">
        <v>0.0</v>
      </c>
      <c r="K16" s="32">
        <v>1.0</v>
      </c>
      <c r="L16" s="1"/>
      <c r="M16" s="33">
        <v>1.0</v>
      </c>
      <c r="N16" s="21">
        <v>0.0</v>
      </c>
      <c r="O16" s="22">
        <v>1.0</v>
      </c>
      <c r="P16" s="23">
        <v>0.9333</v>
      </c>
      <c r="Q16" s="24">
        <v>0.6075</v>
      </c>
      <c r="R16" s="25">
        <v>0.4</v>
      </c>
      <c r="S16" s="30">
        <v>0.4</v>
      </c>
      <c r="T16" s="31">
        <v>0.0</v>
      </c>
      <c r="U16" s="32">
        <v>0.75</v>
      </c>
      <c r="V16" s="1"/>
      <c r="W16" s="33">
        <v>1.0</v>
      </c>
      <c r="X16" s="21">
        <v>0.0</v>
      </c>
      <c r="Y16" s="22">
        <v>1.0</v>
      </c>
      <c r="Z16" s="23">
        <v>0.93</v>
      </c>
      <c r="AA16" s="24">
        <v>0.8317</v>
      </c>
      <c r="AB16" s="25">
        <v>0.38</v>
      </c>
      <c r="AC16" s="30">
        <v>0.35</v>
      </c>
      <c r="AD16" s="31">
        <v>0.0215</v>
      </c>
      <c r="AE16" s="32">
        <v>1.0</v>
      </c>
      <c r="AF16" s="1"/>
      <c r="AG16" s="33">
        <v>1.0</v>
      </c>
      <c r="AH16" s="21">
        <v>0.0</v>
      </c>
      <c r="AI16" s="22">
        <v>1.0</v>
      </c>
      <c r="AJ16" s="23">
        <v>0.95</v>
      </c>
      <c r="AK16" s="24">
        <v>0.82</v>
      </c>
      <c r="AL16" s="25">
        <v>0.28</v>
      </c>
      <c r="AM16" s="30">
        <v>0.3</v>
      </c>
      <c r="AN16" s="31">
        <v>0.0105</v>
      </c>
      <c r="AO16" s="32">
        <v>0.8</v>
      </c>
      <c r="AP16" s="1"/>
      <c r="AQ16" s="33">
        <v>1.0</v>
      </c>
      <c r="AR16" s="21">
        <v>0.0</v>
      </c>
      <c r="AS16" s="22">
        <v>1.0</v>
      </c>
      <c r="AT16" s="23">
        <v>0.8229</v>
      </c>
      <c r="AU16" s="24">
        <v>0.8053</v>
      </c>
      <c r="AV16" s="25">
        <v>0.35</v>
      </c>
      <c r="AW16" s="30">
        <v>0.2167</v>
      </c>
      <c r="AX16" s="31">
        <v>0.0</v>
      </c>
      <c r="AY16" s="32">
        <v>1.0</v>
      </c>
      <c r="AZ16" s="1"/>
      <c r="BA16" s="33">
        <v>1.0</v>
      </c>
      <c r="BB16" s="21">
        <v>0.0</v>
      </c>
      <c r="BC16" s="22">
        <v>1.0</v>
      </c>
      <c r="BD16" s="23">
        <v>0.9029</v>
      </c>
      <c r="BE16" s="24">
        <v>0.8594</v>
      </c>
      <c r="BF16" s="25">
        <v>0.33</v>
      </c>
      <c r="BG16" s="30">
        <v>0.1333</v>
      </c>
      <c r="BH16" s="31">
        <v>0.0063</v>
      </c>
      <c r="BI16" s="32">
        <v>1.0</v>
      </c>
      <c r="BJ16" s="1"/>
      <c r="BK16" s="33">
        <v>1.0</v>
      </c>
      <c r="BL16" s="21">
        <v>0.0</v>
      </c>
      <c r="BM16" s="22">
        <v>1.0</v>
      </c>
      <c r="BN16" s="23">
        <v>0.945</v>
      </c>
      <c r="BO16" s="24">
        <v>0.754</v>
      </c>
      <c r="BP16" s="25">
        <v>0.38</v>
      </c>
      <c r="BQ16" s="30">
        <v>0.2375</v>
      </c>
      <c r="BR16" s="31">
        <v>0.0529</v>
      </c>
      <c r="BS16" s="32">
        <v>0.9167</v>
      </c>
      <c r="BT16" s="1"/>
      <c r="BU16" s="33">
        <v>1.0</v>
      </c>
      <c r="BV16" s="21">
        <v>0.0</v>
      </c>
      <c r="BW16" s="22">
        <v>1.0</v>
      </c>
      <c r="BX16" s="23">
        <v>0.895</v>
      </c>
      <c r="BY16" s="24">
        <v>0.8162</v>
      </c>
      <c r="BZ16" s="25">
        <v>0.34</v>
      </c>
      <c r="CA16" s="30">
        <v>0.1875</v>
      </c>
      <c r="CB16" s="31">
        <v>0.067</v>
      </c>
      <c r="CC16" s="32">
        <v>1.0</v>
      </c>
      <c r="CD16" s="1"/>
      <c r="CE16" s="33">
        <v>1.0</v>
      </c>
      <c r="CF16" s="21">
        <v>0.0</v>
      </c>
      <c r="CG16" s="22">
        <v>1.0</v>
      </c>
      <c r="CH16" s="23">
        <v>0.8667</v>
      </c>
      <c r="CI16" s="24">
        <v>0.6615</v>
      </c>
      <c r="CJ16" s="25">
        <v>0.31</v>
      </c>
      <c r="CK16" s="30">
        <v>0.36</v>
      </c>
      <c r="CL16" s="31">
        <v>0.2615</v>
      </c>
      <c r="CM16" s="32">
        <v>1.0</v>
      </c>
      <c r="CN16" s="1"/>
      <c r="CO16" s="20">
        <v>1.0</v>
      </c>
      <c r="CP16" s="21">
        <v>0.0</v>
      </c>
      <c r="CQ16" s="34">
        <v>1.0</v>
      </c>
      <c r="CR16" s="23">
        <v>0.9156</v>
      </c>
      <c r="CS16" s="24">
        <v>0.6908</v>
      </c>
      <c r="CT16" s="25">
        <v>0.36</v>
      </c>
      <c r="CU16" s="30">
        <v>0.29</v>
      </c>
      <c r="CV16" s="31">
        <v>0.2524</v>
      </c>
      <c r="CW16" s="28">
        <v>1.0</v>
      </c>
    </row>
    <row r="17" ht="17.25" customHeight="1">
      <c r="A17" s="1"/>
      <c r="B17" s="35" t="s">
        <v>34</v>
      </c>
      <c r="C17" s="33">
        <v>1.0</v>
      </c>
      <c r="D17" s="21">
        <v>0.0</v>
      </c>
      <c r="E17" s="22">
        <v>1.0</v>
      </c>
      <c r="F17" s="23">
        <v>0.8667</v>
      </c>
      <c r="G17" s="24">
        <v>0.675</v>
      </c>
      <c r="H17" s="25">
        <v>0.5</v>
      </c>
      <c r="I17" s="30">
        <v>0.6</v>
      </c>
      <c r="J17" s="31">
        <v>0.0</v>
      </c>
      <c r="K17" s="32">
        <v>1.0</v>
      </c>
      <c r="L17" s="1"/>
      <c r="M17" s="33">
        <v>1.0</v>
      </c>
      <c r="N17" s="21">
        <v>0.0</v>
      </c>
      <c r="O17" s="22">
        <v>1.0</v>
      </c>
      <c r="P17" s="23">
        <v>0.8889</v>
      </c>
      <c r="Q17" s="24">
        <v>0.66</v>
      </c>
      <c r="R17" s="25">
        <v>0.36</v>
      </c>
      <c r="S17" s="30">
        <v>0.65</v>
      </c>
      <c r="T17" s="31">
        <v>0.0</v>
      </c>
      <c r="U17" s="32">
        <v>1.0</v>
      </c>
      <c r="V17" s="1"/>
      <c r="W17" s="33">
        <v>1.0</v>
      </c>
      <c r="X17" s="21">
        <v>0.0</v>
      </c>
      <c r="Y17" s="22">
        <v>1.0</v>
      </c>
      <c r="Z17" s="23">
        <v>0.9</v>
      </c>
      <c r="AA17" s="24">
        <v>0.7429</v>
      </c>
      <c r="AB17" s="25">
        <v>0.53</v>
      </c>
      <c r="AC17" s="30">
        <v>0.375</v>
      </c>
      <c r="AD17" s="31">
        <v>0.0</v>
      </c>
      <c r="AE17" s="32">
        <v>1.0</v>
      </c>
      <c r="AF17" s="1"/>
      <c r="AG17" s="33">
        <v>1.0</v>
      </c>
      <c r="AH17" s="21">
        <v>0.0</v>
      </c>
      <c r="AI17" s="22">
        <v>1.0</v>
      </c>
      <c r="AJ17" s="23">
        <v>0.97</v>
      </c>
      <c r="AK17" s="24">
        <v>0.7846</v>
      </c>
      <c r="AL17" s="25">
        <v>0.38</v>
      </c>
      <c r="AM17" s="30">
        <v>0.275</v>
      </c>
      <c r="AN17" s="31">
        <v>0.0103</v>
      </c>
      <c r="AO17" s="32">
        <v>1.0</v>
      </c>
      <c r="AP17" s="1"/>
      <c r="AQ17" s="33">
        <v>1.0</v>
      </c>
      <c r="AR17" s="21">
        <v>0.0</v>
      </c>
      <c r="AS17" s="22">
        <v>1.0</v>
      </c>
      <c r="AT17" s="23">
        <v>0.8686</v>
      </c>
      <c r="AU17" s="24">
        <v>0.8206</v>
      </c>
      <c r="AV17" s="25">
        <v>0.38</v>
      </c>
      <c r="AW17" s="30">
        <v>0.1833</v>
      </c>
      <c r="AX17" s="31">
        <v>0.0263</v>
      </c>
      <c r="AY17" s="32">
        <v>1.0</v>
      </c>
      <c r="AZ17" s="1"/>
      <c r="BA17" s="33">
        <v>1.0</v>
      </c>
      <c r="BB17" s="21">
        <v>0.0</v>
      </c>
      <c r="BC17" s="22">
        <v>1.0</v>
      </c>
      <c r="BD17" s="23">
        <v>0.9086</v>
      </c>
      <c r="BE17" s="24">
        <v>0.8339</v>
      </c>
      <c r="BF17" s="25">
        <v>0.4</v>
      </c>
      <c r="BG17" s="30">
        <v>0.15</v>
      </c>
      <c r="BH17" s="31">
        <v>0.0063</v>
      </c>
      <c r="BI17" s="32">
        <v>1.0</v>
      </c>
      <c r="BJ17" s="1"/>
      <c r="BK17" s="33">
        <v>1.0</v>
      </c>
      <c r="BL17" s="21">
        <v>0.0</v>
      </c>
      <c r="BM17" s="22">
        <v>1.0</v>
      </c>
      <c r="BN17" s="23">
        <v>0.93</v>
      </c>
      <c r="BO17" s="24">
        <v>0.7571</v>
      </c>
      <c r="BP17" s="25">
        <v>0.34</v>
      </c>
      <c r="BQ17" s="30">
        <v>0.2375</v>
      </c>
      <c r="BR17" s="31">
        <v>0.0753</v>
      </c>
      <c r="BS17" s="32">
        <v>0.9167</v>
      </c>
      <c r="BT17" s="1"/>
      <c r="BU17" s="33">
        <v>1.0</v>
      </c>
      <c r="BV17" s="21">
        <v>0.0</v>
      </c>
      <c r="BW17" s="22">
        <v>1.0</v>
      </c>
      <c r="BX17" s="23">
        <v>0.865</v>
      </c>
      <c r="BY17" s="24">
        <v>0.7756</v>
      </c>
      <c r="BZ17" s="25">
        <v>0.34</v>
      </c>
      <c r="CA17" s="30">
        <v>0.225</v>
      </c>
      <c r="CB17" s="31">
        <v>0.0694</v>
      </c>
      <c r="CC17" s="32">
        <v>1.0</v>
      </c>
      <c r="CD17" s="1"/>
      <c r="CE17" s="33">
        <v>1.0</v>
      </c>
      <c r="CF17" s="21">
        <v>0.0</v>
      </c>
      <c r="CG17" s="22">
        <v>1.0</v>
      </c>
      <c r="CH17" s="23">
        <v>0.8844</v>
      </c>
      <c r="CI17" s="24">
        <v>0.6897</v>
      </c>
      <c r="CJ17" s="25">
        <v>0.31</v>
      </c>
      <c r="CK17" s="30">
        <v>0.32</v>
      </c>
      <c r="CL17" s="31">
        <v>0.2663</v>
      </c>
      <c r="CM17" s="32">
        <v>1.0</v>
      </c>
      <c r="CN17" s="1"/>
      <c r="CO17" s="20">
        <v>1.0</v>
      </c>
      <c r="CP17" s="21">
        <v>0.0</v>
      </c>
      <c r="CQ17" s="34">
        <v>1.0</v>
      </c>
      <c r="CR17" s="23">
        <v>0.8756</v>
      </c>
      <c r="CS17" s="24">
        <v>0.6407</v>
      </c>
      <c r="CT17" s="25">
        <v>0.38</v>
      </c>
      <c r="CU17" s="26">
        <v>0.28</v>
      </c>
      <c r="CV17" s="31">
        <v>0.2741</v>
      </c>
      <c r="CW17" s="28">
        <v>1.0</v>
      </c>
    </row>
    <row r="18" ht="17.25" customHeight="1">
      <c r="A18" s="1"/>
      <c r="B18" s="35" t="s">
        <v>35</v>
      </c>
      <c r="C18" s="33">
        <v>1.0</v>
      </c>
      <c r="D18" s="21">
        <v>0.0</v>
      </c>
      <c r="E18" s="22">
        <v>1.0</v>
      </c>
      <c r="F18" s="23">
        <v>0.9778</v>
      </c>
      <c r="G18" s="24">
        <v>0.7875</v>
      </c>
      <c r="H18" s="25">
        <v>0.45</v>
      </c>
      <c r="I18" s="30">
        <v>0.35</v>
      </c>
      <c r="J18" s="31">
        <v>0.0227</v>
      </c>
      <c r="K18" s="32">
        <v>1.0</v>
      </c>
      <c r="L18" s="1"/>
      <c r="M18" s="33">
        <v>1.0</v>
      </c>
      <c r="N18" s="21">
        <v>0.0</v>
      </c>
      <c r="O18" s="22">
        <v>1.0</v>
      </c>
      <c r="P18" s="23">
        <v>0.8444</v>
      </c>
      <c r="Q18" s="24">
        <v>0.59</v>
      </c>
      <c r="R18" s="25">
        <v>0.2</v>
      </c>
      <c r="S18" s="30">
        <v>0.75</v>
      </c>
      <c r="T18" s="31">
        <v>0.0</v>
      </c>
      <c r="U18" s="32">
        <v>1.0</v>
      </c>
      <c r="V18" s="1"/>
      <c r="W18" s="33">
        <v>1.0</v>
      </c>
      <c r="X18" s="21">
        <v>0.0</v>
      </c>
      <c r="Y18" s="22">
        <v>1.0</v>
      </c>
      <c r="Z18" s="23">
        <v>0.97</v>
      </c>
      <c r="AA18" s="24">
        <v>0.8229</v>
      </c>
      <c r="AB18" s="25">
        <v>0.42</v>
      </c>
      <c r="AC18" s="30">
        <v>0.25</v>
      </c>
      <c r="AD18" s="31">
        <v>0.0206</v>
      </c>
      <c r="AE18" s="32">
        <v>1.0</v>
      </c>
      <c r="AF18" s="1"/>
      <c r="AG18" s="33">
        <v>1.0</v>
      </c>
      <c r="AH18" s="21">
        <v>0.0</v>
      </c>
      <c r="AI18" s="22">
        <v>1.0</v>
      </c>
      <c r="AJ18" s="23">
        <v>0.93</v>
      </c>
      <c r="AK18" s="24">
        <v>0.7896</v>
      </c>
      <c r="AL18" s="25">
        <v>0.3</v>
      </c>
      <c r="AM18" s="30">
        <v>0.325</v>
      </c>
      <c r="AN18" s="31">
        <v>0.0</v>
      </c>
      <c r="AO18" s="32">
        <v>1.0</v>
      </c>
      <c r="AP18" s="1"/>
      <c r="AQ18" s="33">
        <v>1.0</v>
      </c>
      <c r="AR18" s="21">
        <v>0.0</v>
      </c>
      <c r="AS18" s="22">
        <v>1.0</v>
      </c>
      <c r="AT18" s="23">
        <v>0.88</v>
      </c>
      <c r="AU18" s="24">
        <v>0.8567</v>
      </c>
      <c r="AV18" s="25">
        <v>0.37</v>
      </c>
      <c r="AW18" s="30">
        <v>0.1167</v>
      </c>
      <c r="AX18" s="31">
        <v>0.013</v>
      </c>
      <c r="AY18" s="32">
        <v>1.0</v>
      </c>
      <c r="AZ18" s="1"/>
      <c r="BA18" s="33">
        <v>1.0</v>
      </c>
      <c r="BB18" s="21">
        <v>0.0</v>
      </c>
      <c r="BC18" s="22">
        <v>1.0</v>
      </c>
      <c r="BD18" s="23">
        <v>0.88</v>
      </c>
      <c r="BE18" s="24">
        <v>0.8392</v>
      </c>
      <c r="BF18" s="25">
        <v>0.32</v>
      </c>
      <c r="BG18" s="30">
        <v>0.1333</v>
      </c>
      <c r="BH18" s="31">
        <v>0.0</v>
      </c>
      <c r="BI18" s="32">
        <v>1.0</v>
      </c>
      <c r="BJ18" s="1"/>
      <c r="BK18" s="33">
        <v>1.0</v>
      </c>
      <c r="BL18" s="21">
        <v>0.0</v>
      </c>
      <c r="BM18" s="22">
        <v>1.0</v>
      </c>
      <c r="BN18" s="23">
        <v>0.915</v>
      </c>
      <c r="BO18" s="24">
        <v>0.7171</v>
      </c>
      <c r="BP18" s="25">
        <v>0.38</v>
      </c>
      <c r="BQ18" s="30">
        <v>0.2375</v>
      </c>
      <c r="BR18" s="31">
        <v>0.0492</v>
      </c>
      <c r="BS18" s="32">
        <v>1.0</v>
      </c>
      <c r="BT18" s="1"/>
      <c r="BU18" s="33">
        <v>1.0</v>
      </c>
      <c r="BV18" s="21">
        <v>0.0</v>
      </c>
      <c r="BW18" s="22">
        <v>1.0</v>
      </c>
      <c r="BX18" s="23">
        <v>0.87</v>
      </c>
      <c r="BY18" s="24">
        <v>0.7777</v>
      </c>
      <c r="BZ18" s="25">
        <v>0.34</v>
      </c>
      <c r="CA18" s="30">
        <v>0.25</v>
      </c>
      <c r="CB18" s="31">
        <v>0.0402</v>
      </c>
      <c r="CC18" s="32">
        <v>0.9167</v>
      </c>
      <c r="CD18" s="1"/>
      <c r="CE18" s="33">
        <v>1.0</v>
      </c>
      <c r="CF18" s="21">
        <v>0.0</v>
      </c>
      <c r="CG18" s="22">
        <v>1.0</v>
      </c>
      <c r="CH18" s="23">
        <v>0.9067</v>
      </c>
      <c r="CI18" s="24">
        <v>0.7155</v>
      </c>
      <c r="CJ18" s="25">
        <v>0.33</v>
      </c>
      <c r="CK18" s="30">
        <v>0.28</v>
      </c>
      <c r="CL18" s="31">
        <v>0.299</v>
      </c>
      <c r="CM18" s="32">
        <v>1.0</v>
      </c>
      <c r="CN18" s="1"/>
      <c r="CO18" s="20">
        <v>1.0</v>
      </c>
      <c r="CP18" s="21">
        <v>0.0</v>
      </c>
      <c r="CQ18" s="34">
        <v>1.0</v>
      </c>
      <c r="CR18" s="23">
        <v>0.9067</v>
      </c>
      <c r="CS18" s="24">
        <v>0.6762</v>
      </c>
      <c r="CT18" s="25">
        <v>0.37</v>
      </c>
      <c r="CU18" s="26">
        <v>0.28</v>
      </c>
      <c r="CV18" s="31">
        <v>0.3039</v>
      </c>
      <c r="CW18" s="28">
        <v>1.0</v>
      </c>
    </row>
    <row r="19" ht="17.25" customHeight="1">
      <c r="A19" s="1"/>
      <c r="B19" s="36" t="s">
        <v>36</v>
      </c>
      <c r="C19" s="33">
        <v>1.0</v>
      </c>
      <c r="D19" s="21">
        <v>0.0</v>
      </c>
      <c r="E19" s="22">
        <v>1.0</v>
      </c>
      <c r="F19" s="37">
        <v>0.9556</v>
      </c>
      <c r="G19" s="38">
        <v>0.775</v>
      </c>
      <c r="H19" s="39">
        <v>0.45</v>
      </c>
      <c r="I19" s="40">
        <v>0.4</v>
      </c>
      <c r="J19" s="41">
        <v>0.0</v>
      </c>
      <c r="K19" s="42">
        <v>1.0</v>
      </c>
      <c r="L19" s="1"/>
      <c r="M19" s="33">
        <v>1.0</v>
      </c>
      <c r="N19" s="21">
        <v>0.0</v>
      </c>
      <c r="O19" s="22">
        <v>1.0</v>
      </c>
      <c r="P19" s="37">
        <v>0.7333</v>
      </c>
      <c r="Q19" s="38">
        <v>0.4942</v>
      </c>
      <c r="R19" s="39">
        <v>0.3</v>
      </c>
      <c r="S19" s="40">
        <v>0.75</v>
      </c>
      <c r="T19" s="41">
        <v>0.0303</v>
      </c>
      <c r="U19" s="42">
        <v>1.0</v>
      </c>
      <c r="V19" s="1"/>
      <c r="W19" s="33">
        <v>1.0</v>
      </c>
      <c r="X19" s="21">
        <v>0.0</v>
      </c>
      <c r="Y19" s="22">
        <v>1.0</v>
      </c>
      <c r="Z19" s="37">
        <v>0.97</v>
      </c>
      <c r="AA19" s="38">
        <v>0.8646</v>
      </c>
      <c r="AB19" s="39">
        <v>0.38</v>
      </c>
      <c r="AC19" s="40">
        <v>0.225</v>
      </c>
      <c r="AD19" s="41">
        <v>0.0206</v>
      </c>
      <c r="AE19" s="42">
        <v>0.8</v>
      </c>
      <c r="AF19" s="1"/>
      <c r="AG19" s="33">
        <v>1.0</v>
      </c>
      <c r="AH19" s="21">
        <v>0.0</v>
      </c>
      <c r="AI19" s="22">
        <v>1.0</v>
      </c>
      <c r="AJ19" s="37">
        <v>0.97</v>
      </c>
      <c r="AK19" s="38">
        <v>0.8083</v>
      </c>
      <c r="AL19" s="39">
        <v>0.35</v>
      </c>
      <c r="AM19" s="40">
        <v>0.35</v>
      </c>
      <c r="AN19" s="41">
        <v>0.0</v>
      </c>
      <c r="AO19" s="42">
        <v>1.0</v>
      </c>
      <c r="AP19" s="1"/>
      <c r="AQ19" s="33">
        <v>1.0</v>
      </c>
      <c r="AR19" s="21">
        <v>0.0</v>
      </c>
      <c r="AS19" s="22">
        <v>1.0</v>
      </c>
      <c r="AT19" s="37">
        <v>0.8686</v>
      </c>
      <c r="AU19" s="38">
        <v>0.8419</v>
      </c>
      <c r="AV19" s="39">
        <v>0.38</v>
      </c>
      <c r="AW19" s="40">
        <v>0.1667</v>
      </c>
      <c r="AX19" s="41">
        <v>0.0066</v>
      </c>
      <c r="AY19" s="42">
        <v>1.0</v>
      </c>
      <c r="AZ19" s="1"/>
      <c r="BA19" s="33">
        <v>1.0</v>
      </c>
      <c r="BB19" s="21">
        <v>0.0</v>
      </c>
      <c r="BC19" s="22">
        <v>1.0</v>
      </c>
      <c r="BD19" s="37">
        <v>0.92</v>
      </c>
      <c r="BE19" s="38">
        <v>0.8606</v>
      </c>
      <c r="BF19" s="39">
        <v>0.37</v>
      </c>
      <c r="BG19" s="40">
        <v>0.0667</v>
      </c>
      <c r="BH19" s="41">
        <v>0.0062</v>
      </c>
      <c r="BI19" s="42">
        <v>1.0</v>
      </c>
      <c r="BJ19" s="1"/>
      <c r="BK19" s="33">
        <v>1.0</v>
      </c>
      <c r="BL19" s="21">
        <v>0.0</v>
      </c>
      <c r="BM19" s="22">
        <v>1.0</v>
      </c>
      <c r="BN19" s="37">
        <v>0.899</v>
      </c>
      <c r="BO19" s="38">
        <v>0.734</v>
      </c>
      <c r="BP19" s="39">
        <v>0.33</v>
      </c>
      <c r="BQ19" s="40">
        <v>0.2375</v>
      </c>
      <c r="BR19" s="41">
        <v>0.0955</v>
      </c>
      <c r="BS19" s="42">
        <v>1.0</v>
      </c>
      <c r="BT19" s="1"/>
      <c r="BU19" s="33">
        <v>1.0</v>
      </c>
      <c r="BV19" s="21">
        <v>0.0</v>
      </c>
      <c r="BW19" s="22">
        <v>1.0</v>
      </c>
      <c r="BX19" s="37">
        <v>0.86</v>
      </c>
      <c r="BY19" s="38">
        <v>0.734</v>
      </c>
      <c r="BZ19" s="39">
        <v>0.39</v>
      </c>
      <c r="CA19" s="40">
        <v>0.2625</v>
      </c>
      <c r="CB19" s="41">
        <v>0.064</v>
      </c>
      <c r="CC19" s="42">
        <v>1.0</v>
      </c>
      <c r="CD19" s="1"/>
      <c r="CE19" s="33">
        <v>1.0</v>
      </c>
      <c r="CF19" s="21">
        <v>0.0</v>
      </c>
      <c r="CG19" s="22">
        <v>1.0</v>
      </c>
      <c r="CH19" s="37">
        <v>0.9444</v>
      </c>
      <c r="CI19" s="38">
        <v>0.6775</v>
      </c>
      <c r="CJ19" s="39">
        <v>0.33</v>
      </c>
      <c r="CK19" s="40">
        <v>0.31</v>
      </c>
      <c r="CL19" s="41">
        <v>0.3061</v>
      </c>
      <c r="CM19" s="42">
        <v>1.0</v>
      </c>
      <c r="CN19" s="1"/>
      <c r="CO19" s="20">
        <v>1.0</v>
      </c>
      <c r="CP19" s="21">
        <v>0.0</v>
      </c>
      <c r="CQ19" s="34">
        <v>1.0</v>
      </c>
      <c r="CR19" s="37">
        <v>0.8489</v>
      </c>
      <c r="CS19" s="38">
        <v>0.646</v>
      </c>
      <c r="CT19" s="39">
        <v>0.32</v>
      </c>
      <c r="CU19" s="43">
        <v>0.39</v>
      </c>
      <c r="CV19" s="41">
        <v>0.2723</v>
      </c>
      <c r="CW19" s="44">
        <v>1.0</v>
      </c>
    </row>
    <row r="20" ht="14.25" customHeight="1">
      <c r="A20" s="1"/>
      <c r="B20" s="45" t="s">
        <v>37</v>
      </c>
      <c r="C20" s="46">
        <f t="shared" ref="C20:K20" si="1">AVERAGE(C5:C19)</f>
        <v>1</v>
      </c>
      <c r="D20" s="47">
        <f t="shared" si="1"/>
        <v>0</v>
      </c>
      <c r="E20" s="46">
        <f t="shared" si="1"/>
        <v>1</v>
      </c>
      <c r="F20" s="46">
        <f t="shared" si="1"/>
        <v>0.8829733333</v>
      </c>
      <c r="G20" s="46">
        <f t="shared" si="1"/>
        <v>0.7144466667</v>
      </c>
      <c r="H20" s="47">
        <f t="shared" si="1"/>
        <v>0.41</v>
      </c>
      <c r="I20" s="46">
        <f t="shared" si="1"/>
        <v>0.5566666667</v>
      </c>
      <c r="J20" s="46">
        <f t="shared" si="1"/>
        <v>0.001513333333</v>
      </c>
      <c r="K20" s="46">
        <f t="shared" si="1"/>
        <v>1</v>
      </c>
      <c r="L20" s="1"/>
      <c r="M20" s="46">
        <f t="shared" ref="M20:U20" si="2">AVERAGE(M5:M19)</f>
        <v>1</v>
      </c>
      <c r="N20" s="47">
        <f t="shared" si="2"/>
        <v>0</v>
      </c>
      <c r="O20" s="46">
        <f t="shared" si="2"/>
        <v>1</v>
      </c>
      <c r="P20" s="46">
        <f t="shared" si="2"/>
        <v>0.8799933333</v>
      </c>
      <c r="Q20" s="46">
        <f t="shared" si="2"/>
        <v>0.6127133333</v>
      </c>
      <c r="R20" s="47">
        <f t="shared" si="2"/>
        <v>0.3306666667</v>
      </c>
      <c r="S20" s="46">
        <f t="shared" si="2"/>
        <v>0.5433333333</v>
      </c>
      <c r="T20" s="46">
        <f t="shared" si="2"/>
        <v>0.00516</v>
      </c>
      <c r="U20" s="46">
        <f t="shared" si="2"/>
        <v>0.9666666667</v>
      </c>
      <c r="V20" s="1"/>
      <c r="W20" s="46">
        <f t="shared" ref="W20:AE20" si="3">AVERAGE(W5:W19)</f>
        <v>1</v>
      </c>
      <c r="X20" s="47">
        <f t="shared" si="3"/>
        <v>0</v>
      </c>
      <c r="Y20" s="46">
        <f t="shared" si="3"/>
        <v>1</v>
      </c>
      <c r="Z20" s="46">
        <f t="shared" si="3"/>
        <v>0.946</v>
      </c>
      <c r="AA20" s="46">
        <f t="shared" si="3"/>
        <v>0.8271933333</v>
      </c>
      <c r="AB20" s="47">
        <f t="shared" si="3"/>
        <v>0.4033333333</v>
      </c>
      <c r="AC20" s="46">
        <f t="shared" si="3"/>
        <v>0.2933333333</v>
      </c>
      <c r="AD20" s="46">
        <f t="shared" si="3"/>
        <v>0.02039333333</v>
      </c>
      <c r="AE20" s="46">
        <f t="shared" si="3"/>
        <v>0.88</v>
      </c>
      <c r="AF20" s="1"/>
      <c r="AG20" s="46">
        <f t="shared" ref="AG20:AO20" si="4">AVERAGE(AG5:AG19)</f>
        <v>1</v>
      </c>
      <c r="AH20" s="47">
        <f t="shared" si="4"/>
        <v>0</v>
      </c>
      <c r="AI20" s="46">
        <f t="shared" si="4"/>
        <v>1</v>
      </c>
      <c r="AJ20" s="46">
        <f t="shared" si="4"/>
        <v>0.958</v>
      </c>
      <c r="AK20" s="46">
        <f t="shared" si="4"/>
        <v>0.80352</v>
      </c>
      <c r="AL20" s="47">
        <f t="shared" si="4"/>
        <v>0.3333333333</v>
      </c>
      <c r="AM20" s="46">
        <f t="shared" si="4"/>
        <v>0.2916666667</v>
      </c>
      <c r="AN20" s="46">
        <f t="shared" si="4"/>
        <v>0.008373333333</v>
      </c>
      <c r="AO20" s="46">
        <f t="shared" si="4"/>
        <v>0.8666666667</v>
      </c>
      <c r="AP20" s="1"/>
      <c r="AQ20" s="46">
        <f t="shared" ref="AQ20:AY20" si="5">AVERAGE(AQ5:AQ19)</f>
        <v>1</v>
      </c>
      <c r="AR20" s="47">
        <f t="shared" si="5"/>
        <v>0</v>
      </c>
      <c r="AS20" s="46">
        <f t="shared" si="5"/>
        <v>1</v>
      </c>
      <c r="AT20" s="46">
        <f t="shared" si="5"/>
        <v>0.8832533333</v>
      </c>
      <c r="AU20" s="46">
        <f t="shared" si="5"/>
        <v>0.8379933333</v>
      </c>
      <c r="AV20" s="47">
        <f t="shared" si="5"/>
        <v>0.4046666667</v>
      </c>
      <c r="AW20" s="46">
        <f t="shared" si="5"/>
        <v>0.1477866667</v>
      </c>
      <c r="AX20" s="46">
        <f t="shared" si="5"/>
        <v>0.00906</v>
      </c>
      <c r="AY20" s="46">
        <f t="shared" si="5"/>
        <v>0.99</v>
      </c>
      <c r="AZ20" s="1"/>
      <c r="BA20" s="46">
        <f t="shared" ref="BA20:BI20" si="6">AVERAGE(BA5:BA19)</f>
        <v>1</v>
      </c>
      <c r="BB20" s="47">
        <f t="shared" si="6"/>
        <v>0</v>
      </c>
      <c r="BC20" s="46">
        <f t="shared" si="6"/>
        <v>1</v>
      </c>
      <c r="BD20" s="46">
        <f t="shared" si="6"/>
        <v>0.899</v>
      </c>
      <c r="BE20" s="46">
        <f t="shared" si="6"/>
        <v>0.84384</v>
      </c>
      <c r="BF20" s="47">
        <f t="shared" si="6"/>
        <v>0.3533333333</v>
      </c>
      <c r="BG20" s="46">
        <f t="shared" si="6"/>
        <v>0.1280533333</v>
      </c>
      <c r="BH20" s="46">
        <f t="shared" si="6"/>
        <v>0.008833333333</v>
      </c>
      <c r="BI20" s="46">
        <f t="shared" si="6"/>
        <v>0.9916666667</v>
      </c>
      <c r="BJ20" s="1"/>
      <c r="BK20" s="46">
        <f t="shared" ref="BK20:BS20" si="7">AVERAGE(BK5:BK19)</f>
        <v>1</v>
      </c>
      <c r="BL20" s="47">
        <f t="shared" si="7"/>
        <v>0</v>
      </c>
      <c r="BM20" s="46">
        <f t="shared" si="7"/>
        <v>1</v>
      </c>
      <c r="BN20" s="46">
        <f t="shared" si="7"/>
        <v>0.9089333333</v>
      </c>
      <c r="BO20" s="46">
        <f t="shared" si="7"/>
        <v>0.73396</v>
      </c>
      <c r="BP20" s="47">
        <f t="shared" si="7"/>
        <v>0.352</v>
      </c>
      <c r="BQ20" s="46">
        <f t="shared" si="7"/>
        <v>0.2383333333</v>
      </c>
      <c r="BR20" s="46">
        <f t="shared" si="7"/>
        <v>0.07142666667</v>
      </c>
      <c r="BS20" s="46">
        <f t="shared" si="7"/>
        <v>0.9722333333</v>
      </c>
      <c r="BT20" s="1"/>
      <c r="BU20" s="46">
        <f t="shared" ref="BU20:CC20" si="8">AVERAGE(BU5:BU19)</f>
        <v>1</v>
      </c>
      <c r="BV20" s="47">
        <f t="shared" si="8"/>
        <v>0</v>
      </c>
      <c r="BW20" s="46">
        <f t="shared" si="8"/>
        <v>1</v>
      </c>
      <c r="BX20" s="46">
        <f t="shared" si="8"/>
        <v>0.875</v>
      </c>
      <c r="BY20" s="46">
        <f t="shared" si="8"/>
        <v>0.7700333333</v>
      </c>
      <c r="BZ20" s="47">
        <f t="shared" si="8"/>
        <v>0.3693333333</v>
      </c>
      <c r="CA20" s="46">
        <f t="shared" si="8"/>
        <v>0.2341666667</v>
      </c>
      <c r="CB20" s="46">
        <f t="shared" si="8"/>
        <v>0.06631333333</v>
      </c>
      <c r="CC20" s="46">
        <f t="shared" si="8"/>
        <v>0.9722333333</v>
      </c>
      <c r="CD20" s="1"/>
      <c r="CE20" s="46">
        <f t="shared" ref="CE20:CM20" si="9">AVERAGE(CE5:CE19)</f>
        <v>1</v>
      </c>
      <c r="CF20" s="47">
        <f t="shared" si="9"/>
        <v>0</v>
      </c>
      <c r="CG20" s="46">
        <f t="shared" si="9"/>
        <v>1</v>
      </c>
      <c r="CH20" s="46">
        <f t="shared" si="9"/>
        <v>0.87378</v>
      </c>
      <c r="CI20" s="46">
        <f t="shared" si="9"/>
        <v>0.6760066667</v>
      </c>
      <c r="CJ20" s="47">
        <f t="shared" si="9"/>
        <v>0.324</v>
      </c>
      <c r="CK20" s="46">
        <f t="shared" si="9"/>
        <v>0.328</v>
      </c>
      <c r="CL20" s="46">
        <f t="shared" si="9"/>
        <v>0.2695533333</v>
      </c>
      <c r="CM20" s="46">
        <f t="shared" si="9"/>
        <v>0.98888</v>
      </c>
      <c r="CN20" s="1"/>
      <c r="CO20" s="46">
        <f t="shared" ref="CO20:CW20" si="10">AVERAGE(CO5:CO19)</f>
        <v>1</v>
      </c>
      <c r="CP20" s="47">
        <f t="shared" si="10"/>
        <v>0</v>
      </c>
      <c r="CQ20" s="46">
        <f t="shared" si="10"/>
        <v>1</v>
      </c>
      <c r="CR20" s="46">
        <f t="shared" si="10"/>
        <v>0.8809066667</v>
      </c>
      <c r="CS20" s="46">
        <f t="shared" si="10"/>
        <v>0.6657066667</v>
      </c>
      <c r="CT20" s="47">
        <f t="shared" si="10"/>
        <v>0.3406666667</v>
      </c>
      <c r="CU20" s="46">
        <f t="shared" si="10"/>
        <v>0.3273333333</v>
      </c>
      <c r="CV20" s="46">
        <f t="shared" si="10"/>
        <v>0.27644</v>
      </c>
      <c r="CW20" s="46">
        <f t="shared" si="10"/>
        <v>0.98888</v>
      </c>
    </row>
    <row r="21" ht="14.25" customHeight="1">
      <c r="A21" s="1"/>
      <c r="B21" s="48" t="s">
        <v>38</v>
      </c>
      <c r="C21" s="46">
        <f t="shared" ref="C21:K21" si="11">STDEVA(C5:C19)</f>
        <v>0</v>
      </c>
      <c r="D21" s="47">
        <f t="shared" si="11"/>
        <v>0</v>
      </c>
      <c r="E21" s="46">
        <f t="shared" si="11"/>
        <v>0</v>
      </c>
      <c r="F21" s="46">
        <f t="shared" si="11"/>
        <v>0.06745488934</v>
      </c>
      <c r="G21" s="46">
        <f t="shared" si="11"/>
        <v>0.04700069706</v>
      </c>
      <c r="H21" s="49">
        <f t="shared" si="11"/>
        <v>0.06035608621</v>
      </c>
      <c r="I21" s="46">
        <f t="shared" si="11"/>
        <v>0.1237316605</v>
      </c>
      <c r="J21" s="46">
        <f t="shared" si="11"/>
        <v>0.005861114797</v>
      </c>
      <c r="K21" s="46">
        <f t="shared" si="11"/>
        <v>0</v>
      </c>
      <c r="L21" s="1"/>
      <c r="M21" s="46">
        <f t="shared" ref="M21:U21" si="12">STDEVA(M5:M19)</f>
        <v>0</v>
      </c>
      <c r="N21" s="47">
        <f t="shared" si="12"/>
        <v>0</v>
      </c>
      <c r="O21" s="46">
        <f t="shared" si="12"/>
        <v>0</v>
      </c>
      <c r="P21" s="46">
        <f t="shared" si="12"/>
        <v>0.09000086878</v>
      </c>
      <c r="Q21" s="46">
        <f t="shared" si="12"/>
        <v>0.05824802715</v>
      </c>
      <c r="R21" s="49">
        <f t="shared" si="12"/>
        <v>0.07995236677</v>
      </c>
      <c r="S21" s="46">
        <f t="shared" si="12"/>
        <v>0.1751190072</v>
      </c>
      <c r="T21" s="46">
        <f t="shared" si="12"/>
        <v>0.01078370464</v>
      </c>
      <c r="U21" s="46">
        <f t="shared" si="12"/>
        <v>0.08796644382</v>
      </c>
      <c r="V21" s="1"/>
      <c r="W21" s="46">
        <f t="shared" ref="W21:AE21" si="13">STDEVA(W5:W19)</f>
        <v>0</v>
      </c>
      <c r="X21" s="47">
        <f t="shared" si="13"/>
        <v>0</v>
      </c>
      <c r="Y21" s="46">
        <f t="shared" si="13"/>
        <v>0</v>
      </c>
      <c r="Z21" s="46">
        <f t="shared" si="13"/>
        <v>0.02261478657</v>
      </c>
      <c r="AA21" s="46">
        <f t="shared" si="13"/>
        <v>0.0311201925</v>
      </c>
      <c r="AB21" s="49">
        <f t="shared" si="13"/>
        <v>0.04418575508</v>
      </c>
      <c r="AC21" s="46">
        <f t="shared" si="13"/>
        <v>0.04673888969</v>
      </c>
      <c r="AD21" s="46">
        <f t="shared" si="13"/>
        <v>0.01512596947</v>
      </c>
      <c r="AE21" s="46">
        <f t="shared" si="13"/>
        <v>0.1473576795</v>
      </c>
      <c r="AF21" s="1"/>
      <c r="AG21" s="46">
        <f t="shared" ref="AG21:AO21" si="14">STDEVA(AG5:AG19)</f>
        <v>0</v>
      </c>
      <c r="AH21" s="47">
        <f t="shared" si="14"/>
        <v>0</v>
      </c>
      <c r="AI21" s="46">
        <f t="shared" si="14"/>
        <v>0</v>
      </c>
      <c r="AJ21" s="46">
        <f t="shared" si="14"/>
        <v>0.01934646516</v>
      </c>
      <c r="AK21" s="46">
        <f t="shared" si="14"/>
        <v>0.0208221105</v>
      </c>
      <c r="AL21" s="49">
        <f t="shared" si="14"/>
        <v>0.05080307452</v>
      </c>
      <c r="AM21" s="46">
        <f t="shared" si="14"/>
        <v>0.05951190357</v>
      </c>
      <c r="AN21" s="46">
        <f t="shared" si="14"/>
        <v>0.009073231167</v>
      </c>
      <c r="AO21" s="46">
        <f t="shared" si="14"/>
        <v>0.1632993162</v>
      </c>
      <c r="AP21" s="1"/>
      <c r="AQ21" s="46">
        <f t="shared" ref="AQ21:AY21" si="15">STDEVA(AQ5:AQ19)</f>
        <v>0</v>
      </c>
      <c r="AR21" s="47">
        <f t="shared" si="15"/>
        <v>0</v>
      </c>
      <c r="AS21" s="46">
        <f t="shared" si="15"/>
        <v>0</v>
      </c>
      <c r="AT21" s="46">
        <f t="shared" si="15"/>
        <v>0.0285066876</v>
      </c>
      <c r="AU21" s="46">
        <f t="shared" si="15"/>
        <v>0.02851033564</v>
      </c>
      <c r="AV21" s="49">
        <f t="shared" si="15"/>
        <v>0.03642343568</v>
      </c>
      <c r="AW21" s="46">
        <f t="shared" si="15"/>
        <v>0.03076779083</v>
      </c>
      <c r="AX21" s="46">
        <f t="shared" si="15"/>
        <v>0.009145318865</v>
      </c>
      <c r="AY21" s="46">
        <f t="shared" si="15"/>
        <v>0.03245876505</v>
      </c>
      <c r="AZ21" s="1"/>
      <c r="BA21" s="46">
        <f t="shared" ref="BA21:BI21" si="16">STDEVA(BA5:BA19)</f>
        <v>0</v>
      </c>
      <c r="BB21" s="47">
        <f t="shared" si="16"/>
        <v>0</v>
      </c>
      <c r="BC21" s="46">
        <f t="shared" si="16"/>
        <v>0</v>
      </c>
      <c r="BD21" s="46">
        <f t="shared" si="16"/>
        <v>0.01902547165</v>
      </c>
      <c r="BE21" s="46">
        <f t="shared" si="16"/>
        <v>0.03438709891</v>
      </c>
      <c r="BF21" s="49">
        <f t="shared" si="16"/>
        <v>0.0397611919</v>
      </c>
      <c r="BG21" s="46">
        <f t="shared" si="16"/>
        <v>0.04047169852</v>
      </c>
      <c r="BH21" s="46">
        <f t="shared" si="16"/>
        <v>0.02427534513</v>
      </c>
      <c r="BI21" s="46">
        <f t="shared" si="16"/>
        <v>0.03227486122</v>
      </c>
      <c r="BJ21" s="1"/>
      <c r="BK21" s="46">
        <f t="shared" ref="BK21:BS21" si="17">STDEVA(BK5:BK19)</f>
        <v>0</v>
      </c>
      <c r="BL21" s="47">
        <f t="shared" si="17"/>
        <v>0</v>
      </c>
      <c r="BM21" s="46">
        <f t="shared" si="17"/>
        <v>0</v>
      </c>
      <c r="BN21" s="46">
        <f t="shared" si="17"/>
        <v>0.0203170114</v>
      </c>
      <c r="BO21" s="46">
        <f t="shared" si="17"/>
        <v>0.02297616156</v>
      </c>
      <c r="BP21" s="49">
        <f t="shared" si="17"/>
        <v>0.03189267717</v>
      </c>
      <c r="BQ21" s="46">
        <f t="shared" si="17"/>
        <v>0.03581533324</v>
      </c>
      <c r="BR21" s="46">
        <f t="shared" si="17"/>
        <v>0.0187405392</v>
      </c>
      <c r="BS21" s="46">
        <f t="shared" si="17"/>
        <v>0.04064623804</v>
      </c>
      <c r="BT21" s="1"/>
      <c r="BU21" s="46">
        <f t="shared" ref="BU21:CC21" si="18">STDEVA(BU5:BU19)</f>
        <v>0</v>
      </c>
      <c r="BV21" s="47">
        <f t="shared" si="18"/>
        <v>0</v>
      </c>
      <c r="BW21" s="46">
        <f t="shared" si="18"/>
        <v>0</v>
      </c>
      <c r="BX21" s="46">
        <f t="shared" si="18"/>
        <v>0.02322252601</v>
      </c>
      <c r="BY21" s="46">
        <f t="shared" si="18"/>
        <v>0.02846488229</v>
      </c>
      <c r="BZ21" s="49">
        <f t="shared" si="18"/>
        <v>0.03127451419</v>
      </c>
      <c r="CA21" s="46">
        <f t="shared" si="18"/>
        <v>0.05076791263</v>
      </c>
      <c r="CB21" s="46">
        <f t="shared" si="18"/>
        <v>0.01923909215</v>
      </c>
      <c r="CC21" s="46">
        <f t="shared" si="18"/>
        <v>0.04064623804</v>
      </c>
      <c r="CD21" s="1"/>
      <c r="CE21" s="46">
        <f t="shared" ref="CE21:CM21" si="19">STDEVA(CE5:CE19)</f>
        <v>0</v>
      </c>
      <c r="CF21" s="47">
        <f t="shared" si="19"/>
        <v>0</v>
      </c>
      <c r="CG21" s="46">
        <f t="shared" si="19"/>
        <v>0</v>
      </c>
      <c r="CH21" s="46">
        <f t="shared" si="19"/>
        <v>0.02699524297</v>
      </c>
      <c r="CI21" s="46">
        <f t="shared" si="19"/>
        <v>0.02156321162</v>
      </c>
      <c r="CJ21" s="49">
        <f t="shared" si="19"/>
        <v>0.01549193338</v>
      </c>
      <c r="CK21" s="46">
        <f t="shared" si="19"/>
        <v>0.03468223094</v>
      </c>
      <c r="CL21" s="46">
        <f t="shared" si="19"/>
        <v>0.02232771713</v>
      </c>
      <c r="CM21" s="46">
        <f t="shared" si="19"/>
        <v>0.02302058706</v>
      </c>
      <c r="CN21" s="1"/>
      <c r="CO21" s="46">
        <f t="shared" ref="CO21:CW21" si="20">STDEVA(CO5:CO19)</f>
        <v>0</v>
      </c>
      <c r="CP21" s="47">
        <f t="shared" si="20"/>
        <v>0</v>
      </c>
      <c r="CQ21" s="46">
        <f t="shared" si="20"/>
        <v>0</v>
      </c>
      <c r="CR21" s="46">
        <f t="shared" si="20"/>
        <v>0.02353357682</v>
      </c>
      <c r="CS21" s="46">
        <f t="shared" si="20"/>
        <v>0.02524458829</v>
      </c>
      <c r="CT21" s="49">
        <f t="shared" si="20"/>
        <v>0.02218965868</v>
      </c>
      <c r="CU21" s="46">
        <f t="shared" si="20"/>
        <v>0.03514595418</v>
      </c>
      <c r="CV21" s="46">
        <f t="shared" si="20"/>
        <v>0.02237932081</v>
      </c>
      <c r="CW21" s="46">
        <f t="shared" si="20"/>
        <v>0.02302058706</v>
      </c>
    </row>
    <row r="22" ht="14.25" customHeight="1">
      <c r="A22" s="1"/>
      <c r="B22" s="48" t="s">
        <v>39</v>
      </c>
      <c r="C22" s="50">
        <f t="shared" ref="C22:K22" si="21">C21/SQRT(15)</f>
        <v>0</v>
      </c>
      <c r="D22" s="51">
        <f t="shared" si="21"/>
        <v>0</v>
      </c>
      <c r="E22" s="50">
        <f t="shared" si="21"/>
        <v>0</v>
      </c>
      <c r="F22" s="50">
        <f t="shared" si="21"/>
        <v>0.01741677753</v>
      </c>
      <c r="G22" s="50">
        <f t="shared" si="21"/>
        <v>0.0121355278</v>
      </c>
      <c r="H22" s="52">
        <f t="shared" si="21"/>
        <v>0.01558387445</v>
      </c>
      <c r="I22" s="50">
        <f t="shared" si="21"/>
        <v>0.03194737737</v>
      </c>
      <c r="J22" s="50">
        <f t="shared" si="21"/>
        <v>0.001513333333</v>
      </c>
      <c r="K22" s="50">
        <f t="shared" si="21"/>
        <v>0</v>
      </c>
      <c r="L22" s="53"/>
      <c r="M22" s="50">
        <f t="shared" ref="M22:U22" si="22">M21/SQRT(15)</f>
        <v>0</v>
      </c>
      <c r="N22" s="51">
        <f t="shared" si="22"/>
        <v>0</v>
      </c>
      <c r="O22" s="50">
        <f t="shared" si="22"/>
        <v>0</v>
      </c>
      <c r="P22" s="50">
        <f t="shared" si="22"/>
        <v>0.02323812439</v>
      </c>
      <c r="Q22" s="50">
        <f t="shared" si="22"/>
        <v>0.01503957594</v>
      </c>
      <c r="R22" s="52">
        <f t="shared" si="22"/>
        <v>0.02064361233</v>
      </c>
      <c r="S22" s="50">
        <f t="shared" si="22"/>
        <v>0.04521553322</v>
      </c>
      <c r="T22" s="50">
        <f t="shared" si="22"/>
        <v>0.002784340565</v>
      </c>
      <c r="U22" s="50">
        <f t="shared" si="22"/>
        <v>0.02271283813</v>
      </c>
      <c r="V22" s="53"/>
      <c r="W22" s="50">
        <f t="shared" ref="W22:AE22" si="23">W21/SQRT(15)</f>
        <v>0</v>
      </c>
      <c r="X22" s="51">
        <f t="shared" si="23"/>
        <v>0</v>
      </c>
      <c r="Y22" s="50">
        <f t="shared" si="23"/>
        <v>0</v>
      </c>
      <c r="Z22" s="50">
        <f t="shared" si="23"/>
        <v>0.005839112783</v>
      </c>
      <c r="AA22" s="50">
        <f t="shared" si="23"/>
        <v>0.008035199151</v>
      </c>
      <c r="AB22" s="52">
        <f t="shared" si="23"/>
        <v>0.01140871291</v>
      </c>
      <c r="AC22" s="50">
        <f t="shared" si="23"/>
        <v>0.01206792943</v>
      </c>
      <c r="AD22" s="50">
        <f t="shared" si="23"/>
        <v>0.003905508523</v>
      </c>
      <c r="AE22" s="50">
        <f t="shared" si="23"/>
        <v>0.03804758925</v>
      </c>
      <c r="AF22" s="53"/>
      <c r="AG22" s="50">
        <f t="shared" ref="AG22:AO22" si="24">AG21/SQRT(15)</f>
        <v>0</v>
      </c>
      <c r="AH22" s="51">
        <f t="shared" si="24"/>
        <v>0</v>
      </c>
      <c r="AI22" s="50">
        <f t="shared" si="24"/>
        <v>0</v>
      </c>
      <c r="AJ22" s="50">
        <f t="shared" si="24"/>
        <v>0.004995235826</v>
      </c>
      <c r="AK22" s="50">
        <f t="shared" si="24"/>
        <v>0.005376245814</v>
      </c>
      <c r="AL22" s="52">
        <f t="shared" si="24"/>
        <v>0.01311729744</v>
      </c>
      <c r="AM22" s="50">
        <f t="shared" si="24"/>
        <v>0.01536590743</v>
      </c>
      <c r="AN22" s="50">
        <f t="shared" si="24"/>
        <v>0.002342698214</v>
      </c>
      <c r="AO22" s="50">
        <f t="shared" si="24"/>
        <v>0.04216370214</v>
      </c>
      <c r="AP22" s="53"/>
      <c r="AQ22" s="50">
        <f t="shared" ref="AQ22:AY22" si="25">AQ21/SQRT(15)</f>
        <v>0</v>
      </c>
      <c r="AR22" s="51">
        <f t="shared" si="25"/>
        <v>0</v>
      </c>
      <c r="AS22" s="50">
        <f t="shared" si="25"/>
        <v>0</v>
      </c>
      <c r="AT22" s="50">
        <f t="shared" si="25"/>
        <v>0.007360395089</v>
      </c>
      <c r="AU22" s="50">
        <f t="shared" si="25"/>
        <v>0.007361337008</v>
      </c>
      <c r="AV22" s="52">
        <f t="shared" si="25"/>
        <v>0.009404490653</v>
      </c>
      <c r="AW22" s="50">
        <f t="shared" si="25"/>
        <v>0.007944209432</v>
      </c>
      <c r="AX22" s="50">
        <f t="shared" si="25"/>
        <v>0.002361311177</v>
      </c>
      <c r="AY22" s="50">
        <f t="shared" si="25"/>
        <v>0.008380817098</v>
      </c>
      <c r="AZ22" s="53"/>
      <c r="BA22" s="50">
        <f t="shared" ref="BA22:BI22" si="26">BA21/SQRT(15)</f>
        <v>0</v>
      </c>
      <c r="BB22" s="51">
        <f t="shared" si="26"/>
        <v>0</v>
      </c>
      <c r="BC22" s="50">
        <f t="shared" si="26"/>
        <v>0</v>
      </c>
      <c r="BD22" s="50">
        <f t="shared" si="26"/>
        <v>0.004912355656</v>
      </c>
      <c r="BE22" s="50">
        <f t="shared" si="26"/>
        <v>0.00887871076</v>
      </c>
      <c r="BF22" s="52">
        <f t="shared" si="26"/>
        <v>0.0102662956</v>
      </c>
      <c r="BG22" s="50">
        <f t="shared" si="26"/>
        <v>0.01044974762</v>
      </c>
      <c r="BH22" s="50">
        <f t="shared" si="26"/>
        <v>0.00626786716</v>
      </c>
      <c r="BI22" s="50">
        <f t="shared" si="26"/>
        <v>0.008333333333</v>
      </c>
      <c r="BJ22" s="53"/>
      <c r="BK22" s="50">
        <f t="shared" ref="BK22:BS22" si="27">BK21/SQRT(15)</f>
        <v>0</v>
      </c>
      <c r="BL22" s="51">
        <f t="shared" si="27"/>
        <v>0</v>
      </c>
      <c r="BM22" s="50">
        <f t="shared" si="27"/>
        <v>0</v>
      </c>
      <c r="BN22" s="50">
        <f t="shared" si="27"/>
        <v>0.005245829787</v>
      </c>
      <c r="BO22" s="50">
        <f t="shared" si="27"/>
        <v>0.005932419405</v>
      </c>
      <c r="BP22" s="52">
        <f t="shared" si="27"/>
        <v>0.008234653837</v>
      </c>
      <c r="BQ22" s="50">
        <f t="shared" si="27"/>
        <v>0.009247479279</v>
      </c>
      <c r="BR22" s="50">
        <f t="shared" si="27"/>
        <v>0.004838786415</v>
      </c>
      <c r="BS22" s="50">
        <f t="shared" si="27"/>
        <v>0.01049481353</v>
      </c>
      <c r="BT22" s="53"/>
      <c r="BU22" s="50">
        <f t="shared" ref="BU22:CC22" si="28">BU21/SQRT(15)</f>
        <v>0</v>
      </c>
      <c r="BV22" s="51">
        <f t="shared" si="28"/>
        <v>0</v>
      </c>
      <c r="BW22" s="50">
        <f t="shared" si="28"/>
        <v>0</v>
      </c>
      <c r="BX22" s="50">
        <f t="shared" si="28"/>
        <v>0.005996030433</v>
      </c>
      <c r="BY22" s="50">
        <f t="shared" si="28"/>
        <v>0.007349601004</v>
      </c>
      <c r="BZ22" s="52">
        <f t="shared" si="28"/>
        <v>0.008075044842</v>
      </c>
      <c r="CA22" s="50">
        <f t="shared" si="28"/>
        <v>0.01310821867</v>
      </c>
      <c r="CB22" s="50">
        <f t="shared" si="28"/>
        <v>0.004967512232</v>
      </c>
      <c r="CC22" s="50">
        <f t="shared" si="28"/>
        <v>0.01049481353</v>
      </c>
      <c r="CD22" s="53"/>
      <c r="CE22" s="50">
        <f t="shared" ref="CE22:CM22" si="29">CE21/SQRT(15)</f>
        <v>0</v>
      </c>
      <c r="CF22" s="51">
        <f t="shared" si="29"/>
        <v>0</v>
      </c>
      <c r="CG22" s="50">
        <f t="shared" si="29"/>
        <v>0</v>
      </c>
      <c r="CH22" s="50">
        <f t="shared" si="29"/>
        <v>0.006970141763</v>
      </c>
      <c r="CI22" s="50">
        <f t="shared" si="29"/>
        <v>0.005567597299</v>
      </c>
      <c r="CJ22" s="52">
        <f t="shared" si="29"/>
        <v>0.004</v>
      </c>
      <c r="CK22" s="50">
        <f t="shared" si="29"/>
        <v>0.008954913522</v>
      </c>
      <c r="CL22" s="50">
        <f t="shared" si="29"/>
        <v>0.005764991774</v>
      </c>
      <c r="CM22" s="50">
        <f t="shared" si="29"/>
        <v>0.00594389002</v>
      </c>
      <c r="CN22" s="53"/>
      <c r="CO22" s="50">
        <f t="shared" ref="CO22:CW22" si="30">CO21/SQRT(15)</f>
        <v>0</v>
      </c>
      <c r="CP22" s="51">
        <f t="shared" si="30"/>
        <v>0</v>
      </c>
      <c r="CQ22" s="50">
        <f t="shared" si="30"/>
        <v>0</v>
      </c>
      <c r="CR22" s="50">
        <f t="shared" si="30"/>
        <v>0.006076343408</v>
      </c>
      <c r="CS22" s="50">
        <f t="shared" si="30"/>
        <v>0.006518124669</v>
      </c>
      <c r="CT22" s="52">
        <f t="shared" si="30"/>
        <v>0.005729345235</v>
      </c>
      <c r="CU22" s="50">
        <f t="shared" si="30"/>
        <v>0.009074646348</v>
      </c>
      <c r="CV22" s="50">
        <f t="shared" si="30"/>
        <v>0.005778315787</v>
      </c>
      <c r="CW22" s="50">
        <f t="shared" si="30"/>
        <v>0.00594389002</v>
      </c>
    </row>
    <row r="23" ht="14.2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ht="14.2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ht="14.2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ht="14.2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ht="14.2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ht="14.2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ht="14.2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ht="14.2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ht="14.2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ht="14.2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ht="14.2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ht="14.2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ht="14.2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ht="14.2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</row>
    <row r="26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</row>
    <row r="267" ht="14.2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</row>
    <row r="268" ht="14.2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</row>
    <row r="269" ht="14.2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</row>
    <row r="270" ht="14.2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</row>
    <row r="271" ht="14.2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</row>
    <row r="272" ht="14.2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</row>
    <row r="273" ht="14.2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</row>
    <row r="274" ht="14.2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</row>
    <row r="275" ht="14.2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</row>
    <row r="276" ht="14.2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</row>
    <row r="277" ht="14.2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</row>
    <row r="278" ht="14.2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</row>
    <row r="279" ht="14.2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</row>
    <row r="280" ht="14.2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</row>
    <row r="281" ht="14.2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</row>
    <row r="282" ht="14.2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</row>
    <row r="283" ht="14.2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</row>
    <row r="284" ht="14.2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</row>
    <row r="285" ht="14.2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</row>
    <row r="286" ht="14.2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</row>
    <row r="287" ht="14.2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</row>
    <row r="288" ht="14.2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</row>
    <row r="289" ht="14.2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</row>
    <row r="290" ht="14.2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</row>
    <row r="291" ht="14.2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</row>
    <row r="292" ht="14.2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</row>
    <row r="293" ht="14.2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</row>
    <row r="294" ht="14.2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</row>
    <row r="295" ht="14.2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</row>
    <row r="296" ht="14.2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</row>
    <row r="297" ht="14.2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</row>
    <row r="298" ht="14.2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</row>
    <row r="299" ht="14.2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</row>
    <row r="300" ht="14.2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</row>
    <row r="301" ht="14.2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</row>
    <row r="302" ht="14.2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</row>
    <row r="303" ht="14.2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</row>
    <row r="304" ht="14.2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</row>
    <row r="305" ht="14.2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</row>
    <row r="306" ht="14.2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</row>
    <row r="307" ht="14.2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</row>
    <row r="308" ht="14.2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</row>
    <row r="309" ht="14.2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</row>
    <row r="310" ht="14.2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</row>
    <row r="311" ht="14.2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</row>
    <row r="312" ht="14.2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</row>
    <row r="313" ht="14.2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</row>
    <row r="314" ht="14.2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</row>
    <row r="315" ht="14.2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</row>
    <row r="316" ht="14.2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</row>
    <row r="317" ht="14.2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</row>
    <row r="318" ht="14.2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</row>
    <row r="319" ht="14.2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</row>
    <row r="320" ht="14.2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</row>
    <row r="321" ht="14.2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</row>
    <row r="322" ht="14.2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</row>
    <row r="323" ht="14.2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</row>
    <row r="324" ht="14.2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</row>
    <row r="325" ht="14.2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</row>
    <row r="326" ht="14.2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</row>
    <row r="327" ht="14.2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</row>
    <row r="328" ht="14.2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</row>
    <row r="329" ht="14.2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</row>
    <row r="330" ht="14.2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</row>
    <row r="331" ht="14.2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</row>
    <row r="332" ht="14.2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</row>
    <row r="333" ht="14.2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</row>
    <row r="334" ht="14.2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</row>
    <row r="335" ht="14.2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</row>
    <row r="336" ht="14.2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</row>
    <row r="337" ht="14.2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</row>
    <row r="338" ht="14.2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</row>
    <row r="339" ht="14.2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</row>
    <row r="340" ht="14.2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</row>
    <row r="341" ht="14.2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</row>
    <row r="342" ht="14.2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</row>
    <row r="343" ht="14.2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</row>
    <row r="344" ht="14.2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</row>
    <row r="345" ht="14.2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</row>
    <row r="346" ht="14.2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</row>
    <row r="347" ht="14.2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</row>
    <row r="348" ht="14.2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</row>
    <row r="349" ht="14.2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</row>
    <row r="350" ht="14.2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</row>
    <row r="351" ht="14.2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</row>
    <row r="352" ht="14.2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</row>
    <row r="353" ht="14.2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</row>
    <row r="354" ht="14.2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</row>
    <row r="355" ht="14.2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</row>
    <row r="356" ht="14.2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</row>
    <row r="357" ht="14.2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</row>
    <row r="358" ht="14.2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</row>
    <row r="359" ht="14.2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</row>
    <row r="360" ht="14.2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</row>
    <row r="361" ht="14.2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</row>
    <row r="362" ht="14.2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</row>
    <row r="363" ht="14.2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</row>
    <row r="364" ht="14.2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</row>
    <row r="365" ht="14.2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</row>
    <row r="366" ht="14.2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</row>
    <row r="367" ht="14.2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</row>
    <row r="368" ht="14.2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</row>
    <row r="369" ht="14.2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</row>
    <row r="370" ht="14.2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</row>
    <row r="371" ht="14.2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</row>
    <row r="372" ht="14.2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</row>
    <row r="373" ht="14.2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</row>
    <row r="374" ht="14.2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</row>
    <row r="375" ht="14.2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</row>
    <row r="376" ht="14.2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</row>
    <row r="377" ht="14.2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</row>
    <row r="378" ht="14.2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</row>
    <row r="379" ht="14.2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</row>
    <row r="380" ht="14.2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</row>
    <row r="381" ht="14.2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</row>
    <row r="382" ht="14.2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</row>
    <row r="383" ht="14.2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</row>
    <row r="384" ht="14.2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</row>
    <row r="385" ht="14.2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</row>
    <row r="386" ht="14.2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</row>
    <row r="387" ht="14.2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</row>
    <row r="388" ht="14.2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</row>
    <row r="389" ht="14.2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</row>
    <row r="390" ht="14.2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</row>
    <row r="391" ht="14.2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</row>
    <row r="392" ht="14.2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</row>
    <row r="393" ht="14.2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</row>
    <row r="394" ht="14.2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</row>
    <row r="395" ht="14.2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</row>
    <row r="396" ht="14.2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</row>
    <row r="397" ht="14.2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</row>
    <row r="398" ht="14.2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</row>
    <row r="399" ht="14.2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</row>
    <row r="400" ht="14.2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</row>
    <row r="401" ht="14.2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</row>
    <row r="402" ht="14.2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</row>
    <row r="403" ht="14.2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</row>
    <row r="404" ht="14.2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</row>
    <row r="405" ht="14.2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</row>
    <row r="406" ht="14.2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</row>
    <row r="407" ht="14.2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</row>
    <row r="408" ht="14.2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</row>
    <row r="409" ht="14.2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</row>
    <row r="410" ht="14.2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</row>
    <row r="411" ht="14.2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</row>
    <row r="412" ht="14.2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</row>
    <row r="413" ht="14.2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</row>
    <row r="414" ht="14.2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</row>
    <row r="415" ht="14.2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</row>
    <row r="416" ht="14.2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</row>
    <row r="417" ht="14.2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</row>
    <row r="418" ht="14.2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</row>
    <row r="419" ht="14.2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</row>
    <row r="420" ht="14.2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</row>
    <row r="421" ht="14.2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</row>
    <row r="422" ht="14.2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</row>
    <row r="423" ht="14.2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</row>
    <row r="424" ht="14.2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</row>
    <row r="425" ht="14.2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</row>
    <row r="426" ht="14.2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</row>
    <row r="427" ht="14.2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</row>
    <row r="428" ht="14.2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</row>
    <row r="429" ht="14.2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</row>
    <row r="430" ht="14.2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</row>
    <row r="431" ht="14.2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</row>
    <row r="432" ht="14.2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</row>
    <row r="433" ht="14.2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</row>
    <row r="434" ht="14.2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</row>
    <row r="435" ht="14.2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</row>
    <row r="436" ht="14.2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</row>
    <row r="437" ht="14.2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</row>
    <row r="438" ht="14.2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</row>
    <row r="439" ht="14.2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</row>
    <row r="440" ht="14.2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</row>
    <row r="441" ht="14.2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</row>
    <row r="442" ht="14.2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</row>
    <row r="443" ht="14.2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</row>
    <row r="444" ht="14.2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</row>
    <row r="445" ht="14.2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</row>
    <row r="446" ht="14.2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</row>
    <row r="447" ht="14.2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</row>
    <row r="448" ht="14.2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</row>
    <row r="449" ht="14.2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</row>
    <row r="450" ht="14.2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</row>
    <row r="451" ht="14.2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</row>
    <row r="452" ht="14.2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</row>
    <row r="453" ht="14.2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</row>
    <row r="454" ht="14.2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</row>
    <row r="455" ht="14.2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</row>
    <row r="456" ht="14.2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</row>
    <row r="457" ht="14.2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</row>
    <row r="458" ht="14.2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</row>
    <row r="459" ht="14.2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</row>
    <row r="460" ht="14.2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</row>
    <row r="461" ht="14.2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</row>
    <row r="462" ht="14.2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</row>
    <row r="463" ht="14.2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</row>
    <row r="464" ht="14.2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</row>
    <row r="465" ht="14.2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</row>
    <row r="466" ht="14.2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</row>
    <row r="467" ht="14.2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</row>
    <row r="468" ht="14.2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</row>
    <row r="469" ht="14.2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</row>
    <row r="470" ht="14.2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</row>
    <row r="471" ht="14.2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</row>
    <row r="472" ht="14.2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</row>
    <row r="473" ht="14.2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</row>
    <row r="474" ht="14.2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</row>
    <row r="475" ht="14.2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</row>
    <row r="476" ht="14.2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</row>
    <row r="477" ht="14.2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</row>
    <row r="478" ht="14.2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</row>
    <row r="479" ht="14.2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</row>
    <row r="480" ht="14.2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</row>
    <row r="481" ht="14.2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</row>
    <row r="482" ht="14.2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</row>
    <row r="483" ht="14.2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</row>
    <row r="484" ht="14.2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</row>
    <row r="485" ht="14.2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</row>
    <row r="486" ht="14.2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</row>
    <row r="487" ht="14.2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</row>
    <row r="488" ht="14.2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</row>
    <row r="489" ht="14.2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</row>
    <row r="490" ht="14.2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</row>
    <row r="491" ht="14.2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</row>
    <row r="492" ht="14.2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</row>
    <row r="493" ht="14.2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</row>
    <row r="494" ht="14.2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</row>
    <row r="495" ht="14.2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</row>
    <row r="496" ht="14.2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</row>
    <row r="497" ht="14.2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</row>
    <row r="498" ht="14.2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</row>
    <row r="499" ht="14.2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</row>
    <row r="500" ht="14.2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</row>
    <row r="501" ht="14.2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</row>
    <row r="502" ht="14.2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</row>
    <row r="503" ht="14.2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</row>
    <row r="504" ht="14.2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</row>
    <row r="505" ht="14.2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</row>
    <row r="506" ht="14.2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</row>
    <row r="507" ht="14.2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</row>
    <row r="508" ht="14.2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</row>
    <row r="509" ht="14.2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</row>
    <row r="510" ht="14.2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</row>
    <row r="511" ht="14.2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</row>
    <row r="512" ht="14.2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</row>
    <row r="513" ht="14.2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</row>
    <row r="514" ht="14.2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</row>
    <row r="515" ht="14.2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</row>
    <row r="516" ht="14.2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</row>
    <row r="517" ht="14.2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</row>
    <row r="518" ht="14.2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</row>
    <row r="519" ht="14.2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</row>
    <row r="520" ht="14.2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</row>
    <row r="521" ht="14.2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</row>
    <row r="522" ht="14.2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</row>
    <row r="523" ht="14.2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</row>
    <row r="524" ht="14.2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</row>
    <row r="525" ht="14.2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</row>
    <row r="526" ht="14.2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</row>
    <row r="527" ht="14.2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</row>
    <row r="528" ht="14.2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</row>
    <row r="529" ht="14.2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</row>
    <row r="530" ht="14.2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</row>
    <row r="531" ht="14.2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</row>
    <row r="532" ht="14.2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</row>
    <row r="533" ht="14.2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</row>
    <row r="534" ht="14.2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</row>
    <row r="535" ht="14.2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</row>
    <row r="536" ht="14.2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</row>
    <row r="537" ht="14.2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</row>
    <row r="538" ht="14.2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</row>
    <row r="539" ht="14.2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</row>
    <row r="540" ht="14.2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</row>
    <row r="541" ht="14.2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</row>
    <row r="542" ht="14.2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</row>
    <row r="543" ht="14.2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</row>
    <row r="544" ht="14.2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</row>
    <row r="545" ht="14.2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</row>
    <row r="546" ht="14.2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</row>
    <row r="547" ht="14.2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</row>
    <row r="548" ht="14.2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</row>
    <row r="549" ht="14.2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</row>
    <row r="550" ht="14.2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</row>
    <row r="551" ht="14.2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</row>
    <row r="552" ht="14.2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</row>
    <row r="553" ht="14.2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</row>
    <row r="554" ht="14.2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</row>
    <row r="555" ht="14.2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</row>
    <row r="556" ht="14.2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</row>
    <row r="557" ht="14.2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</row>
    <row r="558" ht="14.2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</row>
    <row r="559" ht="14.2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</row>
    <row r="560" ht="14.2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</row>
    <row r="561" ht="14.2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</row>
    <row r="562" ht="14.2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</row>
    <row r="563" ht="14.2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</row>
    <row r="564" ht="14.2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</row>
    <row r="565" ht="14.2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</row>
    <row r="566" ht="14.2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</row>
    <row r="567" ht="14.2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</row>
    <row r="568" ht="14.2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</row>
    <row r="569" ht="14.2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</row>
    <row r="570" ht="14.2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</row>
    <row r="571" ht="14.2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</row>
    <row r="572" ht="14.2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</row>
    <row r="573" ht="14.2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</row>
    <row r="574" ht="14.2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</row>
    <row r="575" ht="14.2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</row>
    <row r="576" ht="14.2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</row>
    <row r="577" ht="14.2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</row>
    <row r="578" ht="14.2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</row>
    <row r="579" ht="14.2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</row>
    <row r="580" ht="14.2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</row>
    <row r="581" ht="14.2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</row>
    <row r="582" ht="14.2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</row>
    <row r="583" ht="14.2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</row>
    <row r="584" ht="14.2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</row>
    <row r="585" ht="14.2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</row>
    <row r="586" ht="14.2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</row>
    <row r="587" ht="14.2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</row>
    <row r="588" ht="14.2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</row>
    <row r="589" ht="14.2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</row>
    <row r="590" ht="14.2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</row>
    <row r="591" ht="14.2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</row>
    <row r="592" ht="14.2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</row>
    <row r="593" ht="14.2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</row>
    <row r="594" ht="14.2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</row>
    <row r="595" ht="14.2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</row>
    <row r="596" ht="14.2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</row>
    <row r="597" ht="14.2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</row>
    <row r="598" ht="14.2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</row>
    <row r="599" ht="14.2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</row>
    <row r="600" ht="14.2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</row>
    <row r="601" ht="14.2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</row>
    <row r="602" ht="14.2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</row>
    <row r="603" ht="14.2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</row>
    <row r="604" ht="14.2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</row>
    <row r="605" ht="14.2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</row>
    <row r="606" ht="14.2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</row>
    <row r="607" ht="14.2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</row>
    <row r="608" ht="14.2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</row>
    <row r="609" ht="14.2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</row>
    <row r="610" ht="14.2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</row>
    <row r="611" ht="14.2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</row>
    <row r="612" ht="14.2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</row>
    <row r="613" ht="14.2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</row>
    <row r="614" ht="14.2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</row>
    <row r="615" ht="14.2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</row>
    <row r="616" ht="14.2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</row>
    <row r="617" ht="14.2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</row>
    <row r="618" ht="14.2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</row>
    <row r="619" ht="14.2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</row>
    <row r="620" ht="14.2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</row>
    <row r="621" ht="14.2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</row>
    <row r="622" ht="14.2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</row>
    <row r="623" ht="14.2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</row>
    <row r="624" ht="14.2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</row>
    <row r="625" ht="14.2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</row>
    <row r="626" ht="14.2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</row>
    <row r="627" ht="14.2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</row>
    <row r="628" ht="14.2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</row>
    <row r="629" ht="14.2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</row>
    <row r="630" ht="14.2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</row>
    <row r="631" ht="14.2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</row>
    <row r="632" ht="14.2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</row>
    <row r="633" ht="14.2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</row>
    <row r="634" ht="14.2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</row>
    <row r="635" ht="14.2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</row>
    <row r="636" ht="14.2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</row>
    <row r="637" ht="14.2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</row>
    <row r="638" ht="14.2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</row>
    <row r="639" ht="14.2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</row>
    <row r="640" ht="14.2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</row>
    <row r="641" ht="14.2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</row>
    <row r="642" ht="14.2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</row>
    <row r="643" ht="14.2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</row>
    <row r="644" ht="14.2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</row>
    <row r="645" ht="14.2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</row>
    <row r="646" ht="14.2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</row>
    <row r="647" ht="14.2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</row>
    <row r="648" ht="14.2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</row>
    <row r="649" ht="14.2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</row>
    <row r="650" ht="14.2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</row>
    <row r="651" ht="14.2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</row>
    <row r="652" ht="14.2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</row>
    <row r="653" ht="14.2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</row>
    <row r="654" ht="14.2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</row>
    <row r="655" ht="14.2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</row>
    <row r="656" ht="14.2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</row>
    <row r="657" ht="14.2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</row>
    <row r="658" ht="14.2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</row>
    <row r="659" ht="14.2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</row>
    <row r="660" ht="14.2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</row>
    <row r="661" ht="14.2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</row>
    <row r="662" ht="14.2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</row>
    <row r="663" ht="14.2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</row>
    <row r="664" ht="14.2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</row>
    <row r="665" ht="14.2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</row>
    <row r="666" ht="14.2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</row>
    <row r="667" ht="14.2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</row>
    <row r="668" ht="14.2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</row>
    <row r="669" ht="14.2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</row>
    <row r="670" ht="14.2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</row>
    <row r="671" ht="14.2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</row>
    <row r="672" ht="14.2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</row>
    <row r="673" ht="14.2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</row>
    <row r="674" ht="14.2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</row>
    <row r="675" ht="14.2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</row>
    <row r="676" ht="14.2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</row>
    <row r="677" ht="14.2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</row>
    <row r="678" ht="14.2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</row>
    <row r="679" ht="14.2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</row>
    <row r="680" ht="14.2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</row>
    <row r="681" ht="14.2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</row>
    <row r="682" ht="14.2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</row>
    <row r="683" ht="14.2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</row>
    <row r="684" ht="14.2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</row>
    <row r="685" ht="14.2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</row>
    <row r="686" ht="14.2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</row>
    <row r="687" ht="14.2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</row>
    <row r="688" ht="14.2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</row>
    <row r="689" ht="14.2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</row>
    <row r="690" ht="14.2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</row>
    <row r="691" ht="14.2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</row>
    <row r="692" ht="14.2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</row>
    <row r="693" ht="14.2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</row>
    <row r="694" ht="14.2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</row>
    <row r="695" ht="14.2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</row>
    <row r="696" ht="14.2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</row>
    <row r="697" ht="14.2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</row>
    <row r="698" ht="14.2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</row>
    <row r="699" ht="14.2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</row>
    <row r="700" ht="14.2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</row>
    <row r="701" ht="14.2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</row>
    <row r="702" ht="14.2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</row>
    <row r="703" ht="14.2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</row>
    <row r="704" ht="14.2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</row>
    <row r="705" ht="14.2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</row>
    <row r="706" ht="14.2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</row>
    <row r="707" ht="14.2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</row>
    <row r="708" ht="14.2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</row>
    <row r="709" ht="14.2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</row>
    <row r="710" ht="14.2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</row>
    <row r="711" ht="14.2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</row>
    <row r="712" ht="14.2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</row>
    <row r="713" ht="14.2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</row>
    <row r="714" ht="14.2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</row>
    <row r="715" ht="14.2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</row>
    <row r="716" ht="14.2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</row>
    <row r="717" ht="14.2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</row>
    <row r="718" ht="14.2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</row>
    <row r="719" ht="14.2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</row>
    <row r="720" ht="14.2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</row>
    <row r="721" ht="14.2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</row>
    <row r="722" ht="14.2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</row>
    <row r="723" ht="14.2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</row>
    <row r="724" ht="14.2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</row>
    <row r="725" ht="14.2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</row>
    <row r="726" ht="14.2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</row>
    <row r="727" ht="14.2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</row>
    <row r="728" ht="14.2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</row>
    <row r="729" ht="14.2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</row>
    <row r="730" ht="14.2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</row>
    <row r="731" ht="14.2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</row>
    <row r="732" ht="14.2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</row>
    <row r="733" ht="14.2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</row>
    <row r="734" ht="14.2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</row>
    <row r="735" ht="14.2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</row>
    <row r="736" ht="14.2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</row>
    <row r="737" ht="14.2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</row>
    <row r="738" ht="14.2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</row>
    <row r="739" ht="14.2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</row>
    <row r="740" ht="14.2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</row>
    <row r="741" ht="14.2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</row>
    <row r="742" ht="14.2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</row>
    <row r="743" ht="14.2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</row>
    <row r="744" ht="14.2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</row>
    <row r="745" ht="14.2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</row>
    <row r="746" ht="14.2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</row>
    <row r="747" ht="14.2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</row>
    <row r="748" ht="14.2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</row>
    <row r="749" ht="14.2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</row>
    <row r="750" ht="14.2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</row>
    <row r="751" ht="14.2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</row>
    <row r="752" ht="14.2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</row>
    <row r="753" ht="14.2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</row>
    <row r="754" ht="14.2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</row>
    <row r="755" ht="14.2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</row>
    <row r="756" ht="14.2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</row>
    <row r="757" ht="14.2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</row>
    <row r="758" ht="14.2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</row>
    <row r="759" ht="14.2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</row>
    <row r="760" ht="14.2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</row>
    <row r="761" ht="14.2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</row>
    <row r="762" ht="14.2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</row>
    <row r="763" ht="14.2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</row>
    <row r="764" ht="14.2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</row>
    <row r="765" ht="14.2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</row>
    <row r="766" ht="14.2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</row>
    <row r="767" ht="14.2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</row>
    <row r="768" ht="14.2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</row>
    <row r="769" ht="14.2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</row>
    <row r="770" ht="14.2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</row>
    <row r="771" ht="14.2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</row>
    <row r="772" ht="14.2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</row>
    <row r="773" ht="14.2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</row>
    <row r="774" ht="14.2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</row>
    <row r="775" ht="14.2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</row>
    <row r="776" ht="14.2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</row>
    <row r="777" ht="14.2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</row>
    <row r="778" ht="14.2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</row>
    <row r="779" ht="14.2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</row>
    <row r="780" ht="14.2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</row>
    <row r="781" ht="14.2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</row>
    <row r="782" ht="14.2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</row>
    <row r="783" ht="14.2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</row>
    <row r="784" ht="14.2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</row>
    <row r="785" ht="14.2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</row>
    <row r="786" ht="14.2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</row>
    <row r="787" ht="14.2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</row>
    <row r="788" ht="14.2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</row>
    <row r="789" ht="14.2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</row>
    <row r="790" ht="14.2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</row>
    <row r="791" ht="14.2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</row>
    <row r="792" ht="14.2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</row>
    <row r="793" ht="14.2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</row>
    <row r="794" ht="14.2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</row>
    <row r="795" ht="14.2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</row>
    <row r="796" ht="14.2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</row>
    <row r="797" ht="14.2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</row>
    <row r="798" ht="14.2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</row>
    <row r="799" ht="14.2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</row>
    <row r="800" ht="14.2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</row>
    <row r="801" ht="14.2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</row>
    <row r="802" ht="14.2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</row>
    <row r="803" ht="14.2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</row>
    <row r="804" ht="14.2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</row>
    <row r="805" ht="14.2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</row>
    <row r="806" ht="14.2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</row>
    <row r="807" ht="14.2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</row>
    <row r="808" ht="14.2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</row>
    <row r="809" ht="14.2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</row>
    <row r="810" ht="14.2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</row>
    <row r="811" ht="14.2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</row>
    <row r="812" ht="14.2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</row>
    <row r="813" ht="14.2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</row>
    <row r="814" ht="14.2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</row>
    <row r="815" ht="14.2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</row>
    <row r="816" ht="14.2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</row>
    <row r="817" ht="14.2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</row>
    <row r="818" ht="14.2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</row>
    <row r="819" ht="14.2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</row>
    <row r="820" ht="14.2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</row>
    <row r="821" ht="14.2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</row>
    <row r="822" ht="14.2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</row>
    <row r="823" ht="14.2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</row>
    <row r="824" ht="14.2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</row>
    <row r="825" ht="14.2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</row>
    <row r="826" ht="14.2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</row>
    <row r="827" ht="14.2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</row>
    <row r="828" ht="14.2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</row>
    <row r="829" ht="14.2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</row>
    <row r="830" ht="14.2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</row>
    <row r="831" ht="14.2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</row>
    <row r="832" ht="14.2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</row>
    <row r="833" ht="14.2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</row>
    <row r="834" ht="14.2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</row>
    <row r="835" ht="14.2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</row>
    <row r="836" ht="14.2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</row>
    <row r="837" ht="14.2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</row>
    <row r="838" ht="14.2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</row>
    <row r="839" ht="14.2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</row>
    <row r="840" ht="14.2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</row>
    <row r="841" ht="14.2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</row>
    <row r="842" ht="14.2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</row>
    <row r="843" ht="14.2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</row>
    <row r="844" ht="14.2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</row>
    <row r="845" ht="14.2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</row>
    <row r="846" ht="14.2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</row>
    <row r="847" ht="14.2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</row>
    <row r="848" ht="14.2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</row>
    <row r="849" ht="14.2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</row>
    <row r="850" ht="14.2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</row>
    <row r="851" ht="14.2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</row>
    <row r="852" ht="14.2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</row>
    <row r="853" ht="14.2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</row>
    <row r="854" ht="14.2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</row>
    <row r="855" ht="14.2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</row>
    <row r="856" ht="14.2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</row>
    <row r="857" ht="14.2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</row>
    <row r="858" ht="14.2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</row>
    <row r="859" ht="14.2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</row>
    <row r="860" ht="14.2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</row>
    <row r="861" ht="14.2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</row>
    <row r="862" ht="14.2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</row>
    <row r="863" ht="14.2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</row>
    <row r="864" ht="14.2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</row>
    <row r="865" ht="14.2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</row>
    <row r="866" ht="14.2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</row>
    <row r="867" ht="14.2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</row>
    <row r="868" ht="14.2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</row>
    <row r="869" ht="14.2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</row>
    <row r="870" ht="14.2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</row>
    <row r="871" ht="14.2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</row>
    <row r="872" ht="14.2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</row>
    <row r="873" ht="14.2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</row>
    <row r="874" ht="14.2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</row>
    <row r="875" ht="14.2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</row>
    <row r="876" ht="14.2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</row>
    <row r="877" ht="14.2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</row>
    <row r="878" ht="14.2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</row>
    <row r="879" ht="14.2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</row>
    <row r="880" ht="14.2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</row>
    <row r="881" ht="14.2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</row>
    <row r="882" ht="14.2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</row>
    <row r="883" ht="14.2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</row>
    <row r="884" ht="14.2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</row>
    <row r="885" ht="14.2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</row>
    <row r="886" ht="14.2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</row>
    <row r="887" ht="14.2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</row>
    <row r="888" ht="14.2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</row>
    <row r="889" ht="14.2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</row>
    <row r="890" ht="14.2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</row>
    <row r="891" ht="14.2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</row>
    <row r="892" ht="14.2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</row>
    <row r="893" ht="14.2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</row>
    <row r="894" ht="14.2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</row>
    <row r="895" ht="14.2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</row>
    <row r="896" ht="14.2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</row>
    <row r="897" ht="14.2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</row>
    <row r="898" ht="14.2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</row>
    <row r="899" ht="14.2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</row>
    <row r="900" ht="14.2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</row>
    <row r="901" ht="14.2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</row>
    <row r="902" ht="14.2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</row>
    <row r="903" ht="14.2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</row>
    <row r="904" ht="14.2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</row>
    <row r="905" ht="14.2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</row>
    <row r="906" ht="14.2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</row>
    <row r="907" ht="14.2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</row>
    <row r="908" ht="14.2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</row>
    <row r="909" ht="14.2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</row>
    <row r="910" ht="14.2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</row>
    <row r="911" ht="14.2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</row>
    <row r="912" ht="14.2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</row>
    <row r="913" ht="14.2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</row>
    <row r="914" ht="14.2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</row>
    <row r="915" ht="14.2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</row>
    <row r="916" ht="14.2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</row>
    <row r="917" ht="14.2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</row>
    <row r="918" ht="14.2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</row>
    <row r="919" ht="14.2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</row>
    <row r="920" ht="14.2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</row>
    <row r="921" ht="14.2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</row>
    <row r="922" ht="14.2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</row>
    <row r="923" ht="14.2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</row>
    <row r="924" ht="14.2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</row>
    <row r="925" ht="14.2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</row>
    <row r="926" ht="14.2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</row>
    <row r="927" ht="14.2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</row>
    <row r="928" ht="14.2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</row>
    <row r="929" ht="14.2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</row>
    <row r="930" ht="14.2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</row>
    <row r="931" ht="14.2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</row>
    <row r="932" ht="14.2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</row>
    <row r="933" ht="14.2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</row>
    <row r="934" ht="14.2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</row>
    <row r="935" ht="14.2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</row>
    <row r="936" ht="14.2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</row>
    <row r="937" ht="14.2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</row>
    <row r="938" ht="14.2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</row>
    <row r="939" ht="14.2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</row>
    <row r="940" ht="14.2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</row>
    <row r="941" ht="14.2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</row>
    <row r="942" ht="14.2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</row>
    <row r="943" ht="14.2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</row>
    <row r="944" ht="14.2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</row>
    <row r="945" ht="14.2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</row>
    <row r="946" ht="14.2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</row>
    <row r="947" ht="14.2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</row>
    <row r="948" ht="14.2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</row>
    <row r="949" ht="14.2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</row>
    <row r="950" ht="14.2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</row>
    <row r="951" ht="14.2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</row>
    <row r="952" ht="14.2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</row>
    <row r="953" ht="14.2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</row>
    <row r="954" ht="14.2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</row>
    <row r="955" ht="14.2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</row>
    <row r="956" ht="14.2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</row>
    <row r="957" ht="14.2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</row>
    <row r="958" ht="14.2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</row>
    <row r="959" ht="14.2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</row>
    <row r="960" ht="14.2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</row>
    <row r="961" ht="14.2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</row>
    <row r="962" ht="14.2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</row>
    <row r="963" ht="14.2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</row>
    <row r="964" ht="14.2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</row>
    <row r="965" ht="14.2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</row>
    <row r="966" ht="14.2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</row>
    <row r="967" ht="14.2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</row>
    <row r="968" ht="14.2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</row>
    <row r="969" ht="14.2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</row>
    <row r="970" ht="14.2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</row>
    <row r="971" ht="14.2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</row>
    <row r="972" ht="14.2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</row>
    <row r="973" ht="14.2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</row>
    <row r="974" ht="14.2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</row>
    <row r="975" ht="14.2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</row>
    <row r="976" ht="14.2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</row>
    <row r="977" ht="14.2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</row>
    <row r="978" ht="14.2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</row>
    <row r="979" ht="14.2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</row>
    <row r="980" ht="14.2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</row>
    <row r="981" ht="14.2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</row>
    <row r="982" ht="14.2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</row>
    <row r="983" ht="14.2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</row>
    <row r="984" ht="14.2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</row>
    <row r="985" ht="14.2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</row>
    <row r="986" ht="14.2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</row>
    <row r="987" ht="14.2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</row>
    <row r="988" ht="14.2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</row>
    <row r="989" ht="14.2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</row>
    <row r="990" ht="14.2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</row>
    <row r="991" ht="14.2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</row>
    <row r="992" ht="14.2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</row>
    <row r="993" ht="14.2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</row>
    <row r="994" ht="14.2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</row>
    <row r="995" ht="14.2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</row>
    <row r="996" ht="14.2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</row>
    <row r="997" ht="14.2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</row>
    <row r="998" ht="14.2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</row>
    <row r="999" ht="14.2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</row>
    <row r="1000" ht="14.2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</row>
  </sheetData>
  <mergeCells count="40">
    <mergeCell ref="BU2:CC2"/>
    <mergeCell ref="CE2:CM2"/>
    <mergeCell ref="CO2:CW2"/>
    <mergeCell ref="C2:K2"/>
    <mergeCell ref="M2:U2"/>
    <mergeCell ref="W2:AE2"/>
    <mergeCell ref="AG2:AO2"/>
    <mergeCell ref="AQ2:AY2"/>
    <mergeCell ref="BA2:BI2"/>
    <mergeCell ref="BK2:BS2"/>
    <mergeCell ref="C3:F3"/>
    <mergeCell ref="G3:I3"/>
    <mergeCell ref="J3:K3"/>
    <mergeCell ref="M3:P3"/>
    <mergeCell ref="Q3:S3"/>
    <mergeCell ref="T3:U3"/>
    <mergeCell ref="W3:Z3"/>
    <mergeCell ref="AA3:AC3"/>
    <mergeCell ref="AD3:AE3"/>
    <mergeCell ref="AG3:AJ3"/>
    <mergeCell ref="AK3:AM3"/>
    <mergeCell ref="AN3:AO3"/>
    <mergeCell ref="AQ3:AT3"/>
    <mergeCell ref="AU3:AW3"/>
    <mergeCell ref="AX3:AY3"/>
    <mergeCell ref="BA3:BD3"/>
    <mergeCell ref="BE3:BG3"/>
    <mergeCell ref="BH3:BI3"/>
    <mergeCell ref="BK3:BN3"/>
    <mergeCell ref="BO3:BQ3"/>
    <mergeCell ref="BR3:BS3"/>
    <mergeCell ref="CS3:CU3"/>
    <mergeCell ref="CV3:CW3"/>
    <mergeCell ref="BU3:BX3"/>
    <mergeCell ref="BY3:CA3"/>
    <mergeCell ref="CB3:CC3"/>
    <mergeCell ref="CE3:CH3"/>
    <mergeCell ref="CI3:CK3"/>
    <mergeCell ref="CL3:CM3"/>
    <mergeCell ref="CO3:CR3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11" width="17.86"/>
  </cols>
  <sheetData>
    <row r="2">
      <c r="C2" s="6" t="s">
        <v>10</v>
      </c>
      <c r="D2" s="4"/>
      <c r="E2" s="4"/>
      <c r="F2" s="7"/>
      <c r="G2" s="8" t="s">
        <v>11</v>
      </c>
      <c r="H2" s="4"/>
      <c r="I2" s="5"/>
      <c r="J2" s="9" t="s">
        <v>12</v>
      </c>
      <c r="K2" s="5"/>
    </row>
    <row r="3">
      <c r="C3" s="54" t="s">
        <v>13</v>
      </c>
      <c r="D3" s="55" t="s">
        <v>14</v>
      </c>
      <c r="E3" s="55" t="s">
        <v>15</v>
      </c>
      <c r="F3" s="56" t="s">
        <v>16</v>
      </c>
      <c r="G3" s="57" t="s">
        <v>17</v>
      </c>
      <c r="H3" s="58" t="s">
        <v>18</v>
      </c>
      <c r="I3" s="59" t="s">
        <v>19</v>
      </c>
      <c r="J3" s="60" t="s">
        <v>20</v>
      </c>
      <c r="K3" s="61" t="s">
        <v>21</v>
      </c>
    </row>
    <row r="4">
      <c r="B4" s="62" t="s">
        <v>40</v>
      </c>
      <c r="C4" s="63" t="str">
        <f>ROUND(ITERACIONES!C20*100,2)&amp;"% +/- "&amp;ROUND(ITERACIONES!C21*100,2)&amp;"%"</f>
        <v>100% +/- 0%</v>
      </c>
      <c r="D4" s="64" t="str">
        <f>ROUND(ITERACIONES!D20*100,2)&amp;"% +/- "&amp;ROUND(ITERACIONES!D21*100,2)&amp;"%"</f>
        <v>0% +/- 0%</v>
      </c>
      <c r="E4" s="64" t="str">
        <f>ROUND(ITERACIONES!E20*100,2)&amp;"% +/- "&amp;ROUND(ITERACIONES!E21*100,2)&amp;"%"</f>
        <v>100% +/- 0%</v>
      </c>
      <c r="F4" s="65" t="str">
        <f>ROUND(ITERACIONES!F20*100,2)&amp;"% +/- "&amp;ROUND(ITERACIONES!F21*100,2)&amp;"%"</f>
        <v>88,3% +/- 6,75%</v>
      </c>
      <c r="G4" s="66" t="str">
        <f>ROUND(ITERACIONES!G20*100,2)&amp;"% +/- "&amp;ROUND(ITERACIONES!G21*100,2)&amp;"%"</f>
        <v>71,44% +/- 4,7%</v>
      </c>
      <c r="H4" s="64" t="str">
        <f>ROUND(ITERACIONES!H20,2)&amp;" +/- "&amp;ROUND(ITERACIONES!H21,2)</f>
        <v>0,41 +/- 0,06</v>
      </c>
      <c r="I4" s="67" t="str">
        <f>ROUND(ITERACIONES!I20*100,2)&amp;"% +/- "&amp;ROUND(ITERACIONES!I21*100,2)&amp;"%"</f>
        <v>55,67% +/- 12,37%</v>
      </c>
      <c r="J4" s="63" t="str">
        <f>ROUND(ITERACIONES!J20*100,2)&amp;"% +/- "&amp;ROUND(ITERACIONES!J21*100,2)&amp;"%"</f>
        <v>0,15% +/- 0,59%</v>
      </c>
      <c r="K4" s="65" t="str">
        <f>ROUND(ITERACIONES!K20*100,2)&amp;"% +/- "&amp;ROUND(ITERACIONES!K21*100,2)&amp;"%"</f>
        <v>100% +/- 0%</v>
      </c>
    </row>
    <row r="5">
      <c r="B5" s="68" t="s">
        <v>41</v>
      </c>
      <c r="C5" s="69" t="str">
        <f>ROUND(ITERACIONES!M20*100,2)&amp;"% +/- "&amp;ROUND(ITERACIONES!M21*100,2)&amp;"%"</f>
        <v>100% +/- 0%</v>
      </c>
      <c r="D5" s="70" t="str">
        <f>ROUND(ITERACIONES!N20*100,2)&amp;"% +/- "&amp;ROUND(ITERACIONES!N21*100,2)&amp;"%"</f>
        <v>0% +/- 0%</v>
      </c>
      <c r="E5" s="70" t="str">
        <f>ROUND(ITERACIONES!O20*100,2)&amp;"% +/- "&amp;ROUND(ITERACIONES!O21*100,2)&amp;"%"</f>
        <v>100% +/- 0%</v>
      </c>
      <c r="F5" s="71" t="str">
        <f>ROUND(ITERACIONES!P20*100,2)&amp;"% +/- "&amp;ROUND(ITERACIONES!P21*100,2)&amp;"%"</f>
        <v>88% +/- 9%</v>
      </c>
      <c r="G5" s="72" t="str">
        <f>ROUND(ITERACIONES!Q20*100,2)&amp;"% +/- "&amp;ROUND(ITERACIONES!Q21*100,2)&amp;"%"</f>
        <v>61,27% +/- 5,82%</v>
      </c>
      <c r="H5" s="70" t="str">
        <f>ROUND(ITERACIONES!R20,2)&amp;" +/- "&amp;ROUND(ITERACIONES!R21,2)</f>
        <v>0,33 +/- 0,08</v>
      </c>
      <c r="I5" s="73" t="str">
        <f>ROUND(ITERACIONES!S20*100,2)&amp;"% +/- "&amp;ROUND(ITERACIONES!S21*100,2)&amp;"%"</f>
        <v>54,33% +/- 17,51%</v>
      </c>
      <c r="J5" s="69" t="str">
        <f>ROUND(ITERACIONES!T20*100,2)&amp;"% +/- "&amp;ROUND(ITERACIONES!T21*100,2)&amp;"%"</f>
        <v>0,52% +/- 1,08%</v>
      </c>
      <c r="K5" s="71" t="str">
        <f>ROUND(ITERACIONES!U20*100,2)&amp;"% +/- "&amp;ROUND(ITERACIONES!U21*100,2)&amp;"%"</f>
        <v>96,67% +/- 8,8%</v>
      </c>
    </row>
    <row r="6">
      <c r="B6" s="68" t="s">
        <v>42</v>
      </c>
      <c r="C6" s="69" t="str">
        <f>ROUND(ITERACIONES!W20*100,2)&amp;"% +/- "&amp;ROUND(ITERACIONES!W21*100,2)&amp;"%"</f>
        <v>100% +/- 0%</v>
      </c>
      <c r="D6" s="70" t="str">
        <f>ROUND(ITERACIONES!X20*100,2)&amp;"% +/- "&amp;ROUND(ITERACIONES!X21*100,2)&amp;"%"</f>
        <v>0% +/- 0%</v>
      </c>
      <c r="E6" s="70" t="str">
        <f>ROUND(ITERACIONES!Y20*100,2)&amp;"% +/- "&amp;ROUND(ITERACIONES!Y21*100,2)&amp;"%"</f>
        <v>100% +/- 0%</v>
      </c>
      <c r="F6" s="71" t="str">
        <f>ROUND(ITERACIONES!Z20*100,2)&amp;"% +/- "&amp;ROUND(ITERACIONES!Z21*100,2)&amp;"%"</f>
        <v>94,6% +/- 2,26%</v>
      </c>
      <c r="G6" s="72" t="str">
        <f>ROUND(ITERACIONES!AA20*100,2)&amp;"% +/- "&amp;ROUND(ITERACIONES!AA21*100,2)&amp;"%"</f>
        <v>82,72% +/- 3,11%</v>
      </c>
      <c r="H6" s="70" t="str">
        <f>ROUND(ITERACIONES!AB20,2)&amp;" +/- "&amp;ROUND(ITERACIONES!AB21,2)</f>
        <v>0,4 +/- 0,04</v>
      </c>
      <c r="I6" s="73" t="str">
        <f>ROUND(ITERACIONES!AC20*100,2)&amp;"% +/- "&amp;ROUND(ITERACIONES!AC21*100,2)&amp;"%"</f>
        <v>29,33% +/- 4,67%</v>
      </c>
      <c r="J6" s="69" t="str">
        <f>ROUND(ITERACIONES!AD20*100,2)&amp;"% +/- "&amp;ROUND(ITERACIONES!AD21*100,2)&amp;"%"</f>
        <v>2,04% +/- 1,51%</v>
      </c>
      <c r="K6" s="71" t="str">
        <f>ROUND(ITERACIONES!AE20*100,2)&amp;"% +/- "&amp;ROUND(ITERACIONES!AE21*100,2)&amp;"%"</f>
        <v>88% +/- 14,74%</v>
      </c>
    </row>
    <row r="7">
      <c r="B7" s="68" t="s">
        <v>43</v>
      </c>
      <c r="C7" s="69" t="str">
        <f>ROUND(ITERACIONES!AG20*100,2)&amp;"% +/- "&amp;ROUND(ITERACIONES!AG21*100,2)&amp;"%"</f>
        <v>100% +/- 0%</v>
      </c>
      <c r="D7" s="70" t="str">
        <f>ROUND(ITERACIONES!AH20*100,2)&amp;"% +/- "&amp;ROUND(ITERACIONES!AH21*100,2)&amp;"%"</f>
        <v>0% +/- 0%</v>
      </c>
      <c r="E7" s="70" t="str">
        <f>ROUND(ITERACIONES!AI20*100,2)&amp;"% +/- "&amp;ROUND(ITERACIONES!AI21*100,2)&amp;"%"</f>
        <v>100% +/- 0%</v>
      </c>
      <c r="F7" s="71" t="str">
        <f>ROUND(ITERACIONES!AJ20*100,2)&amp;"% +/- "&amp;ROUND(ITERACIONES!AJ21*100,2)&amp;"%"</f>
        <v>95,8% +/- 1,93%</v>
      </c>
      <c r="G7" s="72" t="str">
        <f>ROUND(ITERACIONES!AK20*100,2)&amp;"% +/- "&amp;ROUND(ITERACIONES!AK21*100,2)&amp;"%"</f>
        <v>80,35% +/- 2,08%</v>
      </c>
      <c r="H7" s="70" t="str">
        <f>ROUND(ITERACIONES!AL20,2)&amp;" +/- "&amp;ROUND(ITERACIONES!AL21,2)</f>
        <v>0,33 +/- 0,05</v>
      </c>
      <c r="I7" s="73" t="str">
        <f>ROUND(ITERACIONES!AM20*100,2)&amp;"% +/- "&amp;ROUND(ITERACIONES!AM21*100,2)&amp;"%"</f>
        <v>29,17% +/- 5,95%</v>
      </c>
      <c r="J7" s="69" t="str">
        <f>ROUND(ITERACIONES!AN20*100,2)&amp;"% +/- "&amp;ROUND(ITERACIONES!AN21*100,2)&amp;"%"</f>
        <v>0,84% +/- 0,91%</v>
      </c>
      <c r="K7" s="71" t="str">
        <f>ROUND(ITERACIONES!AO20*100,2)&amp;"% +/- "&amp;ROUND(ITERACIONES!AO21*100,2)&amp;"%"</f>
        <v>86,67% +/- 16,33%</v>
      </c>
    </row>
    <row r="8">
      <c r="B8" s="68" t="s">
        <v>44</v>
      </c>
      <c r="C8" s="69" t="str">
        <f>ROUND(ITERACIONES!AQ20*100,2)&amp;"% +/- "&amp;ROUND(ITERACIONES!AQ21*100,2)&amp;"%"</f>
        <v>100% +/- 0%</v>
      </c>
      <c r="D8" s="70" t="str">
        <f>ROUND(ITERACIONES!AR20*100,2)&amp;"% +/- "&amp;ROUND(ITERACIONES!AR21*100,2)&amp;"%"</f>
        <v>0% +/- 0%</v>
      </c>
      <c r="E8" s="70" t="str">
        <f>ROUND(ITERACIONES!AS20*100,2)&amp;"% +/- "&amp;ROUND(ITERACIONES!AS21*100,2)&amp;"%"</f>
        <v>100% +/- 0%</v>
      </c>
      <c r="F8" s="71" t="str">
        <f>ROUND(ITERACIONES!AT20*100,2)&amp;"% +/- "&amp;ROUND(ITERACIONES!AT21*100,2)&amp;"%"</f>
        <v>88,33% +/- 2,85%</v>
      </c>
      <c r="G8" s="72" t="str">
        <f>ROUND(ITERACIONES!AU20*100,2)&amp;"% +/- "&amp;ROUND(ITERACIONES!AU21*100,2)&amp;"%"</f>
        <v>83,8% +/- 2,85%</v>
      </c>
      <c r="H8" s="70" t="str">
        <f>ROUND(ITERACIONES!AV20,2)&amp;" +/- "&amp;ROUND(ITERACIONES!AV21,2)</f>
        <v>0,4 +/- 0,04</v>
      </c>
      <c r="I8" s="73" t="str">
        <f>ROUND(ITERACIONES!AW20*100,2)&amp;"% +/- "&amp;ROUND(ITERACIONES!AW21*100,2)&amp;"%"</f>
        <v>14,78% +/- 3,08%</v>
      </c>
      <c r="J8" s="69" t="str">
        <f>ROUND(ITERACIONES!AX20*100,2)&amp;"% +/- "&amp;ROUND(ITERACIONES!AX21*100,2)&amp;"%"</f>
        <v>0,91% +/- 0,91%</v>
      </c>
      <c r="K8" s="71" t="str">
        <f>ROUND(ITERACIONES!AY20*100,2)&amp;"% +/- "&amp;ROUND(ITERACIONES!AY21*100,2)&amp;"%"</f>
        <v>99% +/- 3,25%</v>
      </c>
    </row>
    <row r="9">
      <c r="B9" s="68" t="s">
        <v>45</v>
      </c>
      <c r="C9" s="69" t="str">
        <f>ROUND(ITERACIONES!BA20*100,2)&amp;"% +/- "&amp;ROUND(ITERACIONES!BA21*100,2)&amp;"%"</f>
        <v>100% +/- 0%</v>
      </c>
      <c r="D9" s="70" t="str">
        <f>ROUND(ITERACIONES!BB20*100,2)&amp;"% +/- "&amp;ROUND(ITERACIONES!BB21*100,2)&amp;"%"</f>
        <v>0% +/- 0%</v>
      </c>
      <c r="E9" s="70" t="str">
        <f>ROUND(ITERACIONES!BC20*100,2)&amp;"% +/- "&amp;ROUND(ITERACIONES!BC21*100,2)&amp;"%"</f>
        <v>100% +/- 0%</v>
      </c>
      <c r="F9" s="71" t="str">
        <f>ROUND(ITERACIONES!BD20*100,2)&amp;"% +/- "&amp;ROUND(ITERACIONES!BD21*100,2)&amp;"%"</f>
        <v>89,9% +/- 1,9%</v>
      </c>
      <c r="G9" s="72" t="str">
        <f>ROUND(ITERACIONES!BE20*100,2)&amp;"% +/- "&amp;ROUND(ITERACIONES!BE21*100,2)&amp;"%"</f>
        <v>84,38% +/- 3,44%</v>
      </c>
      <c r="H9" s="70" t="str">
        <f>ROUND(ITERACIONES!BF20,2)&amp;" +/- "&amp;ROUND(ITERACIONES!BF21,2)</f>
        <v>0,35 +/- 0,04</v>
      </c>
      <c r="I9" s="73" t="str">
        <f>ROUND(ITERACIONES!BG20*100,2)&amp;"% +/- "&amp;ROUND(ITERACIONES!BG21*100,2)&amp;"%"</f>
        <v>12,81% +/- 4,05%</v>
      </c>
      <c r="J9" s="69" t="str">
        <f>ROUND(ITERACIONES!BH20*100,2)&amp;"% +/- "&amp;ROUND(ITERACIONES!BH21*100,2)&amp;"%"</f>
        <v>0,88% +/- 2,43%</v>
      </c>
      <c r="K9" s="71" t="str">
        <f>ROUND(ITERACIONES!BI20*100,2)&amp;"% +/- "&amp;ROUND(ITERACIONES!BI21*100,2)&amp;"%"</f>
        <v>99,17% +/- 3,23%</v>
      </c>
    </row>
    <row r="10">
      <c r="B10" s="68" t="s">
        <v>46</v>
      </c>
      <c r="C10" s="69" t="str">
        <f>ROUND(ITERACIONES!BK20*100,2)&amp;"% +/- "&amp;ROUND(ITERACIONES!BK21*100,2)&amp;"%"</f>
        <v>100% +/- 0%</v>
      </c>
      <c r="D10" s="70" t="str">
        <f>ROUND(ITERACIONES!BL20*100,2)&amp;"% +/- "&amp;ROUND(ITERACIONES!BL21*100,2)&amp;"%"</f>
        <v>0% +/- 0%</v>
      </c>
      <c r="E10" s="70" t="str">
        <f>ROUND(ITERACIONES!BM20*100,2)&amp;"% +/- "&amp;ROUND(ITERACIONES!BM21*100,2)&amp;"%"</f>
        <v>100% +/- 0%</v>
      </c>
      <c r="F10" s="71" t="str">
        <f>ROUND(ITERACIONES!BN20*100,2)&amp;"% +/- "&amp;ROUND(ITERACIONES!BN21*100,2)&amp;"%"</f>
        <v>90,89% +/- 2,03%</v>
      </c>
      <c r="G10" s="72" t="str">
        <f>ROUND(ITERACIONES!BO20*100,2)&amp;"% +/- "&amp;ROUND(ITERACIONES!BO21*100,2)&amp;"%"</f>
        <v>73,4% +/- 2,3%</v>
      </c>
      <c r="H10" s="70" t="str">
        <f>ROUND(ITERACIONES!BP20,2)&amp;" +/- "&amp;ROUND(ITERACIONES!BP21,2)</f>
        <v>0,35 +/- 0,03</v>
      </c>
      <c r="I10" s="73" t="str">
        <f>ROUND(ITERACIONES!BQ20*100,2)&amp;"% +/- "&amp;ROUND(ITERACIONES!BQ21*100,2)&amp;"%"</f>
        <v>23,83% +/- 3,58%</v>
      </c>
      <c r="J10" s="69" t="str">
        <f>ROUND(ITERACIONES!BR20*100,2)&amp;"% +/- "&amp;ROUND(ITERACIONES!BR21*100,2)&amp;"%"</f>
        <v>7,14% +/- 1,87%</v>
      </c>
      <c r="K10" s="71" t="str">
        <f>ROUND(ITERACIONES!BS20*100,2)&amp;"% +/- "&amp;ROUND(ITERACIONES!BS21*100,2)&amp;"%"</f>
        <v>97,22% +/- 4,06%</v>
      </c>
    </row>
    <row r="11">
      <c r="B11" s="68" t="s">
        <v>47</v>
      </c>
      <c r="C11" s="69" t="str">
        <f>ROUND(ITERACIONES!BU20*100,2)&amp;"% +/- "&amp;ROUND(ITERACIONES!BU21*100,2)&amp;"%"</f>
        <v>100% +/- 0%</v>
      </c>
      <c r="D11" s="70" t="str">
        <f>ROUND(ITERACIONES!BV20*100,2)&amp;"% +/- "&amp;ROUND(ITERACIONES!BV21*100,2)&amp;"%"</f>
        <v>0% +/- 0%</v>
      </c>
      <c r="E11" s="70" t="str">
        <f>ROUND(ITERACIONES!BW20*100,2)&amp;"% +/- "&amp;ROUND(ITERACIONES!BW21*100,2)&amp;"%"</f>
        <v>100% +/- 0%</v>
      </c>
      <c r="F11" s="71" t="str">
        <f>ROUND(ITERACIONES!BX20*100,2)&amp;"% +/- "&amp;ROUND(ITERACIONES!BX21*100,2)&amp;"%"</f>
        <v>87,5% +/- 2,32%</v>
      </c>
      <c r="G11" s="72" t="str">
        <f>ROUND(ITERACIONES!BY20*100,2)&amp;"% +/- "&amp;ROUND(ITERACIONES!BY21*100,2)&amp;"%"</f>
        <v>77% +/- 2,85%</v>
      </c>
      <c r="H11" s="70" t="str">
        <f>ROUND(ITERACIONES!BZ20,2)&amp;" +/- "&amp;ROUND(ITERACIONES!BZ21,2)</f>
        <v>0,37 +/- 0,03</v>
      </c>
      <c r="I11" s="73" t="str">
        <f>ROUND(ITERACIONES!CA20*100,2)&amp;"% +/- "&amp;ROUND(ITERACIONES!CA21*100,2)&amp;"%"</f>
        <v>23,42% +/- 5,08%</v>
      </c>
      <c r="J11" s="69" t="str">
        <f>ROUND(ITERACIONES!CB20*100,2)&amp;"% +/- "&amp;ROUND(ITERACIONES!CB21*100,2)&amp;"%"</f>
        <v>6,63% +/- 1,92%</v>
      </c>
      <c r="K11" s="71" t="str">
        <f>ROUND(ITERACIONES!CC20*100,2)&amp;"% +/- "&amp;ROUND(ITERACIONES!CC21*100,2)&amp;"%"</f>
        <v>97,22% +/- 4,06%</v>
      </c>
    </row>
    <row r="12">
      <c r="B12" s="68" t="s">
        <v>48</v>
      </c>
      <c r="C12" s="69" t="str">
        <f>ROUND(ITERACIONES!CE20*100,2)&amp;"% +/- "&amp;ROUND(ITERACIONES!CE21*100,2)&amp;"%"</f>
        <v>100% +/- 0%</v>
      </c>
      <c r="D12" s="70" t="str">
        <f>ROUND(ITERACIONES!CF20*100,2)&amp;"% +/- "&amp;ROUND(ITERACIONES!CF21*100,2)&amp;"%"</f>
        <v>0% +/- 0%</v>
      </c>
      <c r="E12" s="70" t="str">
        <f>ROUND(ITERACIONES!CG20*100,2)&amp;"% +/- "&amp;ROUND(ITERACIONES!CG21*100,2)&amp;"%"</f>
        <v>100% +/- 0%</v>
      </c>
      <c r="F12" s="71" t="str">
        <f>ROUND(ITERACIONES!CH20*100,2)&amp;"% +/- "&amp;ROUND(ITERACIONES!CH21*100,2)&amp;"%"</f>
        <v>87,38% +/- 2,7%</v>
      </c>
      <c r="G12" s="72" t="str">
        <f>ROUND(ITERACIONES!CI20*100,2)&amp;"% +/- "&amp;ROUND(ITERACIONES!CI21*100,2)&amp;"%"</f>
        <v>67,6% +/- 2,16%</v>
      </c>
      <c r="H12" s="70" t="str">
        <f>ROUND(ITERACIONES!CJ20,2)&amp;" +/- "&amp;ROUND(ITERACIONES!CJ21,2)</f>
        <v>0,32 +/- 0,02</v>
      </c>
      <c r="I12" s="73" t="str">
        <f>ROUND(ITERACIONES!CK20*100,2)&amp;"% +/- "&amp;ROUND(ITERACIONES!CK21*100,2)&amp;"%"</f>
        <v>32,8% +/- 3,47%</v>
      </c>
      <c r="J12" s="69" t="str">
        <f>ROUND(ITERACIONES!CL20*100,2)&amp;"% +/- "&amp;ROUND(ITERACIONES!CL21*100,2)&amp;"%"</f>
        <v>26,96% +/- 2,23%</v>
      </c>
      <c r="K12" s="71" t="str">
        <f>ROUND(ITERACIONES!CM20*100,2)&amp;"% +/- "&amp;ROUND(ITERACIONES!CM21*100,2)&amp;"%"</f>
        <v>98,89% +/- 2,3%</v>
      </c>
    </row>
    <row r="13">
      <c r="B13" s="74" t="s">
        <v>49</v>
      </c>
      <c r="C13" s="75" t="str">
        <f>ROUND(ITERACIONES!CO20*100,2)&amp;"% +/- "&amp;ROUND(ITERACIONES!CO21*100,2)&amp;"%"</f>
        <v>100% +/- 0%</v>
      </c>
      <c r="D13" s="76" t="str">
        <f>ROUND(ITERACIONES!CP20*100,2)&amp;"% +/- "&amp;ROUND(ITERACIONES!CP21*100,2)&amp;"%"</f>
        <v>0% +/- 0%</v>
      </c>
      <c r="E13" s="76" t="str">
        <f>ROUND(ITERACIONES!CQ20*100,2)&amp;"% +/- "&amp;ROUND(ITERACIONES!CQ21*100,2)&amp;"%"</f>
        <v>100% +/- 0%</v>
      </c>
      <c r="F13" s="77" t="str">
        <f>ROUND(ITERACIONES!CR20*100,2)&amp;"% +/- "&amp;ROUND(ITERACIONES!CR21*100,2)&amp;"%"</f>
        <v>88,09% +/- 2,35%</v>
      </c>
      <c r="G13" s="78" t="str">
        <f>ROUND(ITERACIONES!CS20*100,2)&amp;"% +/- "&amp;ROUND(ITERACIONES!CS21*100,2)&amp;"%"</f>
        <v>66,57% +/- 2,52%</v>
      </c>
      <c r="H13" s="76" t="str">
        <f>ROUND(ITERACIONES!CT20,2)&amp;" +/- "&amp;ROUND(ITERACIONES!CT21,2)</f>
        <v>0,34 +/- 0,02</v>
      </c>
      <c r="I13" s="79" t="str">
        <f>ROUND(ITERACIONES!CU20*100,2)&amp;"% +/- "&amp;ROUND(ITERACIONES!CU21*100,2)&amp;"%"</f>
        <v>32,73% +/- 3,51%</v>
      </c>
      <c r="J13" s="75" t="str">
        <f>ROUND(ITERACIONES!CV20*100,2)&amp;"% +/- "&amp;ROUND(ITERACIONES!CV21*100,2)&amp;"%"</f>
        <v>27,64% +/- 2,24%</v>
      </c>
      <c r="K13" s="77" t="str">
        <f>ROUND(ITERACIONES!CW20*100,2)&amp;"% +/- "&amp;ROUND(ITERACIONES!CW21*100,2)&amp;"%"</f>
        <v>98,89% +/- 2,3%</v>
      </c>
    </row>
  </sheetData>
  <mergeCells count="3">
    <mergeCell ref="C2:F2"/>
    <mergeCell ref="G2:I2"/>
    <mergeCell ref="J2:K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2025-06-21T17:10:11Z</dcterms:created>
  <dc:creator>Harold Mauricio Gamboa Alba</dc:creator>
</cp:coreProperties>
</file>