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nevra.licastri\Desktop\Python Projects\PCM_AIR_HEX_2D\data\"/>
    </mc:Choice>
  </mc:AlternateContent>
  <xr:revisionPtr revIDLastSave="0" documentId="13_ncr:1_{F64742C2-7985-4733-A819-5F5D615F2CD3}" xr6:coauthVersionLast="47" xr6:coauthVersionMax="47" xr10:uidLastSave="{00000000-0000-0000-0000-000000000000}"/>
  <bookViews>
    <workbookView xWindow="-109" yWindow="-109" windowWidth="26301" windowHeight="14169" xr2:uid="{A50B25A9-7068-403E-BF10-45ACB44710EA}"/>
  </bookViews>
  <sheets>
    <sheet name="Dati" sheetId="1" r:id="rId1"/>
    <sheet name="Plot-h(T)vsT" sheetId="4" r:id="rId2"/>
    <sheet name="Plot-Tvsh(T)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4" i="1"/>
  <c r="B18" i="1"/>
  <c r="B19" i="1"/>
  <c r="B7" i="1"/>
  <c r="B6" i="1"/>
  <c r="B4" i="1"/>
  <c r="B3" i="1"/>
  <c r="B2" i="1"/>
  <c r="B5" i="1"/>
  <c r="B8" i="1"/>
  <c r="B9" i="1"/>
  <c r="B10" i="1"/>
  <c r="B11" i="1"/>
  <c r="B12" i="1"/>
  <c r="B13" i="1"/>
  <c r="B14" i="1"/>
  <c r="B15" i="1"/>
  <c r="B16" i="1"/>
  <c r="B17" i="1"/>
  <c r="B20" i="1"/>
  <c r="B21" i="1"/>
  <c r="B22" i="1"/>
  <c r="B23" i="1"/>
  <c r="B27" i="1" l="1"/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</calcChain>
</file>

<file path=xl/sharedStrings.xml><?xml version="1.0" encoding="utf-8"?>
<sst xmlns="http://schemas.openxmlformats.org/spreadsheetml/2006/main" count="6" uniqueCount="5">
  <si>
    <t>T</t>
  </si>
  <si>
    <t>J/kgK</t>
  </si>
  <si>
    <r>
      <t>C</t>
    </r>
    <r>
      <rPr>
        <vertAlign val="subscript"/>
        <sz val="11"/>
        <color indexed="8"/>
        <rFont val="Calibri"/>
        <family val="2"/>
      </rPr>
      <t>solido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</si>
  <si>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indexed="8"/>
        <rFont val="Calibri"/>
        <family val="2"/>
      </rPr>
      <t>liquido</t>
    </r>
    <r>
      <rPr>
        <sz val="11"/>
        <color theme="1"/>
        <rFont val="Calibri"/>
        <family val="2"/>
        <scheme val="minor"/>
      </rPr>
      <t xml:space="preserve"> =</t>
    </r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</si>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</sst>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Dati!$A$2:$A$66</c:f>
              <c:numCache>
                <c:formatCode>General</c:formatCode>
                <c:ptCount val="65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</c:numCache>
            </c:numRef>
          </c:xVal>
          <c:yVal>
            <c:numRef>
              <c:f>Dati!$B$2:$B$66</c:f>
              <c:numCache>
                <c:formatCode>General</c:formatCode>
                <c:ptCount val="65"/>
                <c:pt idx="0">
                  <c:v>-8000</c:v>
                </c:pt>
                <c:pt idx="1">
                  <c:v>-6000</c:v>
                </c:pt>
                <c:pt idx="2">
                  <c:v>-4000</c:v>
                </c:pt>
                <c:pt idx="3">
                  <c:v>-2000</c:v>
                </c:pt>
                <c:pt idx="4">
                  <c:v>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12000</c:v>
                </c:pt>
                <c:pt idx="11">
                  <c:v>14000</c:v>
                </c:pt>
                <c:pt idx="12">
                  <c:v>16000</c:v>
                </c:pt>
                <c:pt idx="13">
                  <c:v>18000</c:v>
                </c:pt>
                <c:pt idx="14">
                  <c:v>20000</c:v>
                </c:pt>
                <c:pt idx="15">
                  <c:v>22000</c:v>
                </c:pt>
                <c:pt idx="16">
                  <c:v>24000</c:v>
                </c:pt>
                <c:pt idx="17">
                  <c:v>26000</c:v>
                </c:pt>
                <c:pt idx="18">
                  <c:v>28000</c:v>
                </c:pt>
                <c:pt idx="19">
                  <c:v>30000</c:v>
                </c:pt>
                <c:pt idx="20">
                  <c:v>32000</c:v>
                </c:pt>
                <c:pt idx="21">
                  <c:v>34000</c:v>
                </c:pt>
                <c:pt idx="22">
                  <c:v>36000</c:v>
                </c:pt>
                <c:pt idx="23">
                  <c:v>96000</c:v>
                </c:pt>
                <c:pt idx="24">
                  <c:v>156000</c:v>
                </c:pt>
                <c:pt idx="25">
                  <c:v>216000</c:v>
                </c:pt>
                <c:pt idx="26">
                  <c:v>276000</c:v>
                </c:pt>
                <c:pt idx="27">
                  <c:v>278000</c:v>
                </c:pt>
                <c:pt idx="28">
                  <c:v>280000</c:v>
                </c:pt>
                <c:pt idx="29">
                  <c:v>282000</c:v>
                </c:pt>
                <c:pt idx="30">
                  <c:v>284000</c:v>
                </c:pt>
                <c:pt idx="31">
                  <c:v>286000</c:v>
                </c:pt>
                <c:pt idx="32">
                  <c:v>288000</c:v>
                </c:pt>
                <c:pt idx="33">
                  <c:v>290000</c:v>
                </c:pt>
                <c:pt idx="34">
                  <c:v>292000</c:v>
                </c:pt>
                <c:pt idx="35">
                  <c:v>294000</c:v>
                </c:pt>
                <c:pt idx="36">
                  <c:v>296000</c:v>
                </c:pt>
                <c:pt idx="37">
                  <c:v>298000</c:v>
                </c:pt>
                <c:pt idx="38">
                  <c:v>300000</c:v>
                </c:pt>
                <c:pt idx="39">
                  <c:v>302000</c:v>
                </c:pt>
                <c:pt idx="40">
                  <c:v>304000</c:v>
                </c:pt>
                <c:pt idx="41">
                  <c:v>306000</c:v>
                </c:pt>
                <c:pt idx="42">
                  <c:v>308000</c:v>
                </c:pt>
                <c:pt idx="43">
                  <c:v>310000</c:v>
                </c:pt>
                <c:pt idx="44">
                  <c:v>312000</c:v>
                </c:pt>
                <c:pt idx="45">
                  <c:v>314000</c:v>
                </c:pt>
                <c:pt idx="46">
                  <c:v>316000</c:v>
                </c:pt>
                <c:pt idx="47">
                  <c:v>318000</c:v>
                </c:pt>
                <c:pt idx="48">
                  <c:v>320000</c:v>
                </c:pt>
                <c:pt idx="49">
                  <c:v>322000</c:v>
                </c:pt>
                <c:pt idx="50">
                  <c:v>324000</c:v>
                </c:pt>
                <c:pt idx="51">
                  <c:v>326000</c:v>
                </c:pt>
                <c:pt idx="52">
                  <c:v>328000</c:v>
                </c:pt>
                <c:pt idx="53">
                  <c:v>330000</c:v>
                </c:pt>
                <c:pt idx="54">
                  <c:v>332000</c:v>
                </c:pt>
                <c:pt idx="55">
                  <c:v>334000</c:v>
                </c:pt>
                <c:pt idx="56">
                  <c:v>336000</c:v>
                </c:pt>
                <c:pt idx="57">
                  <c:v>338000</c:v>
                </c:pt>
                <c:pt idx="58">
                  <c:v>340000</c:v>
                </c:pt>
                <c:pt idx="59">
                  <c:v>342000</c:v>
                </c:pt>
                <c:pt idx="60">
                  <c:v>344000</c:v>
                </c:pt>
                <c:pt idx="61">
                  <c:v>346000</c:v>
                </c:pt>
                <c:pt idx="62">
                  <c:v>348000</c:v>
                </c:pt>
                <c:pt idx="63">
                  <c:v>350000</c:v>
                </c:pt>
                <c:pt idx="64">
                  <c:v>352000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2-4E61-AD42-F3DE3A32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863952"/>
        <c:axId val="1"/>
      </c:scatterChart>
      <c:valAx>
        <c:axId val="1277863952"/>
        <c:scaling>
          <c:orientation val="minMax"/>
        </c:scaling>
        <c:delete val="0"/>
        <c:axPos val="b"/>
        <c:minorGridlines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[°C]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0"/>
        <c:minorUnit val="1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Entalpia massica [J/kg]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863952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Dati!$B$2:$B$66</c:f>
              <c:numCache>
                <c:formatCode>General</c:formatCode>
                <c:ptCount val="65"/>
                <c:pt idx="0">
                  <c:v>-8000</c:v>
                </c:pt>
                <c:pt idx="1">
                  <c:v>-6000</c:v>
                </c:pt>
                <c:pt idx="2">
                  <c:v>-4000</c:v>
                </c:pt>
                <c:pt idx="3">
                  <c:v>-2000</c:v>
                </c:pt>
                <c:pt idx="4">
                  <c:v>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12000</c:v>
                </c:pt>
                <c:pt idx="11">
                  <c:v>14000</c:v>
                </c:pt>
                <c:pt idx="12">
                  <c:v>16000</c:v>
                </c:pt>
                <c:pt idx="13">
                  <c:v>18000</c:v>
                </c:pt>
                <c:pt idx="14">
                  <c:v>20000</c:v>
                </c:pt>
                <c:pt idx="15">
                  <c:v>22000</c:v>
                </c:pt>
                <c:pt idx="16">
                  <c:v>24000</c:v>
                </c:pt>
                <c:pt idx="17">
                  <c:v>26000</c:v>
                </c:pt>
                <c:pt idx="18">
                  <c:v>28000</c:v>
                </c:pt>
                <c:pt idx="19">
                  <c:v>30000</c:v>
                </c:pt>
                <c:pt idx="20">
                  <c:v>32000</c:v>
                </c:pt>
                <c:pt idx="21">
                  <c:v>34000</c:v>
                </c:pt>
                <c:pt idx="22">
                  <c:v>36000</c:v>
                </c:pt>
                <c:pt idx="23">
                  <c:v>96000</c:v>
                </c:pt>
                <c:pt idx="24">
                  <c:v>156000</c:v>
                </c:pt>
                <c:pt idx="25">
                  <c:v>216000</c:v>
                </c:pt>
                <c:pt idx="26">
                  <c:v>276000</c:v>
                </c:pt>
                <c:pt idx="27">
                  <c:v>278000</c:v>
                </c:pt>
                <c:pt idx="28">
                  <c:v>280000</c:v>
                </c:pt>
                <c:pt idx="29">
                  <c:v>282000</c:v>
                </c:pt>
                <c:pt idx="30">
                  <c:v>284000</c:v>
                </c:pt>
                <c:pt idx="31">
                  <c:v>286000</c:v>
                </c:pt>
                <c:pt idx="32">
                  <c:v>288000</c:v>
                </c:pt>
                <c:pt idx="33">
                  <c:v>290000</c:v>
                </c:pt>
                <c:pt idx="34">
                  <c:v>292000</c:v>
                </c:pt>
                <c:pt idx="35">
                  <c:v>294000</c:v>
                </c:pt>
                <c:pt idx="36">
                  <c:v>296000</c:v>
                </c:pt>
                <c:pt idx="37">
                  <c:v>298000</c:v>
                </c:pt>
                <c:pt idx="38">
                  <c:v>300000</c:v>
                </c:pt>
                <c:pt idx="39">
                  <c:v>302000</c:v>
                </c:pt>
                <c:pt idx="40">
                  <c:v>304000</c:v>
                </c:pt>
                <c:pt idx="41">
                  <c:v>306000</c:v>
                </c:pt>
                <c:pt idx="42">
                  <c:v>308000</c:v>
                </c:pt>
                <c:pt idx="43">
                  <c:v>310000</c:v>
                </c:pt>
                <c:pt idx="44">
                  <c:v>312000</c:v>
                </c:pt>
                <c:pt idx="45">
                  <c:v>314000</c:v>
                </c:pt>
                <c:pt idx="46">
                  <c:v>316000</c:v>
                </c:pt>
                <c:pt idx="47">
                  <c:v>318000</c:v>
                </c:pt>
                <c:pt idx="48">
                  <c:v>320000</c:v>
                </c:pt>
                <c:pt idx="49">
                  <c:v>322000</c:v>
                </c:pt>
                <c:pt idx="50">
                  <c:v>324000</c:v>
                </c:pt>
                <c:pt idx="51">
                  <c:v>326000</c:v>
                </c:pt>
                <c:pt idx="52">
                  <c:v>328000</c:v>
                </c:pt>
                <c:pt idx="53">
                  <c:v>330000</c:v>
                </c:pt>
                <c:pt idx="54">
                  <c:v>332000</c:v>
                </c:pt>
                <c:pt idx="55">
                  <c:v>334000</c:v>
                </c:pt>
                <c:pt idx="56">
                  <c:v>336000</c:v>
                </c:pt>
                <c:pt idx="57">
                  <c:v>338000</c:v>
                </c:pt>
                <c:pt idx="58">
                  <c:v>340000</c:v>
                </c:pt>
                <c:pt idx="59">
                  <c:v>342000</c:v>
                </c:pt>
                <c:pt idx="60">
                  <c:v>344000</c:v>
                </c:pt>
                <c:pt idx="61">
                  <c:v>346000</c:v>
                </c:pt>
                <c:pt idx="62">
                  <c:v>348000</c:v>
                </c:pt>
                <c:pt idx="63">
                  <c:v>350000</c:v>
                </c:pt>
                <c:pt idx="64">
                  <c:v>352000</c:v>
                </c:pt>
              </c:numCache>
            </c:numRef>
          </c:xVal>
          <c:yVal>
            <c:numRef>
              <c:f>Dati!$A$2:$A$66</c:f>
              <c:numCache>
                <c:formatCode>General</c:formatCode>
                <c:ptCount val="65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A-4196-AC4D-D5BEACF6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794240"/>
        <c:axId val="1"/>
      </c:scatterChart>
      <c:valAx>
        <c:axId val="1900794240"/>
        <c:scaling>
          <c:orientation val="minMax"/>
        </c:scaling>
        <c:delete val="0"/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Entalpia massica [°J/kgK]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[°C]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794240"/>
        <c:crosses val="autoZero"/>
        <c:crossBetween val="midCat"/>
        <c:majorUnit val="10"/>
        <c:minorUnit val="1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E9E8F8-F800-4865-B43C-28D5D53D20EE}">
  <sheetPr/>
  <sheetViews>
    <sheetView zoomScale="82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2F5397-B506-489A-A65F-F755CA7B50DD}">
  <sheetPr/>
  <sheetViews>
    <sheetView zoomScale="8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76" cy="607005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12EA10-43A4-C3B1-4F8E-E8B0EFB9B3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76" cy="607005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646CBC-581B-EE56-14D5-85A96F1598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A95B-2A49-4267-873D-89653E918AAA}">
  <dimension ref="A1:G66"/>
  <sheetViews>
    <sheetView tabSelected="1" topLeftCell="A12" workbookViewId="0">
      <selection activeCell="B26" sqref="B26"/>
    </sheetView>
  </sheetViews>
  <sheetFormatPr defaultRowHeight="14.3" x14ac:dyDescent="0.25"/>
  <sheetData>
    <row r="1" spans="1:7" ht="17" x14ac:dyDescent="0.35">
      <c r="A1" t="s">
        <v>0</v>
      </c>
      <c r="B1" t="s">
        <v>4</v>
      </c>
      <c r="E1" t="s">
        <v>2</v>
      </c>
      <c r="F1">
        <v>2000</v>
      </c>
      <c r="G1" t="s">
        <v>1</v>
      </c>
    </row>
    <row r="2" spans="1:7" ht="17" x14ac:dyDescent="0.35">
      <c r="A2">
        <v>-4</v>
      </c>
      <c r="B2">
        <f t="shared" ref="B2:B24" si="0">$F$1*(A2-$A$6)</f>
        <v>-8000</v>
      </c>
      <c r="E2" t="s">
        <v>3</v>
      </c>
      <c r="F2">
        <v>2000</v>
      </c>
      <c r="G2" t="s">
        <v>1</v>
      </c>
    </row>
    <row r="3" spans="1:7" x14ac:dyDescent="0.25">
      <c r="A3">
        <v>-3</v>
      </c>
      <c r="B3">
        <f t="shared" si="0"/>
        <v>-6000</v>
      </c>
    </row>
    <row r="4" spans="1:7" x14ac:dyDescent="0.25">
      <c r="A4">
        <v>-2</v>
      </c>
      <c r="B4">
        <f t="shared" si="0"/>
        <v>-4000</v>
      </c>
    </row>
    <row r="5" spans="1:7" x14ac:dyDescent="0.25">
      <c r="A5">
        <v>-1</v>
      </c>
      <c r="B5">
        <f t="shared" si="0"/>
        <v>-2000</v>
      </c>
    </row>
    <row r="6" spans="1:7" x14ac:dyDescent="0.25">
      <c r="A6">
        <v>0</v>
      </c>
      <c r="B6">
        <f t="shared" si="0"/>
        <v>0</v>
      </c>
    </row>
    <row r="7" spans="1:7" x14ac:dyDescent="0.25">
      <c r="A7">
        <v>1</v>
      </c>
      <c r="B7">
        <f t="shared" si="0"/>
        <v>2000</v>
      </c>
    </row>
    <row r="8" spans="1:7" x14ac:dyDescent="0.25">
      <c r="A8">
        <v>2</v>
      </c>
      <c r="B8">
        <f t="shared" si="0"/>
        <v>4000</v>
      </c>
    </row>
    <row r="9" spans="1:7" x14ac:dyDescent="0.25">
      <c r="A9">
        <v>3</v>
      </c>
      <c r="B9">
        <f t="shared" si="0"/>
        <v>6000</v>
      </c>
    </row>
    <row r="10" spans="1:7" x14ac:dyDescent="0.25">
      <c r="A10">
        <v>4</v>
      </c>
      <c r="B10">
        <f t="shared" si="0"/>
        <v>8000</v>
      </c>
    </row>
    <row r="11" spans="1:7" x14ac:dyDescent="0.25">
      <c r="A11">
        <v>5</v>
      </c>
      <c r="B11">
        <f t="shared" si="0"/>
        <v>10000</v>
      </c>
    </row>
    <row r="12" spans="1:7" x14ac:dyDescent="0.25">
      <c r="A12">
        <v>6</v>
      </c>
      <c r="B12">
        <f t="shared" si="0"/>
        <v>12000</v>
      </c>
    </row>
    <row r="13" spans="1:7" x14ac:dyDescent="0.25">
      <c r="A13">
        <v>7</v>
      </c>
      <c r="B13">
        <f t="shared" si="0"/>
        <v>14000</v>
      </c>
    </row>
    <row r="14" spans="1:7" x14ac:dyDescent="0.25">
      <c r="A14">
        <v>8</v>
      </c>
      <c r="B14">
        <f t="shared" si="0"/>
        <v>16000</v>
      </c>
    </row>
    <row r="15" spans="1:7" x14ac:dyDescent="0.25">
      <c r="A15">
        <v>9</v>
      </c>
      <c r="B15">
        <f t="shared" si="0"/>
        <v>18000</v>
      </c>
    </row>
    <row r="16" spans="1:7" x14ac:dyDescent="0.25">
      <c r="A16">
        <v>10</v>
      </c>
      <c r="B16">
        <f t="shared" si="0"/>
        <v>20000</v>
      </c>
    </row>
    <row r="17" spans="1:2" x14ac:dyDescent="0.25">
      <c r="A17">
        <v>11</v>
      </c>
      <c r="B17">
        <f t="shared" si="0"/>
        <v>22000</v>
      </c>
    </row>
    <row r="18" spans="1:2" x14ac:dyDescent="0.25">
      <c r="A18">
        <v>12</v>
      </c>
      <c r="B18">
        <f>$F$1*(A18-$A$6)</f>
        <v>24000</v>
      </c>
    </row>
    <row r="19" spans="1:2" x14ac:dyDescent="0.25">
      <c r="A19">
        <v>13</v>
      </c>
      <c r="B19">
        <f t="shared" si="0"/>
        <v>26000</v>
      </c>
    </row>
    <row r="20" spans="1:2" x14ac:dyDescent="0.25">
      <c r="A20">
        <v>14</v>
      </c>
      <c r="B20">
        <f t="shared" si="0"/>
        <v>28000</v>
      </c>
    </row>
    <row r="21" spans="1:2" x14ac:dyDescent="0.25">
      <c r="A21">
        <v>15</v>
      </c>
      <c r="B21">
        <f t="shared" si="0"/>
        <v>30000</v>
      </c>
    </row>
    <row r="22" spans="1:2" x14ac:dyDescent="0.25">
      <c r="A22">
        <v>16</v>
      </c>
      <c r="B22">
        <f t="shared" si="0"/>
        <v>32000</v>
      </c>
    </row>
    <row r="23" spans="1:2" x14ac:dyDescent="0.25">
      <c r="A23">
        <v>17</v>
      </c>
      <c r="B23">
        <f t="shared" si="0"/>
        <v>34000</v>
      </c>
    </row>
    <row r="24" spans="1:2" x14ac:dyDescent="0.25">
      <c r="A24">
        <v>18</v>
      </c>
      <c r="B24">
        <f>$F$1*(A24-$A$6)</f>
        <v>36000</v>
      </c>
    </row>
    <row r="25" spans="1:2" x14ac:dyDescent="0.25">
      <c r="A25">
        <v>19</v>
      </c>
      <c r="B25">
        <f>B24+D34*(A26-A25)</f>
        <v>96000</v>
      </c>
    </row>
    <row r="26" spans="1:2" x14ac:dyDescent="0.25">
      <c r="A26">
        <v>20</v>
      </c>
      <c r="B26">
        <f>B25+D34*(A27-A26)</f>
        <v>156000</v>
      </c>
    </row>
    <row r="27" spans="1:2" x14ac:dyDescent="0.25">
      <c r="A27">
        <v>21</v>
      </c>
      <c r="B27">
        <f>B26+D34*(A28-A27)</f>
        <v>216000</v>
      </c>
    </row>
    <row r="28" spans="1:2" x14ac:dyDescent="0.25">
      <c r="A28">
        <v>22</v>
      </c>
      <c r="B28">
        <f>B27+D34*(A34-A33)</f>
        <v>276000</v>
      </c>
    </row>
    <row r="29" spans="1:2" x14ac:dyDescent="0.25">
      <c r="A29">
        <v>23</v>
      </c>
      <c r="B29">
        <f>B28+$F$2*(A29-A28)</f>
        <v>278000</v>
      </c>
    </row>
    <row r="30" spans="1:2" x14ac:dyDescent="0.25">
      <c r="A30">
        <v>24</v>
      </c>
      <c r="B30">
        <f t="shared" ref="B30:B36" si="1">B29+$F$2*(A30-A29)</f>
        <v>280000</v>
      </c>
    </row>
    <row r="31" spans="1:2" x14ac:dyDescent="0.25">
      <c r="A31">
        <v>25</v>
      </c>
      <c r="B31">
        <f t="shared" si="1"/>
        <v>282000</v>
      </c>
    </row>
    <row r="32" spans="1:2" x14ac:dyDescent="0.25">
      <c r="A32">
        <v>26</v>
      </c>
      <c r="B32">
        <f t="shared" si="1"/>
        <v>284000</v>
      </c>
    </row>
    <row r="33" spans="1:4" x14ac:dyDescent="0.25">
      <c r="A33">
        <v>27</v>
      </c>
      <c r="B33">
        <f t="shared" si="1"/>
        <v>286000</v>
      </c>
    </row>
    <row r="34" spans="1:4" x14ac:dyDescent="0.25">
      <c r="A34">
        <v>28</v>
      </c>
      <c r="B34">
        <f t="shared" si="1"/>
        <v>288000</v>
      </c>
      <c r="D34">
        <v>60000</v>
      </c>
    </row>
    <row r="35" spans="1:4" x14ac:dyDescent="0.25">
      <c r="A35">
        <v>29</v>
      </c>
      <c r="B35">
        <f t="shared" si="1"/>
        <v>290000</v>
      </c>
    </row>
    <row r="36" spans="1:4" x14ac:dyDescent="0.25">
      <c r="A36">
        <v>30</v>
      </c>
      <c r="B36">
        <f t="shared" si="1"/>
        <v>292000</v>
      </c>
    </row>
    <row r="37" spans="1:4" x14ac:dyDescent="0.25">
      <c r="A37">
        <v>31</v>
      </c>
      <c r="B37">
        <f>B36+$F$2*(A37-A36)</f>
        <v>294000</v>
      </c>
    </row>
    <row r="38" spans="1:4" x14ac:dyDescent="0.25">
      <c r="A38">
        <v>32</v>
      </c>
      <c r="B38">
        <f t="shared" ref="B38:B66" si="2">B37+$F$2*(A38-A37)</f>
        <v>296000</v>
      </c>
    </row>
    <row r="39" spans="1:4" x14ac:dyDescent="0.25">
      <c r="A39">
        <v>33</v>
      </c>
      <c r="B39">
        <f t="shared" si="2"/>
        <v>298000</v>
      </c>
    </row>
    <row r="40" spans="1:4" x14ac:dyDescent="0.25">
      <c r="A40">
        <v>34</v>
      </c>
      <c r="B40">
        <f>B39+$F$2*(A40-A39)</f>
        <v>300000</v>
      </c>
    </row>
    <row r="41" spans="1:4" x14ac:dyDescent="0.25">
      <c r="A41">
        <v>35</v>
      </c>
      <c r="B41">
        <f t="shared" si="2"/>
        <v>302000</v>
      </c>
    </row>
    <row r="42" spans="1:4" x14ac:dyDescent="0.25">
      <c r="A42">
        <v>36</v>
      </c>
      <c r="B42">
        <f t="shared" si="2"/>
        <v>304000</v>
      </c>
    </row>
    <row r="43" spans="1:4" x14ac:dyDescent="0.25">
      <c r="A43">
        <v>37</v>
      </c>
      <c r="B43">
        <f t="shared" si="2"/>
        <v>306000</v>
      </c>
    </row>
    <row r="44" spans="1:4" x14ac:dyDescent="0.25">
      <c r="A44">
        <v>38</v>
      </c>
      <c r="B44">
        <f t="shared" si="2"/>
        <v>308000</v>
      </c>
    </row>
    <row r="45" spans="1:4" x14ac:dyDescent="0.25">
      <c r="A45">
        <v>39</v>
      </c>
      <c r="B45">
        <f t="shared" si="2"/>
        <v>310000</v>
      </c>
    </row>
    <row r="46" spans="1:4" x14ac:dyDescent="0.25">
      <c r="A46">
        <v>40</v>
      </c>
      <c r="B46">
        <f t="shared" si="2"/>
        <v>312000</v>
      </c>
    </row>
    <row r="47" spans="1:4" x14ac:dyDescent="0.25">
      <c r="A47">
        <v>41</v>
      </c>
      <c r="B47">
        <f t="shared" si="2"/>
        <v>314000</v>
      </c>
    </row>
    <row r="48" spans="1:4" x14ac:dyDescent="0.25">
      <c r="A48">
        <v>42</v>
      </c>
      <c r="B48">
        <f t="shared" si="2"/>
        <v>316000</v>
      </c>
    </row>
    <row r="49" spans="1:2" x14ac:dyDescent="0.25">
      <c r="A49">
        <v>43</v>
      </c>
      <c r="B49">
        <f t="shared" si="2"/>
        <v>318000</v>
      </c>
    </row>
    <row r="50" spans="1:2" x14ac:dyDescent="0.25">
      <c r="A50">
        <v>44</v>
      </c>
      <c r="B50">
        <f t="shared" si="2"/>
        <v>320000</v>
      </c>
    </row>
    <row r="51" spans="1:2" x14ac:dyDescent="0.25">
      <c r="A51">
        <v>45</v>
      </c>
      <c r="B51">
        <f t="shared" si="2"/>
        <v>322000</v>
      </c>
    </row>
    <row r="52" spans="1:2" x14ac:dyDescent="0.25">
      <c r="A52">
        <v>46</v>
      </c>
      <c r="B52">
        <f t="shared" si="2"/>
        <v>324000</v>
      </c>
    </row>
    <row r="53" spans="1:2" x14ac:dyDescent="0.25">
      <c r="A53">
        <v>47</v>
      </c>
      <c r="B53">
        <f t="shared" si="2"/>
        <v>326000</v>
      </c>
    </row>
    <row r="54" spans="1:2" x14ac:dyDescent="0.25">
      <c r="A54">
        <v>48</v>
      </c>
      <c r="B54">
        <f t="shared" si="2"/>
        <v>328000</v>
      </c>
    </row>
    <row r="55" spans="1:2" x14ac:dyDescent="0.25">
      <c r="A55">
        <v>49</v>
      </c>
      <c r="B55">
        <f t="shared" si="2"/>
        <v>330000</v>
      </c>
    </row>
    <row r="56" spans="1:2" x14ac:dyDescent="0.25">
      <c r="A56">
        <v>50</v>
      </c>
      <c r="B56">
        <f t="shared" si="2"/>
        <v>332000</v>
      </c>
    </row>
    <row r="57" spans="1:2" x14ac:dyDescent="0.25">
      <c r="A57">
        <v>51</v>
      </c>
      <c r="B57">
        <f t="shared" si="2"/>
        <v>334000</v>
      </c>
    </row>
    <row r="58" spans="1:2" x14ac:dyDescent="0.25">
      <c r="A58">
        <v>52</v>
      </c>
      <c r="B58">
        <f t="shared" si="2"/>
        <v>336000</v>
      </c>
    </row>
    <row r="59" spans="1:2" x14ac:dyDescent="0.25">
      <c r="A59">
        <v>53</v>
      </c>
      <c r="B59">
        <f t="shared" si="2"/>
        <v>338000</v>
      </c>
    </row>
    <row r="60" spans="1:2" x14ac:dyDescent="0.25">
      <c r="A60">
        <v>54</v>
      </c>
      <c r="B60">
        <f t="shared" si="2"/>
        <v>340000</v>
      </c>
    </row>
    <row r="61" spans="1:2" x14ac:dyDescent="0.25">
      <c r="A61">
        <v>55</v>
      </c>
      <c r="B61">
        <f t="shared" si="2"/>
        <v>342000</v>
      </c>
    </row>
    <row r="62" spans="1:2" x14ac:dyDescent="0.25">
      <c r="A62">
        <v>56</v>
      </c>
      <c r="B62">
        <f t="shared" si="2"/>
        <v>344000</v>
      </c>
    </row>
    <row r="63" spans="1:2" x14ac:dyDescent="0.25">
      <c r="A63">
        <v>57</v>
      </c>
      <c r="B63">
        <f t="shared" si="2"/>
        <v>346000</v>
      </c>
    </row>
    <row r="64" spans="1:2" x14ac:dyDescent="0.25">
      <c r="A64">
        <v>58</v>
      </c>
      <c r="B64">
        <f t="shared" si="2"/>
        <v>348000</v>
      </c>
    </row>
    <row r="65" spans="1:2" x14ac:dyDescent="0.25">
      <c r="A65">
        <v>59</v>
      </c>
      <c r="B65">
        <f t="shared" si="2"/>
        <v>350000</v>
      </c>
    </row>
    <row r="66" spans="1:2" x14ac:dyDescent="0.25">
      <c r="A66">
        <v>60</v>
      </c>
      <c r="B66">
        <f t="shared" si="2"/>
        <v>352000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2</vt:i4>
      </vt:variant>
    </vt:vector>
  </HeadingPairs>
  <TitlesOfParts>
    <vt:vector size="3" baseType="lpstr">
      <vt:lpstr>Dati</vt:lpstr>
      <vt:lpstr>Plot-h(T)vsT</vt:lpstr>
      <vt:lpstr>Plot-Tvsh(T)</vt:lpstr>
    </vt:vector>
  </TitlesOfParts>
  <Company>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Ginevra  Li Castri</cp:lastModifiedBy>
  <dcterms:created xsi:type="dcterms:W3CDTF">2013-02-14T20:42:01Z</dcterms:created>
  <dcterms:modified xsi:type="dcterms:W3CDTF">2025-03-21T14:48:33Z</dcterms:modified>
</cp:coreProperties>
</file>