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555" windowHeight="9000" activeTab="2"/>
  </bookViews>
  <sheets>
    <sheet name="Sheet1" sheetId="1" r:id="rId1"/>
    <sheet name="Sheet2" sheetId="2" r:id="rId2"/>
    <sheet name="Resul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N3" i="3"/>
  <c r="N4" i="3"/>
  <c r="N5" i="3"/>
  <c r="N6" i="3"/>
  <c r="N7" i="3"/>
  <c r="N8" i="3"/>
  <c r="N9" i="3"/>
  <c r="N10" i="3"/>
  <c r="N11" i="3"/>
  <c r="N2" i="3"/>
  <c r="M3" i="3"/>
  <c r="M4" i="3"/>
  <c r="M5" i="3"/>
  <c r="M6" i="3"/>
  <c r="M7" i="3"/>
  <c r="M8" i="3"/>
  <c r="M9" i="3"/>
  <c r="M10" i="3"/>
  <c r="M11" i="3"/>
  <c r="M2" i="3"/>
  <c r="D135" i="3"/>
  <c r="D138" i="3"/>
  <c r="H131" i="3"/>
  <c r="H132" i="3"/>
  <c r="H133" i="3"/>
  <c r="H134" i="3"/>
  <c r="H135" i="3"/>
  <c r="H136" i="3"/>
  <c r="H137" i="3"/>
  <c r="H138" i="3"/>
  <c r="H139" i="3"/>
  <c r="H130" i="3"/>
  <c r="H117" i="3"/>
  <c r="H118" i="3"/>
  <c r="H119" i="3"/>
  <c r="H120" i="3"/>
  <c r="H121" i="3"/>
  <c r="H122" i="3"/>
  <c r="H123" i="3"/>
  <c r="H124" i="3"/>
  <c r="H125" i="3"/>
  <c r="H116" i="3"/>
  <c r="D117" i="3"/>
  <c r="D118" i="3"/>
  <c r="D119" i="3"/>
  <c r="D120" i="3"/>
  <c r="D121" i="3"/>
  <c r="D122" i="3"/>
  <c r="D123" i="3"/>
  <c r="D124" i="3"/>
  <c r="D125" i="3"/>
  <c r="D116" i="3"/>
  <c r="D103" i="3"/>
  <c r="D104" i="3"/>
  <c r="D105" i="3"/>
  <c r="D106" i="3"/>
  <c r="D107" i="3"/>
  <c r="D108" i="3"/>
  <c r="D109" i="3"/>
  <c r="D110" i="3"/>
  <c r="D111" i="3"/>
  <c r="D102" i="3"/>
  <c r="H106" i="3"/>
  <c r="H107" i="3"/>
  <c r="H110" i="3"/>
  <c r="G139" i="3"/>
  <c r="C139" i="3"/>
  <c r="D139" i="3" s="1"/>
  <c r="G138" i="3"/>
  <c r="C138" i="3"/>
  <c r="G137" i="3"/>
  <c r="C137" i="3"/>
  <c r="D137" i="3" s="1"/>
  <c r="G136" i="3"/>
  <c r="C136" i="3"/>
  <c r="D136" i="3" s="1"/>
  <c r="G135" i="3"/>
  <c r="C135" i="3"/>
  <c r="G134" i="3"/>
  <c r="C134" i="3"/>
  <c r="D134" i="3" s="1"/>
  <c r="G133" i="3"/>
  <c r="C133" i="3"/>
  <c r="D133" i="3" s="1"/>
  <c r="G132" i="3"/>
  <c r="C132" i="3"/>
  <c r="D132" i="3" s="1"/>
  <c r="G131" i="3"/>
  <c r="C131" i="3"/>
  <c r="D131" i="3" s="1"/>
  <c r="G130" i="3"/>
  <c r="C130" i="3"/>
  <c r="D130" i="3" s="1"/>
  <c r="G125" i="3"/>
  <c r="C125" i="3"/>
  <c r="G124" i="3"/>
  <c r="C124" i="3"/>
  <c r="G123" i="3"/>
  <c r="C123" i="3"/>
  <c r="G122" i="3"/>
  <c r="C122" i="3"/>
  <c r="G121" i="3"/>
  <c r="C121" i="3"/>
  <c r="G120" i="3"/>
  <c r="C120" i="3"/>
  <c r="G119" i="3"/>
  <c r="C119" i="3"/>
  <c r="G118" i="3"/>
  <c r="C118" i="3"/>
  <c r="G117" i="3"/>
  <c r="C117" i="3"/>
  <c r="G116" i="3"/>
  <c r="C116" i="3"/>
  <c r="G111" i="3"/>
  <c r="H111" i="3" s="1"/>
  <c r="C111" i="3"/>
  <c r="G110" i="3"/>
  <c r="C110" i="3"/>
  <c r="G109" i="3"/>
  <c r="H109" i="3" s="1"/>
  <c r="C109" i="3"/>
  <c r="G108" i="3"/>
  <c r="H108" i="3" s="1"/>
  <c r="C108" i="3"/>
  <c r="G107" i="3"/>
  <c r="C107" i="3"/>
  <c r="G106" i="3"/>
  <c r="C106" i="3"/>
  <c r="G105" i="3"/>
  <c r="H105" i="3" s="1"/>
  <c r="C105" i="3"/>
  <c r="G104" i="3"/>
  <c r="H104" i="3" s="1"/>
  <c r="C104" i="3"/>
  <c r="G103" i="3"/>
  <c r="H103" i="3" s="1"/>
  <c r="C103" i="3"/>
  <c r="G102" i="3"/>
  <c r="H102" i="3" s="1"/>
  <c r="C102" i="3"/>
  <c r="G97" i="3"/>
  <c r="H97" i="3" s="1"/>
  <c r="C97" i="3"/>
  <c r="D97" i="3" s="1"/>
  <c r="G96" i="3"/>
  <c r="H96" i="3" s="1"/>
  <c r="C96" i="3"/>
  <c r="D96" i="3" s="1"/>
  <c r="G95" i="3"/>
  <c r="H95" i="3" s="1"/>
  <c r="C95" i="3"/>
  <c r="D95" i="3" s="1"/>
  <c r="G94" i="3"/>
  <c r="H94" i="3" s="1"/>
  <c r="C94" i="3"/>
  <c r="D94" i="3" s="1"/>
  <c r="G93" i="3"/>
  <c r="H93" i="3" s="1"/>
  <c r="C93" i="3"/>
  <c r="D93" i="3" s="1"/>
  <c r="G92" i="3"/>
  <c r="H92" i="3" s="1"/>
  <c r="C92" i="3"/>
  <c r="D92" i="3" s="1"/>
  <c r="G91" i="3"/>
  <c r="H91" i="3" s="1"/>
  <c r="C91" i="3"/>
  <c r="D91" i="3" s="1"/>
  <c r="G90" i="3"/>
  <c r="H90" i="3" s="1"/>
  <c r="C90" i="3"/>
  <c r="D90" i="3" s="1"/>
  <c r="G89" i="3"/>
  <c r="H89" i="3" s="1"/>
  <c r="C89" i="3"/>
  <c r="D89" i="3" s="1"/>
  <c r="G88" i="3"/>
  <c r="H88" i="3" s="1"/>
  <c r="C88" i="3"/>
  <c r="D88" i="3" s="1"/>
  <c r="G83" i="3"/>
  <c r="H83" i="3" s="1"/>
  <c r="C83" i="3"/>
  <c r="D83" i="3" s="1"/>
  <c r="G82" i="3"/>
  <c r="H82" i="3" s="1"/>
  <c r="C82" i="3"/>
  <c r="D82" i="3" s="1"/>
  <c r="G81" i="3"/>
  <c r="H81" i="3" s="1"/>
  <c r="C81" i="3"/>
  <c r="D81" i="3" s="1"/>
  <c r="G80" i="3"/>
  <c r="H80" i="3" s="1"/>
  <c r="C80" i="3"/>
  <c r="D80" i="3" s="1"/>
  <c r="G79" i="3"/>
  <c r="H79" i="3" s="1"/>
  <c r="C79" i="3"/>
  <c r="D79" i="3" s="1"/>
  <c r="G78" i="3"/>
  <c r="H78" i="3" s="1"/>
  <c r="C78" i="3"/>
  <c r="D78" i="3" s="1"/>
  <c r="G77" i="3"/>
  <c r="H77" i="3" s="1"/>
  <c r="C77" i="3"/>
  <c r="D77" i="3" s="1"/>
  <c r="G76" i="3"/>
  <c r="H76" i="3" s="1"/>
  <c r="C76" i="3"/>
  <c r="D76" i="3" s="1"/>
  <c r="G75" i="3"/>
  <c r="H75" i="3" s="1"/>
  <c r="C75" i="3"/>
  <c r="D75" i="3" s="1"/>
  <c r="G74" i="3"/>
  <c r="H74" i="3" s="1"/>
  <c r="C74" i="3"/>
  <c r="D74" i="3" s="1"/>
  <c r="G69" i="3"/>
  <c r="H69" i="3" s="1"/>
  <c r="C69" i="3"/>
  <c r="D69" i="3" s="1"/>
  <c r="G68" i="3"/>
  <c r="H68" i="3" s="1"/>
  <c r="C68" i="3"/>
  <c r="D68" i="3" s="1"/>
  <c r="G67" i="3"/>
  <c r="H67" i="3" s="1"/>
  <c r="C67" i="3"/>
  <c r="D67" i="3" s="1"/>
  <c r="G66" i="3"/>
  <c r="H66" i="3" s="1"/>
  <c r="C66" i="3"/>
  <c r="D66" i="3" s="1"/>
  <c r="G65" i="3"/>
  <c r="H65" i="3" s="1"/>
  <c r="C65" i="3"/>
  <c r="D65" i="3" s="1"/>
  <c r="G64" i="3"/>
  <c r="H64" i="3" s="1"/>
  <c r="C64" i="3"/>
  <c r="D64" i="3" s="1"/>
  <c r="G63" i="3"/>
  <c r="H63" i="3" s="1"/>
  <c r="C63" i="3"/>
  <c r="D63" i="3" s="1"/>
  <c r="G62" i="3"/>
  <c r="H62" i="3" s="1"/>
  <c r="C62" i="3"/>
  <c r="D62" i="3" s="1"/>
  <c r="G61" i="3"/>
  <c r="H61" i="3" s="1"/>
  <c r="C61" i="3"/>
  <c r="D61" i="3" s="1"/>
  <c r="G60" i="3"/>
  <c r="H60" i="3" s="1"/>
  <c r="C60" i="3"/>
  <c r="D60" i="3" s="1"/>
  <c r="G54" i="3"/>
  <c r="H54" i="3" s="1"/>
  <c r="C54" i="3"/>
  <c r="D54" i="3" s="1"/>
  <c r="G53" i="3"/>
  <c r="H53" i="3" s="1"/>
  <c r="C53" i="3"/>
  <c r="D53" i="3" s="1"/>
  <c r="G52" i="3"/>
  <c r="H52" i="3" s="1"/>
  <c r="C52" i="3"/>
  <c r="D52" i="3" s="1"/>
  <c r="G51" i="3"/>
  <c r="H51" i="3" s="1"/>
  <c r="C51" i="3"/>
  <c r="D51" i="3" s="1"/>
  <c r="G50" i="3"/>
  <c r="H50" i="3" s="1"/>
  <c r="C50" i="3"/>
  <c r="D50" i="3" s="1"/>
  <c r="G49" i="3"/>
  <c r="H49" i="3" s="1"/>
  <c r="C49" i="3"/>
  <c r="D49" i="3" s="1"/>
  <c r="G48" i="3"/>
  <c r="H48" i="3" s="1"/>
  <c r="C48" i="3"/>
  <c r="D48" i="3" s="1"/>
  <c r="G47" i="3"/>
  <c r="H47" i="3" s="1"/>
  <c r="C47" i="3"/>
  <c r="D47" i="3" s="1"/>
  <c r="G46" i="3"/>
  <c r="H46" i="3" s="1"/>
  <c r="C46" i="3"/>
  <c r="D46" i="3" s="1"/>
  <c r="G45" i="3"/>
  <c r="H45" i="3" s="1"/>
  <c r="C45" i="3"/>
  <c r="D45" i="3" s="1"/>
  <c r="G40" i="3"/>
  <c r="H40" i="3" s="1"/>
  <c r="C40" i="3"/>
  <c r="D40" i="3" s="1"/>
  <c r="G39" i="3"/>
  <c r="H39" i="3" s="1"/>
  <c r="C39" i="3"/>
  <c r="D39" i="3" s="1"/>
  <c r="G38" i="3"/>
  <c r="H38" i="3" s="1"/>
  <c r="C38" i="3"/>
  <c r="D38" i="3" s="1"/>
  <c r="G37" i="3"/>
  <c r="H37" i="3" s="1"/>
  <c r="C37" i="3"/>
  <c r="D37" i="3" s="1"/>
  <c r="G36" i="3"/>
  <c r="H36" i="3" s="1"/>
  <c r="C36" i="3"/>
  <c r="D36" i="3" s="1"/>
  <c r="G35" i="3"/>
  <c r="H35" i="3" s="1"/>
  <c r="C35" i="3"/>
  <c r="D35" i="3" s="1"/>
  <c r="G34" i="3"/>
  <c r="H34" i="3" s="1"/>
  <c r="C34" i="3"/>
  <c r="D34" i="3" s="1"/>
  <c r="G33" i="3"/>
  <c r="H33" i="3" s="1"/>
  <c r="C33" i="3"/>
  <c r="D33" i="3" s="1"/>
  <c r="G32" i="3"/>
  <c r="H32" i="3" s="1"/>
  <c r="C32" i="3"/>
  <c r="D32" i="3" s="1"/>
  <c r="G31" i="3"/>
  <c r="H31" i="3" s="1"/>
  <c r="C31" i="3"/>
  <c r="D31" i="3" s="1"/>
  <c r="G26" i="3"/>
  <c r="H26" i="3" s="1"/>
  <c r="C26" i="3"/>
  <c r="D26" i="3" s="1"/>
  <c r="G25" i="3"/>
  <c r="H25" i="3" s="1"/>
  <c r="C25" i="3"/>
  <c r="D25" i="3" s="1"/>
  <c r="G24" i="3"/>
  <c r="H24" i="3" s="1"/>
  <c r="C24" i="3"/>
  <c r="D24" i="3" s="1"/>
  <c r="G23" i="3"/>
  <c r="H23" i="3" s="1"/>
  <c r="C23" i="3"/>
  <c r="D23" i="3" s="1"/>
  <c r="G22" i="3"/>
  <c r="H22" i="3" s="1"/>
  <c r="C22" i="3"/>
  <c r="D22" i="3" s="1"/>
  <c r="G21" i="3"/>
  <c r="H21" i="3" s="1"/>
  <c r="C21" i="3"/>
  <c r="D21" i="3" s="1"/>
  <c r="G20" i="3"/>
  <c r="H20" i="3" s="1"/>
  <c r="C20" i="3"/>
  <c r="D20" i="3" s="1"/>
  <c r="G19" i="3"/>
  <c r="H19" i="3" s="1"/>
  <c r="C19" i="3"/>
  <c r="D19" i="3" s="1"/>
  <c r="G18" i="3"/>
  <c r="H18" i="3" s="1"/>
  <c r="C18" i="3"/>
  <c r="D18" i="3" s="1"/>
  <c r="G17" i="3"/>
  <c r="H17" i="3" s="1"/>
  <c r="C17" i="3"/>
  <c r="D17" i="3" s="1"/>
  <c r="G11" i="3"/>
  <c r="H11" i="3" s="1"/>
  <c r="C11" i="3"/>
  <c r="D11" i="3" s="1"/>
  <c r="G10" i="3"/>
  <c r="H10" i="3" s="1"/>
  <c r="C10" i="3"/>
  <c r="D10" i="3" s="1"/>
  <c r="G9" i="3"/>
  <c r="H9" i="3" s="1"/>
  <c r="C9" i="3"/>
  <c r="D9" i="3" s="1"/>
  <c r="G8" i="3"/>
  <c r="H8" i="3" s="1"/>
  <c r="C8" i="3"/>
  <c r="D8" i="3" s="1"/>
  <c r="G7" i="3"/>
  <c r="H7" i="3" s="1"/>
  <c r="C7" i="3"/>
  <c r="D7" i="3" s="1"/>
  <c r="H6" i="3"/>
  <c r="G6" i="3"/>
  <c r="C6" i="3"/>
  <c r="D6" i="3" s="1"/>
  <c r="G5" i="3"/>
  <c r="H5" i="3" s="1"/>
  <c r="C5" i="3"/>
  <c r="D5" i="3" s="1"/>
  <c r="G4" i="3"/>
  <c r="H4" i="3" s="1"/>
  <c r="C4" i="3"/>
  <c r="D4" i="3" s="1"/>
  <c r="G3" i="3"/>
  <c r="H3" i="3" s="1"/>
  <c r="H13" i="3" s="1"/>
  <c r="C3" i="3"/>
  <c r="D3" i="3" s="1"/>
  <c r="G2" i="3"/>
  <c r="H2" i="3" s="1"/>
  <c r="C2" i="3"/>
  <c r="D2" i="3" s="1"/>
  <c r="D141" i="3" l="1"/>
  <c r="H141" i="3"/>
  <c r="H127" i="3"/>
  <c r="D127" i="3"/>
  <c r="D113" i="3"/>
  <c r="H113" i="3"/>
  <c r="D99" i="3"/>
  <c r="H99" i="3"/>
  <c r="D71" i="3"/>
  <c r="D13" i="3"/>
  <c r="D85" i="3"/>
  <c r="H85" i="3"/>
  <c r="H71" i="3"/>
  <c r="D56" i="3"/>
  <c r="H56" i="3"/>
  <c r="D42" i="3"/>
  <c r="H42" i="3"/>
  <c r="H28" i="3"/>
  <c r="D28" i="3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13" i="2"/>
  <c r="S13" i="2" s="1"/>
  <c r="R5" i="2"/>
  <c r="S5" i="2" s="1"/>
  <c r="U11" i="2"/>
  <c r="V11" i="2" s="1"/>
  <c r="R11" i="2"/>
  <c r="S11" i="2" s="1"/>
  <c r="U10" i="2"/>
  <c r="V10" i="2" s="1"/>
  <c r="R10" i="2"/>
  <c r="S10" i="2" s="1"/>
  <c r="U9" i="2"/>
  <c r="V9" i="2" s="1"/>
  <c r="R9" i="2"/>
  <c r="S9" i="2" s="1"/>
  <c r="U8" i="2"/>
  <c r="V8" i="2" s="1"/>
  <c r="R8" i="2"/>
  <c r="S8" i="2" s="1"/>
  <c r="U7" i="2"/>
  <c r="V7" i="2" s="1"/>
  <c r="R7" i="2"/>
  <c r="S7" i="2" s="1"/>
  <c r="U6" i="2"/>
  <c r="V6" i="2" s="1"/>
  <c r="R6" i="2"/>
  <c r="S6" i="2" s="1"/>
  <c r="U5" i="2"/>
  <c r="V5" i="2" s="1"/>
  <c r="U4" i="2"/>
  <c r="V4" i="2" s="1"/>
  <c r="R4" i="2"/>
  <c r="S4" i="2" s="1"/>
  <c r="U3" i="2"/>
  <c r="V3" i="2" s="1"/>
  <c r="R3" i="2"/>
  <c r="S3" i="2" s="1"/>
  <c r="U2" i="2"/>
  <c r="V2" i="2" s="1"/>
  <c r="R2" i="2"/>
  <c r="S2" i="2" s="1"/>
  <c r="L11" i="2"/>
  <c r="M11" i="2" s="1"/>
  <c r="I11" i="2"/>
  <c r="J11" i="2" s="1"/>
  <c r="L10" i="2"/>
  <c r="M10" i="2" s="1"/>
  <c r="I10" i="2"/>
  <c r="J10" i="2" s="1"/>
  <c r="L9" i="2"/>
  <c r="M9" i="2" s="1"/>
  <c r="I9" i="2"/>
  <c r="J9" i="2" s="1"/>
  <c r="L8" i="2"/>
  <c r="M8" i="2" s="1"/>
  <c r="I8" i="2"/>
  <c r="J8" i="2" s="1"/>
  <c r="L7" i="2"/>
  <c r="M7" i="2" s="1"/>
  <c r="I7" i="2"/>
  <c r="J7" i="2" s="1"/>
  <c r="L6" i="2"/>
  <c r="M6" i="2" s="1"/>
  <c r="I6" i="2"/>
  <c r="J6" i="2" s="1"/>
  <c r="L5" i="2"/>
  <c r="M5" i="2" s="1"/>
  <c r="I5" i="2"/>
  <c r="J5" i="2" s="1"/>
  <c r="L4" i="2"/>
  <c r="M4" i="2" s="1"/>
  <c r="I4" i="2"/>
  <c r="J4" i="2" s="1"/>
  <c r="L3" i="2"/>
  <c r="M3" i="2" s="1"/>
  <c r="I3" i="2"/>
  <c r="J3" i="2" s="1"/>
  <c r="L2" i="2"/>
  <c r="M2" i="2" s="1"/>
  <c r="I2" i="2"/>
  <c r="J2" i="2" s="1"/>
  <c r="D111" i="2"/>
  <c r="D151" i="2"/>
  <c r="D159" i="2"/>
  <c r="D175" i="2"/>
  <c r="E2" i="2"/>
  <c r="C104" i="2"/>
  <c r="F104" i="2" s="1"/>
  <c r="C136" i="2"/>
  <c r="F136" i="2" s="1"/>
  <c r="C137" i="2"/>
  <c r="F137" i="2" s="1"/>
  <c r="B194" i="2"/>
  <c r="E194" i="2" s="1"/>
  <c r="B193" i="2"/>
  <c r="E193" i="2" s="1"/>
  <c r="B99" i="2"/>
  <c r="B100" i="2"/>
  <c r="C100" i="2" s="1"/>
  <c r="F100" i="2" s="1"/>
  <c r="B101" i="2"/>
  <c r="B102" i="2"/>
  <c r="B103" i="2"/>
  <c r="D103" i="2" s="1"/>
  <c r="B104" i="2"/>
  <c r="B105" i="2"/>
  <c r="B106" i="2"/>
  <c r="B107" i="2"/>
  <c r="B108" i="2"/>
  <c r="C108" i="2" s="1"/>
  <c r="F108" i="2" s="1"/>
  <c r="B109" i="2"/>
  <c r="B110" i="2"/>
  <c r="B111" i="2"/>
  <c r="B112" i="2"/>
  <c r="B113" i="2"/>
  <c r="C113" i="2" s="1"/>
  <c r="F113" i="2" s="1"/>
  <c r="B114" i="2"/>
  <c r="C114" i="2" s="1"/>
  <c r="F114" i="2" s="1"/>
  <c r="B115" i="2"/>
  <c r="B116" i="2"/>
  <c r="C116" i="2" s="1"/>
  <c r="F116" i="2" s="1"/>
  <c r="B117" i="2"/>
  <c r="B118" i="2"/>
  <c r="B119" i="2"/>
  <c r="B120" i="2"/>
  <c r="C120" i="2" s="1"/>
  <c r="F120" i="2" s="1"/>
  <c r="B121" i="2"/>
  <c r="C121" i="2" s="1"/>
  <c r="F121" i="2" s="1"/>
  <c r="B122" i="2"/>
  <c r="B123" i="2"/>
  <c r="B124" i="2"/>
  <c r="C124" i="2" s="1"/>
  <c r="F124" i="2" s="1"/>
  <c r="B125" i="2"/>
  <c r="B126" i="2"/>
  <c r="B127" i="2"/>
  <c r="D127" i="2" s="1"/>
  <c r="B128" i="2"/>
  <c r="B129" i="2"/>
  <c r="C129" i="2" s="1"/>
  <c r="F129" i="2" s="1"/>
  <c r="B130" i="2"/>
  <c r="B131" i="2"/>
  <c r="B132" i="2"/>
  <c r="C132" i="2" s="1"/>
  <c r="F132" i="2" s="1"/>
  <c r="B133" i="2"/>
  <c r="B134" i="2"/>
  <c r="B135" i="2"/>
  <c r="D135" i="2" s="1"/>
  <c r="B136" i="2"/>
  <c r="B137" i="2"/>
  <c r="B138" i="2"/>
  <c r="C138" i="2" s="1"/>
  <c r="F138" i="2" s="1"/>
  <c r="B139" i="2"/>
  <c r="B140" i="2"/>
  <c r="C140" i="2" s="1"/>
  <c r="F140" i="2" s="1"/>
  <c r="B141" i="2"/>
  <c r="B142" i="2"/>
  <c r="B143" i="2"/>
  <c r="B144" i="2"/>
  <c r="C144" i="2" s="1"/>
  <c r="F144" i="2" s="1"/>
  <c r="B145" i="2"/>
  <c r="B146" i="2"/>
  <c r="B147" i="2"/>
  <c r="B148" i="2"/>
  <c r="C148" i="2" s="1"/>
  <c r="F148" i="2" s="1"/>
  <c r="B149" i="2"/>
  <c r="D149" i="2" s="1"/>
  <c r="B150" i="2"/>
  <c r="B151" i="2"/>
  <c r="B152" i="2"/>
  <c r="B153" i="2"/>
  <c r="E153" i="2" s="1"/>
  <c r="B154" i="2"/>
  <c r="B155" i="2"/>
  <c r="B156" i="2"/>
  <c r="C156" i="2" s="1"/>
  <c r="F156" i="2" s="1"/>
  <c r="B157" i="2"/>
  <c r="D157" i="2" s="1"/>
  <c r="B158" i="2"/>
  <c r="B159" i="2"/>
  <c r="B160" i="2"/>
  <c r="E160" i="2" s="1"/>
  <c r="B161" i="2"/>
  <c r="E161" i="2" s="1"/>
  <c r="B162" i="2"/>
  <c r="C162" i="2" s="1"/>
  <c r="F162" i="2" s="1"/>
  <c r="B163" i="2"/>
  <c r="D163" i="2" s="1"/>
  <c r="B164" i="2"/>
  <c r="C164" i="2" s="1"/>
  <c r="F164" i="2" s="1"/>
  <c r="B165" i="2"/>
  <c r="D165" i="2" s="1"/>
  <c r="B166" i="2"/>
  <c r="B167" i="2"/>
  <c r="D167" i="2" s="1"/>
  <c r="B168" i="2"/>
  <c r="E168" i="2" s="1"/>
  <c r="B169" i="2"/>
  <c r="E169" i="2" s="1"/>
  <c r="B170" i="2"/>
  <c r="B171" i="2"/>
  <c r="B172" i="2"/>
  <c r="C172" i="2" s="1"/>
  <c r="F172" i="2" s="1"/>
  <c r="B173" i="2"/>
  <c r="D173" i="2" s="1"/>
  <c r="B174" i="2"/>
  <c r="B175" i="2"/>
  <c r="B176" i="2"/>
  <c r="E176" i="2" s="1"/>
  <c r="B177" i="2"/>
  <c r="E177" i="2" s="1"/>
  <c r="B178" i="2"/>
  <c r="B179" i="2"/>
  <c r="D179" i="2" s="1"/>
  <c r="B180" i="2"/>
  <c r="C180" i="2" s="1"/>
  <c r="F180" i="2" s="1"/>
  <c r="B181" i="2"/>
  <c r="D181" i="2" s="1"/>
  <c r="B182" i="2"/>
  <c r="B183" i="2"/>
  <c r="B184" i="2"/>
  <c r="E184" i="2" s="1"/>
  <c r="B185" i="2"/>
  <c r="E185" i="2" s="1"/>
  <c r="B186" i="2"/>
  <c r="B187" i="2"/>
  <c r="D187" i="2" s="1"/>
  <c r="B188" i="2"/>
  <c r="C188" i="2" s="1"/>
  <c r="F188" i="2" s="1"/>
  <c r="B189" i="2"/>
  <c r="D189" i="2" s="1"/>
  <c r="B190" i="2"/>
  <c r="D190" i="2" s="1"/>
  <c r="B191" i="2"/>
  <c r="B192" i="2"/>
  <c r="E192" i="2" s="1"/>
  <c r="B3" i="2"/>
  <c r="B4" i="2"/>
  <c r="C4" i="2" s="1"/>
  <c r="F4" i="2" s="1"/>
  <c r="B5" i="2"/>
  <c r="B6" i="2"/>
  <c r="B7" i="2"/>
  <c r="B8" i="2"/>
  <c r="B9" i="2"/>
  <c r="B10" i="2"/>
  <c r="B11" i="2"/>
  <c r="B12" i="2"/>
  <c r="C12" i="2" s="1"/>
  <c r="F12" i="2" s="1"/>
  <c r="B13" i="2"/>
  <c r="B14" i="2"/>
  <c r="B15" i="2"/>
  <c r="B16" i="2"/>
  <c r="B17" i="2"/>
  <c r="B18" i="2"/>
  <c r="B19" i="2"/>
  <c r="B20" i="2"/>
  <c r="C20" i="2" s="1"/>
  <c r="F20" i="2" s="1"/>
  <c r="B21" i="2"/>
  <c r="B22" i="2"/>
  <c r="B23" i="2"/>
  <c r="B24" i="2"/>
  <c r="B25" i="2"/>
  <c r="B26" i="2"/>
  <c r="B27" i="2"/>
  <c r="B28" i="2"/>
  <c r="C28" i="2" s="1"/>
  <c r="F28" i="2" s="1"/>
  <c r="B29" i="2"/>
  <c r="B30" i="2"/>
  <c r="B31" i="2"/>
  <c r="B32" i="2"/>
  <c r="B33" i="2"/>
  <c r="B34" i="2"/>
  <c r="B35" i="2"/>
  <c r="B36" i="2"/>
  <c r="C36" i="2" s="1"/>
  <c r="F36" i="2" s="1"/>
  <c r="B37" i="2"/>
  <c r="B38" i="2"/>
  <c r="B39" i="2"/>
  <c r="B40" i="2"/>
  <c r="B41" i="2"/>
  <c r="B42" i="2"/>
  <c r="B43" i="2"/>
  <c r="B44" i="2"/>
  <c r="C44" i="2" s="1"/>
  <c r="F44" i="2" s="1"/>
  <c r="B45" i="2"/>
  <c r="B46" i="2"/>
  <c r="B47" i="2"/>
  <c r="B48" i="2"/>
  <c r="B49" i="2"/>
  <c r="B50" i="2"/>
  <c r="B51" i="2"/>
  <c r="B52" i="2"/>
  <c r="C52" i="2" s="1"/>
  <c r="F52" i="2" s="1"/>
  <c r="B53" i="2"/>
  <c r="B54" i="2"/>
  <c r="B55" i="2"/>
  <c r="D55" i="2" s="1"/>
  <c r="B56" i="2"/>
  <c r="B57" i="2"/>
  <c r="B58" i="2"/>
  <c r="B59" i="2"/>
  <c r="B60" i="2"/>
  <c r="C60" i="2" s="1"/>
  <c r="F60" i="2" s="1"/>
  <c r="B61" i="2"/>
  <c r="B62" i="2"/>
  <c r="B63" i="2"/>
  <c r="D63" i="2" s="1"/>
  <c r="B64" i="2"/>
  <c r="B65" i="2"/>
  <c r="B66" i="2"/>
  <c r="B67" i="2"/>
  <c r="B68" i="2"/>
  <c r="C68" i="2" s="1"/>
  <c r="F68" i="2" s="1"/>
  <c r="B69" i="2"/>
  <c r="B70" i="2"/>
  <c r="B71" i="2"/>
  <c r="B72" i="2"/>
  <c r="B73" i="2"/>
  <c r="B74" i="2"/>
  <c r="B75" i="2"/>
  <c r="B76" i="2"/>
  <c r="C76" i="2" s="1"/>
  <c r="F76" i="2" s="1"/>
  <c r="B77" i="2"/>
  <c r="B78" i="2"/>
  <c r="B79" i="2"/>
  <c r="B80" i="2"/>
  <c r="B81" i="2"/>
  <c r="B82" i="2"/>
  <c r="B83" i="2"/>
  <c r="B84" i="2"/>
  <c r="C84" i="2" s="1"/>
  <c r="F84" i="2" s="1"/>
  <c r="B85" i="2"/>
  <c r="B86" i="2"/>
  <c r="B87" i="2"/>
  <c r="B88" i="2"/>
  <c r="B89" i="2"/>
  <c r="B90" i="2"/>
  <c r="B91" i="2"/>
  <c r="B92" i="2"/>
  <c r="C92" i="2" s="1"/>
  <c r="F92" i="2" s="1"/>
  <c r="B93" i="2"/>
  <c r="B94" i="2"/>
  <c r="B95" i="2"/>
  <c r="D95" i="2" s="1"/>
  <c r="B96" i="2"/>
  <c r="B97" i="2"/>
  <c r="B98" i="2"/>
  <c r="B2" i="2"/>
  <c r="C2" i="2" s="1"/>
  <c r="F2" i="2" s="1"/>
  <c r="J6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2" i="1"/>
  <c r="M2" i="1" s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J10" i="1" s="1"/>
  <c r="I11" i="1"/>
  <c r="J11" i="1" s="1"/>
  <c r="I2" i="1"/>
  <c r="J2" i="1" s="1"/>
  <c r="D100" i="2" l="1"/>
  <c r="E156" i="2"/>
  <c r="G156" i="2" s="1"/>
  <c r="C168" i="2"/>
  <c r="F168" i="2" s="1"/>
  <c r="C160" i="2"/>
  <c r="F160" i="2" s="1"/>
  <c r="D132" i="2"/>
  <c r="D176" i="2"/>
  <c r="D153" i="2"/>
  <c r="E178" i="2"/>
  <c r="D178" i="2"/>
  <c r="E28" i="2"/>
  <c r="C87" i="2"/>
  <c r="F87" i="2" s="1"/>
  <c r="E87" i="2"/>
  <c r="C71" i="2"/>
  <c r="F71" i="2" s="1"/>
  <c r="E71" i="2"/>
  <c r="C47" i="2"/>
  <c r="F47" i="2" s="1"/>
  <c r="E47" i="2"/>
  <c r="C94" i="2"/>
  <c r="F94" i="2" s="1"/>
  <c r="E94" i="2"/>
  <c r="D94" i="2"/>
  <c r="C86" i="2"/>
  <c r="F86" i="2" s="1"/>
  <c r="E86" i="2"/>
  <c r="D86" i="2"/>
  <c r="C78" i="2"/>
  <c r="F78" i="2" s="1"/>
  <c r="E78" i="2"/>
  <c r="D78" i="2"/>
  <c r="C70" i="2"/>
  <c r="F70" i="2" s="1"/>
  <c r="E70" i="2"/>
  <c r="D70" i="2"/>
  <c r="C62" i="2"/>
  <c r="F62" i="2" s="1"/>
  <c r="E62" i="2"/>
  <c r="D62" i="2"/>
  <c r="C54" i="2"/>
  <c r="F54" i="2" s="1"/>
  <c r="E54" i="2"/>
  <c r="D54" i="2"/>
  <c r="C46" i="2"/>
  <c r="F46" i="2" s="1"/>
  <c r="E46" i="2"/>
  <c r="D46" i="2"/>
  <c r="C38" i="2"/>
  <c r="F38" i="2" s="1"/>
  <c r="E38" i="2"/>
  <c r="D38" i="2"/>
  <c r="C30" i="2"/>
  <c r="F30" i="2" s="1"/>
  <c r="E30" i="2"/>
  <c r="D30" i="2"/>
  <c r="C22" i="2"/>
  <c r="F22" i="2" s="1"/>
  <c r="E22" i="2"/>
  <c r="D22" i="2"/>
  <c r="C14" i="2"/>
  <c r="F14" i="2" s="1"/>
  <c r="E14" i="2"/>
  <c r="D14" i="2"/>
  <c r="C6" i="2"/>
  <c r="F6" i="2" s="1"/>
  <c r="E6" i="2"/>
  <c r="D6" i="2"/>
  <c r="C185" i="2"/>
  <c r="F185" i="2" s="1"/>
  <c r="G185" i="2" s="1"/>
  <c r="D2" i="2"/>
  <c r="D168" i="2"/>
  <c r="D140" i="2"/>
  <c r="D108" i="2"/>
  <c r="D76" i="2"/>
  <c r="D44" i="2"/>
  <c r="E172" i="2"/>
  <c r="G172" i="2" s="1"/>
  <c r="E108" i="2"/>
  <c r="G108" i="2" s="1"/>
  <c r="E44" i="2"/>
  <c r="C93" i="2"/>
  <c r="F93" i="2" s="1"/>
  <c r="E93" i="2"/>
  <c r="D93" i="2"/>
  <c r="C85" i="2"/>
  <c r="F85" i="2" s="1"/>
  <c r="E85" i="2"/>
  <c r="D85" i="2"/>
  <c r="C77" i="2"/>
  <c r="F77" i="2" s="1"/>
  <c r="E77" i="2"/>
  <c r="D77" i="2"/>
  <c r="C69" i="2"/>
  <c r="F69" i="2" s="1"/>
  <c r="E69" i="2"/>
  <c r="D69" i="2"/>
  <c r="C61" i="2"/>
  <c r="F61" i="2" s="1"/>
  <c r="E61" i="2"/>
  <c r="D61" i="2"/>
  <c r="C53" i="2"/>
  <c r="F53" i="2" s="1"/>
  <c r="E53" i="2"/>
  <c r="D53" i="2"/>
  <c r="C45" i="2"/>
  <c r="F45" i="2" s="1"/>
  <c r="E45" i="2"/>
  <c r="D45" i="2"/>
  <c r="C37" i="2"/>
  <c r="F37" i="2" s="1"/>
  <c r="E37" i="2"/>
  <c r="D37" i="2"/>
  <c r="C29" i="2"/>
  <c r="F29" i="2" s="1"/>
  <c r="E29" i="2"/>
  <c r="D29" i="2"/>
  <c r="C21" i="2"/>
  <c r="F21" i="2" s="1"/>
  <c r="E21" i="2"/>
  <c r="D21" i="2"/>
  <c r="C13" i="2"/>
  <c r="F13" i="2" s="1"/>
  <c r="E13" i="2"/>
  <c r="D13" i="2"/>
  <c r="C5" i="2"/>
  <c r="F5" i="2" s="1"/>
  <c r="E5" i="2"/>
  <c r="D5" i="2"/>
  <c r="C187" i="2"/>
  <c r="F187" i="2" s="1"/>
  <c r="E187" i="2"/>
  <c r="C179" i="2"/>
  <c r="F179" i="2" s="1"/>
  <c r="E179" i="2"/>
  <c r="G179" i="2" s="1"/>
  <c r="C171" i="2"/>
  <c r="F171" i="2" s="1"/>
  <c r="E171" i="2"/>
  <c r="C163" i="2"/>
  <c r="F163" i="2" s="1"/>
  <c r="E163" i="2"/>
  <c r="C155" i="2"/>
  <c r="F155" i="2" s="1"/>
  <c r="E155" i="2"/>
  <c r="D155" i="2"/>
  <c r="C147" i="2"/>
  <c r="F147" i="2" s="1"/>
  <c r="E147" i="2"/>
  <c r="G147" i="2" s="1"/>
  <c r="D147" i="2"/>
  <c r="C139" i="2"/>
  <c r="F139" i="2" s="1"/>
  <c r="E139" i="2"/>
  <c r="D139" i="2"/>
  <c r="C131" i="2"/>
  <c r="F131" i="2" s="1"/>
  <c r="E131" i="2"/>
  <c r="G131" i="2" s="1"/>
  <c r="D131" i="2"/>
  <c r="C123" i="2"/>
  <c r="F123" i="2" s="1"/>
  <c r="E123" i="2"/>
  <c r="D123" i="2"/>
  <c r="C115" i="2"/>
  <c r="F115" i="2" s="1"/>
  <c r="E115" i="2"/>
  <c r="D115" i="2"/>
  <c r="C107" i="2"/>
  <c r="F107" i="2" s="1"/>
  <c r="E107" i="2"/>
  <c r="G107" i="2" s="1"/>
  <c r="D107" i="2"/>
  <c r="C99" i="2"/>
  <c r="F99" i="2" s="1"/>
  <c r="E99" i="2"/>
  <c r="D99" i="2"/>
  <c r="C184" i="2"/>
  <c r="F184" i="2" s="1"/>
  <c r="G184" i="2" s="1"/>
  <c r="C161" i="2"/>
  <c r="F161" i="2" s="1"/>
  <c r="D188" i="2"/>
  <c r="D177" i="2"/>
  <c r="D156" i="2"/>
  <c r="D71" i="2"/>
  <c r="D36" i="2"/>
  <c r="E164" i="2"/>
  <c r="G164" i="2" s="1"/>
  <c r="E100" i="2"/>
  <c r="G100" i="2" s="1"/>
  <c r="E36" i="2"/>
  <c r="E186" i="2"/>
  <c r="D186" i="2"/>
  <c r="E146" i="2"/>
  <c r="D146" i="2"/>
  <c r="C91" i="2"/>
  <c r="F91" i="2" s="1"/>
  <c r="E91" i="2"/>
  <c r="D91" i="2"/>
  <c r="C75" i="2"/>
  <c r="F75" i="2" s="1"/>
  <c r="E75" i="2"/>
  <c r="D75" i="2"/>
  <c r="C59" i="2"/>
  <c r="F59" i="2" s="1"/>
  <c r="E59" i="2"/>
  <c r="D59" i="2"/>
  <c r="C51" i="2"/>
  <c r="F51" i="2" s="1"/>
  <c r="E51" i="2"/>
  <c r="D51" i="2"/>
  <c r="C35" i="2"/>
  <c r="F35" i="2" s="1"/>
  <c r="E35" i="2"/>
  <c r="D35" i="2"/>
  <c r="C27" i="2"/>
  <c r="F27" i="2" s="1"/>
  <c r="E27" i="2"/>
  <c r="D27" i="2"/>
  <c r="C19" i="2"/>
  <c r="F19" i="2" s="1"/>
  <c r="E19" i="2"/>
  <c r="D19" i="2"/>
  <c r="C11" i="2"/>
  <c r="F11" i="2" s="1"/>
  <c r="E11" i="2"/>
  <c r="D11" i="2"/>
  <c r="C3" i="2"/>
  <c r="F3" i="2" s="1"/>
  <c r="E3" i="2"/>
  <c r="D3" i="2"/>
  <c r="D185" i="2"/>
  <c r="D164" i="2"/>
  <c r="C74" i="2"/>
  <c r="F74" i="2" s="1"/>
  <c r="E74" i="2"/>
  <c r="D74" i="2"/>
  <c r="G168" i="2"/>
  <c r="D124" i="2"/>
  <c r="D92" i="2"/>
  <c r="D60" i="2"/>
  <c r="D12" i="2"/>
  <c r="E140" i="2"/>
  <c r="G140" i="2" s="1"/>
  <c r="E76" i="2"/>
  <c r="E12" i="2"/>
  <c r="E170" i="2"/>
  <c r="D170" i="2"/>
  <c r="E162" i="2"/>
  <c r="G162" i="2" s="1"/>
  <c r="D162" i="2"/>
  <c r="E154" i="2"/>
  <c r="D154" i="2"/>
  <c r="E138" i="2"/>
  <c r="G138" i="2" s="1"/>
  <c r="D138" i="2"/>
  <c r="E130" i="2"/>
  <c r="D130" i="2"/>
  <c r="E122" i="2"/>
  <c r="D122" i="2"/>
  <c r="E114" i="2"/>
  <c r="G114" i="2" s="1"/>
  <c r="D114" i="2"/>
  <c r="E106" i="2"/>
  <c r="D106" i="2"/>
  <c r="C178" i="2"/>
  <c r="F178" i="2" s="1"/>
  <c r="D68" i="2"/>
  <c r="E92" i="2"/>
  <c r="C83" i="2"/>
  <c r="F83" i="2" s="1"/>
  <c r="E83" i="2"/>
  <c r="D83" i="2"/>
  <c r="G161" i="2"/>
  <c r="C177" i="2"/>
  <c r="F177" i="2" s="1"/>
  <c r="G177" i="2" s="1"/>
  <c r="D194" i="2"/>
  <c r="E148" i="2"/>
  <c r="G148" i="2" s="1"/>
  <c r="E20" i="2"/>
  <c r="C82" i="2"/>
  <c r="F82" i="2" s="1"/>
  <c r="E82" i="2"/>
  <c r="D82" i="2"/>
  <c r="C50" i="2"/>
  <c r="F50" i="2" s="1"/>
  <c r="E50" i="2"/>
  <c r="D50" i="2"/>
  <c r="C18" i="2"/>
  <c r="F18" i="2" s="1"/>
  <c r="E18" i="2"/>
  <c r="D18" i="2"/>
  <c r="G160" i="2"/>
  <c r="E152" i="2"/>
  <c r="D152" i="2"/>
  <c r="E144" i="2"/>
  <c r="G144" i="2" s="1"/>
  <c r="D144" i="2"/>
  <c r="E136" i="2"/>
  <c r="G136" i="2" s="1"/>
  <c r="D136" i="2"/>
  <c r="E128" i="2"/>
  <c r="D128" i="2"/>
  <c r="E120" i="2"/>
  <c r="G120" i="2" s="1"/>
  <c r="D120" i="2"/>
  <c r="E112" i="2"/>
  <c r="D112" i="2"/>
  <c r="E104" i="2"/>
  <c r="G104" i="2" s="1"/>
  <c r="D104" i="2"/>
  <c r="C194" i="2"/>
  <c r="F194" i="2" s="1"/>
  <c r="G194" i="2" s="1"/>
  <c r="C176" i="2"/>
  <c r="F176" i="2" s="1"/>
  <c r="G176" i="2" s="1"/>
  <c r="C153" i="2"/>
  <c r="F153" i="2" s="1"/>
  <c r="G153" i="2" s="1"/>
  <c r="C130" i="2"/>
  <c r="F130" i="2" s="1"/>
  <c r="C112" i="2"/>
  <c r="F112" i="2" s="1"/>
  <c r="D193" i="2"/>
  <c r="D184" i="2"/>
  <c r="C97" i="2"/>
  <c r="F97" i="2" s="1"/>
  <c r="E97" i="2"/>
  <c r="D97" i="2"/>
  <c r="C89" i="2"/>
  <c r="F89" i="2" s="1"/>
  <c r="E89" i="2"/>
  <c r="D89" i="2"/>
  <c r="C81" i="2"/>
  <c r="F81" i="2" s="1"/>
  <c r="E81" i="2"/>
  <c r="D81" i="2"/>
  <c r="C73" i="2"/>
  <c r="F73" i="2" s="1"/>
  <c r="E73" i="2"/>
  <c r="D73" i="2"/>
  <c r="C65" i="2"/>
  <c r="F65" i="2" s="1"/>
  <c r="E65" i="2"/>
  <c r="D65" i="2"/>
  <c r="C57" i="2"/>
  <c r="F57" i="2" s="1"/>
  <c r="E57" i="2"/>
  <c r="D57" i="2"/>
  <c r="C49" i="2"/>
  <c r="F49" i="2" s="1"/>
  <c r="E49" i="2"/>
  <c r="D49" i="2"/>
  <c r="C41" i="2"/>
  <c r="F41" i="2" s="1"/>
  <c r="E41" i="2"/>
  <c r="D41" i="2"/>
  <c r="C33" i="2"/>
  <c r="F33" i="2" s="1"/>
  <c r="E33" i="2"/>
  <c r="D33" i="2"/>
  <c r="C25" i="2"/>
  <c r="F25" i="2" s="1"/>
  <c r="E25" i="2"/>
  <c r="D25" i="2"/>
  <c r="C17" i="2"/>
  <c r="F17" i="2" s="1"/>
  <c r="E17" i="2"/>
  <c r="D17" i="2"/>
  <c r="C9" i="2"/>
  <c r="F9" i="2" s="1"/>
  <c r="E9" i="2"/>
  <c r="D9" i="2"/>
  <c r="C191" i="2"/>
  <c r="F191" i="2" s="1"/>
  <c r="E191" i="2"/>
  <c r="G191" i="2" s="1"/>
  <c r="C183" i="2"/>
  <c r="F183" i="2" s="1"/>
  <c r="E183" i="2"/>
  <c r="G183" i="2" s="1"/>
  <c r="C175" i="2"/>
  <c r="F175" i="2" s="1"/>
  <c r="E175" i="2"/>
  <c r="C167" i="2"/>
  <c r="F167" i="2" s="1"/>
  <c r="E167" i="2"/>
  <c r="C159" i="2"/>
  <c r="F159" i="2" s="1"/>
  <c r="E159" i="2"/>
  <c r="G159" i="2" s="1"/>
  <c r="C151" i="2"/>
  <c r="F151" i="2" s="1"/>
  <c r="E151" i="2"/>
  <c r="G151" i="2" s="1"/>
  <c r="C143" i="2"/>
  <c r="F143" i="2" s="1"/>
  <c r="E143" i="2"/>
  <c r="C135" i="2"/>
  <c r="F135" i="2" s="1"/>
  <c r="E135" i="2"/>
  <c r="C127" i="2"/>
  <c r="F127" i="2" s="1"/>
  <c r="E127" i="2"/>
  <c r="G127" i="2" s="1"/>
  <c r="C119" i="2"/>
  <c r="F119" i="2" s="1"/>
  <c r="E119" i="2"/>
  <c r="G119" i="2" s="1"/>
  <c r="C111" i="2"/>
  <c r="F111" i="2" s="1"/>
  <c r="E111" i="2"/>
  <c r="C103" i="2"/>
  <c r="F103" i="2" s="1"/>
  <c r="E103" i="2"/>
  <c r="C193" i="2"/>
  <c r="F193" i="2" s="1"/>
  <c r="G193" i="2" s="1"/>
  <c r="C170" i="2"/>
  <c r="F170" i="2" s="1"/>
  <c r="C152" i="2"/>
  <c r="F152" i="2" s="1"/>
  <c r="C106" i="2"/>
  <c r="F106" i="2" s="1"/>
  <c r="D192" i="2"/>
  <c r="D183" i="2"/>
  <c r="D172" i="2"/>
  <c r="D161" i="2"/>
  <c r="D148" i="2"/>
  <c r="D119" i="2"/>
  <c r="D87" i="2"/>
  <c r="D4" i="2"/>
  <c r="E132" i="2"/>
  <c r="G132" i="2" s="1"/>
  <c r="E68" i="2"/>
  <c r="E4" i="2"/>
  <c r="C67" i="2"/>
  <c r="F67" i="2" s="1"/>
  <c r="E67" i="2"/>
  <c r="D67" i="2"/>
  <c r="C43" i="2"/>
  <c r="F43" i="2" s="1"/>
  <c r="E43" i="2"/>
  <c r="D43" i="2"/>
  <c r="E145" i="2"/>
  <c r="D145" i="2"/>
  <c r="E137" i="2"/>
  <c r="G137" i="2" s="1"/>
  <c r="D137" i="2"/>
  <c r="E129" i="2"/>
  <c r="G129" i="2" s="1"/>
  <c r="D129" i="2"/>
  <c r="E121" i="2"/>
  <c r="G121" i="2" s="1"/>
  <c r="D121" i="2"/>
  <c r="E113" i="2"/>
  <c r="G113" i="2" s="1"/>
  <c r="D113" i="2"/>
  <c r="E105" i="2"/>
  <c r="D105" i="2"/>
  <c r="C154" i="2"/>
  <c r="F154" i="2" s="1"/>
  <c r="D20" i="2"/>
  <c r="E84" i="2"/>
  <c r="C98" i="2"/>
  <c r="F98" i="2" s="1"/>
  <c r="E98" i="2"/>
  <c r="D98" i="2"/>
  <c r="C90" i="2"/>
  <c r="F90" i="2" s="1"/>
  <c r="E90" i="2"/>
  <c r="D90" i="2"/>
  <c r="C66" i="2"/>
  <c r="F66" i="2" s="1"/>
  <c r="E66" i="2"/>
  <c r="D66" i="2"/>
  <c r="C58" i="2"/>
  <c r="F58" i="2" s="1"/>
  <c r="E58" i="2"/>
  <c r="D58" i="2"/>
  <c r="C42" i="2"/>
  <c r="F42" i="2" s="1"/>
  <c r="E42" i="2"/>
  <c r="D42" i="2"/>
  <c r="C34" i="2"/>
  <c r="F34" i="2" s="1"/>
  <c r="E34" i="2"/>
  <c r="D34" i="2"/>
  <c r="C26" i="2"/>
  <c r="F26" i="2" s="1"/>
  <c r="E26" i="2"/>
  <c r="D26" i="2"/>
  <c r="C10" i="2"/>
  <c r="F10" i="2" s="1"/>
  <c r="E10" i="2"/>
  <c r="D10" i="2"/>
  <c r="C96" i="2"/>
  <c r="F96" i="2" s="1"/>
  <c r="E96" i="2"/>
  <c r="D96" i="2"/>
  <c r="C88" i="2"/>
  <c r="F88" i="2" s="1"/>
  <c r="E88" i="2"/>
  <c r="D88" i="2"/>
  <c r="C80" i="2"/>
  <c r="F80" i="2" s="1"/>
  <c r="E80" i="2"/>
  <c r="D80" i="2"/>
  <c r="C72" i="2"/>
  <c r="F72" i="2" s="1"/>
  <c r="E72" i="2"/>
  <c r="D72" i="2"/>
  <c r="C64" i="2"/>
  <c r="F64" i="2" s="1"/>
  <c r="E64" i="2"/>
  <c r="D64" i="2"/>
  <c r="C56" i="2"/>
  <c r="F56" i="2" s="1"/>
  <c r="E56" i="2"/>
  <c r="D56" i="2"/>
  <c r="C48" i="2"/>
  <c r="F48" i="2" s="1"/>
  <c r="E48" i="2"/>
  <c r="D48" i="2"/>
  <c r="C40" i="2"/>
  <c r="F40" i="2" s="1"/>
  <c r="E40" i="2"/>
  <c r="D40" i="2"/>
  <c r="C32" i="2"/>
  <c r="F32" i="2" s="1"/>
  <c r="E32" i="2"/>
  <c r="D32" i="2"/>
  <c r="C24" i="2"/>
  <c r="F24" i="2" s="1"/>
  <c r="E24" i="2"/>
  <c r="D24" i="2"/>
  <c r="C16" i="2"/>
  <c r="F16" i="2" s="1"/>
  <c r="E16" i="2"/>
  <c r="D16" i="2"/>
  <c r="C8" i="2"/>
  <c r="F8" i="2" s="1"/>
  <c r="E8" i="2"/>
  <c r="D8" i="2"/>
  <c r="C190" i="2"/>
  <c r="F190" i="2" s="1"/>
  <c r="E190" i="2"/>
  <c r="C182" i="2"/>
  <c r="F182" i="2" s="1"/>
  <c r="E182" i="2"/>
  <c r="D182" i="2"/>
  <c r="C174" i="2"/>
  <c r="F174" i="2" s="1"/>
  <c r="E174" i="2"/>
  <c r="G174" i="2" s="1"/>
  <c r="D174" i="2"/>
  <c r="C166" i="2"/>
  <c r="F166" i="2" s="1"/>
  <c r="E166" i="2"/>
  <c r="D166" i="2"/>
  <c r="C158" i="2"/>
  <c r="F158" i="2" s="1"/>
  <c r="E158" i="2"/>
  <c r="G158" i="2" s="1"/>
  <c r="D158" i="2"/>
  <c r="C150" i="2"/>
  <c r="F150" i="2" s="1"/>
  <c r="E150" i="2"/>
  <c r="D150" i="2"/>
  <c r="C142" i="2"/>
  <c r="F142" i="2" s="1"/>
  <c r="E142" i="2"/>
  <c r="D142" i="2"/>
  <c r="C134" i="2"/>
  <c r="F134" i="2" s="1"/>
  <c r="E134" i="2"/>
  <c r="D134" i="2"/>
  <c r="C126" i="2"/>
  <c r="F126" i="2" s="1"/>
  <c r="E126" i="2"/>
  <c r="G126" i="2" s="1"/>
  <c r="D126" i="2"/>
  <c r="C118" i="2"/>
  <c r="F118" i="2" s="1"/>
  <c r="E118" i="2"/>
  <c r="D118" i="2"/>
  <c r="C110" i="2"/>
  <c r="F110" i="2" s="1"/>
  <c r="E110" i="2"/>
  <c r="G110" i="2" s="1"/>
  <c r="D110" i="2"/>
  <c r="C102" i="2"/>
  <c r="F102" i="2" s="1"/>
  <c r="E102" i="2"/>
  <c r="D102" i="2"/>
  <c r="C192" i="2"/>
  <c r="F192" i="2" s="1"/>
  <c r="G192" i="2" s="1"/>
  <c r="C169" i="2"/>
  <c r="F169" i="2" s="1"/>
  <c r="G169" i="2" s="1"/>
  <c r="C146" i="2"/>
  <c r="F146" i="2" s="1"/>
  <c r="C128" i="2"/>
  <c r="F128" i="2" s="1"/>
  <c r="C105" i="2"/>
  <c r="F105" i="2" s="1"/>
  <c r="D191" i="2"/>
  <c r="D171" i="2"/>
  <c r="D160" i="2"/>
  <c r="D143" i="2"/>
  <c r="D116" i="2"/>
  <c r="D84" i="2"/>
  <c r="D52" i="2"/>
  <c r="E188" i="2"/>
  <c r="G188" i="2" s="1"/>
  <c r="E124" i="2"/>
  <c r="G124" i="2" s="1"/>
  <c r="E60" i="2"/>
  <c r="D28" i="2"/>
  <c r="C95" i="2"/>
  <c r="F95" i="2" s="1"/>
  <c r="E95" i="2"/>
  <c r="C79" i="2"/>
  <c r="F79" i="2" s="1"/>
  <c r="E79" i="2"/>
  <c r="C63" i="2"/>
  <c r="F63" i="2" s="1"/>
  <c r="E63" i="2"/>
  <c r="C55" i="2"/>
  <c r="F55" i="2" s="1"/>
  <c r="E55" i="2"/>
  <c r="C39" i="2"/>
  <c r="F39" i="2" s="1"/>
  <c r="E39" i="2"/>
  <c r="D39" i="2"/>
  <c r="C31" i="2"/>
  <c r="F31" i="2" s="1"/>
  <c r="E31" i="2"/>
  <c r="D31" i="2"/>
  <c r="C23" i="2"/>
  <c r="F23" i="2" s="1"/>
  <c r="E23" i="2"/>
  <c r="D23" i="2"/>
  <c r="C15" i="2"/>
  <c r="F15" i="2" s="1"/>
  <c r="E15" i="2"/>
  <c r="D15" i="2"/>
  <c r="C7" i="2"/>
  <c r="F7" i="2" s="1"/>
  <c r="E7" i="2"/>
  <c r="D7" i="2"/>
  <c r="C189" i="2"/>
  <c r="F189" i="2" s="1"/>
  <c r="E189" i="2"/>
  <c r="G189" i="2" s="1"/>
  <c r="C181" i="2"/>
  <c r="F181" i="2" s="1"/>
  <c r="E181" i="2"/>
  <c r="G181" i="2" s="1"/>
  <c r="C173" i="2"/>
  <c r="F173" i="2" s="1"/>
  <c r="E173" i="2"/>
  <c r="G173" i="2" s="1"/>
  <c r="C165" i="2"/>
  <c r="F165" i="2" s="1"/>
  <c r="E165" i="2"/>
  <c r="C157" i="2"/>
  <c r="F157" i="2" s="1"/>
  <c r="E157" i="2"/>
  <c r="G157" i="2" s="1"/>
  <c r="C149" i="2"/>
  <c r="F149" i="2" s="1"/>
  <c r="E149" i="2"/>
  <c r="G149" i="2" s="1"/>
  <c r="C141" i="2"/>
  <c r="F141" i="2" s="1"/>
  <c r="E141" i="2"/>
  <c r="G141" i="2" s="1"/>
  <c r="C133" i="2"/>
  <c r="F133" i="2" s="1"/>
  <c r="E133" i="2"/>
  <c r="D133" i="2"/>
  <c r="C125" i="2"/>
  <c r="F125" i="2" s="1"/>
  <c r="E125" i="2"/>
  <c r="D125" i="2"/>
  <c r="C117" i="2"/>
  <c r="F117" i="2" s="1"/>
  <c r="E117" i="2"/>
  <c r="G117" i="2" s="1"/>
  <c r="D117" i="2"/>
  <c r="C109" i="2"/>
  <c r="F109" i="2" s="1"/>
  <c r="E109" i="2"/>
  <c r="D109" i="2"/>
  <c r="C101" i="2"/>
  <c r="F101" i="2" s="1"/>
  <c r="E101" i="2"/>
  <c r="G101" i="2" s="1"/>
  <c r="D101" i="2"/>
  <c r="C186" i="2"/>
  <c r="F186" i="2" s="1"/>
  <c r="C145" i="2"/>
  <c r="F145" i="2" s="1"/>
  <c r="C122" i="2"/>
  <c r="F122" i="2" s="1"/>
  <c r="D180" i="2"/>
  <c r="D169" i="2"/>
  <c r="D141" i="2"/>
  <c r="D79" i="2"/>
  <c r="D47" i="2"/>
  <c r="E180" i="2"/>
  <c r="G180" i="2" s="1"/>
  <c r="E116" i="2"/>
  <c r="G116" i="2" s="1"/>
  <c r="E52" i="2"/>
  <c r="B9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G146" i="2" l="1"/>
  <c r="G155" i="2"/>
  <c r="G187" i="2"/>
  <c r="G122" i="2"/>
  <c r="G150" i="2"/>
  <c r="G139" i="2"/>
  <c r="G163" i="2"/>
  <c r="G125" i="2"/>
  <c r="G134" i="2"/>
  <c r="G98" i="2"/>
  <c r="G145" i="2"/>
  <c r="G103" i="2"/>
  <c r="G135" i="2"/>
  <c r="G167" i="2"/>
  <c r="G152" i="2"/>
  <c r="G130" i="2"/>
  <c r="G170" i="2"/>
  <c r="G115" i="2"/>
  <c r="G105" i="2"/>
  <c r="G186" i="2"/>
  <c r="G109" i="2"/>
  <c r="G118" i="2"/>
  <c r="G182" i="2"/>
  <c r="G133" i="2"/>
  <c r="G165" i="2"/>
  <c r="G142" i="2"/>
  <c r="G111" i="2"/>
  <c r="G143" i="2"/>
  <c r="G175" i="2"/>
  <c r="G128" i="2"/>
  <c r="G106" i="2"/>
  <c r="G99" i="2"/>
  <c r="G154" i="2"/>
  <c r="G112" i="2"/>
  <c r="G102" i="2"/>
  <c r="G166" i="2"/>
  <c r="G190" i="2"/>
  <c r="G123" i="2"/>
  <c r="G171" i="2"/>
  <c r="G178" i="2"/>
  <c r="D65" i="1"/>
  <c r="E65" i="1"/>
  <c r="D25" i="1"/>
  <c r="E25" i="1"/>
  <c r="D48" i="1"/>
  <c r="E48" i="1"/>
  <c r="E40" i="1"/>
  <c r="D40" i="1"/>
  <c r="E32" i="1"/>
  <c r="D32" i="1"/>
  <c r="D24" i="1"/>
  <c r="E24" i="1"/>
  <c r="D16" i="1"/>
  <c r="E16" i="1"/>
  <c r="E8" i="1"/>
  <c r="D8" i="1"/>
  <c r="D81" i="1"/>
  <c r="E81" i="1"/>
  <c r="D49" i="1"/>
  <c r="E49" i="1"/>
  <c r="E64" i="1"/>
  <c r="D64" i="1"/>
  <c r="E63" i="1"/>
  <c r="D63" i="1"/>
  <c r="E39" i="1"/>
  <c r="D39" i="1"/>
  <c r="E31" i="1"/>
  <c r="D31" i="1"/>
  <c r="D15" i="1"/>
  <c r="E15" i="1"/>
  <c r="E7" i="1"/>
  <c r="D7" i="1"/>
  <c r="D89" i="1"/>
  <c r="E89" i="1"/>
  <c r="D33" i="1"/>
  <c r="E33" i="1"/>
  <c r="D72" i="1"/>
  <c r="E72" i="1"/>
  <c r="D87" i="1"/>
  <c r="E87" i="1"/>
  <c r="D47" i="1"/>
  <c r="E47" i="1"/>
  <c r="E23" i="1"/>
  <c r="D23" i="1"/>
  <c r="D94" i="1"/>
  <c r="E94" i="1"/>
  <c r="E86" i="1"/>
  <c r="D86" i="1"/>
  <c r="E78" i="1"/>
  <c r="D78" i="1"/>
  <c r="D70" i="1"/>
  <c r="E70" i="1"/>
  <c r="E62" i="1"/>
  <c r="D62" i="1"/>
  <c r="E54" i="1"/>
  <c r="D54" i="1"/>
  <c r="D46" i="1"/>
  <c r="E46" i="1"/>
  <c r="E38" i="1"/>
  <c r="D38" i="1"/>
  <c r="E30" i="1"/>
  <c r="D30" i="1"/>
  <c r="D22" i="1"/>
  <c r="E22" i="1"/>
  <c r="E14" i="1"/>
  <c r="D14" i="1"/>
  <c r="E6" i="1"/>
  <c r="D6" i="1"/>
  <c r="D57" i="1"/>
  <c r="E57" i="1"/>
  <c r="D80" i="1"/>
  <c r="E80" i="1"/>
  <c r="D95" i="1"/>
  <c r="E95" i="1"/>
  <c r="E93" i="1"/>
  <c r="D93" i="1"/>
  <c r="E77" i="1"/>
  <c r="D77" i="1"/>
  <c r="E69" i="1"/>
  <c r="D69" i="1"/>
  <c r="E61" i="1"/>
  <c r="D61" i="1"/>
  <c r="E53" i="1"/>
  <c r="D53" i="1"/>
  <c r="E45" i="1"/>
  <c r="D45" i="1"/>
  <c r="E37" i="1"/>
  <c r="D37" i="1"/>
  <c r="E29" i="1"/>
  <c r="D29" i="1"/>
  <c r="E21" i="1"/>
  <c r="D21" i="1"/>
  <c r="E13" i="1"/>
  <c r="D13" i="1"/>
  <c r="E5" i="1"/>
  <c r="D5" i="1"/>
  <c r="D73" i="1"/>
  <c r="E73" i="1"/>
  <c r="D17" i="1"/>
  <c r="E17" i="1"/>
  <c r="E88" i="1"/>
  <c r="D88" i="1"/>
  <c r="E71" i="1"/>
  <c r="D71" i="1"/>
  <c r="E76" i="1"/>
  <c r="D76" i="1"/>
  <c r="E60" i="1"/>
  <c r="D60" i="1"/>
  <c r="E52" i="1"/>
  <c r="D52" i="1"/>
  <c r="E44" i="1"/>
  <c r="D44" i="1"/>
  <c r="E36" i="1"/>
  <c r="D36" i="1"/>
  <c r="E28" i="1"/>
  <c r="D28" i="1"/>
  <c r="E20" i="1"/>
  <c r="D20" i="1"/>
  <c r="E12" i="1"/>
  <c r="D12" i="1"/>
  <c r="E4" i="1"/>
  <c r="D4" i="1"/>
  <c r="D97" i="1"/>
  <c r="E97" i="1"/>
  <c r="D41" i="1"/>
  <c r="E41" i="1"/>
  <c r="D56" i="1"/>
  <c r="E56" i="1"/>
  <c r="D79" i="1"/>
  <c r="E79" i="1"/>
  <c r="E85" i="1"/>
  <c r="D85" i="1"/>
  <c r="E84" i="1"/>
  <c r="D84" i="1"/>
  <c r="E83" i="1"/>
  <c r="D83" i="1"/>
  <c r="D59" i="1"/>
  <c r="E59" i="1"/>
  <c r="E35" i="1"/>
  <c r="D35" i="1"/>
  <c r="D27" i="1"/>
  <c r="E27" i="1"/>
  <c r="D11" i="1"/>
  <c r="E11" i="1"/>
  <c r="E3" i="1"/>
  <c r="D3" i="1"/>
  <c r="D9" i="1"/>
  <c r="E9" i="1"/>
  <c r="D96" i="1"/>
  <c r="E96" i="1"/>
  <c r="D55" i="1"/>
  <c r="E55" i="1"/>
  <c r="E92" i="1"/>
  <c r="D92" i="1"/>
  <c r="E68" i="1"/>
  <c r="D68" i="1"/>
  <c r="D91" i="1"/>
  <c r="E91" i="1"/>
  <c r="D75" i="1"/>
  <c r="E75" i="1"/>
  <c r="E67" i="1"/>
  <c r="D67" i="1"/>
  <c r="E51" i="1"/>
  <c r="D51" i="1"/>
  <c r="D43" i="1"/>
  <c r="E43" i="1"/>
  <c r="E19" i="1"/>
  <c r="D19" i="1"/>
  <c r="E2" i="1"/>
  <c r="D2" i="1"/>
  <c r="E90" i="1"/>
  <c r="D90" i="1"/>
  <c r="E82" i="1"/>
  <c r="D82" i="1"/>
  <c r="E74" i="1"/>
  <c r="D74" i="1"/>
  <c r="E66" i="1"/>
  <c r="D66" i="1"/>
  <c r="E58" i="1"/>
  <c r="D58" i="1"/>
  <c r="E50" i="1"/>
  <c r="D50" i="1"/>
  <c r="E42" i="1"/>
  <c r="D42" i="1"/>
  <c r="E34" i="1"/>
  <c r="D34" i="1"/>
  <c r="E26" i="1"/>
  <c r="D26" i="1"/>
  <c r="E18" i="1"/>
  <c r="D18" i="1"/>
  <c r="E10" i="1"/>
  <c r="D10" i="1"/>
  <c r="E98" i="1"/>
  <c r="D98" i="1"/>
  <c r="C91" i="1"/>
  <c r="F91" i="1" s="1"/>
  <c r="C94" i="1"/>
  <c r="F94" i="1" s="1"/>
  <c r="C70" i="1"/>
  <c r="F70" i="1" s="1"/>
  <c r="C54" i="1"/>
  <c r="F54" i="1" s="1"/>
  <c r="C46" i="1"/>
  <c r="F46" i="1" s="1"/>
  <c r="C30" i="1"/>
  <c r="F30" i="1" s="1"/>
  <c r="C22" i="1"/>
  <c r="F22" i="1" s="1"/>
  <c r="C14" i="1"/>
  <c r="F14" i="1" s="1"/>
  <c r="C6" i="1"/>
  <c r="F6" i="1" s="1"/>
  <c r="C90" i="1"/>
  <c r="F90" i="1" s="1"/>
  <c r="C58" i="1"/>
  <c r="F58" i="1" s="1"/>
  <c r="C26" i="1"/>
  <c r="F26" i="1" s="1"/>
  <c r="C87" i="1"/>
  <c r="F87" i="1" s="1"/>
  <c r="C71" i="1"/>
  <c r="F71" i="1" s="1"/>
  <c r="C55" i="1"/>
  <c r="F55" i="1" s="1"/>
  <c r="C39" i="1"/>
  <c r="F39" i="1" s="1"/>
  <c r="C15" i="1"/>
  <c r="F15" i="1" s="1"/>
  <c r="C59" i="1"/>
  <c r="F59" i="1" s="1"/>
  <c r="C86" i="1"/>
  <c r="F86" i="1" s="1"/>
  <c r="C62" i="1"/>
  <c r="F62" i="1" s="1"/>
  <c r="C38" i="1"/>
  <c r="F38" i="1" s="1"/>
  <c r="C93" i="1"/>
  <c r="F93" i="1" s="1"/>
  <c r="C85" i="1"/>
  <c r="F85" i="1" s="1"/>
  <c r="C77" i="1"/>
  <c r="F77" i="1" s="1"/>
  <c r="C69" i="1"/>
  <c r="F69" i="1" s="1"/>
  <c r="C61" i="1"/>
  <c r="F61" i="1" s="1"/>
  <c r="C53" i="1"/>
  <c r="F53" i="1" s="1"/>
  <c r="C45" i="1"/>
  <c r="F45" i="1" s="1"/>
  <c r="C37" i="1"/>
  <c r="F37" i="1" s="1"/>
  <c r="C29" i="1"/>
  <c r="F29" i="1" s="1"/>
  <c r="C21" i="1"/>
  <c r="F21" i="1" s="1"/>
  <c r="C13" i="1"/>
  <c r="F13" i="1" s="1"/>
  <c r="C5" i="1"/>
  <c r="F5" i="1" s="1"/>
  <c r="C83" i="1"/>
  <c r="F83" i="1" s="1"/>
  <c r="C51" i="1"/>
  <c r="F51" i="1" s="1"/>
  <c r="C19" i="1"/>
  <c r="F19" i="1" s="1"/>
  <c r="C95" i="1"/>
  <c r="F95" i="1" s="1"/>
  <c r="C79" i="1"/>
  <c r="F79" i="1" s="1"/>
  <c r="C63" i="1"/>
  <c r="F63" i="1" s="1"/>
  <c r="C47" i="1"/>
  <c r="F47" i="1" s="1"/>
  <c r="C31" i="1"/>
  <c r="F31" i="1" s="1"/>
  <c r="C23" i="1"/>
  <c r="F23" i="1" s="1"/>
  <c r="C27" i="1"/>
  <c r="F27" i="1" s="1"/>
  <c r="C78" i="1"/>
  <c r="F78" i="1" s="1"/>
  <c r="C92" i="1"/>
  <c r="F92" i="1" s="1"/>
  <c r="C84" i="1"/>
  <c r="F84" i="1" s="1"/>
  <c r="C76" i="1"/>
  <c r="F76" i="1" s="1"/>
  <c r="C68" i="1"/>
  <c r="F68" i="1" s="1"/>
  <c r="C60" i="1"/>
  <c r="F60" i="1" s="1"/>
  <c r="C52" i="1"/>
  <c r="F52" i="1" s="1"/>
  <c r="C44" i="1"/>
  <c r="F44" i="1" s="1"/>
  <c r="C36" i="1"/>
  <c r="F36" i="1" s="1"/>
  <c r="C28" i="1"/>
  <c r="F28" i="1" s="1"/>
  <c r="C20" i="1"/>
  <c r="F20" i="1" s="1"/>
  <c r="C12" i="1"/>
  <c r="F12" i="1" s="1"/>
  <c r="C4" i="1"/>
  <c r="F4" i="1" s="1"/>
  <c r="C82" i="1"/>
  <c r="F82" i="1" s="1"/>
  <c r="C50" i="1"/>
  <c r="F50" i="1" s="1"/>
  <c r="C18" i="1"/>
  <c r="F18" i="1" s="1"/>
  <c r="C75" i="1"/>
  <c r="F75" i="1" s="1"/>
  <c r="C43" i="1"/>
  <c r="F43" i="1" s="1"/>
  <c r="C11" i="1"/>
  <c r="F11" i="1" s="1"/>
  <c r="C74" i="1"/>
  <c r="F74" i="1" s="1"/>
  <c r="C42" i="1"/>
  <c r="F42" i="1" s="1"/>
  <c r="C10" i="1"/>
  <c r="F10" i="1" s="1"/>
  <c r="C97" i="1"/>
  <c r="F97" i="1" s="1"/>
  <c r="C81" i="1"/>
  <c r="F81" i="1" s="1"/>
  <c r="C65" i="1"/>
  <c r="F65" i="1" s="1"/>
  <c r="C57" i="1"/>
  <c r="F57" i="1" s="1"/>
  <c r="C49" i="1"/>
  <c r="F49" i="1" s="1"/>
  <c r="C41" i="1"/>
  <c r="F41" i="1" s="1"/>
  <c r="C33" i="1"/>
  <c r="F33" i="1" s="1"/>
  <c r="C25" i="1"/>
  <c r="F25" i="1" s="1"/>
  <c r="C17" i="1"/>
  <c r="F17" i="1" s="1"/>
  <c r="C9" i="1"/>
  <c r="F9" i="1" s="1"/>
  <c r="C2" i="1"/>
  <c r="F2" i="1" s="1"/>
  <c r="C67" i="1"/>
  <c r="F67" i="1" s="1"/>
  <c r="C35" i="1"/>
  <c r="F35" i="1" s="1"/>
  <c r="C7" i="1"/>
  <c r="F7" i="1" s="1"/>
  <c r="C89" i="1"/>
  <c r="F89" i="1" s="1"/>
  <c r="C73" i="1"/>
  <c r="F73" i="1" s="1"/>
  <c r="C96" i="1"/>
  <c r="F96" i="1" s="1"/>
  <c r="C88" i="1"/>
  <c r="F88" i="1" s="1"/>
  <c r="C80" i="1"/>
  <c r="F80" i="1" s="1"/>
  <c r="C72" i="1"/>
  <c r="F72" i="1" s="1"/>
  <c r="C64" i="1"/>
  <c r="F64" i="1" s="1"/>
  <c r="C56" i="1"/>
  <c r="F56" i="1" s="1"/>
  <c r="C48" i="1"/>
  <c r="F48" i="1" s="1"/>
  <c r="C40" i="1"/>
  <c r="F40" i="1" s="1"/>
  <c r="C32" i="1"/>
  <c r="F32" i="1" s="1"/>
  <c r="C24" i="1"/>
  <c r="F24" i="1" s="1"/>
  <c r="C16" i="1"/>
  <c r="F16" i="1" s="1"/>
  <c r="C8" i="1"/>
  <c r="F8" i="1" s="1"/>
  <c r="C98" i="1"/>
  <c r="F98" i="1" s="1"/>
  <c r="C66" i="1"/>
  <c r="F66" i="1" s="1"/>
  <c r="C34" i="1"/>
  <c r="F34" i="1" s="1"/>
  <c r="C3" i="1"/>
  <c r="F3" i="1" s="1"/>
  <c r="G75" i="1" l="1"/>
  <c r="G55" i="1"/>
  <c r="G80" i="1"/>
  <c r="G87" i="1"/>
  <c r="G56" i="1"/>
  <c r="G74" i="1"/>
  <c r="G83" i="1"/>
  <c r="G71" i="1"/>
  <c r="G69" i="1"/>
  <c r="G54" i="1"/>
  <c r="G86" i="1"/>
  <c r="G63" i="1"/>
  <c r="G91" i="1"/>
  <c r="G96" i="1"/>
  <c r="G57" i="1"/>
  <c r="G94" i="1"/>
  <c r="G72" i="1"/>
  <c r="G50" i="1"/>
  <c r="G82" i="1"/>
  <c r="G84" i="1"/>
  <c r="G52" i="1"/>
  <c r="G88" i="1"/>
  <c r="G77" i="1"/>
  <c r="G62" i="1"/>
  <c r="G64" i="1"/>
  <c r="G97" i="1"/>
  <c r="G70" i="1"/>
  <c r="G58" i="1"/>
  <c r="G90" i="1"/>
  <c r="G51" i="1"/>
  <c r="G68" i="1"/>
  <c r="G85" i="1"/>
  <c r="G60" i="1"/>
  <c r="G53" i="1"/>
  <c r="G93" i="1"/>
  <c r="G59" i="1"/>
  <c r="G79" i="1"/>
  <c r="G73" i="1"/>
  <c r="G95" i="1"/>
  <c r="G89" i="1"/>
  <c r="G81" i="1"/>
  <c r="G65" i="1"/>
  <c r="G98" i="1"/>
  <c r="G66" i="1"/>
  <c r="G67" i="1"/>
  <c r="G92" i="1"/>
  <c r="G76" i="1"/>
  <c r="G61" i="1"/>
  <c r="G78" i="1"/>
</calcChain>
</file>

<file path=xl/sharedStrings.xml><?xml version="1.0" encoding="utf-8"?>
<sst xmlns="http://schemas.openxmlformats.org/spreadsheetml/2006/main" count="98" uniqueCount="25">
  <si>
    <t>Input</t>
  </si>
  <si>
    <t>Out</t>
  </si>
  <si>
    <t>X-Fix</t>
  </si>
  <si>
    <t>Y-Fix</t>
  </si>
  <si>
    <t>X-fix(15-5)</t>
  </si>
  <si>
    <t>Ours</t>
  </si>
  <si>
    <t>TA</t>
  </si>
  <si>
    <t>Actual</t>
  </si>
  <si>
    <t>Error</t>
  </si>
  <si>
    <t>X-fix(15-4)</t>
  </si>
  <si>
    <t>Image 2</t>
  </si>
  <si>
    <t>Image 1</t>
  </si>
  <si>
    <t>Rounding</t>
  </si>
  <si>
    <t>Result</t>
  </si>
  <si>
    <t>Average</t>
  </si>
  <si>
    <t>MATLAB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</si>
  <si>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</si>
  <si>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</si>
  <si>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</si>
  <si>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</si>
  <si>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</si>
  <si>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</si>
  <si>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</si>
  <si>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</si>
  <si>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Same 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</si>
</sst>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Sheet1!$B$2:$B$98</c:f>
              <c:numCache>
                <c:formatCode>General</c:formatCode>
                <c:ptCount val="97"/>
                <c:pt idx="0">
                  <c:v>-6</c:v>
                </c:pt>
                <c:pt idx="1">
                  <c:v>-5.875</c:v>
                </c:pt>
                <c:pt idx="2">
                  <c:v>-5.75</c:v>
                </c:pt>
                <c:pt idx="3">
                  <c:v>-5.625</c:v>
                </c:pt>
                <c:pt idx="4">
                  <c:v>-5.5</c:v>
                </c:pt>
                <c:pt idx="5">
                  <c:v>-5.375</c:v>
                </c:pt>
                <c:pt idx="6">
                  <c:v>-5.25</c:v>
                </c:pt>
                <c:pt idx="7">
                  <c:v>-5.125</c:v>
                </c:pt>
                <c:pt idx="8">
                  <c:v>-5</c:v>
                </c:pt>
                <c:pt idx="9">
                  <c:v>-4.875</c:v>
                </c:pt>
                <c:pt idx="10">
                  <c:v>-4.75</c:v>
                </c:pt>
                <c:pt idx="11">
                  <c:v>-4.625</c:v>
                </c:pt>
                <c:pt idx="12">
                  <c:v>-4.5</c:v>
                </c:pt>
                <c:pt idx="13">
                  <c:v>-4.375</c:v>
                </c:pt>
                <c:pt idx="14">
                  <c:v>-4.25</c:v>
                </c:pt>
                <c:pt idx="15">
                  <c:v>-4.125</c:v>
                </c:pt>
                <c:pt idx="16">
                  <c:v>-4</c:v>
                </c:pt>
                <c:pt idx="17">
                  <c:v>-3.875</c:v>
                </c:pt>
                <c:pt idx="18">
                  <c:v>-3.75</c:v>
                </c:pt>
                <c:pt idx="19">
                  <c:v>-3.625</c:v>
                </c:pt>
                <c:pt idx="20">
                  <c:v>-3.5</c:v>
                </c:pt>
                <c:pt idx="21">
                  <c:v>-3.375</c:v>
                </c:pt>
                <c:pt idx="22">
                  <c:v>-3.25</c:v>
                </c:pt>
                <c:pt idx="23">
                  <c:v>-3.125</c:v>
                </c:pt>
                <c:pt idx="24">
                  <c:v>-3</c:v>
                </c:pt>
                <c:pt idx="25">
                  <c:v>-2.875</c:v>
                </c:pt>
                <c:pt idx="26">
                  <c:v>-2.75</c:v>
                </c:pt>
                <c:pt idx="27">
                  <c:v>-2.625</c:v>
                </c:pt>
                <c:pt idx="28">
                  <c:v>-2.5</c:v>
                </c:pt>
                <c:pt idx="29">
                  <c:v>-2.375</c:v>
                </c:pt>
                <c:pt idx="30">
                  <c:v>-2.25</c:v>
                </c:pt>
                <c:pt idx="31">
                  <c:v>-2.125</c:v>
                </c:pt>
                <c:pt idx="32">
                  <c:v>-2</c:v>
                </c:pt>
                <c:pt idx="33">
                  <c:v>-1.875</c:v>
                </c:pt>
                <c:pt idx="34">
                  <c:v>-1.75</c:v>
                </c:pt>
                <c:pt idx="35">
                  <c:v>-1.625</c:v>
                </c:pt>
                <c:pt idx="36">
                  <c:v>-1.5</c:v>
                </c:pt>
                <c:pt idx="37">
                  <c:v>-1.375</c:v>
                </c:pt>
                <c:pt idx="38">
                  <c:v>-1.25</c:v>
                </c:pt>
                <c:pt idx="39">
                  <c:v>-1.125</c:v>
                </c:pt>
                <c:pt idx="40">
                  <c:v>-1</c:v>
                </c:pt>
                <c:pt idx="41">
                  <c:v>-0.875</c:v>
                </c:pt>
                <c:pt idx="42">
                  <c:v>-0.75</c:v>
                </c:pt>
                <c:pt idx="43">
                  <c:v>-0.625</c:v>
                </c:pt>
                <c:pt idx="44">
                  <c:v>-0.5</c:v>
                </c:pt>
                <c:pt idx="45">
                  <c:v>-0.375</c:v>
                </c:pt>
                <c:pt idx="46">
                  <c:v>-0.25</c:v>
                </c:pt>
                <c:pt idx="47">
                  <c:v>-0.125</c:v>
                </c:pt>
                <c:pt idx="48">
                  <c:v>0</c:v>
                </c:pt>
                <c:pt idx="49">
                  <c:v>0.125</c:v>
                </c:pt>
                <c:pt idx="50">
                  <c:v>0.25</c:v>
                </c:pt>
                <c:pt idx="51">
                  <c:v>0.375</c:v>
                </c:pt>
                <c:pt idx="52">
                  <c:v>0.5</c:v>
                </c:pt>
                <c:pt idx="53">
                  <c:v>0.625</c:v>
                </c:pt>
                <c:pt idx="54">
                  <c:v>0.75</c:v>
                </c:pt>
                <c:pt idx="55">
                  <c:v>0.875</c:v>
                </c:pt>
                <c:pt idx="56">
                  <c:v>1</c:v>
                </c:pt>
                <c:pt idx="57">
                  <c:v>1.125</c:v>
                </c:pt>
                <c:pt idx="58">
                  <c:v>1.25</c:v>
                </c:pt>
                <c:pt idx="59">
                  <c:v>1.375</c:v>
                </c:pt>
                <c:pt idx="60">
                  <c:v>1.5</c:v>
                </c:pt>
                <c:pt idx="61">
                  <c:v>1.625</c:v>
                </c:pt>
                <c:pt idx="62">
                  <c:v>1.75</c:v>
                </c:pt>
                <c:pt idx="63">
                  <c:v>1.875</c:v>
                </c:pt>
                <c:pt idx="64">
                  <c:v>2</c:v>
                </c:pt>
                <c:pt idx="65">
                  <c:v>2.125</c:v>
                </c:pt>
                <c:pt idx="66">
                  <c:v>2.25</c:v>
                </c:pt>
                <c:pt idx="67">
                  <c:v>2.375</c:v>
                </c:pt>
                <c:pt idx="68">
                  <c:v>2.5</c:v>
                </c:pt>
                <c:pt idx="69">
                  <c:v>2.625</c:v>
                </c:pt>
                <c:pt idx="70">
                  <c:v>2.75</c:v>
                </c:pt>
                <c:pt idx="71">
                  <c:v>2.875</c:v>
                </c:pt>
                <c:pt idx="72">
                  <c:v>3</c:v>
                </c:pt>
                <c:pt idx="73">
                  <c:v>3.125</c:v>
                </c:pt>
                <c:pt idx="74">
                  <c:v>3.25</c:v>
                </c:pt>
                <c:pt idx="75">
                  <c:v>3.375</c:v>
                </c:pt>
                <c:pt idx="76">
                  <c:v>3.5</c:v>
                </c:pt>
                <c:pt idx="77">
                  <c:v>3.625</c:v>
                </c:pt>
                <c:pt idx="78">
                  <c:v>3.75</c:v>
                </c:pt>
                <c:pt idx="79">
                  <c:v>3.875</c:v>
                </c:pt>
                <c:pt idx="80">
                  <c:v>4</c:v>
                </c:pt>
                <c:pt idx="81">
                  <c:v>4.125</c:v>
                </c:pt>
                <c:pt idx="82">
                  <c:v>4.25</c:v>
                </c:pt>
                <c:pt idx="83">
                  <c:v>4.375</c:v>
                </c:pt>
                <c:pt idx="84">
                  <c:v>4.5</c:v>
                </c:pt>
                <c:pt idx="85">
                  <c:v>4.625</c:v>
                </c:pt>
                <c:pt idx="86">
                  <c:v>4.75</c:v>
                </c:pt>
                <c:pt idx="87">
                  <c:v>4.875</c:v>
                </c:pt>
                <c:pt idx="88">
                  <c:v>5</c:v>
                </c:pt>
                <c:pt idx="89">
                  <c:v>5.125</c:v>
                </c:pt>
                <c:pt idx="90">
                  <c:v>5.25</c:v>
                </c:pt>
                <c:pt idx="91">
                  <c:v>5.375</c:v>
                </c:pt>
                <c:pt idx="92">
                  <c:v>5.5</c:v>
                </c:pt>
                <c:pt idx="93">
                  <c:v>5.625</c:v>
                </c:pt>
                <c:pt idx="94">
                  <c:v>5.75</c:v>
                </c:pt>
                <c:pt idx="95">
                  <c:v>5.875</c:v>
                </c:pt>
                <c:pt idx="96">
                  <c:v>6</c:v>
                </c:pt>
              </c:numCache>
            </c:numRef>
          </c:xVal>
          <c:yVal>
            <c:numRef>
              <c:f>Sheet1!$C$2:$C$98</c:f>
              <c:numCache>
                <c:formatCode>General</c:formatCode>
                <c:ptCount val="97"/>
                <c:pt idx="0">
                  <c:v>2.4726231566347743E-3</c:v>
                </c:pt>
                <c:pt idx="1">
                  <c:v>2.8009269671209736E-3</c:v>
                </c:pt>
                <c:pt idx="2">
                  <c:v>3.1726828424851893E-3</c:v>
                </c:pt>
                <c:pt idx="3">
                  <c:v>3.59360258142009E-3</c:v>
                </c:pt>
                <c:pt idx="4">
                  <c:v>4.0701377158961277E-3</c:v>
                </c:pt>
                <c:pt idx="5">
                  <c:v>4.6095721793742083E-3</c:v>
                </c:pt>
                <c:pt idx="6">
                  <c:v>5.2201256935583973E-3</c:v>
                </c:pt>
                <c:pt idx="7">
                  <c:v>5.9110688562437957E-3</c:v>
                </c:pt>
                <c:pt idx="8">
                  <c:v>6.6928509242848554E-3</c:v>
                </c:pt>
                <c:pt idx="9">
                  <c:v>7.577241267860811E-3</c:v>
                </c:pt>
                <c:pt idx="10">
                  <c:v>8.5774854137119841E-3</c:v>
                </c:pt>
                <c:pt idx="11">
                  <c:v>9.7084764814740661E-3</c:v>
                </c:pt>
                <c:pt idx="12">
                  <c:v>1.098694263059318E-2</c:v>
                </c:pt>
                <c:pt idx="13">
                  <c:v>1.243165085318582E-2</c:v>
                </c:pt>
                <c:pt idx="14">
                  <c:v>1.4063627043245475E-2</c:v>
                </c:pt>
                <c:pt idx="15">
                  <c:v>1.5906391711814714E-2</c:v>
                </c:pt>
                <c:pt idx="16">
                  <c:v>1.7986209962091559E-2</c:v>
                </c:pt>
                <c:pt idx="17">
                  <c:v>2.0332353342658753E-2</c:v>
                </c:pt>
                <c:pt idx="18">
                  <c:v>2.2977369910025615E-2</c:v>
                </c:pt>
                <c:pt idx="19">
                  <c:v>2.5957357197796852E-2</c:v>
                </c:pt>
                <c:pt idx="20">
                  <c:v>2.9312230751356319E-2</c:v>
                </c:pt>
                <c:pt idx="21">
                  <c:v>3.3085978388704126E-2</c:v>
                </c:pt>
                <c:pt idx="22">
                  <c:v>3.7326887344129457E-2</c:v>
                </c:pt>
                <c:pt idx="23">
                  <c:v>4.2087727915618836E-2</c:v>
                </c:pt>
                <c:pt idx="24">
                  <c:v>4.7425873177566781E-2</c:v>
                </c:pt>
                <c:pt idx="25">
                  <c:v>5.3403329799824227E-2</c:v>
                </c:pt>
                <c:pt idx="26">
                  <c:v>6.0086650174007626E-2</c:v>
                </c:pt>
                <c:pt idx="27">
                  <c:v>6.7546691139629106E-2</c:v>
                </c:pt>
                <c:pt idx="28">
                  <c:v>7.5858180021243546E-2</c:v>
                </c:pt>
                <c:pt idx="29">
                  <c:v>8.5099045007020244E-2</c:v>
                </c:pt>
                <c:pt idx="30">
                  <c:v>9.534946489910949E-2</c:v>
                </c:pt>
                <c:pt idx="31">
                  <c:v>0.10669059394565118</c:v>
                </c:pt>
                <c:pt idx="32">
                  <c:v>0.11920292202211755</c:v>
                </c:pt>
                <c:pt idx="33">
                  <c:v>0.13296424019782926</c:v>
                </c:pt>
                <c:pt idx="34">
                  <c:v>0.14804719803168948</c:v>
                </c:pt>
                <c:pt idx="35">
                  <c:v>0.16451646289656316</c:v>
                </c:pt>
                <c:pt idx="36">
                  <c:v>0.18242552380635635</c:v>
                </c:pt>
                <c:pt idx="37">
                  <c:v>0.20181322226037884</c:v>
                </c:pt>
                <c:pt idx="38">
                  <c:v>0.22270013882530884</c:v>
                </c:pt>
                <c:pt idx="39">
                  <c:v>0.24508501313237172</c:v>
                </c:pt>
                <c:pt idx="40">
                  <c:v>0.2689414213699951</c:v>
                </c:pt>
                <c:pt idx="41">
                  <c:v>0.29421497216298875</c:v>
                </c:pt>
                <c:pt idx="42">
                  <c:v>0.32082130082460703</c:v>
                </c:pt>
                <c:pt idx="43">
                  <c:v>0.34864513533394575</c:v>
                </c:pt>
                <c:pt idx="44">
                  <c:v>0.37754066879814541</c:v>
                </c:pt>
                <c:pt idx="45">
                  <c:v>0.40733340004593027</c:v>
                </c:pt>
                <c:pt idx="46">
                  <c:v>0.43782349911420193</c:v>
                </c:pt>
                <c:pt idx="47">
                  <c:v>0.46879062662624377</c:v>
                </c:pt>
                <c:pt idx="48">
                  <c:v>0.5</c:v>
                </c:pt>
                <c:pt idx="49">
                  <c:v>0.53120937337375629</c:v>
                </c:pt>
                <c:pt idx="50">
                  <c:v>0.56217650088579807</c:v>
                </c:pt>
                <c:pt idx="51">
                  <c:v>0.59266659995406967</c:v>
                </c:pt>
                <c:pt idx="52">
                  <c:v>0.62245933120185459</c:v>
                </c:pt>
                <c:pt idx="53">
                  <c:v>0.65135486466605419</c:v>
                </c:pt>
                <c:pt idx="54">
                  <c:v>0.67917869917539297</c:v>
                </c:pt>
                <c:pt idx="55">
                  <c:v>0.70578502783701125</c:v>
                </c:pt>
                <c:pt idx="56">
                  <c:v>0.7310585786300049</c:v>
                </c:pt>
                <c:pt idx="57">
                  <c:v>0.75491498686762826</c:v>
                </c:pt>
                <c:pt idx="58">
                  <c:v>0.77729986117469108</c:v>
                </c:pt>
                <c:pt idx="59">
                  <c:v>0.79818677773962121</c:v>
                </c:pt>
                <c:pt idx="60">
                  <c:v>0.81757447619364365</c:v>
                </c:pt>
                <c:pt idx="61">
                  <c:v>0.83548353710343692</c:v>
                </c:pt>
                <c:pt idx="62">
                  <c:v>0.85195280196831058</c:v>
                </c:pt>
                <c:pt idx="63">
                  <c:v>0.86703575980217062</c:v>
                </c:pt>
                <c:pt idx="64">
                  <c:v>0.88079707797788231</c:v>
                </c:pt>
                <c:pt idx="65">
                  <c:v>0.89330940605434872</c:v>
                </c:pt>
                <c:pt idx="66">
                  <c:v>0.90465053510089055</c:v>
                </c:pt>
                <c:pt idx="67">
                  <c:v>0.91490095499297974</c:v>
                </c:pt>
                <c:pt idx="68">
                  <c:v>0.92414181997875655</c:v>
                </c:pt>
                <c:pt idx="69">
                  <c:v>0.93245330886037092</c:v>
                </c:pt>
                <c:pt idx="70">
                  <c:v>0.93991334982599239</c:v>
                </c:pt>
                <c:pt idx="71">
                  <c:v>0.94659667020017568</c:v>
                </c:pt>
                <c:pt idx="72">
                  <c:v>0.95257412682243336</c:v>
                </c:pt>
                <c:pt idx="73">
                  <c:v>0.95791227208438112</c:v>
                </c:pt>
                <c:pt idx="74">
                  <c:v>0.96267311265587063</c:v>
                </c:pt>
                <c:pt idx="75">
                  <c:v>0.9669140216112958</c:v>
                </c:pt>
                <c:pt idx="76">
                  <c:v>0.97068776924864364</c:v>
                </c:pt>
                <c:pt idx="77">
                  <c:v>0.9740426428022031</c:v>
                </c:pt>
                <c:pt idx="78">
                  <c:v>0.97702263008997436</c:v>
                </c:pt>
                <c:pt idx="79">
                  <c:v>0.97966764665734118</c:v>
                </c:pt>
                <c:pt idx="80">
                  <c:v>0.98201379003790845</c:v>
                </c:pt>
                <c:pt idx="81">
                  <c:v>0.98409360828818526</c:v>
                </c:pt>
                <c:pt idx="82">
                  <c:v>0.9859363729567544</c:v>
                </c:pt>
                <c:pt idx="83">
                  <c:v>0.98756834914681413</c:v>
                </c:pt>
                <c:pt idx="84">
                  <c:v>0.98901305736940681</c:v>
                </c:pt>
                <c:pt idx="85">
                  <c:v>0.9902915235185259</c:v>
                </c:pt>
                <c:pt idx="86">
                  <c:v>0.99142251458628805</c:v>
                </c:pt>
                <c:pt idx="87">
                  <c:v>0.99242275873213925</c:v>
                </c:pt>
                <c:pt idx="88">
                  <c:v>0.99330714907571527</c:v>
                </c:pt>
                <c:pt idx="89">
                  <c:v>0.99408893114375618</c:v>
                </c:pt>
                <c:pt idx="90">
                  <c:v>0.99477987430644166</c:v>
                </c:pt>
                <c:pt idx="91">
                  <c:v>0.99539042782062592</c:v>
                </c:pt>
                <c:pt idx="92">
                  <c:v>0.99592986228410396</c:v>
                </c:pt>
                <c:pt idx="93">
                  <c:v>0.99640639741857984</c:v>
                </c:pt>
                <c:pt idx="94">
                  <c:v>0.99682731715751483</c:v>
                </c:pt>
                <c:pt idx="95">
                  <c:v>0.99719907303287891</c:v>
                </c:pt>
                <c:pt idx="96">
                  <c:v>0.99752737684336534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621-8058-36A8254C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17728"/>
        <c:axId val="716813136"/>
      </c:scatterChart>
      <c:valAx>
        <c:axId val="7168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3136"/>
        <c:crosses val="autoZero"/>
        <c:crossBetween val="midCat"/>
      </c:valAx>
      <c:valAx>
        <c:axId val="716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Sheet2!$B$2:$B$194</c:f>
              <c:numCache>
                <c:formatCode>General</c:formatCode>
                <c:ptCount val="193"/>
                <c:pt idx="0">
                  <c:v>-6</c:v>
                </c:pt>
                <c:pt idx="1">
                  <c:v>-5.9375</c:v>
                </c:pt>
                <c:pt idx="2">
                  <c:v>-5.875</c:v>
                </c:pt>
                <c:pt idx="3">
                  <c:v>-5.8125</c:v>
                </c:pt>
                <c:pt idx="4">
                  <c:v>-5.75</c:v>
                </c:pt>
                <c:pt idx="5">
                  <c:v>-5.6875</c:v>
                </c:pt>
                <c:pt idx="6">
                  <c:v>-5.625</c:v>
                </c:pt>
                <c:pt idx="7">
                  <c:v>-5.5625</c:v>
                </c:pt>
                <c:pt idx="8">
                  <c:v>-5.5</c:v>
                </c:pt>
                <c:pt idx="9">
                  <c:v>-5.4375</c:v>
                </c:pt>
                <c:pt idx="10">
                  <c:v>-5.375</c:v>
                </c:pt>
                <c:pt idx="11">
                  <c:v>-5.3125</c:v>
                </c:pt>
                <c:pt idx="12">
                  <c:v>-5.25</c:v>
                </c:pt>
                <c:pt idx="13">
                  <c:v>-5.1875</c:v>
                </c:pt>
                <c:pt idx="14">
                  <c:v>-5.125</c:v>
                </c:pt>
                <c:pt idx="15">
                  <c:v>-5.0625</c:v>
                </c:pt>
                <c:pt idx="16">
                  <c:v>-5</c:v>
                </c:pt>
                <c:pt idx="17">
                  <c:v>-4.9375</c:v>
                </c:pt>
                <c:pt idx="18">
                  <c:v>-4.875</c:v>
                </c:pt>
                <c:pt idx="19">
                  <c:v>-4.8125</c:v>
                </c:pt>
                <c:pt idx="20">
                  <c:v>-4.75</c:v>
                </c:pt>
                <c:pt idx="21">
                  <c:v>-4.6875</c:v>
                </c:pt>
                <c:pt idx="22">
                  <c:v>-4.625</c:v>
                </c:pt>
                <c:pt idx="23">
                  <c:v>-4.5625</c:v>
                </c:pt>
                <c:pt idx="24">
                  <c:v>-4.5</c:v>
                </c:pt>
                <c:pt idx="25">
                  <c:v>-4.4375</c:v>
                </c:pt>
                <c:pt idx="26">
                  <c:v>-4.375</c:v>
                </c:pt>
                <c:pt idx="27">
                  <c:v>-4.3125</c:v>
                </c:pt>
                <c:pt idx="28">
                  <c:v>-4.25</c:v>
                </c:pt>
                <c:pt idx="29">
                  <c:v>-4.1875</c:v>
                </c:pt>
                <c:pt idx="30">
                  <c:v>-4.125</c:v>
                </c:pt>
                <c:pt idx="31">
                  <c:v>-4.0625</c:v>
                </c:pt>
                <c:pt idx="32">
                  <c:v>-4</c:v>
                </c:pt>
                <c:pt idx="33">
                  <c:v>-3.9375</c:v>
                </c:pt>
                <c:pt idx="34">
                  <c:v>-3.875</c:v>
                </c:pt>
                <c:pt idx="35">
                  <c:v>-3.8125</c:v>
                </c:pt>
                <c:pt idx="36">
                  <c:v>-3.75</c:v>
                </c:pt>
                <c:pt idx="37">
                  <c:v>-3.6875</c:v>
                </c:pt>
                <c:pt idx="38">
                  <c:v>-3.625</c:v>
                </c:pt>
                <c:pt idx="39">
                  <c:v>-3.5625</c:v>
                </c:pt>
                <c:pt idx="40">
                  <c:v>-3.5</c:v>
                </c:pt>
                <c:pt idx="41">
                  <c:v>-3.4375</c:v>
                </c:pt>
                <c:pt idx="42">
                  <c:v>-3.375</c:v>
                </c:pt>
                <c:pt idx="43">
                  <c:v>-3.3125</c:v>
                </c:pt>
                <c:pt idx="44">
                  <c:v>-3.25</c:v>
                </c:pt>
                <c:pt idx="45">
                  <c:v>-3.1875</c:v>
                </c:pt>
                <c:pt idx="46">
                  <c:v>-3.125</c:v>
                </c:pt>
                <c:pt idx="47">
                  <c:v>-3.0625</c:v>
                </c:pt>
                <c:pt idx="48">
                  <c:v>-3</c:v>
                </c:pt>
                <c:pt idx="49">
                  <c:v>-2.9375</c:v>
                </c:pt>
                <c:pt idx="50">
                  <c:v>-2.875</c:v>
                </c:pt>
                <c:pt idx="51">
                  <c:v>-2.8125</c:v>
                </c:pt>
                <c:pt idx="52">
                  <c:v>-2.75</c:v>
                </c:pt>
                <c:pt idx="53">
                  <c:v>-2.6875</c:v>
                </c:pt>
                <c:pt idx="54">
                  <c:v>-2.625</c:v>
                </c:pt>
                <c:pt idx="55">
                  <c:v>-2.5625</c:v>
                </c:pt>
                <c:pt idx="56">
                  <c:v>-2.5</c:v>
                </c:pt>
                <c:pt idx="57">
                  <c:v>-2.4375</c:v>
                </c:pt>
                <c:pt idx="58">
                  <c:v>-2.375</c:v>
                </c:pt>
                <c:pt idx="59">
                  <c:v>-2.3125</c:v>
                </c:pt>
                <c:pt idx="60">
                  <c:v>-2.25</c:v>
                </c:pt>
                <c:pt idx="61">
                  <c:v>-2.1875</c:v>
                </c:pt>
                <c:pt idx="62">
                  <c:v>-2.125</c:v>
                </c:pt>
                <c:pt idx="63">
                  <c:v>-2.0625</c:v>
                </c:pt>
                <c:pt idx="64">
                  <c:v>-2</c:v>
                </c:pt>
                <c:pt idx="65">
                  <c:v>-1.9375</c:v>
                </c:pt>
                <c:pt idx="66">
                  <c:v>-1.875</c:v>
                </c:pt>
                <c:pt idx="67">
                  <c:v>-1.8125</c:v>
                </c:pt>
                <c:pt idx="68">
                  <c:v>-1.75</c:v>
                </c:pt>
                <c:pt idx="69">
                  <c:v>-1.6875</c:v>
                </c:pt>
                <c:pt idx="70">
                  <c:v>-1.625</c:v>
                </c:pt>
                <c:pt idx="71">
                  <c:v>-1.5625</c:v>
                </c:pt>
                <c:pt idx="72">
                  <c:v>-1.5</c:v>
                </c:pt>
                <c:pt idx="73">
                  <c:v>-1.4375</c:v>
                </c:pt>
                <c:pt idx="74">
                  <c:v>-1.375</c:v>
                </c:pt>
                <c:pt idx="75">
                  <c:v>-1.3125</c:v>
                </c:pt>
                <c:pt idx="76">
                  <c:v>-1.25</c:v>
                </c:pt>
                <c:pt idx="77">
                  <c:v>-1.1875</c:v>
                </c:pt>
                <c:pt idx="78">
                  <c:v>-1.125</c:v>
                </c:pt>
                <c:pt idx="79">
                  <c:v>-1.0625</c:v>
                </c:pt>
                <c:pt idx="80">
                  <c:v>-1</c:v>
                </c:pt>
                <c:pt idx="81">
                  <c:v>-0.9375</c:v>
                </c:pt>
                <c:pt idx="82">
                  <c:v>-0.875</c:v>
                </c:pt>
                <c:pt idx="83">
                  <c:v>-0.8125</c:v>
                </c:pt>
                <c:pt idx="84">
                  <c:v>-0.75</c:v>
                </c:pt>
                <c:pt idx="85">
                  <c:v>-0.6875</c:v>
                </c:pt>
                <c:pt idx="86">
                  <c:v>-0.625</c:v>
                </c:pt>
                <c:pt idx="87">
                  <c:v>-0.5625</c:v>
                </c:pt>
                <c:pt idx="88">
                  <c:v>-0.5</c:v>
                </c:pt>
                <c:pt idx="89">
                  <c:v>-0.4375</c:v>
                </c:pt>
                <c:pt idx="90">
                  <c:v>-0.375</c:v>
                </c:pt>
                <c:pt idx="91">
                  <c:v>-0.3125</c:v>
                </c:pt>
                <c:pt idx="92">
                  <c:v>-0.25</c:v>
                </c:pt>
                <c:pt idx="93">
                  <c:v>-0.1875</c:v>
                </c:pt>
                <c:pt idx="94">
                  <c:v>-0.125</c:v>
                </c:pt>
                <c:pt idx="95">
                  <c:v>-6.25E-2</c:v>
                </c:pt>
                <c:pt idx="96">
                  <c:v>0</c:v>
                </c:pt>
                <c:pt idx="97">
                  <c:v>6.25E-2</c:v>
                </c:pt>
                <c:pt idx="98">
                  <c:v>0.125</c:v>
                </c:pt>
                <c:pt idx="99">
                  <c:v>0.1875</c:v>
                </c:pt>
                <c:pt idx="100">
                  <c:v>0.25</c:v>
                </c:pt>
                <c:pt idx="101">
                  <c:v>0.3125</c:v>
                </c:pt>
                <c:pt idx="102">
                  <c:v>0.375</c:v>
                </c:pt>
                <c:pt idx="103">
                  <c:v>0.4375</c:v>
                </c:pt>
                <c:pt idx="104">
                  <c:v>0.5</c:v>
                </c:pt>
                <c:pt idx="105">
                  <c:v>0.5625</c:v>
                </c:pt>
                <c:pt idx="106">
                  <c:v>0.625</c:v>
                </c:pt>
                <c:pt idx="107">
                  <c:v>0.6875</c:v>
                </c:pt>
                <c:pt idx="108">
                  <c:v>0.75</c:v>
                </c:pt>
                <c:pt idx="109">
                  <c:v>0.8125</c:v>
                </c:pt>
                <c:pt idx="110">
                  <c:v>0.875</c:v>
                </c:pt>
                <c:pt idx="111">
                  <c:v>0.9375</c:v>
                </c:pt>
                <c:pt idx="112">
                  <c:v>1</c:v>
                </c:pt>
                <c:pt idx="113">
                  <c:v>1.0625</c:v>
                </c:pt>
                <c:pt idx="114">
                  <c:v>1.125</c:v>
                </c:pt>
                <c:pt idx="115">
                  <c:v>1.1875</c:v>
                </c:pt>
                <c:pt idx="116">
                  <c:v>1.25</c:v>
                </c:pt>
                <c:pt idx="117">
                  <c:v>1.3125</c:v>
                </c:pt>
                <c:pt idx="118">
                  <c:v>1.375</c:v>
                </c:pt>
                <c:pt idx="119">
                  <c:v>1.4375</c:v>
                </c:pt>
                <c:pt idx="120">
                  <c:v>1.5</c:v>
                </c:pt>
                <c:pt idx="121">
                  <c:v>1.5625</c:v>
                </c:pt>
                <c:pt idx="122">
                  <c:v>1.625</c:v>
                </c:pt>
                <c:pt idx="123">
                  <c:v>1.6875</c:v>
                </c:pt>
                <c:pt idx="124">
                  <c:v>1.75</c:v>
                </c:pt>
                <c:pt idx="125">
                  <c:v>1.8125</c:v>
                </c:pt>
                <c:pt idx="126">
                  <c:v>1.875</c:v>
                </c:pt>
                <c:pt idx="127">
                  <c:v>1.9375</c:v>
                </c:pt>
                <c:pt idx="128">
                  <c:v>2</c:v>
                </c:pt>
                <c:pt idx="129">
                  <c:v>2.0625</c:v>
                </c:pt>
                <c:pt idx="130">
                  <c:v>2.125</c:v>
                </c:pt>
                <c:pt idx="131">
                  <c:v>2.1875</c:v>
                </c:pt>
                <c:pt idx="132">
                  <c:v>2.25</c:v>
                </c:pt>
                <c:pt idx="133">
                  <c:v>2.3125</c:v>
                </c:pt>
                <c:pt idx="134">
                  <c:v>2.375</c:v>
                </c:pt>
                <c:pt idx="135">
                  <c:v>2.4375</c:v>
                </c:pt>
                <c:pt idx="136">
                  <c:v>2.5</c:v>
                </c:pt>
                <c:pt idx="137">
                  <c:v>2.5625</c:v>
                </c:pt>
                <c:pt idx="138">
                  <c:v>2.625</c:v>
                </c:pt>
                <c:pt idx="139">
                  <c:v>2.6875</c:v>
                </c:pt>
                <c:pt idx="140">
                  <c:v>2.75</c:v>
                </c:pt>
                <c:pt idx="141">
                  <c:v>2.8125</c:v>
                </c:pt>
                <c:pt idx="142">
                  <c:v>2.875</c:v>
                </c:pt>
                <c:pt idx="143">
                  <c:v>2.9375</c:v>
                </c:pt>
                <c:pt idx="144">
                  <c:v>3</c:v>
                </c:pt>
                <c:pt idx="145">
                  <c:v>3.0625</c:v>
                </c:pt>
                <c:pt idx="146">
                  <c:v>3.125</c:v>
                </c:pt>
                <c:pt idx="147">
                  <c:v>3.1875</c:v>
                </c:pt>
                <c:pt idx="148">
                  <c:v>3.25</c:v>
                </c:pt>
                <c:pt idx="149">
                  <c:v>3.3125</c:v>
                </c:pt>
                <c:pt idx="150">
                  <c:v>3.375</c:v>
                </c:pt>
                <c:pt idx="151">
                  <c:v>3.4375</c:v>
                </c:pt>
                <c:pt idx="152">
                  <c:v>3.5</c:v>
                </c:pt>
                <c:pt idx="153">
                  <c:v>3.5625</c:v>
                </c:pt>
                <c:pt idx="154">
                  <c:v>3.625</c:v>
                </c:pt>
                <c:pt idx="155">
                  <c:v>3.6875</c:v>
                </c:pt>
                <c:pt idx="156">
                  <c:v>3.75</c:v>
                </c:pt>
                <c:pt idx="157">
                  <c:v>3.8125</c:v>
                </c:pt>
                <c:pt idx="158">
                  <c:v>3.875</c:v>
                </c:pt>
                <c:pt idx="159">
                  <c:v>3.9375</c:v>
                </c:pt>
                <c:pt idx="160">
                  <c:v>4</c:v>
                </c:pt>
                <c:pt idx="161">
                  <c:v>4.0625</c:v>
                </c:pt>
                <c:pt idx="162">
                  <c:v>4.125</c:v>
                </c:pt>
                <c:pt idx="163">
                  <c:v>4.1875</c:v>
                </c:pt>
                <c:pt idx="164">
                  <c:v>4.25</c:v>
                </c:pt>
                <c:pt idx="165">
                  <c:v>4.3125</c:v>
                </c:pt>
                <c:pt idx="166">
                  <c:v>4.375</c:v>
                </c:pt>
                <c:pt idx="167">
                  <c:v>4.4375</c:v>
                </c:pt>
                <c:pt idx="168">
                  <c:v>4.5</c:v>
                </c:pt>
                <c:pt idx="169">
                  <c:v>4.5625</c:v>
                </c:pt>
                <c:pt idx="170">
                  <c:v>4.625</c:v>
                </c:pt>
                <c:pt idx="171">
                  <c:v>4.6875</c:v>
                </c:pt>
                <c:pt idx="172">
                  <c:v>4.75</c:v>
                </c:pt>
                <c:pt idx="173">
                  <c:v>4.8125</c:v>
                </c:pt>
                <c:pt idx="174">
                  <c:v>4.875</c:v>
                </c:pt>
                <c:pt idx="175">
                  <c:v>4.9375</c:v>
                </c:pt>
                <c:pt idx="176">
                  <c:v>5</c:v>
                </c:pt>
                <c:pt idx="177">
                  <c:v>5.0625</c:v>
                </c:pt>
                <c:pt idx="178">
                  <c:v>5.125</c:v>
                </c:pt>
                <c:pt idx="179">
                  <c:v>5.1875</c:v>
                </c:pt>
                <c:pt idx="180">
                  <c:v>5.25</c:v>
                </c:pt>
                <c:pt idx="181">
                  <c:v>5.3125</c:v>
                </c:pt>
                <c:pt idx="182">
                  <c:v>5.375</c:v>
                </c:pt>
                <c:pt idx="183">
                  <c:v>5.4375</c:v>
                </c:pt>
                <c:pt idx="184">
                  <c:v>5.5</c:v>
                </c:pt>
                <c:pt idx="185">
                  <c:v>5.5625</c:v>
                </c:pt>
                <c:pt idx="186">
                  <c:v>5.625</c:v>
                </c:pt>
                <c:pt idx="187">
                  <c:v>5.6875</c:v>
                </c:pt>
                <c:pt idx="188">
                  <c:v>5.75</c:v>
                </c:pt>
                <c:pt idx="189">
                  <c:v>5.8125</c:v>
                </c:pt>
                <c:pt idx="190">
                  <c:v>5.875</c:v>
                </c:pt>
                <c:pt idx="191">
                  <c:v>5.9375</c:v>
                </c:pt>
                <c:pt idx="192">
                  <c:v>6</c:v>
                </c:pt>
              </c:numCache>
            </c:numRef>
          </c:xVal>
          <c:yVal>
            <c:numRef>
              <c:f>Sheet2!$C$2:$C$194</c:f>
              <c:numCache>
                <c:formatCode>General</c:formatCode>
                <c:ptCount val="193"/>
                <c:pt idx="0">
                  <c:v>2.4726231566347743E-3</c:v>
                </c:pt>
                <c:pt idx="1">
                  <c:v>2.6316739748845795E-3</c:v>
                </c:pt>
                <c:pt idx="2">
                  <c:v>2.8009269671209736E-3</c:v>
                </c:pt>
                <c:pt idx="3">
                  <c:v>2.9810327298548972E-3</c:v>
                </c:pt>
                <c:pt idx="4">
                  <c:v>3.1726828424851893E-3</c:v>
                </c:pt>
                <c:pt idx="5">
                  <c:v>3.3766123817395004E-3</c:v>
                </c:pt>
                <c:pt idx="6">
                  <c:v>3.59360258142009E-3</c:v>
                </c:pt>
                <c:pt idx="7">
                  <c:v>3.8244836446372108E-3</c:v>
                </c:pt>
                <c:pt idx="8">
                  <c:v>4.0701377158961277E-3</c:v>
                </c:pt>
                <c:pt idx="9">
                  <c:v>4.3315020205639898E-3</c:v>
                </c:pt>
                <c:pt idx="10">
                  <c:v>4.6095721793742083E-3</c:v>
                </c:pt>
                <c:pt idx="11">
                  <c:v>4.9054057057220353E-3</c:v>
                </c:pt>
                <c:pt idx="12">
                  <c:v>5.2201256935583973E-3</c:v>
                </c:pt>
                <c:pt idx="13">
                  <c:v>5.5549247036911029E-3</c:v>
                </c:pt>
                <c:pt idx="14">
                  <c:v>5.9110688562437957E-3</c:v>
                </c:pt>
                <c:pt idx="15">
                  <c:v>6.2899021368924826E-3</c:v>
                </c:pt>
                <c:pt idx="16">
                  <c:v>6.6928509242848554E-3</c:v>
                </c:pt>
                <c:pt idx="17">
                  <c:v>7.1214287457351012E-3</c:v>
                </c:pt>
                <c:pt idx="18">
                  <c:v>7.577241267860811E-3</c:v>
                </c:pt>
                <c:pt idx="19">
                  <c:v>8.061991528271641E-3</c:v>
                </c:pt>
                <c:pt idx="20">
                  <c:v>8.5774854137119841E-3</c:v>
                </c:pt>
                <c:pt idx="21">
                  <c:v>9.1256373891805201E-3</c:v>
                </c:pt>
                <c:pt idx="22">
                  <c:v>9.7084764814740661E-3</c:v>
                </c:pt>
                <c:pt idx="23">
                  <c:v>1.0328152519305191E-2</c:v>
                </c:pt>
                <c:pt idx="24">
                  <c:v>1.098694263059318E-2</c:v>
                </c:pt>
                <c:pt idx="25">
                  <c:v>1.1687257995694433E-2</c:v>
                </c:pt>
                <c:pt idx="26">
                  <c:v>1.243165085318582E-2</c:v>
                </c:pt>
                <c:pt idx="27">
                  <c:v>1.322282175230515E-2</c:v>
                </c:pt>
                <c:pt idx="28">
                  <c:v>1.4063627043245475E-2</c:v>
                </c:pt>
                <c:pt idx="29">
                  <c:v>1.4957086593149991E-2</c:v>
                </c:pt>
                <c:pt idx="30">
                  <c:v>1.5906391711814714E-2</c:v>
                </c:pt>
                <c:pt idx="31">
                  <c:v>1.6914913266726509E-2</c:v>
                </c:pt>
                <c:pt idx="32">
                  <c:v>1.7986209962091559E-2</c:v>
                </c:pt>
                <c:pt idx="33">
                  <c:v>1.9124036750888904E-2</c:v>
                </c:pt>
                <c:pt idx="34">
                  <c:v>2.0332353342658753E-2</c:v>
                </c:pt>
                <c:pt idx="35">
                  <c:v>2.1615332762647654E-2</c:v>
                </c:pt>
                <c:pt idx="36">
                  <c:v>2.2977369910025615E-2</c:v>
                </c:pt>
                <c:pt idx="37">
                  <c:v>2.442309005410721E-2</c:v>
                </c:pt>
                <c:pt idx="38">
                  <c:v>2.5957357197796852E-2</c:v>
                </c:pt>
                <c:pt idx="39">
                  <c:v>2.7585282226789992E-2</c:v>
                </c:pt>
                <c:pt idx="40">
                  <c:v>2.9312230751356319E-2</c:v>
                </c:pt>
                <c:pt idx="41">
                  <c:v>3.1143830534778458E-2</c:v>
                </c:pt>
                <c:pt idx="42">
                  <c:v>3.3085978388704126E-2</c:v>
                </c:pt>
                <c:pt idx="43">
                  <c:v>3.5144846400793267E-2</c:v>
                </c:pt>
                <c:pt idx="44">
                  <c:v>3.7326887344129457E-2</c:v>
                </c:pt>
                <c:pt idx="45">
                  <c:v>3.9638839100970019E-2</c:v>
                </c:pt>
                <c:pt idx="46">
                  <c:v>4.2087727915618836E-2</c:v>
                </c:pt>
                <c:pt idx="47">
                  <c:v>4.4680870272650205E-2</c:v>
                </c:pt>
                <c:pt idx="48">
                  <c:v>4.7425873177566781E-2</c:v>
                </c:pt>
                <c:pt idx="49">
                  <c:v>5.0330632597476881E-2</c:v>
                </c:pt>
                <c:pt idx="50">
                  <c:v>5.3403329799824227E-2</c:v>
                </c:pt>
                <c:pt idx="51">
                  <c:v>5.6652425307973833E-2</c:v>
                </c:pt>
                <c:pt idx="52">
                  <c:v>6.0086650174007626E-2</c:v>
                </c:pt>
                <c:pt idx="53">
                  <c:v>6.3714994251965335E-2</c:v>
                </c:pt>
                <c:pt idx="54">
                  <c:v>6.7546691139629106E-2</c:v>
                </c:pt>
                <c:pt idx="55">
                  <c:v>7.1591199444552472E-2</c:v>
                </c:pt>
                <c:pt idx="56">
                  <c:v>7.5858180021243546E-2</c:v>
                </c:pt>
                <c:pt idx="57">
                  <c:v>8.0357468822207082E-2</c:v>
                </c:pt>
                <c:pt idx="58">
                  <c:v>8.5099045007020244E-2</c:v>
                </c:pt>
                <c:pt idx="59">
                  <c:v>9.009299396195182E-2</c:v>
                </c:pt>
                <c:pt idx="60">
                  <c:v>9.534946489910949E-2</c:v>
                </c:pt>
                <c:pt idx="61">
                  <c:v>0.10087862273005652</c:v>
                </c:pt>
                <c:pt idx="62">
                  <c:v>0.10669059394565118</c:v>
                </c:pt>
                <c:pt idx="63">
                  <c:v>0.11279540628289322</c:v>
                </c:pt>
                <c:pt idx="64">
                  <c:v>0.11920292202211755</c:v>
                </c:pt>
                <c:pt idx="65">
                  <c:v>0.12592276483513232</c:v>
                </c:pt>
                <c:pt idx="66">
                  <c:v>0.13296424019782926</c:v>
                </c:pt>
                <c:pt idx="67">
                  <c:v>0.14033624949008319</c:v>
                </c:pt>
                <c:pt idx="68">
                  <c:v>0.14804719803168948</c:v>
                </c:pt>
                <c:pt idx="69">
                  <c:v>0.15610489744545741</c:v>
                </c:pt>
                <c:pt idx="70">
                  <c:v>0.16451646289656316</c:v>
                </c:pt>
                <c:pt idx="71">
                  <c:v>0.17328820592932659</c:v>
                </c:pt>
                <c:pt idx="72">
                  <c:v>0.18242552380635635</c:v>
                </c:pt>
                <c:pt idx="73">
                  <c:v>0.19193278644723683</c:v>
                </c:pt>
                <c:pt idx="74">
                  <c:v>0.20181322226037884</c:v>
                </c:pt>
                <c:pt idx="75">
                  <c:v>0.21206880435710532</c:v>
                </c:pt>
                <c:pt idx="76">
                  <c:v>0.22270013882530884</c:v>
                </c:pt>
                <c:pt idx="77">
                  <c:v>0.23370635691404029</c:v>
                </c:pt>
                <c:pt idx="78">
                  <c:v>0.24508501313237172</c:v>
                </c:pt>
                <c:pt idx="79">
                  <c:v>0.25683199138751883</c:v>
                </c:pt>
                <c:pt idx="80">
                  <c:v>0.2689414213699951</c:v>
                </c:pt>
                <c:pt idx="81">
                  <c:v>0.28140560742914383</c:v>
                </c:pt>
                <c:pt idx="82">
                  <c:v>0.29421497216298875</c:v>
                </c:pt>
                <c:pt idx="83">
                  <c:v>0.30735801686526387</c:v>
                </c:pt>
                <c:pt idx="84">
                  <c:v>0.32082130082460703</c:v>
                </c:pt>
                <c:pt idx="85">
                  <c:v>0.33458944125318602</c:v>
                </c:pt>
                <c:pt idx="86">
                  <c:v>0.34864513533394575</c:v>
                </c:pt>
                <c:pt idx="87">
                  <c:v>0.36296920551961681</c:v>
                </c:pt>
                <c:pt idx="88">
                  <c:v>0.37754066879814541</c:v>
                </c:pt>
                <c:pt idx="89">
                  <c:v>0.39233683016710835</c:v>
                </c:pt>
                <c:pt idx="90">
                  <c:v>0.40733340004593027</c:v>
                </c:pt>
                <c:pt idx="91">
                  <c:v>0.42250463481418832</c:v>
                </c:pt>
                <c:pt idx="92">
                  <c:v>0.43782349911420193</c:v>
                </c:pt>
                <c:pt idx="93">
                  <c:v>0.45326184801538616</c:v>
                </c:pt>
                <c:pt idx="94">
                  <c:v>0.46879062662624377</c:v>
                </c:pt>
                <c:pt idx="95">
                  <c:v>0.48438008427698442</c:v>
                </c:pt>
                <c:pt idx="96">
                  <c:v>0.5</c:v>
                </c:pt>
                <c:pt idx="97">
                  <c:v>0.51561991572301558</c:v>
                </c:pt>
                <c:pt idx="98">
                  <c:v>0.53120937337375629</c:v>
                </c:pt>
                <c:pt idx="99">
                  <c:v>0.54673815198461384</c:v>
                </c:pt>
                <c:pt idx="100">
                  <c:v>0.56217650088579807</c:v>
                </c:pt>
                <c:pt idx="101">
                  <c:v>0.57749536518581179</c:v>
                </c:pt>
                <c:pt idx="102">
                  <c:v>0.59266659995406967</c:v>
                </c:pt>
                <c:pt idx="103">
                  <c:v>0.6076631698328917</c:v>
                </c:pt>
                <c:pt idx="104">
                  <c:v>0.62245933120185459</c:v>
                </c:pt>
                <c:pt idx="105">
                  <c:v>0.63703079448038313</c:v>
                </c:pt>
                <c:pt idx="106">
                  <c:v>0.65135486466605419</c:v>
                </c:pt>
                <c:pt idx="107">
                  <c:v>0.66541055874681398</c:v>
                </c:pt>
                <c:pt idx="108">
                  <c:v>0.67917869917539297</c:v>
                </c:pt>
                <c:pt idx="109">
                  <c:v>0.69264198313473613</c:v>
                </c:pt>
                <c:pt idx="110">
                  <c:v>0.70578502783701125</c:v>
                </c:pt>
                <c:pt idx="111">
                  <c:v>0.71859439257085611</c:v>
                </c:pt>
                <c:pt idx="112">
                  <c:v>0.7310585786300049</c:v>
                </c:pt>
                <c:pt idx="113">
                  <c:v>0.74316800861248111</c:v>
                </c:pt>
                <c:pt idx="114">
                  <c:v>0.75491498686762826</c:v>
                </c:pt>
                <c:pt idx="115">
                  <c:v>0.76629364308595971</c:v>
                </c:pt>
                <c:pt idx="116">
                  <c:v>0.77729986117469108</c:v>
                </c:pt>
                <c:pt idx="117">
                  <c:v>0.78793119564289471</c:v>
                </c:pt>
                <c:pt idx="118">
                  <c:v>0.79818677773962121</c:v>
                </c:pt>
                <c:pt idx="119">
                  <c:v>0.80806721355276323</c:v>
                </c:pt>
                <c:pt idx="120">
                  <c:v>0.81757447619364365</c:v>
                </c:pt>
                <c:pt idx="121">
                  <c:v>0.82671179407067341</c:v>
                </c:pt>
                <c:pt idx="122">
                  <c:v>0.83548353710343692</c:v>
                </c:pt>
                <c:pt idx="123">
                  <c:v>0.84389510255454259</c:v>
                </c:pt>
                <c:pt idx="124">
                  <c:v>0.85195280196831058</c:v>
                </c:pt>
                <c:pt idx="125">
                  <c:v>0.85966375050991672</c:v>
                </c:pt>
                <c:pt idx="126">
                  <c:v>0.86703575980217062</c:v>
                </c:pt>
                <c:pt idx="127">
                  <c:v>0.87407723516486768</c:v>
                </c:pt>
                <c:pt idx="128">
                  <c:v>0.88079707797788231</c:v>
                </c:pt>
                <c:pt idx="129">
                  <c:v>0.8872045937171068</c:v>
                </c:pt>
                <c:pt idx="130">
                  <c:v>0.89330940605434872</c:v>
                </c:pt>
                <c:pt idx="131">
                  <c:v>0.89912137726994357</c:v>
                </c:pt>
                <c:pt idx="132">
                  <c:v>0.90465053510089055</c:v>
                </c:pt>
                <c:pt idx="133">
                  <c:v>0.90990700603804819</c:v>
                </c:pt>
                <c:pt idx="134">
                  <c:v>0.91490095499297974</c:v>
                </c:pt>
                <c:pt idx="135">
                  <c:v>0.91964253117779293</c:v>
                </c:pt>
                <c:pt idx="136">
                  <c:v>0.92414181997875655</c:v>
                </c:pt>
                <c:pt idx="137">
                  <c:v>0.92840880055544761</c:v>
                </c:pt>
                <c:pt idx="138">
                  <c:v>0.93245330886037092</c:v>
                </c:pt>
                <c:pt idx="139">
                  <c:v>0.93628500574803464</c:v>
                </c:pt>
                <c:pt idx="140">
                  <c:v>0.93991334982599239</c:v>
                </c:pt>
                <c:pt idx="141">
                  <c:v>0.94334757469202613</c:v>
                </c:pt>
                <c:pt idx="142">
                  <c:v>0.94659667020017568</c:v>
                </c:pt>
                <c:pt idx="143">
                  <c:v>0.94966936740252317</c:v>
                </c:pt>
                <c:pt idx="144">
                  <c:v>0.95257412682243336</c:v>
                </c:pt>
                <c:pt idx="145">
                  <c:v>0.95531912972734978</c:v>
                </c:pt>
                <c:pt idx="146">
                  <c:v>0.95791227208438112</c:v>
                </c:pt>
                <c:pt idx="147">
                  <c:v>0.96036116089903001</c:v>
                </c:pt>
                <c:pt idx="148">
                  <c:v>0.96267311265587063</c:v>
                </c:pt>
                <c:pt idx="149">
                  <c:v>0.96485515359920671</c:v>
                </c:pt>
                <c:pt idx="150">
                  <c:v>0.9669140216112958</c:v>
                </c:pt>
                <c:pt idx="151">
                  <c:v>0.96885616946522157</c:v>
                </c:pt>
                <c:pt idx="152">
                  <c:v>0.97068776924864364</c:v>
                </c:pt>
                <c:pt idx="153">
                  <c:v>0.97241471777320987</c:v>
                </c:pt>
                <c:pt idx="154">
                  <c:v>0.9740426428022031</c:v>
                </c:pt>
                <c:pt idx="155">
                  <c:v>0.97557690994589286</c:v>
                </c:pt>
                <c:pt idx="156">
                  <c:v>0.97702263008997436</c:v>
                </c:pt>
                <c:pt idx="157">
                  <c:v>0.9783846672373524</c:v>
                </c:pt>
                <c:pt idx="158">
                  <c:v>0.97966764665734118</c:v>
                </c:pt>
                <c:pt idx="159">
                  <c:v>0.98087596324911119</c:v>
                </c:pt>
                <c:pt idx="160">
                  <c:v>0.98201379003790845</c:v>
                </c:pt>
                <c:pt idx="161">
                  <c:v>0.98308508673327344</c:v>
                </c:pt>
                <c:pt idx="162">
                  <c:v>0.98409360828818526</c:v>
                </c:pt>
                <c:pt idx="163">
                  <c:v>0.98504291340685002</c:v>
                </c:pt>
                <c:pt idx="164">
                  <c:v>0.9859363729567544</c:v>
                </c:pt>
                <c:pt idx="165">
                  <c:v>0.98677717824769484</c:v>
                </c:pt>
                <c:pt idx="166">
                  <c:v>0.98756834914681413</c:v>
                </c:pt>
                <c:pt idx="167">
                  <c:v>0.98831274200430563</c:v>
                </c:pt>
                <c:pt idx="168">
                  <c:v>0.98901305736940681</c:v>
                </c:pt>
                <c:pt idx="169">
                  <c:v>0.98967184748069492</c:v>
                </c:pt>
                <c:pt idx="170">
                  <c:v>0.9902915235185259</c:v>
                </c:pt>
                <c:pt idx="171">
                  <c:v>0.9908743626108194</c:v>
                </c:pt>
                <c:pt idx="172">
                  <c:v>0.99142251458628805</c:v>
                </c:pt>
                <c:pt idx="173">
                  <c:v>0.99193800847172842</c:v>
                </c:pt>
                <c:pt idx="174">
                  <c:v>0.99242275873213925</c:v>
                </c:pt>
                <c:pt idx="175">
                  <c:v>0.99287857125426493</c:v>
                </c:pt>
                <c:pt idx="176">
                  <c:v>0.99330714907571527</c:v>
                </c:pt>
                <c:pt idx="177">
                  <c:v>0.99371009786310749</c:v>
                </c:pt>
                <c:pt idx="178">
                  <c:v>0.99408893114375618</c:v>
                </c:pt>
                <c:pt idx="179">
                  <c:v>0.99444507529630899</c:v>
                </c:pt>
                <c:pt idx="180">
                  <c:v>0.99477987430644166</c:v>
                </c:pt>
                <c:pt idx="181">
                  <c:v>0.99509459429427793</c:v>
                </c:pt>
                <c:pt idx="182">
                  <c:v>0.99539042782062592</c:v>
                </c:pt>
                <c:pt idx="183">
                  <c:v>0.99566849797943613</c:v>
                </c:pt>
                <c:pt idx="184">
                  <c:v>0.99592986228410396</c:v>
                </c:pt>
                <c:pt idx="185">
                  <c:v>0.99617551635536272</c:v>
                </c:pt>
                <c:pt idx="186">
                  <c:v>0.99640639741857984</c:v>
                </c:pt>
                <c:pt idx="187">
                  <c:v>0.99662338761826064</c:v>
                </c:pt>
                <c:pt idx="188">
                  <c:v>0.99682731715751483</c:v>
                </c:pt>
                <c:pt idx="189">
                  <c:v>0.99701896727014516</c:v>
                </c:pt>
                <c:pt idx="190">
                  <c:v>0.99719907303287891</c:v>
                </c:pt>
                <c:pt idx="191">
                  <c:v>0.99736832602511549</c:v>
                </c:pt>
                <c:pt idx="192">
                  <c:v>0.99752737684336534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A-47E2-A827-1E7FBC29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82544"/>
        <c:axId val="695780576"/>
      </c:scatterChart>
      <c:valAx>
        <c:axId val="6957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0576"/>
        <c:crosses val="autoZero"/>
        <c:crossBetween val="midCat"/>
      </c:valAx>
      <c:valAx>
        <c:axId val="6957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15</xdr:row>
      <xdr:rowOff>76200</xdr:rowOff>
    </xdr:from>
    <xdr:to>
      <xdr:col>9</xdr:col>
      <xdr:colOff>666750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24</xdr:row>
      <xdr:rowOff>0</xdr:rowOff>
    </xdr:from>
    <xdr:to>
      <xdr:col>11</xdr:col>
      <xdr:colOff>133350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selection activeCell="J9" sqref="J9"/>
    </sheetView>
  </sheetViews>
  <sheetFormatPr defaultRowHeight="15" x14ac:dyDescent="0.25"/>
  <cols>
    <col min="4" max="4" width="19.28515625" customWidth="1"/>
    <col min="5" max="5" width="25.85546875" customWidth="1"/>
    <col min="7" max="7" width="35.28515625" customWidth="1"/>
    <col min="8" max="8" width="21.140625" customWidth="1"/>
    <col min="10" max="10" width="19.28515625" customWidth="1"/>
    <col min="11" max="11" width="13" customWidth="1"/>
    <col min="13" max="13" width="16" customWidth="1"/>
    <col min="14" max="14" width="15.855468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4</v>
      </c>
      <c r="F1" t="s">
        <v>3</v>
      </c>
      <c r="H1" t="s">
        <v>5</v>
      </c>
      <c r="J1" t="s">
        <v>8</v>
      </c>
      <c r="K1" t="s">
        <v>6</v>
      </c>
      <c r="N1" t="s">
        <v>7</v>
      </c>
      <c r="W1" s="1"/>
    </row>
    <row r="2" spans="1:23" x14ac:dyDescent="0.25">
      <c r="A2">
        <v>1</v>
      </c>
      <c r="B2">
        <f>-6+(A2-1)*0.125</f>
        <v>-6</v>
      </c>
      <c r="C2">
        <f>1/(1+EXP(-B2))</f>
        <v>2.4726231566347743E-3</v>
      </c>
      <c r="D2" t="str">
        <f t="shared" ref="D2:D33" si="0">(DEC2BIN(B2*2^3)) &amp;"00000"</f>
        <v>111101000000000</v>
      </c>
      <c r="E2" t="str">
        <f>(DEC2BIN(B2*2^3))</f>
        <v>1111010000</v>
      </c>
      <c r="F2" t="str">
        <f t="shared" ref="F2:F33" si="1">DEC2BIN(ROUND(C2*2^8,0))</f>
        <v>1</v>
      </c>
      <c r="H2">
        <v>0</v>
      </c>
      <c r="I2">
        <f t="shared" ref="I2:I11" si="2">BIN2DEC(H2)/2^8</f>
        <v>0</v>
      </c>
      <c r="J2">
        <f>ABS(I2-N2)/N2</f>
        <v>1</v>
      </c>
      <c r="K2">
        <v>0</v>
      </c>
      <c r="L2">
        <f>BIN2DEC(K2)/2^8</f>
        <v>0</v>
      </c>
      <c r="M2">
        <f>ABS(L2-N2)/N2</f>
        <v>1</v>
      </c>
      <c r="N2">
        <v>1.22939862127742E-3</v>
      </c>
    </row>
    <row r="3" spans="1:23" x14ac:dyDescent="0.25">
      <c r="A3">
        <v>2</v>
      </c>
      <c r="B3">
        <f t="shared" ref="B3:B66" si="3">-6+(A3-1)*0.125</f>
        <v>-5.875</v>
      </c>
      <c r="C3">
        <f t="shared" ref="C3:C66" si="4">1/(1+EXP(-B3))</f>
        <v>2.8009269671209736E-3</v>
      </c>
      <c r="D3" t="str">
        <f t="shared" si="0"/>
        <v>111101000100000</v>
      </c>
      <c r="E3" t="str">
        <f t="shared" ref="E3:E66" si="5">(DEC2BIN(B3*2^3))</f>
        <v>1111010001</v>
      </c>
      <c r="F3" t="str">
        <f t="shared" si="1"/>
        <v>1</v>
      </c>
      <c r="H3">
        <v>0</v>
      </c>
      <c r="I3">
        <f t="shared" si="2"/>
        <v>0</v>
      </c>
      <c r="J3">
        <f t="shared" ref="J3:J11" si="6">ABS(I3-N3)/N3</f>
        <v>1</v>
      </c>
      <c r="K3">
        <v>0</v>
      </c>
      <c r="L3">
        <f t="shared" ref="L3:L11" si="7">BIN2DEC(K3)/2^8</f>
        <v>0</v>
      </c>
      <c r="M3">
        <f t="shared" ref="M3:M11" si="8">ABS(L3-N3)/N3</f>
        <v>1</v>
      </c>
      <c r="N3">
        <v>1.1125360328603201E-3</v>
      </c>
    </row>
    <row r="4" spans="1:23" x14ac:dyDescent="0.25">
      <c r="A4">
        <v>3</v>
      </c>
      <c r="B4">
        <f t="shared" si="3"/>
        <v>-5.75</v>
      </c>
      <c r="C4">
        <f t="shared" si="4"/>
        <v>3.1726828424851893E-3</v>
      </c>
      <c r="D4" t="str">
        <f t="shared" si="0"/>
        <v>111101001000000</v>
      </c>
      <c r="E4" t="str">
        <f t="shared" si="5"/>
        <v>1111010010</v>
      </c>
      <c r="F4" t="str">
        <f t="shared" si="1"/>
        <v>1</v>
      </c>
      <c r="H4">
        <v>0</v>
      </c>
      <c r="I4">
        <f t="shared" si="2"/>
        <v>0</v>
      </c>
      <c r="J4">
        <f t="shared" si="6"/>
        <v>1</v>
      </c>
      <c r="K4">
        <v>0</v>
      </c>
      <c r="L4">
        <f t="shared" si="7"/>
        <v>0</v>
      </c>
      <c r="M4">
        <f t="shared" si="8"/>
        <v>1</v>
      </c>
      <c r="N4">
        <v>1.1125360328603201E-3</v>
      </c>
    </row>
    <row r="5" spans="1:23" x14ac:dyDescent="0.25">
      <c r="A5">
        <v>4</v>
      </c>
      <c r="B5">
        <f t="shared" si="3"/>
        <v>-5.625</v>
      </c>
      <c r="C5">
        <f t="shared" si="4"/>
        <v>3.59360258142009E-3</v>
      </c>
      <c r="D5" t="str">
        <f t="shared" si="0"/>
        <v>111101001100000</v>
      </c>
      <c r="E5" t="str">
        <f t="shared" si="5"/>
        <v>1111010011</v>
      </c>
      <c r="F5" t="str">
        <f t="shared" si="1"/>
        <v>1</v>
      </c>
      <c r="H5">
        <v>10</v>
      </c>
      <c r="I5">
        <f t="shared" si="2"/>
        <v>7.8125E-3</v>
      </c>
      <c r="J5">
        <f t="shared" si="6"/>
        <v>0.16729030548887897</v>
      </c>
      <c r="K5">
        <v>10</v>
      </c>
      <c r="L5">
        <f t="shared" si="7"/>
        <v>7.8125E-3</v>
      </c>
      <c r="M5">
        <f t="shared" si="8"/>
        <v>0.16729030548887897</v>
      </c>
      <c r="N5">
        <v>6.6928509242848598E-3</v>
      </c>
    </row>
    <row r="6" spans="1:23" x14ac:dyDescent="0.25">
      <c r="A6">
        <v>5</v>
      </c>
      <c r="B6">
        <f t="shared" si="3"/>
        <v>-5.5</v>
      </c>
      <c r="C6">
        <f t="shared" si="4"/>
        <v>4.0701377158961277E-3</v>
      </c>
      <c r="D6" t="str">
        <f t="shared" si="0"/>
        <v>111101010000000</v>
      </c>
      <c r="E6" t="str">
        <f t="shared" si="5"/>
        <v>1111010100</v>
      </c>
      <c r="F6" t="str">
        <f t="shared" si="1"/>
        <v>1</v>
      </c>
      <c r="H6">
        <v>10</v>
      </c>
      <c r="I6">
        <f t="shared" si="2"/>
        <v>7.8125E-3</v>
      </c>
      <c r="J6">
        <f t="shared" si="6"/>
        <v>5.6951403788558931E-2</v>
      </c>
      <c r="K6">
        <v>10</v>
      </c>
      <c r="L6">
        <f t="shared" si="7"/>
        <v>7.8125E-3</v>
      </c>
      <c r="M6">
        <f t="shared" si="8"/>
        <v>5.6951403788558931E-2</v>
      </c>
      <c r="N6">
        <v>7.3915413442819699E-3</v>
      </c>
    </row>
    <row r="7" spans="1:23" x14ac:dyDescent="0.25">
      <c r="A7">
        <v>6</v>
      </c>
      <c r="B7">
        <f t="shared" si="3"/>
        <v>-5.375</v>
      </c>
      <c r="C7">
        <f t="shared" si="4"/>
        <v>4.6095721793742083E-3</v>
      </c>
      <c r="D7" t="str">
        <f t="shared" si="0"/>
        <v>111101010100000</v>
      </c>
      <c r="E7" t="str">
        <f t="shared" si="5"/>
        <v>1111010101</v>
      </c>
      <c r="F7" t="str">
        <f t="shared" si="1"/>
        <v>1</v>
      </c>
      <c r="H7">
        <v>11000111</v>
      </c>
      <c r="I7">
        <f t="shared" si="2"/>
        <v>0.77734375</v>
      </c>
      <c r="J7">
        <f t="shared" si="6"/>
        <v>4.9207414572119378E-2</v>
      </c>
      <c r="K7">
        <v>11010001</v>
      </c>
      <c r="L7">
        <f t="shared" si="7"/>
        <v>0.81640625</v>
      </c>
      <c r="M7">
        <f t="shared" si="8"/>
        <v>1.4288926913213565E-3</v>
      </c>
      <c r="N7">
        <v>0.81757447619364398</v>
      </c>
    </row>
    <row r="8" spans="1:23" x14ac:dyDescent="0.25">
      <c r="A8">
        <v>7</v>
      </c>
      <c r="B8">
        <f t="shared" si="3"/>
        <v>-5.25</v>
      </c>
      <c r="C8">
        <f t="shared" si="4"/>
        <v>5.2201256935583973E-3</v>
      </c>
      <c r="D8" t="str">
        <f t="shared" si="0"/>
        <v>111101011000000</v>
      </c>
      <c r="E8" t="str">
        <f t="shared" si="5"/>
        <v>1111010110</v>
      </c>
      <c r="F8" t="str">
        <f t="shared" si="1"/>
        <v>1</v>
      </c>
      <c r="H8">
        <v>0</v>
      </c>
      <c r="I8">
        <f t="shared" si="2"/>
        <v>0</v>
      </c>
      <c r="J8">
        <f t="shared" si="6"/>
        <v>1</v>
      </c>
      <c r="K8">
        <v>0</v>
      </c>
      <c r="L8">
        <f t="shared" si="7"/>
        <v>0</v>
      </c>
      <c r="M8">
        <f t="shared" si="8"/>
        <v>1</v>
      </c>
      <c r="N8" s="1">
        <v>6.7724149619770096E-5</v>
      </c>
    </row>
    <row r="9" spans="1:23" x14ac:dyDescent="0.25">
      <c r="A9">
        <v>8</v>
      </c>
      <c r="B9">
        <f t="shared" si="3"/>
        <v>-5.125</v>
      </c>
      <c r="C9">
        <f t="shared" si="4"/>
        <v>5.9110688562437957E-3</v>
      </c>
      <c r="D9" t="str">
        <f t="shared" si="0"/>
        <v>111101011100000</v>
      </c>
      <c r="E9" t="str">
        <f t="shared" si="5"/>
        <v>1111010111</v>
      </c>
      <c r="F9" t="str">
        <f t="shared" si="1"/>
        <v>10</v>
      </c>
      <c r="H9">
        <v>10101110</v>
      </c>
      <c r="I9">
        <f t="shared" si="2"/>
        <v>0.6796875</v>
      </c>
      <c r="J9">
        <f t="shared" si="6"/>
        <v>9.4064185298962058E-2</v>
      </c>
      <c r="K9">
        <v>11000000</v>
      </c>
      <c r="L9">
        <f t="shared" si="7"/>
        <v>0.75</v>
      </c>
      <c r="M9">
        <f t="shared" si="8"/>
        <v>3.4668722644089022E-4</v>
      </c>
      <c r="N9">
        <v>0.75026010559511802</v>
      </c>
    </row>
    <row r="10" spans="1:23" x14ac:dyDescent="0.25">
      <c r="A10">
        <v>9</v>
      </c>
      <c r="B10">
        <f t="shared" si="3"/>
        <v>-5</v>
      </c>
      <c r="C10">
        <f t="shared" si="4"/>
        <v>6.6928509242848554E-3</v>
      </c>
      <c r="D10" t="str">
        <f t="shared" si="0"/>
        <v>111101100000000</v>
      </c>
      <c r="E10" t="str">
        <f t="shared" si="5"/>
        <v>1111011000</v>
      </c>
      <c r="F10" t="str">
        <f t="shared" si="1"/>
        <v>10</v>
      </c>
      <c r="H10">
        <v>1</v>
      </c>
      <c r="I10">
        <f t="shared" si="2"/>
        <v>3.90625E-3</v>
      </c>
      <c r="J10">
        <f t="shared" si="6"/>
        <v>4.0265889592889806E-2</v>
      </c>
      <c r="K10">
        <v>1</v>
      </c>
      <c r="L10">
        <f t="shared" si="7"/>
        <v>3.90625E-3</v>
      </c>
      <c r="M10">
        <f t="shared" si="8"/>
        <v>4.0265889592889806E-2</v>
      </c>
      <c r="N10">
        <v>4.0701377158961303E-3</v>
      </c>
    </row>
    <row r="11" spans="1:23" x14ac:dyDescent="0.25">
      <c r="A11">
        <v>10</v>
      </c>
      <c r="B11">
        <f t="shared" si="3"/>
        <v>-4.875</v>
      </c>
      <c r="C11">
        <f t="shared" si="4"/>
        <v>7.577241267860811E-3</v>
      </c>
      <c r="D11" t="str">
        <f t="shared" si="0"/>
        <v>111101100100000</v>
      </c>
      <c r="E11" t="str">
        <f t="shared" si="5"/>
        <v>1111011001</v>
      </c>
      <c r="F11" t="str">
        <f t="shared" si="1"/>
        <v>10</v>
      </c>
      <c r="H11">
        <v>11101000</v>
      </c>
      <c r="I11">
        <f t="shared" si="2"/>
        <v>0.90625</v>
      </c>
      <c r="J11">
        <f t="shared" si="6"/>
        <v>1.9360469997092296E-2</v>
      </c>
      <c r="K11">
        <v>11101101</v>
      </c>
      <c r="L11">
        <f t="shared" si="7"/>
        <v>0.92578125</v>
      </c>
      <c r="M11">
        <f t="shared" si="8"/>
        <v>1.7740026322807139E-3</v>
      </c>
      <c r="N11">
        <v>0.924141819978757</v>
      </c>
    </row>
    <row r="12" spans="1:23" x14ac:dyDescent="0.25">
      <c r="A12">
        <v>11</v>
      </c>
      <c r="B12">
        <f t="shared" si="3"/>
        <v>-4.75</v>
      </c>
      <c r="C12">
        <f t="shared" si="4"/>
        <v>8.5774854137119841E-3</v>
      </c>
      <c r="D12" t="str">
        <f t="shared" si="0"/>
        <v>111101101000000</v>
      </c>
      <c r="E12" t="str">
        <f t="shared" si="5"/>
        <v>1111011010</v>
      </c>
      <c r="F12" t="str">
        <f t="shared" si="1"/>
        <v>10</v>
      </c>
    </row>
    <row r="13" spans="1:23" x14ac:dyDescent="0.25">
      <c r="A13">
        <v>12</v>
      </c>
      <c r="B13">
        <f t="shared" si="3"/>
        <v>-4.625</v>
      </c>
      <c r="C13">
        <f t="shared" si="4"/>
        <v>9.7084764814740661E-3</v>
      </c>
      <c r="D13" t="str">
        <f t="shared" si="0"/>
        <v>111101101100000</v>
      </c>
      <c r="E13" t="str">
        <f t="shared" si="5"/>
        <v>1111011011</v>
      </c>
      <c r="F13" t="str">
        <f t="shared" si="1"/>
        <v>10</v>
      </c>
    </row>
    <row r="14" spans="1:23" x14ac:dyDescent="0.25">
      <c r="A14">
        <v>13</v>
      </c>
      <c r="B14">
        <f t="shared" si="3"/>
        <v>-4.5</v>
      </c>
      <c r="C14">
        <f t="shared" si="4"/>
        <v>1.098694263059318E-2</v>
      </c>
      <c r="D14" t="str">
        <f t="shared" si="0"/>
        <v>111101110000000</v>
      </c>
      <c r="E14" t="str">
        <f t="shared" si="5"/>
        <v>1111011100</v>
      </c>
      <c r="F14" t="str">
        <f t="shared" si="1"/>
        <v>11</v>
      </c>
    </row>
    <row r="15" spans="1:23" x14ac:dyDescent="0.25">
      <c r="A15">
        <v>14</v>
      </c>
      <c r="B15">
        <f t="shared" si="3"/>
        <v>-4.375</v>
      </c>
      <c r="C15">
        <f t="shared" si="4"/>
        <v>1.243165085318582E-2</v>
      </c>
      <c r="D15" t="str">
        <f t="shared" si="0"/>
        <v>111101110100000</v>
      </c>
      <c r="E15" t="str">
        <f t="shared" si="5"/>
        <v>1111011101</v>
      </c>
      <c r="F15" t="str">
        <f t="shared" si="1"/>
        <v>11</v>
      </c>
    </row>
    <row r="16" spans="1:23" x14ac:dyDescent="0.25">
      <c r="A16">
        <v>15</v>
      </c>
      <c r="B16">
        <f t="shared" si="3"/>
        <v>-4.25</v>
      </c>
      <c r="C16">
        <f t="shared" si="4"/>
        <v>1.4063627043245475E-2</v>
      </c>
      <c r="D16" t="str">
        <f t="shared" si="0"/>
        <v>111101111000000</v>
      </c>
      <c r="E16" t="str">
        <f t="shared" si="5"/>
        <v>1111011110</v>
      </c>
      <c r="F16" t="str">
        <f t="shared" si="1"/>
        <v>100</v>
      </c>
    </row>
    <row r="17" spans="1:6" x14ac:dyDescent="0.25">
      <c r="A17">
        <v>16</v>
      </c>
      <c r="B17">
        <f t="shared" si="3"/>
        <v>-4.125</v>
      </c>
      <c r="C17">
        <f t="shared" si="4"/>
        <v>1.5906391711814714E-2</v>
      </c>
      <c r="D17" t="str">
        <f t="shared" si="0"/>
        <v>111101111100000</v>
      </c>
      <c r="E17" t="str">
        <f t="shared" si="5"/>
        <v>1111011111</v>
      </c>
      <c r="F17" t="str">
        <f t="shared" si="1"/>
        <v>100</v>
      </c>
    </row>
    <row r="18" spans="1:6" x14ac:dyDescent="0.25">
      <c r="A18">
        <v>17</v>
      </c>
      <c r="B18">
        <f t="shared" si="3"/>
        <v>-4</v>
      </c>
      <c r="C18">
        <f t="shared" si="4"/>
        <v>1.7986209962091559E-2</v>
      </c>
      <c r="D18" t="str">
        <f t="shared" si="0"/>
        <v>111110000000000</v>
      </c>
      <c r="E18" t="str">
        <f t="shared" si="5"/>
        <v>1111100000</v>
      </c>
      <c r="F18" t="str">
        <f t="shared" si="1"/>
        <v>101</v>
      </c>
    </row>
    <row r="19" spans="1:6" x14ac:dyDescent="0.25">
      <c r="A19">
        <v>18</v>
      </c>
      <c r="B19">
        <f t="shared" si="3"/>
        <v>-3.875</v>
      </c>
      <c r="C19">
        <f t="shared" si="4"/>
        <v>2.0332353342658753E-2</v>
      </c>
      <c r="D19" t="str">
        <f t="shared" si="0"/>
        <v>111110000100000</v>
      </c>
      <c r="E19" t="str">
        <f t="shared" si="5"/>
        <v>1111100001</v>
      </c>
      <c r="F19" t="str">
        <f t="shared" si="1"/>
        <v>101</v>
      </c>
    </row>
    <row r="20" spans="1:6" x14ac:dyDescent="0.25">
      <c r="A20">
        <v>19</v>
      </c>
      <c r="B20">
        <f t="shared" si="3"/>
        <v>-3.75</v>
      </c>
      <c r="C20">
        <f t="shared" si="4"/>
        <v>2.2977369910025615E-2</v>
      </c>
      <c r="D20" t="str">
        <f t="shared" si="0"/>
        <v>111110001000000</v>
      </c>
      <c r="E20" t="str">
        <f t="shared" si="5"/>
        <v>1111100010</v>
      </c>
      <c r="F20" t="str">
        <f t="shared" si="1"/>
        <v>110</v>
      </c>
    </row>
    <row r="21" spans="1:6" x14ac:dyDescent="0.25">
      <c r="A21">
        <v>20</v>
      </c>
      <c r="B21">
        <f t="shared" si="3"/>
        <v>-3.625</v>
      </c>
      <c r="C21">
        <f t="shared" si="4"/>
        <v>2.5957357197796852E-2</v>
      </c>
      <c r="D21" t="str">
        <f t="shared" si="0"/>
        <v>111110001100000</v>
      </c>
      <c r="E21" t="str">
        <f t="shared" si="5"/>
        <v>1111100011</v>
      </c>
      <c r="F21" t="str">
        <f t="shared" si="1"/>
        <v>111</v>
      </c>
    </row>
    <row r="22" spans="1:6" x14ac:dyDescent="0.25">
      <c r="A22">
        <v>21</v>
      </c>
      <c r="B22">
        <f t="shared" si="3"/>
        <v>-3.5</v>
      </c>
      <c r="C22">
        <f t="shared" si="4"/>
        <v>2.9312230751356319E-2</v>
      </c>
      <c r="D22" t="str">
        <f t="shared" si="0"/>
        <v>111110010000000</v>
      </c>
      <c r="E22" t="str">
        <f t="shared" si="5"/>
        <v>1111100100</v>
      </c>
      <c r="F22" t="str">
        <f t="shared" si="1"/>
        <v>1000</v>
      </c>
    </row>
    <row r="23" spans="1:6" x14ac:dyDescent="0.25">
      <c r="A23">
        <v>22</v>
      </c>
      <c r="B23">
        <f t="shared" si="3"/>
        <v>-3.375</v>
      </c>
      <c r="C23">
        <f t="shared" si="4"/>
        <v>3.3085978388704126E-2</v>
      </c>
      <c r="D23" t="str">
        <f t="shared" si="0"/>
        <v>111110010100000</v>
      </c>
      <c r="E23" t="str">
        <f t="shared" si="5"/>
        <v>1111100101</v>
      </c>
      <c r="F23" t="str">
        <f t="shared" si="1"/>
        <v>1000</v>
      </c>
    </row>
    <row r="24" spans="1:6" x14ac:dyDescent="0.25">
      <c r="A24">
        <v>23</v>
      </c>
      <c r="B24">
        <f t="shared" si="3"/>
        <v>-3.25</v>
      </c>
      <c r="C24">
        <f t="shared" si="4"/>
        <v>3.7326887344129457E-2</v>
      </c>
      <c r="D24" t="str">
        <f t="shared" si="0"/>
        <v>111110011000000</v>
      </c>
      <c r="E24" t="str">
        <f t="shared" si="5"/>
        <v>1111100110</v>
      </c>
      <c r="F24" t="str">
        <f t="shared" si="1"/>
        <v>1010</v>
      </c>
    </row>
    <row r="25" spans="1:6" x14ac:dyDescent="0.25">
      <c r="A25">
        <v>24</v>
      </c>
      <c r="B25">
        <f t="shared" si="3"/>
        <v>-3.125</v>
      </c>
      <c r="C25">
        <f t="shared" si="4"/>
        <v>4.2087727915618836E-2</v>
      </c>
      <c r="D25" t="str">
        <f t="shared" si="0"/>
        <v>111110011100000</v>
      </c>
      <c r="E25" t="str">
        <f t="shared" si="5"/>
        <v>1111100111</v>
      </c>
      <c r="F25" t="str">
        <f t="shared" si="1"/>
        <v>1011</v>
      </c>
    </row>
    <row r="26" spans="1:6" x14ac:dyDescent="0.25">
      <c r="A26">
        <v>25</v>
      </c>
      <c r="B26">
        <f t="shared" si="3"/>
        <v>-3</v>
      </c>
      <c r="C26">
        <f t="shared" si="4"/>
        <v>4.7425873177566781E-2</v>
      </c>
      <c r="D26" t="str">
        <f t="shared" si="0"/>
        <v>111110100000000</v>
      </c>
      <c r="E26" t="str">
        <f t="shared" si="5"/>
        <v>1111101000</v>
      </c>
      <c r="F26" t="str">
        <f t="shared" si="1"/>
        <v>1100</v>
      </c>
    </row>
    <row r="27" spans="1:6" x14ac:dyDescent="0.25">
      <c r="A27">
        <v>26</v>
      </c>
      <c r="B27">
        <f t="shared" si="3"/>
        <v>-2.875</v>
      </c>
      <c r="C27">
        <f t="shared" si="4"/>
        <v>5.3403329799824227E-2</v>
      </c>
      <c r="D27" t="str">
        <f t="shared" si="0"/>
        <v>111110100100000</v>
      </c>
      <c r="E27" t="str">
        <f t="shared" si="5"/>
        <v>1111101001</v>
      </c>
      <c r="F27" t="str">
        <f t="shared" si="1"/>
        <v>1110</v>
      </c>
    </row>
    <row r="28" spans="1:6" x14ac:dyDescent="0.25">
      <c r="A28">
        <v>27</v>
      </c>
      <c r="B28">
        <f t="shared" si="3"/>
        <v>-2.75</v>
      </c>
      <c r="C28">
        <f t="shared" si="4"/>
        <v>6.0086650174007626E-2</v>
      </c>
      <c r="D28" t="str">
        <f t="shared" si="0"/>
        <v>111110101000000</v>
      </c>
      <c r="E28" t="str">
        <f t="shared" si="5"/>
        <v>1111101010</v>
      </c>
      <c r="F28" t="str">
        <f t="shared" si="1"/>
        <v>1111</v>
      </c>
    </row>
    <row r="29" spans="1:6" x14ac:dyDescent="0.25">
      <c r="A29">
        <v>28</v>
      </c>
      <c r="B29">
        <f t="shared" si="3"/>
        <v>-2.625</v>
      </c>
      <c r="C29">
        <f t="shared" si="4"/>
        <v>6.7546691139629106E-2</v>
      </c>
      <c r="D29" t="str">
        <f t="shared" si="0"/>
        <v>111110101100000</v>
      </c>
      <c r="E29" t="str">
        <f t="shared" si="5"/>
        <v>1111101011</v>
      </c>
      <c r="F29" t="str">
        <f t="shared" si="1"/>
        <v>10001</v>
      </c>
    </row>
    <row r="30" spans="1:6" x14ac:dyDescent="0.25">
      <c r="A30">
        <v>29</v>
      </c>
      <c r="B30">
        <f t="shared" si="3"/>
        <v>-2.5</v>
      </c>
      <c r="C30">
        <f t="shared" si="4"/>
        <v>7.5858180021243546E-2</v>
      </c>
      <c r="D30" t="str">
        <f t="shared" si="0"/>
        <v>111110110000000</v>
      </c>
      <c r="E30" t="str">
        <f t="shared" si="5"/>
        <v>1111101100</v>
      </c>
      <c r="F30" t="str">
        <f t="shared" si="1"/>
        <v>10011</v>
      </c>
    </row>
    <row r="31" spans="1:6" x14ac:dyDescent="0.25">
      <c r="A31">
        <v>30</v>
      </c>
      <c r="B31">
        <f t="shared" si="3"/>
        <v>-2.375</v>
      </c>
      <c r="C31">
        <f t="shared" si="4"/>
        <v>8.5099045007020244E-2</v>
      </c>
      <c r="D31" t="str">
        <f t="shared" si="0"/>
        <v>111110110100000</v>
      </c>
      <c r="E31" t="str">
        <f t="shared" si="5"/>
        <v>1111101101</v>
      </c>
      <c r="F31" t="str">
        <f t="shared" si="1"/>
        <v>10110</v>
      </c>
    </row>
    <row r="32" spans="1:6" x14ac:dyDescent="0.25">
      <c r="A32">
        <v>31</v>
      </c>
      <c r="B32">
        <f t="shared" si="3"/>
        <v>-2.25</v>
      </c>
      <c r="C32">
        <f t="shared" si="4"/>
        <v>9.534946489910949E-2</v>
      </c>
      <c r="D32" t="str">
        <f t="shared" si="0"/>
        <v>111110111000000</v>
      </c>
      <c r="E32" t="str">
        <f t="shared" si="5"/>
        <v>1111101110</v>
      </c>
      <c r="F32" t="str">
        <f t="shared" si="1"/>
        <v>11000</v>
      </c>
    </row>
    <row r="33" spans="1:6" x14ac:dyDescent="0.25">
      <c r="A33">
        <v>32</v>
      </c>
      <c r="B33">
        <f t="shared" si="3"/>
        <v>-2.125</v>
      </c>
      <c r="C33">
        <f t="shared" si="4"/>
        <v>0.10669059394565118</v>
      </c>
      <c r="D33" t="str">
        <f t="shared" si="0"/>
        <v>111110111100000</v>
      </c>
      <c r="E33" t="str">
        <f t="shared" si="5"/>
        <v>1111101111</v>
      </c>
      <c r="F33" t="str">
        <f t="shared" si="1"/>
        <v>11011</v>
      </c>
    </row>
    <row r="34" spans="1:6" x14ac:dyDescent="0.25">
      <c r="A34">
        <v>33</v>
      </c>
      <c r="B34">
        <f t="shared" si="3"/>
        <v>-2</v>
      </c>
      <c r="C34">
        <f t="shared" si="4"/>
        <v>0.11920292202211755</v>
      </c>
      <c r="D34" t="str">
        <f t="shared" ref="D34:D65" si="9">(DEC2BIN(B34*2^3)) &amp;"00000"</f>
        <v>111111000000000</v>
      </c>
      <c r="E34" t="str">
        <f t="shared" si="5"/>
        <v>1111110000</v>
      </c>
      <c r="F34" t="str">
        <f t="shared" ref="F34:F65" si="10">DEC2BIN(ROUND(C34*2^8,0))</f>
        <v>11111</v>
      </c>
    </row>
    <row r="35" spans="1:6" x14ac:dyDescent="0.25">
      <c r="A35">
        <v>34</v>
      </c>
      <c r="B35">
        <f t="shared" si="3"/>
        <v>-1.875</v>
      </c>
      <c r="C35">
        <f t="shared" si="4"/>
        <v>0.13296424019782926</v>
      </c>
      <c r="D35" t="str">
        <f t="shared" si="9"/>
        <v>111111000100000</v>
      </c>
      <c r="E35" t="str">
        <f t="shared" si="5"/>
        <v>1111110001</v>
      </c>
      <c r="F35" t="str">
        <f t="shared" si="10"/>
        <v>100010</v>
      </c>
    </row>
    <row r="36" spans="1:6" x14ac:dyDescent="0.25">
      <c r="A36">
        <v>35</v>
      </c>
      <c r="B36">
        <f t="shared" si="3"/>
        <v>-1.75</v>
      </c>
      <c r="C36">
        <f t="shared" si="4"/>
        <v>0.14804719803168948</v>
      </c>
      <c r="D36" t="str">
        <f t="shared" si="9"/>
        <v>111111001000000</v>
      </c>
      <c r="E36" t="str">
        <f t="shared" si="5"/>
        <v>1111110010</v>
      </c>
      <c r="F36" t="str">
        <f t="shared" si="10"/>
        <v>100110</v>
      </c>
    </row>
    <row r="37" spans="1:6" x14ac:dyDescent="0.25">
      <c r="A37">
        <v>36</v>
      </c>
      <c r="B37">
        <f t="shared" si="3"/>
        <v>-1.625</v>
      </c>
      <c r="C37">
        <f t="shared" si="4"/>
        <v>0.16451646289656316</v>
      </c>
      <c r="D37" t="str">
        <f t="shared" si="9"/>
        <v>111111001100000</v>
      </c>
      <c r="E37" t="str">
        <f t="shared" si="5"/>
        <v>1111110011</v>
      </c>
      <c r="F37" t="str">
        <f t="shared" si="10"/>
        <v>101010</v>
      </c>
    </row>
    <row r="38" spans="1:6" x14ac:dyDescent="0.25">
      <c r="A38">
        <v>37</v>
      </c>
      <c r="B38">
        <f t="shared" si="3"/>
        <v>-1.5</v>
      </c>
      <c r="C38">
        <f t="shared" si="4"/>
        <v>0.18242552380635635</v>
      </c>
      <c r="D38" t="str">
        <f t="shared" si="9"/>
        <v>111111010000000</v>
      </c>
      <c r="E38" t="str">
        <f t="shared" si="5"/>
        <v>1111110100</v>
      </c>
      <c r="F38" t="str">
        <f t="shared" si="10"/>
        <v>101111</v>
      </c>
    </row>
    <row r="39" spans="1:6" x14ac:dyDescent="0.25">
      <c r="A39">
        <v>38</v>
      </c>
      <c r="B39">
        <f t="shared" si="3"/>
        <v>-1.375</v>
      </c>
      <c r="C39">
        <f t="shared" si="4"/>
        <v>0.20181322226037884</v>
      </c>
      <c r="D39" t="str">
        <f t="shared" si="9"/>
        <v>111111010100000</v>
      </c>
      <c r="E39" t="str">
        <f t="shared" si="5"/>
        <v>1111110101</v>
      </c>
      <c r="F39" t="str">
        <f t="shared" si="10"/>
        <v>110100</v>
      </c>
    </row>
    <row r="40" spans="1:6" x14ac:dyDescent="0.25">
      <c r="A40">
        <v>39</v>
      </c>
      <c r="B40">
        <f t="shared" si="3"/>
        <v>-1.25</v>
      </c>
      <c r="C40">
        <f t="shared" si="4"/>
        <v>0.22270013882530884</v>
      </c>
      <c r="D40" t="str">
        <f t="shared" si="9"/>
        <v>111111011000000</v>
      </c>
      <c r="E40" t="str">
        <f t="shared" si="5"/>
        <v>1111110110</v>
      </c>
      <c r="F40" t="str">
        <f t="shared" si="10"/>
        <v>111001</v>
      </c>
    </row>
    <row r="41" spans="1:6" x14ac:dyDescent="0.25">
      <c r="A41">
        <v>40</v>
      </c>
      <c r="B41">
        <f t="shared" si="3"/>
        <v>-1.125</v>
      </c>
      <c r="C41">
        <f t="shared" si="4"/>
        <v>0.24508501313237172</v>
      </c>
      <c r="D41" t="str">
        <f t="shared" si="9"/>
        <v>111111011100000</v>
      </c>
      <c r="E41" t="str">
        <f t="shared" si="5"/>
        <v>1111110111</v>
      </c>
      <c r="F41" t="str">
        <f t="shared" si="10"/>
        <v>111111</v>
      </c>
    </row>
    <row r="42" spans="1:6" x14ac:dyDescent="0.25">
      <c r="A42">
        <v>41</v>
      </c>
      <c r="B42">
        <f t="shared" si="3"/>
        <v>-1</v>
      </c>
      <c r="C42">
        <f t="shared" si="4"/>
        <v>0.2689414213699951</v>
      </c>
      <c r="D42" t="str">
        <f t="shared" si="9"/>
        <v>111111100000000</v>
      </c>
      <c r="E42" t="str">
        <f t="shared" si="5"/>
        <v>1111111000</v>
      </c>
      <c r="F42" t="str">
        <f t="shared" si="10"/>
        <v>1000101</v>
      </c>
    </row>
    <row r="43" spans="1:6" x14ac:dyDescent="0.25">
      <c r="A43">
        <v>42</v>
      </c>
      <c r="B43">
        <f t="shared" si="3"/>
        <v>-0.875</v>
      </c>
      <c r="C43">
        <f t="shared" si="4"/>
        <v>0.29421497216298875</v>
      </c>
      <c r="D43" t="str">
        <f t="shared" si="9"/>
        <v>111111100100000</v>
      </c>
      <c r="E43" t="str">
        <f t="shared" si="5"/>
        <v>1111111001</v>
      </c>
      <c r="F43" t="str">
        <f t="shared" si="10"/>
        <v>1001011</v>
      </c>
    </row>
    <row r="44" spans="1:6" x14ac:dyDescent="0.25">
      <c r="A44">
        <v>43</v>
      </c>
      <c r="B44">
        <f t="shared" si="3"/>
        <v>-0.75</v>
      </c>
      <c r="C44">
        <f t="shared" si="4"/>
        <v>0.32082130082460703</v>
      </c>
      <c r="D44" t="str">
        <f t="shared" si="9"/>
        <v>111111101000000</v>
      </c>
      <c r="E44" t="str">
        <f t="shared" si="5"/>
        <v>1111111010</v>
      </c>
      <c r="F44" t="str">
        <f t="shared" si="10"/>
        <v>1010010</v>
      </c>
    </row>
    <row r="45" spans="1:6" x14ac:dyDescent="0.25">
      <c r="A45">
        <v>44</v>
      </c>
      <c r="B45">
        <f t="shared" si="3"/>
        <v>-0.625</v>
      </c>
      <c r="C45">
        <f t="shared" si="4"/>
        <v>0.34864513533394575</v>
      </c>
      <c r="D45" t="str">
        <f t="shared" si="9"/>
        <v>111111101100000</v>
      </c>
      <c r="E45" t="str">
        <f t="shared" si="5"/>
        <v>1111111011</v>
      </c>
      <c r="F45" t="str">
        <f t="shared" si="10"/>
        <v>1011001</v>
      </c>
    </row>
    <row r="46" spans="1:6" x14ac:dyDescent="0.25">
      <c r="A46">
        <v>45</v>
      </c>
      <c r="B46">
        <f t="shared" si="3"/>
        <v>-0.5</v>
      </c>
      <c r="C46">
        <f t="shared" si="4"/>
        <v>0.37754066879814541</v>
      </c>
      <c r="D46" t="str">
        <f t="shared" si="9"/>
        <v>111111110000000</v>
      </c>
      <c r="E46" t="str">
        <f t="shared" si="5"/>
        <v>1111111100</v>
      </c>
      <c r="F46" t="str">
        <f t="shared" si="10"/>
        <v>1100001</v>
      </c>
    </row>
    <row r="47" spans="1:6" x14ac:dyDescent="0.25">
      <c r="A47">
        <v>46</v>
      </c>
      <c r="B47">
        <f t="shared" si="3"/>
        <v>-0.375</v>
      </c>
      <c r="C47">
        <f t="shared" si="4"/>
        <v>0.40733340004593027</v>
      </c>
      <c r="D47" t="str">
        <f t="shared" si="9"/>
        <v>111111110100000</v>
      </c>
      <c r="E47" t="str">
        <f t="shared" si="5"/>
        <v>1111111101</v>
      </c>
      <c r="F47" t="str">
        <f t="shared" si="10"/>
        <v>1101000</v>
      </c>
    </row>
    <row r="48" spans="1:6" x14ac:dyDescent="0.25">
      <c r="A48">
        <v>47</v>
      </c>
      <c r="B48">
        <f t="shared" si="3"/>
        <v>-0.25</v>
      </c>
      <c r="C48">
        <f t="shared" si="4"/>
        <v>0.43782349911420193</v>
      </c>
      <c r="D48" t="str">
        <f t="shared" si="9"/>
        <v>111111111000000</v>
      </c>
      <c r="E48" t="str">
        <f t="shared" si="5"/>
        <v>1111111110</v>
      </c>
      <c r="F48" t="str">
        <f t="shared" si="10"/>
        <v>1110000</v>
      </c>
    </row>
    <row r="49" spans="1:7" x14ac:dyDescent="0.25">
      <c r="A49">
        <v>48</v>
      </c>
      <c r="B49">
        <f t="shared" si="3"/>
        <v>-0.125</v>
      </c>
      <c r="C49">
        <f t="shared" si="4"/>
        <v>0.46879062662624377</v>
      </c>
      <c r="D49" t="str">
        <f t="shared" si="9"/>
        <v>111111111100000</v>
      </c>
      <c r="E49" t="str">
        <f t="shared" si="5"/>
        <v>1111111111</v>
      </c>
      <c r="F49" t="str">
        <f t="shared" si="10"/>
        <v>1111000</v>
      </c>
    </row>
    <row r="50" spans="1:7" x14ac:dyDescent="0.25">
      <c r="A50">
        <v>49</v>
      </c>
      <c r="B50">
        <f t="shared" si="3"/>
        <v>0</v>
      </c>
      <c r="C50">
        <f t="shared" si="4"/>
        <v>0.5</v>
      </c>
      <c r="D50" t="str">
        <f t="shared" si="9"/>
        <v>000000</v>
      </c>
      <c r="E50" t="str">
        <f t="shared" si="5"/>
        <v>0</v>
      </c>
      <c r="F50" t="str">
        <f t="shared" si="10"/>
        <v>10000000</v>
      </c>
      <c r="G50" t="str">
        <f>"6'b"&amp;E50&amp;" : data = 16'b"&amp;F50&amp;";"</f>
        <v>6'b0 : data = 16'b10000000;</v>
      </c>
    </row>
    <row r="51" spans="1:7" x14ac:dyDescent="0.25">
      <c r="A51">
        <v>50</v>
      </c>
      <c r="B51">
        <f t="shared" si="3"/>
        <v>0.125</v>
      </c>
      <c r="C51">
        <f t="shared" si="4"/>
        <v>0.53120937337375629</v>
      </c>
      <c r="D51" t="str">
        <f t="shared" si="9"/>
        <v>100000</v>
      </c>
      <c r="E51" t="str">
        <f t="shared" si="5"/>
        <v>1</v>
      </c>
      <c r="F51" t="str">
        <f t="shared" si="10"/>
        <v>10001000</v>
      </c>
      <c r="G51" t="str">
        <f t="shared" ref="G51:G98" si="11">"6'b"&amp;E51&amp;" : data = 16'b"&amp;F51&amp;";"</f>
        <v>6'b1 : data = 16'b10001000;</v>
      </c>
    </row>
    <row r="52" spans="1:7" x14ac:dyDescent="0.25">
      <c r="A52">
        <v>51</v>
      </c>
      <c r="B52">
        <f t="shared" si="3"/>
        <v>0.25</v>
      </c>
      <c r="C52">
        <f t="shared" si="4"/>
        <v>0.56217650088579807</v>
      </c>
      <c r="D52" t="str">
        <f t="shared" si="9"/>
        <v>1000000</v>
      </c>
      <c r="E52" t="str">
        <f t="shared" si="5"/>
        <v>10</v>
      </c>
      <c r="F52" t="str">
        <f t="shared" si="10"/>
        <v>10010000</v>
      </c>
      <c r="G52" t="str">
        <f t="shared" si="11"/>
        <v>6'b10 : data = 16'b10010000;</v>
      </c>
    </row>
    <row r="53" spans="1:7" x14ac:dyDescent="0.25">
      <c r="A53">
        <v>52</v>
      </c>
      <c r="B53">
        <f t="shared" si="3"/>
        <v>0.375</v>
      </c>
      <c r="C53">
        <f t="shared" si="4"/>
        <v>0.59266659995406967</v>
      </c>
      <c r="D53" t="str">
        <f t="shared" si="9"/>
        <v>1100000</v>
      </c>
      <c r="E53" t="str">
        <f t="shared" si="5"/>
        <v>11</v>
      </c>
      <c r="F53" t="str">
        <f t="shared" si="10"/>
        <v>10011000</v>
      </c>
      <c r="G53" t="str">
        <f t="shared" si="11"/>
        <v>6'b11 : data = 16'b10011000;</v>
      </c>
    </row>
    <row r="54" spans="1:7" x14ac:dyDescent="0.25">
      <c r="A54">
        <v>53</v>
      </c>
      <c r="B54">
        <f t="shared" si="3"/>
        <v>0.5</v>
      </c>
      <c r="C54">
        <f t="shared" si="4"/>
        <v>0.62245933120185459</v>
      </c>
      <c r="D54" t="str">
        <f t="shared" si="9"/>
        <v>10000000</v>
      </c>
      <c r="E54" t="str">
        <f t="shared" si="5"/>
        <v>100</v>
      </c>
      <c r="F54" t="str">
        <f t="shared" si="10"/>
        <v>10011111</v>
      </c>
      <c r="G54" t="str">
        <f t="shared" si="11"/>
        <v>6'b100 : data = 16'b10011111;</v>
      </c>
    </row>
    <row r="55" spans="1:7" x14ac:dyDescent="0.25">
      <c r="A55">
        <v>54</v>
      </c>
      <c r="B55">
        <f t="shared" si="3"/>
        <v>0.625</v>
      </c>
      <c r="C55">
        <f t="shared" si="4"/>
        <v>0.65135486466605419</v>
      </c>
      <c r="D55" t="str">
        <f t="shared" si="9"/>
        <v>10100000</v>
      </c>
      <c r="E55" t="str">
        <f t="shared" si="5"/>
        <v>101</v>
      </c>
      <c r="F55" t="str">
        <f t="shared" si="10"/>
        <v>10100111</v>
      </c>
      <c r="G55" t="str">
        <f t="shared" si="11"/>
        <v>6'b101 : data = 16'b10100111;</v>
      </c>
    </row>
    <row r="56" spans="1:7" x14ac:dyDescent="0.25">
      <c r="A56">
        <v>55</v>
      </c>
      <c r="B56">
        <f t="shared" si="3"/>
        <v>0.75</v>
      </c>
      <c r="C56">
        <f t="shared" si="4"/>
        <v>0.67917869917539297</v>
      </c>
      <c r="D56" t="str">
        <f t="shared" si="9"/>
        <v>11000000</v>
      </c>
      <c r="E56" t="str">
        <f t="shared" si="5"/>
        <v>110</v>
      </c>
      <c r="F56" t="str">
        <f t="shared" si="10"/>
        <v>10101110</v>
      </c>
      <c r="G56" t="str">
        <f t="shared" si="11"/>
        <v>6'b110 : data = 16'b10101110;</v>
      </c>
    </row>
    <row r="57" spans="1:7" x14ac:dyDescent="0.25">
      <c r="A57">
        <v>56</v>
      </c>
      <c r="B57">
        <f t="shared" si="3"/>
        <v>0.875</v>
      </c>
      <c r="C57">
        <f t="shared" si="4"/>
        <v>0.70578502783701125</v>
      </c>
      <c r="D57" t="str">
        <f t="shared" si="9"/>
        <v>11100000</v>
      </c>
      <c r="E57" t="str">
        <f t="shared" si="5"/>
        <v>111</v>
      </c>
      <c r="F57" t="str">
        <f t="shared" si="10"/>
        <v>10110101</v>
      </c>
      <c r="G57" t="str">
        <f t="shared" si="11"/>
        <v>6'b111 : data = 16'b10110101;</v>
      </c>
    </row>
    <row r="58" spans="1:7" x14ac:dyDescent="0.25">
      <c r="A58">
        <v>57</v>
      </c>
      <c r="B58">
        <f t="shared" si="3"/>
        <v>1</v>
      </c>
      <c r="C58">
        <f t="shared" si="4"/>
        <v>0.7310585786300049</v>
      </c>
      <c r="D58" t="str">
        <f t="shared" si="9"/>
        <v>100000000</v>
      </c>
      <c r="E58" t="str">
        <f t="shared" si="5"/>
        <v>1000</v>
      </c>
      <c r="F58" t="str">
        <f t="shared" si="10"/>
        <v>10111011</v>
      </c>
      <c r="G58" t="str">
        <f t="shared" si="11"/>
        <v>6'b1000 : data = 16'b10111011;</v>
      </c>
    </row>
    <row r="59" spans="1:7" x14ac:dyDescent="0.25">
      <c r="A59">
        <v>58</v>
      </c>
      <c r="B59">
        <f t="shared" si="3"/>
        <v>1.125</v>
      </c>
      <c r="C59">
        <f t="shared" si="4"/>
        <v>0.75491498686762826</v>
      </c>
      <c r="D59" t="str">
        <f t="shared" si="9"/>
        <v>100100000</v>
      </c>
      <c r="E59" t="str">
        <f t="shared" si="5"/>
        <v>1001</v>
      </c>
      <c r="F59" t="str">
        <f t="shared" si="10"/>
        <v>11000001</v>
      </c>
      <c r="G59" t="str">
        <f t="shared" si="11"/>
        <v>6'b1001 : data = 16'b11000001;</v>
      </c>
    </row>
    <row r="60" spans="1:7" x14ac:dyDescent="0.25">
      <c r="A60">
        <v>59</v>
      </c>
      <c r="B60">
        <f t="shared" si="3"/>
        <v>1.25</v>
      </c>
      <c r="C60">
        <f t="shared" si="4"/>
        <v>0.77729986117469108</v>
      </c>
      <c r="D60" t="str">
        <f t="shared" si="9"/>
        <v>101000000</v>
      </c>
      <c r="E60" t="str">
        <f t="shared" si="5"/>
        <v>1010</v>
      </c>
      <c r="F60" t="str">
        <f t="shared" si="10"/>
        <v>11000111</v>
      </c>
      <c r="G60" t="str">
        <f t="shared" si="11"/>
        <v>6'b1010 : data = 16'b11000111;</v>
      </c>
    </row>
    <row r="61" spans="1:7" x14ac:dyDescent="0.25">
      <c r="A61">
        <v>60</v>
      </c>
      <c r="B61">
        <f t="shared" si="3"/>
        <v>1.375</v>
      </c>
      <c r="C61">
        <f t="shared" si="4"/>
        <v>0.79818677773962121</v>
      </c>
      <c r="D61" t="str">
        <f t="shared" si="9"/>
        <v>101100000</v>
      </c>
      <c r="E61" t="str">
        <f t="shared" si="5"/>
        <v>1011</v>
      </c>
      <c r="F61" t="str">
        <f t="shared" si="10"/>
        <v>11001100</v>
      </c>
      <c r="G61" t="str">
        <f t="shared" si="11"/>
        <v>6'b1011 : data = 16'b11001100;</v>
      </c>
    </row>
    <row r="62" spans="1:7" x14ac:dyDescent="0.25">
      <c r="A62">
        <v>61</v>
      </c>
      <c r="B62">
        <f t="shared" si="3"/>
        <v>1.5</v>
      </c>
      <c r="C62">
        <f t="shared" si="4"/>
        <v>0.81757447619364365</v>
      </c>
      <c r="D62" t="str">
        <f t="shared" si="9"/>
        <v>110000000</v>
      </c>
      <c r="E62" t="str">
        <f t="shared" si="5"/>
        <v>1100</v>
      </c>
      <c r="F62" t="str">
        <f t="shared" si="10"/>
        <v>11010001</v>
      </c>
      <c r="G62" t="str">
        <f t="shared" si="11"/>
        <v>6'b1100 : data = 16'b11010001;</v>
      </c>
    </row>
    <row r="63" spans="1:7" x14ac:dyDescent="0.25">
      <c r="A63">
        <v>62</v>
      </c>
      <c r="B63">
        <f t="shared" si="3"/>
        <v>1.625</v>
      </c>
      <c r="C63">
        <f t="shared" si="4"/>
        <v>0.83548353710343692</v>
      </c>
      <c r="D63" t="str">
        <f t="shared" si="9"/>
        <v>110100000</v>
      </c>
      <c r="E63" t="str">
        <f t="shared" si="5"/>
        <v>1101</v>
      </c>
      <c r="F63" t="str">
        <f t="shared" si="10"/>
        <v>11010110</v>
      </c>
      <c r="G63" t="str">
        <f t="shared" si="11"/>
        <v>6'b1101 : data = 16'b11010110;</v>
      </c>
    </row>
    <row r="64" spans="1:7" x14ac:dyDescent="0.25">
      <c r="A64">
        <v>63</v>
      </c>
      <c r="B64">
        <f t="shared" si="3"/>
        <v>1.75</v>
      </c>
      <c r="C64">
        <f t="shared" si="4"/>
        <v>0.85195280196831058</v>
      </c>
      <c r="D64" t="str">
        <f t="shared" si="9"/>
        <v>111000000</v>
      </c>
      <c r="E64" t="str">
        <f t="shared" si="5"/>
        <v>1110</v>
      </c>
      <c r="F64" t="str">
        <f t="shared" si="10"/>
        <v>11011010</v>
      </c>
      <c r="G64" t="str">
        <f t="shared" si="11"/>
        <v>6'b1110 : data = 16'b11011010;</v>
      </c>
    </row>
    <row r="65" spans="1:7" x14ac:dyDescent="0.25">
      <c r="A65">
        <v>64</v>
      </c>
      <c r="B65">
        <f t="shared" si="3"/>
        <v>1.875</v>
      </c>
      <c r="C65">
        <f t="shared" si="4"/>
        <v>0.86703575980217062</v>
      </c>
      <c r="D65" t="str">
        <f t="shared" si="9"/>
        <v>111100000</v>
      </c>
      <c r="E65" t="str">
        <f t="shared" si="5"/>
        <v>1111</v>
      </c>
      <c r="F65" t="str">
        <f t="shared" si="10"/>
        <v>11011110</v>
      </c>
      <c r="G65" t="str">
        <f t="shared" si="11"/>
        <v>6'b1111 : data = 16'b11011110;</v>
      </c>
    </row>
    <row r="66" spans="1:7" x14ac:dyDescent="0.25">
      <c r="A66">
        <v>65</v>
      </c>
      <c r="B66">
        <f t="shared" si="3"/>
        <v>2</v>
      </c>
      <c r="C66">
        <f t="shared" si="4"/>
        <v>0.88079707797788231</v>
      </c>
      <c r="D66" t="str">
        <f t="shared" ref="D66:D98" si="12">(DEC2BIN(B66*2^3)) &amp;"00000"</f>
        <v>1000000000</v>
      </c>
      <c r="E66" t="str">
        <f t="shared" si="5"/>
        <v>10000</v>
      </c>
      <c r="F66" t="str">
        <f t="shared" ref="F66:F98" si="13">DEC2BIN(ROUND(C66*2^8,0))</f>
        <v>11100001</v>
      </c>
      <c r="G66" t="str">
        <f t="shared" si="11"/>
        <v>6'b10000 : data = 16'b11100001;</v>
      </c>
    </row>
    <row r="67" spans="1:7" x14ac:dyDescent="0.25">
      <c r="A67">
        <v>66</v>
      </c>
      <c r="B67">
        <f t="shared" ref="B67:B98" si="14">-6+(A67-1)*0.125</f>
        <v>2.125</v>
      </c>
      <c r="C67">
        <f t="shared" ref="C67:C98" si="15">1/(1+EXP(-B67))</f>
        <v>0.89330940605434872</v>
      </c>
      <c r="D67" t="str">
        <f t="shared" si="12"/>
        <v>1000100000</v>
      </c>
      <c r="E67" t="str">
        <f t="shared" ref="E67:E98" si="16">(DEC2BIN(B67*2^3))</f>
        <v>10001</v>
      </c>
      <c r="F67" t="str">
        <f t="shared" si="13"/>
        <v>11100101</v>
      </c>
      <c r="G67" t="str">
        <f t="shared" si="11"/>
        <v>6'b10001 : data = 16'b11100101;</v>
      </c>
    </row>
    <row r="68" spans="1:7" x14ac:dyDescent="0.25">
      <c r="A68">
        <v>67</v>
      </c>
      <c r="B68">
        <f t="shared" si="14"/>
        <v>2.25</v>
      </c>
      <c r="C68">
        <f t="shared" si="15"/>
        <v>0.90465053510089055</v>
      </c>
      <c r="D68" t="str">
        <f t="shared" si="12"/>
        <v>1001000000</v>
      </c>
      <c r="E68" t="str">
        <f t="shared" si="16"/>
        <v>10010</v>
      </c>
      <c r="F68" t="str">
        <f t="shared" si="13"/>
        <v>11101000</v>
      </c>
      <c r="G68" t="str">
        <f t="shared" si="11"/>
        <v>6'b10010 : data = 16'b11101000;</v>
      </c>
    </row>
    <row r="69" spans="1:7" x14ac:dyDescent="0.25">
      <c r="A69">
        <v>68</v>
      </c>
      <c r="B69">
        <f t="shared" si="14"/>
        <v>2.375</v>
      </c>
      <c r="C69">
        <f t="shared" si="15"/>
        <v>0.91490095499297974</v>
      </c>
      <c r="D69" t="str">
        <f t="shared" si="12"/>
        <v>1001100000</v>
      </c>
      <c r="E69" t="str">
        <f t="shared" si="16"/>
        <v>10011</v>
      </c>
      <c r="F69" t="str">
        <f t="shared" si="13"/>
        <v>11101010</v>
      </c>
      <c r="G69" t="str">
        <f t="shared" si="11"/>
        <v>6'b10011 : data = 16'b11101010;</v>
      </c>
    </row>
    <row r="70" spans="1:7" x14ac:dyDescent="0.25">
      <c r="A70">
        <v>69</v>
      </c>
      <c r="B70">
        <f t="shared" si="14"/>
        <v>2.5</v>
      </c>
      <c r="C70">
        <f t="shared" si="15"/>
        <v>0.92414181997875655</v>
      </c>
      <c r="D70" t="str">
        <f t="shared" si="12"/>
        <v>1010000000</v>
      </c>
      <c r="E70" t="str">
        <f t="shared" si="16"/>
        <v>10100</v>
      </c>
      <c r="F70" t="str">
        <f t="shared" si="13"/>
        <v>11101101</v>
      </c>
      <c r="G70" t="str">
        <f t="shared" si="11"/>
        <v>6'b10100 : data = 16'b11101101;</v>
      </c>
    </row>
    <row r="71" spans="1:7" x14ac:dyDescent="0.25">
      <c r="A71">
        <v>70</v>
      </c>
      <c r="B71">
        <f t="shared" si="14"/>
        <v>2.625</v>
      </c>
      <c r="C71">
        <f t="shared" si="15"/>
        <v>0.93245330886037092</v>
      </c>
      <c r="D71" t="str">
        <f t="shared" si="12"/>
        <v>1010100000</v>
      </c>
      <c r="E71" t="str">
        <f t="shared" si="16"/>
        <v>10101</v>
      </c>
      <c r="F71" t="str">
        <f t="shared" si="13"/>
        <v>11101111</v>
      </c>
      <c r="G71" t="str">
        <f t="shared" si="11"/>
        <v>6'b10101 : data = 16'b11101111;</v>
      </c>
    </row>
    <row r="72" spans="1:7" x14ac:dyDescent="0.25">
      <c r="A72">
        <v>71</v>
      </c>
      <c r="B72">
        <f t="shared" si="14"/>
        <v>2.75</v>
      </c>
      <c r="C72">
        <f t="shared" si="15"/>
        <v>0.93991334982599239</v>
      </c>
      <c r="D72" t="str">
        <f t="shared" si="12"/>
        <v>1011000000</v>
      </c>
      <c r="E72" t="str">
        <f t="shared" si="16"/>
        <v>10110</v>
      </c>
      <c r="F72" t="str">
        <f t="shared" si="13"/>
        <v>11110001</v>
      </c>
      <c r="G72" t="str">
        <f t="shared" si="11"/>
        <v>6'b10110 : data = 16'b11110001;</v>
      </c>
    </row>
    <row r="73" spans="1:7" x14ac:dyDescent="0.25">
      <c r="A73">
        <v>72</v>
      </c>
      <c r="B73">
        <f t="shared" si="14"/>
        <v>2.875</v>
      </c>
      <c r="C73">
        <f t="shared" si="15"/>
        <v>0.94659667020017568</v>
      </c>
      <c r="D73" t="str">
        <f t="shared" si="12"/>
        <v>1011100000</v>
      </c>
      <c r="E73" t="str">
        <f t="shared" si="16"/>
        <v>10111</v>
      </c>
      <c r="F73" t="str">
        <f t="shared" si="13"/>
        <v>11110010</v>
      </c>
      <c r="G73" t="str">
        <f t="shared" si="11"/>
        <v>6'b10111 : data = 16'b11110010;</v>
      </c>
    </row>
    <row r="74" spans="1:7" x14ac:dyDescent="0.25">
      <c r="A74">
        <v>73</v>
      </c>
      <c r="B74">
        <f t="shared" si="14"/>
        <v>3</v>
      </c>
      <c r="C74">
        <f t="shared" si="15"/>
        <v>0.95257412682243336</v>
      </c>
      <c r="D74" t="str">
        <f t="shared" si="12"/>
        <v>1100000000</v>
      </c>
      <c r="E74" t="str">
        <f t="shared" si="16"/>
        <v>11000</v>
      </c>
      <c r="F74" t="str">
        <f t="shared" si="13"/>
        <v>11110100</v>
      </c>
      <c r="G74" t="str">
        <f t="shared" si="11"/>
        <v>6'b11000 : data = 16'b11110100;</v>
      </c>
    </row>
    <row r="75" spans="1:7" x14ac:dyDescent="0.25">
      <c r="A75">
        <v>74</v>
      </c>
      <c r="B75">
        <f t="shared" si="14"/>
        <v>3.125</v>
      </c>
      <c r="C75">
        <f t="shared" si="15"/>
        <v>0.95791227208438112</v>
      </c>
      <c r="D75" t="str">
        <f t="shared" si="12"/>
        <v>1100100000</v>
      </c>
      <c r="E75" t="str">
        <f t="shared" si="16"/>
        <v>11001</v>
      </c>
      <c r="F75" t="str">
        <f t="shared" si="13"/>
        <v>11110101</v>
      </c>
      <c r="G75" t="str">
        <f t="shared" si="11"/>
        <v>6'b11001 : data = 16'b11110101;</v>
      </c>
    </row>
    <row r="76" spans="1:7" x14ac:dyDescent="0.25">
      <c r="A76">
        <v>75</v>
      </c>
      <c r="B76">
        <f t="shared" si="14"/>
        <v>3.25</v>
      </c>
      <c r="C76">
        <f t="shared" si="15"/>
        <v>0.96267311265587063</v>
      </c>
      <c r="D76" t="str">
        <f t="shared" si="12"/>
        <v>1101000000</v>
      </c>
      <c r="E76" t="str">
        <f t="shared" si="16"/>
        <v>11010</v>
      </c>
      <c r="F76" t="str">
        <f t="shared" si="13"/>
        <v>11110110</v>
      </c>
      <c r="G76" t="str">
        <f t="shared" si="11"/>
        <v>6'b11010 : data = 16'b11110110;</v>
      </c>
    </row>
    <row r="77" spans="1:7" x14ac:dyDescent="0.25">
      <c r="A77">
        <v>76</v>
      </c>
      <c r="B77">
        <f t="shared" si="14"/>
        <v>3.375</v>
      </c>
      <c r="C77">
        <f t="shared" si="15"/>
        <v>0.9669140216112958</v>
      </c>
      <c r="D77" t="str">
        <f t="shared" si="12"/>
        <v>1101100000</v>
      </c>
      <c r="E77" t="str">
        <f t="shared" si="16"/>
        <v>11011</v>
      </c>
      <c r="F77" t="str">
        <f t="shared" si="13"/>
        <v>11111000</v>
      </c>
      <c r="G77" t="str">
        <f t="shared" si="11"/>
        <v>6'b11011 : data = 16'b11111000;</v>
      </c>
    </row>
    <row r="78" spans="1:7" x14ac:dyDescent="0.25">
      <c r="A78">
        <v>77</v>
      </c>
      <c r="B78">
        <f t="shared" si="14"/>
        <v>3.5</v>
      </c>
      <c r="C78">
        <f t="shared" si="15"/>
        <v>0.97068776924864364</v>
      </c>
      <c r="D78" t="str">
        <f t="shared" si="12"/>
        <v>1110000000</v>
      </c>
      <c r="E78" t="str">
        <f t="shared" si="16"/>
        <v>11100</v>
      </c>
      <c r="F78" t="str">
        <f t="shared" si="13"/>
        <v>11111000</v>
      </c>
      <c r="G78" t="str">
        <f t="shared" si="11"/>
        <v>6'b11100 : data = 16'b11111000;</v>
      </c>
    </row>
    <row r="79" spans="1:7" x14ac:dyDescent="0.25">
      <c r="A79">
        <v>78</v>
      </c>
      <c r="B79">
        <f t="shared" si="14"/>
        <v>3.625</v>
      </c>
      <c r="C79">
        <f t="shared" si="15"/>
        <v>0.9740426428022031</v>
      </c>
      <c r="D79" t="str">
        <f t="shared" si="12"/>
        <v>1110100000</v>
      </c>
      <c r="E79" t="str">
        <f t="shared" si="16"/>
        <v>11101</v>
      </c>
      <c r="F79" t="str">
        <f t="shared" si="13"/>
        <v>11111001</v>
      </c>
      <c r="G79" t="str">
        <f t="shared" si="11"/>
        <v>6'b11101 : data = 16'b11111001;</v>
      </c>
    </row>
    <row r="80" spans="1:7" x14ac:dyDescent="0.25">
      <c r="A80">
        <v>79</v>
      </c>
      <c r="B80">
        <f t="shared" si="14"/>
        <v>3.75</v>
      </c>
      <c r="C80">
        <f t="shared" si="15"/>
        <v>0.97702263008997436</v>
      </c>
      <c r="D80" t="str">
        <f t="shared" si="12"/>
        <v>1111000000</v>
      </c>
      <c r="E80" t="str">
        <f t="shared" si="16"/>
        <v>11110</v>
      </c>
      <c r="F80" t="str">
        <f t="shared" si="13"/>
        <v>11111010</v>
      </c>
      <c r="G80" t="str">
        <f t="shared" si="11"/>
        <v>6'b11110 : data = 16'b11111010;</v>
      </c>
    </row>
    <row r="81" spans="1:7" x14ac:dyDescent="0.25">
      <c r="A81">
        <v>80</v>
      </c>
      <c r="B81">
        <f t="shared" si="14"/>
        <v>3.875</v>
      </c>
      <c r="C81">
        <f t="shared" si="15"/>
        <v>0.97966764665734118</v>
      </c>
      <c r="D81" t="str">
        <f t="shared" si="12"/>
        <v>1111100000</v>
      </c>
      <c r="E81" t="str">
        <f t="shared" si="16"/>
        <v>11111</v>
      </c>
      <c r="F81" t="str">
        <f t="shared" si="13"/>
        <v>11111011</v>
      </c>
      <c r="G81" t="str">
        <f t="shared" si="11"/>
        <v>6'b11111 : data = 16'b11111011;</v>
      </c>
    </row>
    <row r="82" spans="1:7" x14ac:dyDescent="0.25">
      <c r="A82">
        <v>81</v>
      </c>
      <c r="B82">
        <f t="shared" si="14"/>
        <v>4</v>
      </c>
      <c r="C82">
        <f t="shared" si="15"/>
        <v>0.98201379003790845</v>
      </c>
      <c r="D82" t="str">
        <f t="shared" si="12"/>
        <v>10000000000</v>
      </c>
      <c r="E82" t="str">
        <f t="shared" si="16"/>
        <v>100000</v>
      </c>
      <c r="F82" t="str">
        <f t="shared" si="13"/>
        <v>11111011</v>
      </c>
      <c r="G82" t="str">
        <f t="shared" si="11"/>
        <v>6'b100000 : data = 16'b11111011;</v>
      </c>
    </row>
    <row r="83" spans="1:7" x14ac:dyDescent="0.25">
      <c r="A83">
        <v>82</v>
      </c>
      <c r="B83">
        <f t="shared" si="14"/>
        <v>4.125</v>
      </c>
      <c r="C83">
        <f t="shared" si="15"/>
        <v>0.98409360828818526</v>
      </c>
      <c r="D83" t="str">
        <f t="shared" si="12"/>
        <v>10000100000</v>
      </c>
      <c r="E83" t="str">
        <f t="shared" si="16"/>
        <v>100001</v>
      </c>
      <c r="F83" t="str">
        <f t="shared" si="13"/>
        <v>11111100</v>
      </c>
      <c r="G83" t="str">
        <f t="shared" si="11"/>
        <v>6'b100001 : data = 16'b11111100;</v>
      </c>
    </row>
    <row r="84" spans="1:7" x14ac:dyDescent="0.25">
      <c r="A84">
        <v>83</v>
      </c>
      <c r="B84">
        <f t="shared" si="14"/>
        <v>4.25</v>
      </c>
      <c r="C84">
        <f t="shared" si="15"/>
        <v>0.9859363729567544</v>
      </c>
      <c r="D84" t="str">
        <f t="shared" si="12"/>
        <v>10001000000</v>
      </c>
      <c r="E84" t="str">
        <f t="shared" si="16"/>
        <v>100010</v>
      </c>
      <c r="F84" t="str">
        <f t="shared" si="13"/>
        <v>11111100</v>
      </c>
      <c r="G84" t="str">
        <f t="shared" si="11"/>
        <v>6'b100010 : data = 16'b11111100;</v>
      </c>
    </row>
    <row r="85" spans="1:7" x14ac:dyDescent="0.25">
      <c r="A85">
        <v>84</v>
      </c>
      <c r="B85">
        <f t="shared" si="14"/>
        <v>4.375</v>
      </c>
      <c r="C85">
        <f t="shared" si="15"/>
        <v>0.98756834914681413</v>
      </c>
      <c r="D85" t="str">
        <f t="shared" si="12"/>
        <v>10001100000</v>
      </c>
      <c r="E85" t="str">
        <f t="shared" si="16"/>
        <v>100011</v>
      </c>
      <c r="F85" t="str">
        <f t="shared" si="13"/>
        <v>11111101</v>
      </c>
      <c r="G85" t="str">
        <f t="shared" si="11"/>
        <v>6'b100011 : data = 16'b11111101;</v>
      </c>
    </row>
    <row r="86" spans="1:7" x14ac:dyDescent="0.25">
      <c r="A86">
        <v>85</v>
      </c>
      <c r="B86">
        <f t="shared" si="14"/>
        <v>4.5</v>
      </c>
      <c r="C86">
        <f t="shared" si="15"/>
        <v>0.98901305736940681</v>
      </c>
      <c r="D86" t="str">
        <f t="shared" si="12"/>
        <v>10010000000</v>
      </c>
      <c r="E86" t="str">
        <f t="shared" si="16"/>
        <v>100100</v>
      </c>
      <c r="F86" t="str">
        <f t="shared" si="13"/>
        <v>11111101</v>
      </c>
      <c r="G86" t="str">
        <f t="shared" si="11"/>
        <v>6'b100100 : data = 16'b11111101;</v>
      </c>
    </row>
    <row r="87" spans="1:7" x14ac:dyDescent="0.25">
      <c r="A87">
        <v>86</v>
      </c>
      <c r="B87">
        <f t="shared" si="14"/>
        <v>4.625</v>
      </c>
      <c r="C87">
        <f t="shared" si="15"/>
        <v>0.9902915235185259</v>
      </c>
      <c r="D87" t="str">
        <f t="shared" si="12"/>
        <v>10010100000</v>
      </c>
      <c r="E87" t="str">
        <f t="shared" si="16"/>
        <v>100101</v>
      </c>
      <c r="F87" t="str">
        <f t="shared" si="13"/>
        <v>11111110</v>
      </c>
      <c r="G87" t="str">
        <f t="shared" si="11"/>
        <v>6'b100101 : data = 16'b11111110;</v>
      </c>
    </row>
    <row r="88" spans="1:7" x14ac:dyDescent="0.25">
      <c r="A88">
        <v>87</v>
      </c>
      <c r="B88">
        <f t="shared" si="14"/>
        <v>4.75</v>
      </c>
      <c r="C88">
        <f t="shared" si="15"/>
        <v>0.99142251458628805</v>
      </c>
      <c r="D88" t="str">
        <f t="shared" si="12"/>
        <v>10011000000</v>
      </c>
      <c r="E88" t="str">
        <f t="shared" si="16"/>
        <v>100110</v>
      </c>
      <c r="F88" t="str">
        <f t="shared" si="13"/>
        <v>11111110</v>
      </c>
      <c r="G88" t="str">
        <f t="shared" si="11"/>
        <v>6'b100110 : data = 16'b11111110;</v>
      </c>
    </row>
    <row r="89" spans="1:7" x14ac:dyDescent="0.25">
      <c r="A89">
        <v>88</v>
      </c>
      <c r="B89">
        <f t="shared" si="14"/>
        <v>4.875</v>
      </c>
      <c r="C89">
        <f t="shared" si="15"/>
        <v>0.99242275873213925</v>
      </c>
      <c r="D89" t="str">
        <f t="shared" si="12"/>
        <v>10011100000</v>
      </c>
      <c r="E89" t="str">
        <f t="shared" si="16"/>
        <v>100111</v>
      </c>
      <c r="F89" t="str">
        <f t="shared" si="13"/>
        <v>11111110</v>
      </c>
      <c r="G89" t="str">
        <f t="shared" si="11"/>
        <v>6'b100111 : data = 16'b11111110;</v>
      </c>
    </row>
    <row r="90" spans="1:7" x14ac:dyDescent="0.25">
      <c r="A90">
        <v>89</v>
      </c>
      <c r="B90">
        <f t="shared" si="14"/>
        <v>5</v>
      </c>
      <c r="C90">
        <f t="shared" si="15"/>
        <v>0.99330714907571527</v>
      </c>
      <c r="D90" t="str">
        <f t="shared" si="12"/>
        <v>10100000000</v>
      </c>
      <c r="E90" t="str">
        <f t="shared" si="16"/>
        <v>101000</v>
      </c>
      <c r="F90" t="str">
        <f t="shared" si="13"/>
        <v>11111110</v>
      </c>
      <c r="G90" t="str">
        <f t="shared" si="11"/>
        <v>6'b101000 : data = 16'b11111110;</v>
      </c>
    </row>
    <row r="91" spans="1:7" x14ac:dyDescent="0.25">
      <c r="A91">
        <v>90</v>
      </c>
      <c r="B91">
        <f t="shared" si="14"/>
        <v>5.125</v>
      </c>
      <c r="C91">
        <f t="shared" si="15"/>
        <v>0.99408893114375618</v>
      </c>
      <c r="D91" t="str">
        <f t="shared" si="12"/>
        <v>10100100000</v>
      </c>
      <c r="E91" t="str">
        <f t="shared" si="16"/>
        <v>101001</v>
      </c>
      <c r="F91" t="str">
        <f t="shared" si="13"/>
        <v>11111110</v>
      </c>
      <c r="G91" t="str">
        <f t="shared" si="11"/>
        <v>6'b101001 : data = 16'b11111110;</v>
      </c>
    </row>
    <row r="92" spans="1:7" x14ac:dyDescent="0.25">
      <c r="A92">
        <v>91</v>
      </c>
      <c r="B92">
        <f t="shared" si="14"/>
        <v>5.25</v>
      </c>
      <c r="C92">
        <f t="shared" si="15"/>
        <v>0.99477987430644166</v>
      </c>
      <c r="D92" t="str">
        <f t="shared" si="12"/>
        <v>10101000000</v>
      </c>
      <c r="E92" t="str">
        <f t="shared" si="16"/>
        <v>101010</v>
      </c>
      <c r="F92" t="str">
        <f t="shared" si="13"/>
        <v>11111111</v>
      </c>
      <c r="G92" t="str">
        <f t="shared" si="11"/>
        <v>6'b101010 : data = 16'b11111111;</v>
      </c>
    </row>
    <row r="93" spans="1:7" x14ac:dyDescent="0.25">
      <c r="A93">
        <v>92</v>
      </c>
      <c r="B93">
        <f t="shared" si="14"/>
        <v>5.375</v>
      </c>
      <c r="C93">
        <f t="shared" si="15"/>
        <v>0.99539042782062592</v>
      </c>
      <c r="D93" t="str">
        <f t="shared" si="12"/>
        <v>10101100000</v>
      </c>
      <c r="E93" t="str">
        <f t="shared" si="16"/>
        <v>101011</v>
      </c>
      <c r="F93" t="str">
        <f t="shared" si="13"/>
        <v>11111111</v>
      </c>
      <c r="G93" t="str">
        <f t="shared" si="11"/>
        <v>6'b101011 : data = 16'b11111111;</v>
      </c>
    </row>
    <row r="94" spans="1:7" x14ac:dyDescent="0.25">
      <c r="A94">
        <v>93</v>
      </c>
      <c r="B94">
        <f t="shared" si="14"/>
        <v>5.5</v>
      </c>
      <c r="C94">
        <f t="shared" si="15"/>
        <v>0.99592986228410396</v>
      </c>
      <c r="D94" t="str">
        <f t="shared" si="12"/>
        <v>10110000000</v>
      </c>
      <c r="E94" t="str">
        <f t="shared" si="16"/>
        <v>101100</v>
      </c>
      <c r="F94" t="str">
        <f t="shared" si="13"/>
        <v>11111111</v>
      </c>
      <c r="G94" t="str">
        <f t="shared" si="11"/>
        <v>6'b101100 : data = 16'b11111111;</v>
      </c>
    </row>
    <row r="95" spans="1:7" x14ac:dyDescent="0.25">
      <c r="A95">
        <v>94</v>
      </c>
      <c r="B95">
        <f t="shared" si="14"/>
        <v>5.625</v>
      </c>
      <c r="C95">
        <f t="shared" si="15"/>
        <v>0.99640639741857984</v>
      </c>
      <c r="D95" t="str">
        <f t="shared" si="12"/>
        <v>10110100000</v>
      </c>
      <c r="E95" t="str">
        <f t="shared" si="16"/>
        <v>101101</v>
      </c>
      <c r="F95" t="str">
        <f t="shared" si="13"/>
        <v>11111111</v>
      </c>
      <c r="G95" t="str">
        <f t="shared" si="11"/>
        <v>6'b101101 : data = 16'b11111111;</v>
      </c>
    </row>
    <row r="96" spans="1:7" x14ac:dyDescent="0.25">
      <c r="A96">
        <v>95</v>
      </c>
      <c r="B96">
        <f t="shared" si="14"/>
        <v>5.75</v>
      </c>
      <c r="C96">
        <f t="shared" si="15"/>
        <v>0.99682731715751483</v>
      </c>
      <c r="D96" t="str">
        <f t="shared" si="12"/>
        <v>10111000000</v>
      </c>
      <c r="E96" t="str">
        <f t="shared" si="16"/>
        <v>101110</v>
      </c>
      <c r="F96" t="str">
        <f t="shared" si="13"/>
        <v>11111111</v>
      </c>
      <c r="G96" t="str">
        <f t="shared" si="11"/>
        <v>6'b101110 : data = 16'b11111111;</v>
      </c>
    </row>
    <row r="97" spans="1:7" x14ac:dyDescent="0.25">
      <c r="A97">
        <v>96</v>
      </c>
      <c r="B97">
        <f t="shared" si="14"/>
        <v>5.875</v>
      </c>
      <c r="C97">
        <f t="shared" si="15"/>
        <v>0.99719907303287891</v>
      </c>
      <c r="D97" t="str">
        <f t="shared" si="12"/>
        <v>10111100000</v>
      </c>
      <c r="E97" t="str">
        <f t="shared" si="16"/>
        <v>101111</v>
      </c>
      <c r="F97" t="str">
        <f t="shared" si="13"/>
        <v>11111111</v>
      </c>
      <c r="G97" t="str">
        <f t="shared" si="11"/>
        <v>6'b101111 : data = 16'b11111111;</v>
      </c>
    </row>
    <row r="98" spans="1:7" x14ac:dyDescent="0.25">
      <c r="A98">
        <v>97</v>
      </c>
      <c r="B98">
        <f t="shared" si="14"/>
        <v>6</v>
      </c>
      <c r="C98">
        <f t="shared" si="15"/>
        <v>0.99752737684336534</v>
      </c>
      <c r="D98" t="str">
        <f t="shared" si="12"/>
        <v>11000000000</v>
      </c>
      <c r="E98" t="str">
        <f t="shared" si="16"/>
        <v>110000</v>
      </c>
      <c r="F98" t="str">
        <f t="shared" si="13"/>
        <v>11111111</v>
      </c>
      <c r="G98" t="str">
        <f t="shared" si="11"/>
        <v>6'b110000 : data = 16'b11111111;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4"/>
  <sheetViews>
    <sheetView topLeftCell="E1" workbookViewId="0">
      <selection activeCell="N2" sqref="N2"/>
    </sheetView>
  </sheetViews>
  <sheetFormatPr defaultRowHeight="15" x14ac:dyDescent="0.25"/>
  <cols>
    <col min="3" max="3" width="13.42578125" customWidth="1"/>
    <col min="4" max="4" width="19" customWidth="1"/>
    <col min="5" max="5" width="18.42578125" customWidth="1"/>
    <col min="6" max="6" width="16.5703125" customWidth="1"/>
    <col min="7" max="7" width="29.42578125" bestFit="1" customWidth="1"/>
    <col min="8" max="8" width="12.28515625" customWidth="1"/>
    <col min="9" max="9" width="13.28515625" customWidth="1"/>
    <col min="10" max="10" width="11.7109375" customWidth="1"/>
    <col min="15" max="15" width="13" customWidth="1"/>
    <col min="16" max="16" width="24.85546875" customWidth="1"/>
    <col min="17" max="17" width="9" bestFit="1" customWidth="1"/>
    <col min="18" max="18" width="11" bestFit="1" customWidth="1"/>
    <col min="19" max="19" width="13.28515625" customWidth="1"/>
    <col min="20" max="20" width="9" bestFit="1" customWidth="1"/>
    <col min="21" max="21" width="11.140625" customWidth="1"/>
    <col min="22" max="22" width="14.855468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10</v>
      </c>
      <c r="H1" t="s">
        <v>5</v>
      </c>
      <c r="J1" t="s">
        <v>8</v>
      </c>
      <c r="K1" t="s">
        <v>6</v>
      </c>
      <c r="N1" t="s">
        <v>7</v>
      </c>
      <c r="P1" t="s">
        <v>11</v>
      </c>
      <c r="Q1" t="s">
        <v>5</v>
      </c>
      <c r="S1" t="s">
        <v>8</v>
      </c>
      <c r="T1" t="s">
        <v>6</v>
      </c>
      <c r="V1" t="s">
        <v>8</v>
      </c>
      <c r="W1" t="s">
        <v>7</v>
      </c>
    </row>
    <row r="2" spans="1:23" x14ac:dyDescent="0.25">
      <c r="A2">
        <v>1</v>
      </c>
      <c r="B2">
        <f>-6+(A2-1)*0.0625</f>
        <v>-6</v>
      </c>
      <c r="C2">
        <f>1/(1+EXP(-B2))</f>
        <v>2.4726231566347743E-3</v>
      </c>
      <c r="D2" t="str">
        <f t="shared" ref="D2:D65" si="0">(DEC2BIN(B2*2^3)) &amp;"00000"</f>
        <v>111101000000000</v>
      </c>
      <c r="E2" t="str">
        <f>(DEC2BIN(B2*2^4))</f>
        <v>1110100000</v>
      </c>
      <c r="F2" t="str">
        <f t="shared" ref="F2:F65" si="1">DEC2BIN(ROUND(C2*2^8,0))</f>
        <v>1</v>
      </c>
      <c r="H2">
        <v>0</v>
      </c>
      <c r="I2">
        <f t="shared" ref="I2:I11" si="2">BIN2DEC(H2)/2^8</f>
        <v>0</v>
      </c>
      <c r="J2">
        <f>ABS(I2-N2)/N2</f>
        <v>1</v>
      </c>
      <c r="K2">
        <v>0</v>
      </c>
      <c r="L2">
        <f>BIN2DEC(K2)/2^8</f>
        <v>0</v>
      </c>
      <c r="M2">
        <f>ABS(L2-N2)/N2</f>
        <v>1</v>
      </c>
      <c r="N2">
        <v>1.22939862127742E-3</v>
      </c>
      <c r="Q2">
        <v>111</v>
      </c>
      <c r="R2">
        <f t="shared" ref="R2:R11" si="3">BIN2DEC(Q2)/2^8</f>
        <v>2.734375E-2</v>
      </c>
      <c r="S2">
        <f>ABS(R2-W2)/W2</f>
        <v>7.7389072046654114E-2</v>
      </c>
      <c r="T2" s="2">
        <v>110</v>
      </c>
      <c r="U2">
        <f>BIN2DEC(T2)/2^8</f>
        <v>2.34375E-2</v>
      </c>
      <c r="V2">
        <f>ABS(U2-W2)/W2</f>
        <v>7.6523652531439321E-2</v>
      </c>
      <c r="W2">
        <v>2.53796429808376E-2</v>
      </c>
    </row>
    <row r="3" spans="1:23" x14ac:dyDescent="0.25">
      <c r="A3">
        <v>2</v>
      </c>
      <c r="B3">
        <f t="shared" ref="B3:B66" si="4">-6+(A3-1)*0.0625</f>
        <v>-5.9375</v>
      </c>
      <c r="C3">
        <f t="shared" ref="C3:C66" si="5">1/(1+EXP(-B3))</f>
        <v>2.6316739748845795E-3</v>
      </c>
      <c r="D3" t="str">
        <f t="shared" si="0"/>
        <v>111101000100000</v>
      </c>
      <c r="E3" t="str">
        <f t="shared" ref="E3:E66" si="6">(DEC2BIN(B3*2^4))</f>
        <v>1110100001</v>
      </c>
      <c r="F3" t="str">
        <f t="shared" si="1"/>
        <v>1</v>
      </c>
      <c r="H3">
        <v>0</v>
      </c>
      <c r="I3">
        <f t="shared" si="2"/>
        <v>0</v>
      </c>
      <c r="J3">
        <f t="shared" ref="J3:J11" si="7">ABS(I3-N3)/N3</f>
        <v>1</v>
      </c>
      <c r="K3">
        <v>0</v>
      </c>
      <c r="L3">
        <f t="shared" ref="L3:L11" si="8">BIN2DEC(K3)/2^8</f>
        <v>0</v>
      </c>
      <c r="M3">
        <f t="shared" ref="M3:M11" si="9">ABS(L3-N3)/N3</f>
        <v>1</v>
      </c>
      <c r="N3">
        <v>1.1125360328603201E-3</v>
      </c>
      <c r="Q3">
        <v>0</v>
      </c>
      <c r="R3">
        <f t="shared" si="3"/>
        <v>0</v>
      </c>
      <c r="S3">
        <f t="shared" ref="S3:S11" si="10">ABS(R3-W3)/W3</f>
        <v>1</v>
      </c>
      <c r="T3" s="2">
        <v>0</v>
      </c>
      <c r="U3">
        <f t="shared" ref="U3:U11" si="11">BIN2DEC(T3)/2^8</f>
        <v>0</v>
      </c>
      <c r="V3">
        <f t="shared" ref="V3:V11" si="12">ABS(U3-W3)/W3</f>
        <v>1</v>
      </c>
      <c r="W3">
        <v>1.6547488167883501E-4</v>
      </c>
    </row>
    <row r="4" spans="1:23" x14ac:dyDescent="0.25">
      <c r="A4">
        <v>3</v>
      </c>
      <c r="B4">
        <f t="shared" si="4"/>
        <v>-5.875</v>
      </c>
      <c r="C4">
        <f t="shared" si="5"/>
        <v>2.8009269671209736E-3</v>
      </c>
      <c r="D4" t="str">
        <f t="shared" si="0"/>
        <v>111101000100000</v>
      </c>
      <c r="E4" t="str">
        <f t="shared" si="6"/>
        <v>1110100010</v>
      </c>
      <c r="F4" t="str">
        <f t="shared" si="1"/>
        <v>1</v>
      </c>
      <c r="H4">
        <v>0</v>
      </c>
      <c r="I4">
        <f t="shared" si="2"/>
        <v>0</v>
      </c>
      <c r="J4">
        <f t="shared" si="7"/>
        <v>1</v>
      </c>
      <c r="K4">
        <v>0</v>
      </c>
      <c r="L4">
        <f t="shared" si="8"/>
        <v>0</v>
      </c>
      <c r="M4">
        <f t="shared" si="9"/>
        <v>1</v>
      </c>
      <c r="N4">
        <v>1.1125360328603201E-3</v>
      </c>
      <c r="Q4">
        <v>0</v>
      </c>
      <c r="R4">
        <f t="shared" si="3"/>
        <v>0</v>
      </c>
      <c r="S4">
        <f t="shared" si="10"/>
        <v>1</v>
      </c>
      <c r="T4" s="2">
        <v>1</v>
      </c>
      <c r="U4">
        <f t="shared" si="11"/>
        <v>3.90625E-3</v>
      </c>
      <c r="V4">
        <f t="shared" si="12"/>
        <v>0.78505908731523377</v>
      </c>
      <c r="W4">
        <v>2.1883029126364001E-3</v>
      </c>
    </row>
    <row r="5" spans="1:23" x14ac:dyDescent="0.25">
      <c r="A5">
        <v>4</v>
      </c>
      <c r="B5">
        <f t="shared" si="4"/>
        <v>-5.8125</v>
      </c>
      <c r="C5">
        <f t="shared" si="5"/>
        <v>2.9810327298548972E-3</v>
      </c>
      <c r="D5" t="str">
        <f t="shared" si="0"/>
        <v>111101001000000</v>
      </c>
      <c r="E5" t="str">
        <f t="shared" si="6"/>
        <v>1110100011</v>
      </c>
      <c r="F5" t="str">
        <f t="shared" si="1"/>
        <v>1</v>
      </c>
      <c r="H5">
        <v>10</v>
      </c>
      <c r="I5">
        <f t="shared" si="2"/>
        <v>7.8125E-3</v>
      </c>
      <c r="J5">
        <f t="shared" si="7"/>
        <v>0.16729030548887897</v>
      </c>
      <c r="K5">
        <v>10</v>
      </c>
      <c r="L5">
        <f t="shared" si="8"/>
        <v>7.8125E-3</v>
      </c>
      <c r="M5">
        <f t="shared" si="9"/>
        <v>0.16729030548887897</v>
      </c>
      <c r="N5">
        <v>6.6928509242848598E-3</v>
      </c>
      <c r="Q5">
        <v>101</v>
      </c>
      <c r="R5">
        <f t="shared" si="3"/>
        <v>1.953125E-2</v>
      </c>
      <c r="S5">
        <f t="shared" si="10"/>
        <v>5.2566068185152852E-2</v>
      </c>
      <c r="T5" s="2">
        <v>101</v>
      </c>
      <c r="U5">
        <f t="shared" si="11"/>
        <v>1.953125E-2</v>
      </c>
      <c r="V5">
        <f t="shared" si="12"/>
        <v>5.2566068185152852E-2</v>
      </c>
      <c r="W5">
        <v>2.06148939193967E-2</v>
      </c>
    </row>
    <row r="6" spans="1:23" x14ac:dyDescent="0.25">
      <c r="A6">
        <v>5</v>
      </c>
      <c r="B6">
        <f t="shared" si="4"/>
        <v>-5.75</v>
      </c>
      <c r="C6">
        <f t="shared" si="5"/>
        <v>3.1726828424851893E-3</v>
      </c>
      <c r="D6" t="str">
        <f t="shared" si="0"/>
        <v>111101001000000</v>
      </c>
      <c r="E6" t="str">
        <f t="shared" si="6"/>
        <v>1110100100</v>
      </c>
      <c r="F6" t="str">
        <f t="shared" si="1"/>
        <v>1</v>
      </c>
      <c r="H6">
        <v>10</v>
      </c>
      <c r="I6">
        <f t="shared" si="2"/>
        <v>7.8125E-3</v>
      </c>
      <c r="J6">
        <f t="shared" si="7"/>
        <v>5.6951403788558931E-2</v>
      </c>
      <c r="K6">
        <v>10</v>
      </c>
      <c r="L6">
        <f t="shared" si="8"/>
        <v>7.8125E-3</v>
      </c>
      <c r="M6">
        <f t="shared" si="9"/>
        <v>5.6951403788558931E-2</v>
      </c>
      <c r="N6">
        <v>7.3915413442819699E-3</v>
      </c>
      <c r="Q6">
        <v>10011</v>
      </c>
      <c r="R6">
        <f t="shared" si="3"/>
        <v>7.421875E-2</v>
      </c>
      <c r="S6">
        <f t="shared" si="10"/>
        <v>2.2109995039432544E-2</v>
      </c>
      <c r="T6" s="2">
        <v>10011</v>
      </c>
      <c r="U6">
        <f t="shared" si="11"/>
        <v>7.421875E-2</v>
      </c>
      <c r="V6">
        <f t="shared" si="12"/>
        <v>2.2109995039432544E-2</v>
      </c>
      <c r="W6">
        <v>7.2613270939725694E-2</v>
      </c>
    </row>
    <row r="7" spans="1:23" x14ac:dyDescent="0.25">
      <c r="A7">
        <v>6</v>
      </c>
      <c r="B7">
        <f t="shared" si="4"/>
        <v>-5.6875</v>
      </c>
      <c r="C7">
        <f t="shared" si="5"/>
        <v>3.3766123817395004E-3</v>
      </c>
      <c r="D7" t="str">
        <f t="shared" si="0"/>
        <v>111101001100000</v>
      </c>
      <c r="E7" t="str">
        <f t="shared" si="6"/>
        <v>1110100101</v>
      </c>
      <c r="F7" t="str">
        <f t="shared" si="1"/>
        <v>1</v>
      </c>
      <c r="H7">
        <v>11001010</v>
      </c>
      <c r="I7">
        <f t="shared" si="2"/>
        <v>0.7890625</v>
      </c>
      <c r="J7">
        <f t="shared" si="7"/>
        <v>3.4873858007879968E-2</v>
      </c>
      <c r="K7">
        <v>11010001</v>
      </c>
      <c r="L7">
        <f t="shared" si="8"/>
        <v>0.81640625</v>
      </c>
      <c r="M7">
        <f t="shared" si="9"/>
        <v>1.4288926913213565E-3</v>
      </c>
      <c r="N7">
        <v>0.81757447619364398</v>
      </c>
      <c r="Q7">
        <v>11101011</v>
      </c>
      <c r="R7">
        <f t="shared" si="3"/>
        <v>0.91796875</v>
      </c>
      <c r="S7">
        <f t="shared" si="10"/>
        <v>8.6444358835404689E-3</v>
      </c>
      <c r="T7" s="2">
        <v>11101101</v>
      </c>
      <c r="U7">
        <f t="shared" si="11"/>
        <v>0.92578125</v>
      </c>
      <c r="V7">
        <f t="shared" si="12"/>
        <v>2.0736725276209012E-4</v>
      </c>
      <c r="W7">
        <v>0.92597326653241196</v>
      </c>
    </row>
    <row r="8" spans="1:23" x14ac:dyDescent="0.25">
      <c r="A8">
        <v>7</v>
      </c>
      <c r="B8">
        <f t="shared" si="4"/>
        <v>-5.625</v>
      </c>
      <c r="C8">
        <f t="shared" si="5"/>
        <v>3.59360258142009E-3</v>
      </c>
      <c r="D8" t="str">
        <f t="shared" si="0"/>
        <v>111101001100000</v>
      </c>
      <c r="E8" t="str">
        <f t="shared" si="6"/>
        <v>1110100110</v>
      </c>
      <c r="F8" t="str">
        <f t="shared" si="1"/>
        <v>1</v>
      </c>
      <c r="H8">
        <v>0</v>
      </c>
      <c r="I8">
        <f t="shared" si="2"/>
        <v>0</v>
      </c>
      <c r="J8">
        <f t="shared" si="7"/>
        <v>1</v>
      </c>
      <c r="K8">
        <v>0</v>
      </c>
      <c r="L8">
        <f t="shared" si="8"/>
        <v>0</v>
      </c>
      <c r="M8">
        <f t="shared" si="9"/>
        <v>1</v>
      </c>
      <c r="N8" s="1">
        <v>6.7724149619770096E-5</v>
      </c>
      <c r="Q8">
        <v>0</v>
      </c>
      <c r="R8">
        <f t="shared" si="3"/>
        <v>0</v>
      </c>
      <c r="S8">
        <f t="shared" si="10"/>
        <v>1</v>
      </c>
      <c r="T8" s="2">
        <v>0</v>
      </c>
      <c r="U8">
        <f t="shared" si="11"/>
        <v>0</v>
      </c>
      <c r="V8">
        <f t="shared" si="12"/>
        <v>1</v>
      </c>
      <c r="W8">
        <v>1.96281362508384E-3</v>
      </c>
    </row>
    <row r="9" spans="1:23" x14ac:dyDescent="0.25">
      <c r="A9">
        <v>8</v>
      </c>
      <c r="B9">
        <f t="shared" si="4"/>
        <v>-5.5625</v>
      </c>
      <c r="C9">
        <f t="shared" si="5"/>
        <v>3.8244836446372108E-3</v>
      </c>
      <c r="D9" t="str">
        <f t="shared" si="0"/>
        <v>111101010000000</v>
      </c>
      <c r="E9" t="str">
        <f t="shared" si="6"/>
        <v>1110100111</v>
      </c>
      <c r="F9" t="str">
        <f t="shared" si="1"/>
        <v>1</v>
      </c>
      <c r="H9">
        <v>10111000</v>
      </c>
      <c r="I9">
        <f t="shared" si="2"/>
        <v>0.71875</v>
      </c>
      <c r="J9">
        <f t="shared" si="7"/>
        <v>4.1998908592005856E-2</v>
      </c>
      <c r="K9">
        <v>11000000</v>
      </c>
      <c r="L9">
        <f t="shared" si="8"/>
        <v>0.75</v>
      </c>
      <c r="M9">
        <f t="shared" si="9"/>
        <v>3.4668722644089022E-4</v>
      </c>
      <c r="N9">
        <v>0.75026010559511802</v>
      </c>
      <c r="Q9">
        <v>1010110</v>
      </c>
      <c r="R9">
        <f t="shared" si="3"/>
        <v>0.3359375</v>
      </c>
      <c r="S9">
        <f t="shared" si="10"/>
        <v>1.6449265243016573E-2</v>
      </c>
      <c r="T9" s="2">
        <v>1011011</v>
      </c>
      <c r="U9">
        <f t="shared" si="11"/>
        <v>0.35546875</v>
      </c>
      <c r="V9">
        <f t="shared" si="12"/>
        <v>7.5545152757145448E-2</v>
      </c>
      <c r="W9">
        <v>0.33050100136545701</v>
      </c>
    </row>
    <row r="10" spans="1:23" x14ac:dyDescent="0.25">
      <c r="A10">
        <v>9</v>
      </c>
      <c r="B10">
        <f t="shared" si="4"/>
        <v>-5.5</v>
      </c>
      <c r="C10">
        <f t="shared" si="5"/>
        <v>4.0701377158961277E-3</v>
      </c>
      <c r="D10" t="str">
        <f t="shared" si="0"/>
        <v>111101010000000</v>
      </c>
      <c r="E10" t="str">
        <f t="shared" si="6"/>
        <v>1110101000</v>
      </c>
      <c r="F10" t="str">
        <f t="shared" si="1"/>
        <v>1</v>
      </c>
      <c r="H10">
        <v>1</v>
      </c>
      <c r="I10">
        <f t="shared" si="2"/>
        <v>3.90625E-3</v>
      </c>
      <c r="J10">
        <f t="shared" si="7"/>
        <v>4.0265889592889806E-2</v>
      </c>
      <c r="K10">
        <v>1</v>
      </c>
      <c r="L10">
        <f t="shared" si="8"/>
        <v>3.90625E-3</v>
      </c>
      <c r="M10">
        <f t="shared" si="9"/>
        <v>4.0265889592889806E-2</v>
      </c>
      <c r="N10">
        <v>4.0701377158961303E-3</v>
      </c>
      <c r="Q10">
        <v>0</v>
      </c>
      <c r="R10">
        <f t="shared" si="3"/>
        <v>0</v>
      </c>
      <c r="S10">
        <f t="shared" si="10"/>
        <v>1</v>
      </c>
      <c r="T10" s="2">
        <v>0</v>
      </c>
      <c r="U10">
        <f t="shared" si="11"/>
        <v>0</v>
      </c>
      <c r="V10">
        <f t="shared" si="12"/>
        <v>1</v>
      </c>
      <c r="W10">
        <v>1.5945097558885801E-3</v>
      </c>
    </row>
    <row r="11" spans="1:23" x14ac:dyDescent="0.25">
      <c r="A11">
        <v>10</v>
      </c>
      <c r="B11">
        <f t="shared" si="4"/>
        <v>-5.4375</v>
      </c>
      <c r="C11">
        <f t="shared" si="5"/>
        <v>4.3315020205639898E-3</v>
      </c>
      <c r="D11" t="str">
        <f t="shared" si="0"/>
        <v>111101010100000</v>
      </c>
      <c r="E11" t="str">
        <f t="shared" si="6"/>
        <v>1110101001</v>
      </c>
      <c r="F11" t="str">
        <f t="shared" si="1"/>
        <v>1</v>
      </c>
      <c r="H11">
        <v>11101010</v>
      </c>
      <c r="I11">
        <f t="shared" si="2"/>
        <v>0.9140625</v>
      </c>
      <c r="J11">
        <f t="shared" si="7"/>
        <v>1.0906680945343092E-2</v>
      </c>
      <c r="K11">
        <v>11101101</v>
      </c>
      <c r="L11">
        <f t="shared" si="8"/>
        <v>0.92578125</v>
      </c>
      <c r="M11">
        <f t="shared" si="9"/>
        <v>1.7740026322807139E-3</v>
      </c>
      <c r="N11">
        <v>0.924141819978757</v>
      </c>
      <c r="Q11">
        <v>1110000</v>
      </c>
      <c r="R11">
        <f t="shared" si="3"/>
        <v>0.4375</v>
      </c>
      <c r="S11">
        <f t="shared" si="10"/>
        <v>2.953312078027823E-2</v>
      </c>
      <c r="T11" s="2">
        <v>1101101</v>
      </c>
      <c r="U11">
        <f t="shared" si="11"/>
        <v>0.42578125</v>
      </c>
      <c r="V11">
        <f t="shared" si="12"/>
        <v>1.9563407593779203E-3</v>
      </c>
      <c r="W11">
        <v>0.42494990318370801</v>
      </c>
    </row>
    <row r="12" spans="1:23" x14ac:dyDescent="0.25">
      <c r="A12">
        <v>11</v>
      </c>
      <c r="B12">
        <f t="shared" si="4"/>
        <v>-5.375</v>
      </c>
      <c r="C12">
        <f t="shared" si="5"/>
        <v>4.6095721793742083E-3</v>
      </c>
      <c r="D12" t="str">
        <f t="shared" si="0"/>
        <v>111101010100000</v>
      </c>
      <c r="E12" t="str">
        <f t="shared" si="6"/>
        <v>1110101010</v>
      </c>
      <c r="F12" t="str">
        <f t="shared" si="1"/>
        <v>1</v>
      </c>
    </row>
    <row r="13" spans="1:23" x14ac:dyDescent="0.25">
      <c r="A13">
        <v>12</v>
      </c>
      <c r="B13">
        <f t="shared" si="4"/>
        <v>-5.3125</v>
      </c>
      <c r="C13">
        <f t="shared" si="5"/>
        <v>4.9054057057220353E-3</v>
      </c>
      <c r="D13" t="str">
        <f t="shared" si="0"/>
        <v>111101011000000</v>
      </c>
      <c r="E13" t="str">
        <f t="shared" si="6"/>
        <v>1110101011</v>
      </c>
      <c r="F13" t="str">
        <f t="shared" si="1"/>
        <v>1</v>
      </c>
      <c r="G13" t="s">
        <v>12</v>
      </c>
      <c r="H13">
        <v>0</v>
      </c>
      <c r="I13">
        <f>BIN2DEC(H13)/2^8</f>
        <v>0</v>
      </c>
      <c r="J13">
        <f>ABS(I13-N2)/N2</f>
        <v>1</v>
      </c>
      <c r="P13" t="s">
        <v>12</v>
      </c>
      <c r="Q13">
        <v>111</v>
      </c>
      <c r="R13">
        <f>BIN2DEC(Q13)/2^8</f>
        <v>2.734375E-2</v>
      </c>
      <c r="S13">
        <f>ABS(R13-W2)/W2</f>
        <v>7.7389072046654114E-2</v>
      </c>
    </row>
    <row r="14" spans="1:23" x14ac:dyDescent="0.25">
      <c r="A14">
        <v>13</v>
      </c>
      <c r="B14">
        <f t="shared" si="4"/>
        <v>-5.25</v>
      </c>
      <c r="C14">
        <f t="shared" si="5"/>
        <v>5.2201256935583973E-3</v>
      </c>
      <c r="D14" t="str">
        <f t="shared" si="0"/>
        <v>111101011000000</v>
      </c>
      <c r="E14" t="str">
        <f t="shared" si="6"/>
        <v>1110101100</v>
      </c>
      <c r="F14" t="str">
        <f t="shared" si="1"/>
        <v>1</v>
      </c>
      <c r="H14">
        <v>0</v>
      </c>
      <c r="I14">
        <f t="shared" ref="I14:I22" si="13">BIN2DEC(H14)/2^8</f>
        <v>0</v>
      </c>
      <c r="J14">
        <f t="shared" ref="J14:J22" si="14">ABS(I14-N3)/N3</f>
        <v>1</v>
      </c>
      <c r="Q14">
        <v>0</v>
      </c>
      <c r="R14">
        <f t="shared" ref="R14:R22" si="15">BIN2DEC(Q14)/2^8</f>
        <v>0</v>
      </c>
      <c r="S14">
        <f t="shared" ref="S14:S22" si="16">ABS(R14-W3)/W3</f>
        <v>1</v>
      </c>
    </row>
    <row r="15" spans="1:23" x14ac:dyDescent="0.25">
      <c r="A15">
        <v>14</v>
      </c>
      <c r="B15">
        <f t="shared" si="4"/>
        <v>-5.1875</v>
      </c>
      <c r="C15">
        <f t="shared" si="5"/>
        <v>5.5549247036911029E-3</v>
      </c>
      <c r="D15" t="str">
        <f t="shared" si="0"/>
        <v>111101011100000</v>
      </c>
      <c r="E15" t="str">
        <f t="shared" si="6"/>
        <v>1110101101</v>
      </c>
      <c r="F15" t="str">
        <f t="shared" si="1"/>
        <v>1</v>
      </c>
      <c r="H15">
        <v>0</v>
      </c>
      <c r="I15">
        <f t="shared" si="13"/>
        <v>0</v>
      </c>
      <c r="J15">
        <f t="shared" si="14"/>
        <v>1</v>
      </c>
      <c r="Q15">
        <v>0</v>
      </c>
      <c r="R15">
        <f t="shared" si="15"/>
        <v>0</v>
      </c>
      <c r="S15">
        <f t="shared" si="16"/>
        <v>1</v>
      </c>
    </row>
    <row r="16" spans="1:23" x14ac:dyDescent="0.25">
      <c r="A16">
        <v>15</v>
      </c>
      <c r="B16">
        <f t="shared" si="4"/>
        <v>-5.125</v>
      </c>
      <c r="C16">
        <f t="shared" si="5"/>
        <v>5.9110688562437957E-3</v>
      </c>
      <c r="D16" t="str">
        <f t="shared" si="0"/>
        <v>111101011100000</v>
      </c>
      <c r="E16" t="str">
        <f t="shared" si="6"/>
        <v>1110101110</v>
      </c>
      <c r="F16" t="str">
        <f t="shared" si="1"/>
        <v>10</v>
      </c>
      <c r="H16">
        <v>10</v>
      </c>
      <c r="I16">
        <f t="shared" si="13"/>
        <v>7.8125E-3</v>
      </c>
      <c r="J16">
        <f t="shared" si="14"/>
        <v>0.16729030548887897</v>
      </c>
      <c r="Q16">
        <v>101</v>
      </c>
      <c r="R16">
        <f t="shared" si="15"/>
        <v>1.953125E-2</v>
      </c>
      <c r="S16">
        <f t="shared" si="16"/>
        <v>5.2566068185152852E-2</v>
      </c>
    </row>
    <row r="17" spans="1:19" x14ac:dyDescent="0.25">
      <c r="A17">
        <v>16</v>
      </c>
      <c r="B17">
        <f t="shared" si="4"/>
        <v>-5.0625</v>
      </c>
      <c r="C17">
        <f t="shared" si="5"/>
        <v>6.2899021368924826E-3</v>
      </c>
      <c r="D17" t="str">
        <f t="shared" si="0"/>
        <v>111101100000000</v>
      </c>
      <c r="E17" t="str">
        <f t="shared" si="6"/>
        <v>1110101111</v>
      </c>
      <c r="F17" t="str">
        <f t="shared" si="1"/>
        <v>10</v>
      </c>
      <c r="H17">
        <v>10</v>
      </c>
      <c r="I17">
        <f t="shared" si="13"/>
        <v>7.8125E-3</v>
      </c>
      <c r="J17">
        <f t="shared" si="14"/>
        <v>5.6951403788558931E-2</v>
      </c>
      <c r="Q17">
        <v>10010</v>
      </c>
      <c r="R17">
        <f t="shared" si="15"/>
        <v>7.03125E-2</v>
      </c>
      <c r="S17">
        <f t="shared" si="16"/>
        <v>3.1685267857379698E-2</v>
      </c>
    </row>
    <row r="18" spans="1:19" x14ac:dyDescent="0.25">
      <c r="A18">
        <v>17</v>
      </c>
      <c r="B18">
        <f t="shared" si="4"/>
        <v>-5</v>
      </c>
      <c r="C18">
        <f t="shared" si="5"/>
        <v>6.6928509242848554E-3</v>
      </c>
      <c r="D18" t="str">
        <f t="shared" si="0"/>
        <v>111101100000000</v>
      </c>
      <c r="E18" t="str">
        <f t="shared" si="6"/>
        <v>1110110000</v>
      </c>
      <c r="F18" t="str">
        <f t="shared" si="1"/>
        <v>10</v>
      </c>
      <c r="H18">
        <v>11001010</v>
      </c>
      <c r="I18">
        <f t="shared" si="13"/>
        <v>0.7890625</v>
      </c>
      <c r="J18">
        <f t="shared" si="14"/>
        <v>3.4873858007879968E-2</v>
      </c>
      <c r="Q18">
        <v>11101101</v>
      </c>
      <c r="R18">
        <f t="shared" si="15"/>
        <v>0.92578125</v>
      </c>
      <c r="S18">
        <f t="shared" si="16"/>
        <v>2.0736725276209012E-4</v>
      </c>
    </row>
    <row r="19" spans="1:19" x14ac:dyDescent="0.25">
      <c r="A19">
        <v>18</v>
      </c>
      <c r="B19">
        <f t="shared" si="4"/>
        <v>-4.9375</v>
      </c>
      <c r="C19">
        <f t="shared" si="5"/>
        <v>7.1214287457351012E-3</v>
      </c>
      <c r="D19" t="str">
        <f t="shared" si="0"/>
        <v>111101100100000</v>
      </c>
      <c r="E19" t="str">
        <f t="shared" si="6"/>
        <v>1110110001</v>
      </c>
      <c r="F19" t="str">
        <f t="shared" si="1"/>
        <v>10</v>
      </c>
      <c r="H19">
        <v>0</v>
      </c>
      <c r="I19">
        <f t="shared" si="13"/>
        <v>0</v>
      </c>
      <c r="J19">
        <f t="shared" si="14"/>
        <v>1</v>
      </c>
      <c r="Q19">
        <v>0</v>
      </c>
      <c r="R19">
        <f t="shared" si="15"/>
        <v>0</v>
      </c>
      <c r="S19">
        <f t="shared" si="16"/>
        <v>1</v>
      </c>
    </row>
    <row r="20" spans="1:19" x14ac:dyDescent="0.25">
      <c r="A20">
        <v>19</v>
      </c>
      <c r="B20">
        <f t="shared" si="4"/>
        <v>-4.875</v>
      </c>
      <c r="C20">
        <f t="shared" si="5"/>
        <v>7.577241267860811E-3</v>
      </c>
      <c r="D20" t="str">
        <f t="shared" si="0"/>
        <v>111101100100000</v>
      </c>
      <c r="E20" t="str">
        <f t="shared" si="6"/>
        <v>1110110010</v>
      </c>
      <c r="F20" t="str">
        <f t="shared" si="1"/>
        <v>10</v>
      </c>
      <c r="H20">
        <v>10111000</v>
      </c>
      <c r="I20">
        <f t="shared" si="13"/>
        <v>0.71875</v>
      </c>
      <c r="J20">
        <f t="shared" si="14"/>
        <v>4.1998908592005856E-2</v>
      </c>
      <c r="Q20">
        <v>1011001</v>
      </c>
      <c r="R20">
        <f t="shared" si="15"/>
        <v>0.34765625</v>
      </c>
      <c r="S20">
        <f t="shared" si="16"/>
        <v>5.1906797751493899E-2</v>
      </c>
    </row>
    <row r="21" spans="1:19" x14ac:dyDescent="0.25">
      <c r="A21">
        <v>20</v>
      </c>
      <c r="B21">
        <f t="shared" si="4"/>
        <v>-4.8125</v>
      </c>
      <c r="C21">
        <f t="shared" si="5"/>
        <v>8.061991528271641E-3</v>
      </c>
      <c r="D21" t="str">
        <f t="shared" si="0"/>
        <v>111101101000000</v>
      </c>
      <c r="E21" t="str">
        <f t="shared" si="6"/>
        <v>1110110011</v>
      </c>
      <c r="F21" t="str">
        <f t="shared" si="1"/>
        <v>10</v>
      </c>
      <c r="H21">
        <v>1</v>
      </c>
      <c r="I21">
        <f t="shared" si="13"/>
        <v>3.90625E-3</v>
      </c>
      <c r="J21">
        <f t="shared" si="14"/>
        <v>4.0265889592889806E-2</v>
      </c>
      <c r="Q21">
        <v>0</v>
      </c>
      <c r="R21">
        <f t="shared" si="15"/>
        <v>0</v>
      </c>
      <c r="S21">
        <f t="shared" si="16"/>
        <v>1</v>
      </c>
    </row>
    <row r="22" spans="1:19" x14ac:dyDescent="0.25">
      <c r="A22">
        <v>21</v>
      </c>
      <c r="B22">
        <f t="shared" si="4"/>
        <v>-4.75</v>
      </c>
      <c r="C22">
        <f t="shared" si="5"/>
        <v>8.5774854137119841E-3</v>
      </c>
      <c r="D22" t="str">
        <f t="shared" si="0"/>
        <v>111101101000000</v>
      </c>
      <c r="E22" t="str">
        <f t="shared" si="6"/>
        <v>1110110100</v>
      </c>
      <c r="F22" t="str">
        <f t="shared" si="1"/>
        <v>10</v>
      </c>
      <c r="H22">
        <v>11101010</v>
      </c>
      <c r="I22">
        <f t="shared" si="13"/>
        <v>0.9140625</v>
      </c>
      <c r="J22">
        <f t="shared" si="14"/>
        <v>1.0906680945343092E-2</v>
      </c>
      <c r="Q22">
        <v>1110000</v>
      </c>
      <c r="R22">
        <f t="shared" si="15"/>
        <v>0.4375</v>
      </c>
      <c r="S22">
        <f t="shared" si="16"/>
        <v>2.953312078027823E-2</v>
      </c>
    </row>
    <row r="23" spans="1:19" x14ac:dyDescent="0.25">
      <c r="A23">
        <v>22</v>
      </c>
      <c r="B23">
        <f t="shared" si="4"/>
        <v>-4.6875</v>
      </c>
      <c r="C23">
        <f t="shared" si="5"/>
        <v>9.1256373891805201E-3</v>
      </c>
      <c r="D23" t="str">
        <f t="shared" si="0"/>
        <v>111101101100000</v>
      </c>
      <c r="E23" t="str">
        <f t="shared" si="6"/>
        <v>1110110101</v>
      </c>
      <c r="F23" t="str">
        <f t="shared" si="1"/>
        <v>10</v>
      </c>
    </row>
    <row r="24" spans="1:19" x14ac:dyDescent="0.25">
      <c r="A24">
        <v>23</v>
      </c>
      <c r="B24">
        <f t="shared" si="4"/>
        <v>-4.625</v>
      </c>
      <c r="C24">
        <f t="shared" si="5"/>
        <v>9.7084764814740661E-3</v>
      </c>
      <c r="D24" t="str">
        <f t="shared" si="0"/>
        <v>111101101100000</v>
      </c>
      <c r="E24" t="str">
        <f t="shared" si="6"/>
        <v>1110110110</v>
      </c>
      <c r="F24" t="str">
        <f t="shared" si="1"/>
        <v>10</v>
      </c>
    </row>
    <row r="25" spans="1:19" x14ac:dyDescent="0.25">
      <c r="A25">
        <v>24</v>
      </c>
      <c r="B25">
        <f t="shared" si="4"/>
        <v>-4.5625</v>
      </c>
      <c r="C25">
        <f t="shared" si="5"/>
        <v>1.0328152519305191E-2</v>
      </c>
      <c r="D25" t="str">
        <f t="shared" si="0"/>
        <v>111101110000000</v>
      </c>
      <c r="E25" t="str">
        <f t="shared" si="6"/>
        <v>1110110111</v>
      </c>
      <c r="F25" t="str">
        <f t="shared" si="1"/>
        <v>11</v>
      </c>
    </row>
    <row r="26" spans="1:19" x14ac:dyDescent="0.25">
      <c r="A26">
        <v>25</v>
      </c>
      <c r="B26">
        <f t="shared" si="4"/>
        <v>-4.5</v>
      </c>
      <c r="C26">
        <f t="shared" si="5"/>
        <v>1.098694263059318E-2</v>
      </c>
      <c r="D26" t="str">
        <f t="shared" si="0"/>
        <v>111101110000000</v>
      </c>
      <c r="E26" t="str">
        <f t="shared" si="6"/>
        <v>1110111000</v>
      </c>
      <c r="F26" t="str">
        <f t="shared" si="1"/>
        <v>11</v>
      </c>
    </row>
    <row r="27" spans="1:19" x14ac:dyDescent="0.25">
      <c r="A27">
        <v>26</v>
      </c>
      <c r="B27">
        <f t="shared" si="4"/>
        <v>-4.4375</v>
      </c>
      <c r="C27">
        <f t="shared" si="5"/>
        <v>1.1687257995694433E-2</v>
      </c>
      <c r="D27" t="str">
        <f t="shared" si="0"/>
        <v>111101110100000</v>
      </c>
      <c r="E27" t="str">
        <f t="shared" si="6"/>
        <v>1110111001</v>
      </c>
      <c r="F27" t="str">
        <f t="shared" si="1"/>
        <v>11</v>
      </c>
    </row>
    <row r="28" spans="1:19" x14ac:dyDescent="0.25">
      <c r="A28">
        <v>27</v>
      </c>
      <c r="B28">
        <f t="shared" si="4"/>
        <v>-4.375</v>
      </c>
      <c r="C28">
        <f t="shared" si="5"/>
        <v>1.243165085318582E-2</v>
      </c>
      <c r="D28" t="str">
        <f t="shared" si="0"/>
        <v>111101110100000</v>
      </c>
      <c r="E28" t="str">
        <f t="shared" si="6"/>
        <v>1110111010</v>
      </c>
      <c r="F28" t="str">
        <f t="shared" si="1"/>
        <v>11</v>
      </c>
    </row>
    <row r="29" spans="1:19" x14ac:dyDescent="0.25">
      <c r="A29">
        <v>28</v>
      </c>
      <c r="B29">
        <f t="shared" si="4"/>
        <v>-4.3125</v>
      </c>
      <c r="C29">
        <f t="shared" si="5"/>
        <v>1.322282175230515E-2</v>
      </c>
      <c r="D29" t="str">
        <f t="shared" si="0"/>
        <v>111101111000000</v>
      </c>
      <c r="E29" t="str">
        <f t="shared" si="6"/>
        <v>1110111011</v>
      </c>
      <c r="F29" t="str">
        <f t="shared" si="1"/>
        <v>11</v>
      </c>
    </row>
    <row r="30" spans="1:19" x14ac:dyDescent="0.25">
      <c r="A30">
        <v>29</v>
      </c>
      <c r="B30">
        <f t="shared" si="4"/>
        <v>-4.25</v>
      </c>
      <c r="C30">
        <f t="shared" si="5"/>
        <v>1.4063627043245475E-2</v>
      </c>
      <c r="D30" t="str">
        <f t="shared" si="0"/>
        <v>111101111000000</v>
      </c>
      <c r="E30" t="str">
        <f t="shared" si="6"/>
        <v>1110111100</v>
      </c>
      <c r="F30" t="str">
        <f t="shared" si="1"/>
        <v>100</v>
      </c>
    </row>
    <row r="31" spans="1:19" x14ac:dyDescent="0.25">
      <c r="A31">
        <v>30</v>
      </c>
      <c r="B31">
        <f t="shared" si="4"/>
        <v>-4.1875</v>
      </c>
      <c r="C31">
        <f t="shared" si="5"/>
        <v>1.4957086593149991E-2</v>
      </c>
      <c r="D31" t="str">
        <f t="shared" si="0"/>
        <v>111101111100000</v>
      </c>
      <c r="E31" t="str">
        <f t="shared" si="6"/>
        <v>1110111101</v>
      </c>
      <c r="F31" t="str">
        <f t="shared" si="1"/>
        <v>100</v>
      </c>
    </row>
    <row r="32" spans="1:19" x14ac:dyDescent="0.25">
      <c r="A32">
        <v>31</v>
      </c>
      <c r="B32">
        <f t="shared" si="4"/>
        <v>-4.125</v>
      </c>
      <c r="C32">
        <f t="shared" si="5"/>
        <v>1.5906391711814714E-2</v>
      </c>
      <c r="D32" t="str">
        <f t="shared" si="0"/>
        <v>111101111100000</v>
      </c>
      <c r="E32" t="str">
        <f t="shared" si="6"/>
        <v>1110111110</v>
      </c>
      <c r="F32" t="str">
        <f t="shared" si="1"/>
        <v>100</v>
      </c>
    </row>
    <row r="33" spans="1:6" x14ac:dyDescent="0.25">
      <c r="A33">
        <v>32</v>
      </c>
      <c r="B33">
        <f t="shared" si="4"/>
        <v>-4.0625</v>
      </c>
      <c r="C33">
        <f t="shared" si="5"/>
        <v>1.6914913266726509E-2</v>
      </c>
      <c r="D33" t="str">
        <f t="shared" si="0"/>
        <v>111110000000000</v>
      </c>
      <c r="E33" t="str">
        <f t="shared" si="6"/>
        <v>1110111111</v>
      </c>
      <c r="F33" t="str">
        <f t="shared" si="1"/>
        <v>100</v>
      </c>
    </row>
    <row r="34" spans="1:6" x14ac:dyDescent="0.25">
      <c r="A34">
        <v>33</v>
      </c>
      <c r="B34">
        <f t="shared" si="4"/>
        <v>-4</v>
      </c>
      <c r="C34">
        <f t="shared" si="5"/>
        <v>1.7986209962091559E-2</v>
      </c>
      <c r="D34" t="str">
        <f t="shared" si="0"/>
        <v>111110000000000</v>
      </c>
      <c r="E34" t="str">
        <f t="shared" si="6"/>
        <v>1111000000</v>
      </c>
      <c r="F34" t="str">
        <f t="shared" si="1"/>
        <v>101</v>
      </c>
    </row>
    <row r="35" spans="1:6" x14ac:dyDescent="0.25">
      <c r="A35">
        <v>34</v>
      </c>
      <c r="B35">
        <f t="shared" si="4"/>
        <v>-3.9375</v>
      </c>
      <c r="C35">
        <f t="shared" si="5"/>
        <v>1.9124036750888904E-2</v>
      </c>
      <c r="D35" t="str">
        <f t="shared" si="0"/>
        <v>111110000100000</v>
      </c>
      <c r="E35" t="str">
        <f t="shared" si="6"/>
        <v>1111000001</v>
      </c>
      <c r="F35" t="str">
        <f t="shared" si="1"/>
        <v>101</v>
      </c>
    </row>
    <row r="36" spans="1:6" x14ac:dyDescent="0.25">
      <c r="A36">
        <v>35</v>
      </c>
      <c r="B36">
        <f t="shared" si="4"/>
        <v>-3.875</v>
      </c>
      <c r="C36">
        <f t="shared" si="5"/>
        <v>2.0332353342658753E-2</v>
      </c>
      <c r="D36" t="str">
        <f t="shared" si="0"/>
        <v>111110000100000</v>
      </c>
      <c r="E36" t="str">
        <f t="shared" si="6"/>
        <v>1111000010</v>
      </c>
      <c r="F36" t="str">
        <f t="shared" si="1"/>
        <v>101</v>
      </c>
    </row>
    <row r="37" spans="1:6" x14ac:dyDescent="0.25">
      <c r="A37">
        <v>36</v>
      </c>
      <c r="B37">
        <f t="shared" si="4"/>
        <v>-3.8125</v>
      </c>
      <c r="C37">
        <f t="shared" si="5"/>
        <v>2.1615332762647654E-2</v>
      </c>
      <c r="D37" t="str">
        <f t="shared" si="0"/>
        <v>111110001000000</v>
      </c>
      <c r="E37" t="str">
        <f t="shared" si="6"/>
        <v>1111000011</v>
      </c>
      <c r="F37" t="str">
        <f t="shared" si="1"/>
        <v>110</v>
      </c>
    </row>
    <row r="38" spans="1:6" x14ac:dyDescent="0.25">
      <c r="A38">
        <v>37</v>
      </c>
      <c r="B38">
        <f t="shared" si="4"/>
        <v>-3.75</v>
      </c>
      <c r="C38">
        <f t="shared" si="5"/>
        <v>2.2977369910025615E-2</v>
      </c>
      <c r="D38" t="str">
        <f t="shared" si="0"/>
        <v>111110001000000</v>
      </c>
      <c r="E38" t="str">
        <f t="shared" si="6"/>
        <v>1111000100</v>
      </c>
      <c r="F38" t="str">
        <f t="shared" si="1"/>
        <v>110</v>
      </c>
    </row>
    <row r="39" spans="1:6" x14ac:dyDescent="0.25">
      <c r="A39">
        <v>38</v>
      </c>
      <c r="B39">
        <f t="shared" si="4"/>
        <v>-3.6875</v>
      </c>
      <c r="C39">
        <f t="shared" si="5"/>
        <v>2.442309005410721E-2</v>
      </c>
      <c r="D39" t="str">
        <f t="shared" si="0"/>
        <v>111110001100000</v>
      </c>
      <c r="E39" t="str">
        <f t="shared" si="6"/>
        <v>1111000101</v>
      </c>
      <c r="F39" t="str">
        <f t="shared" si="1"/>
        <v>110</v>
      </c>
    </row>
    <row r="40" spans="1:6" x14ac:dyDescent="0.25">
      <c r="A40">
        <v>39</v>
      </c>
      <c r="B40">
        <f t="shared" si="4"/>
        <v>-3.625</v>
      </c>
      <c r="C40">
        <f t="shared" si="5"/>
        <v>2.5957357197796852E-2</v>
      </c>
      <c r="D40" t="str">
        <f t="shared" si="0"/>
        <v>111110001100000</v>
      </c>
      <c r="E40" t="str">
        <f t="shared" si="6"/>
        <v>1111000110</v>
      </c>
      <c r="F40" t="str">
        <f t="shared" si="1"/>
        <v>111</v>
      </c>
    </row>
    <row r="41" spans="1:6" x14ac:dyDescent="0.25">
      <c r="A41">
        <v>40</v>
      </c>
      <c r="B41">
        <f t="shared" si="4"/>
        <v>-3.5625</v>
      </c>
      <c r="C41">
        <f t="shared" si="5"/>
        <v>2.7585282226789992E-2</v>
      </c>
      <c r="D41" t="str">
        <f t="shared" si="0"/>
        <v>111110010000000</v>
      </c>
      <c r="E41" t="str">
        <f t="shared" si="6"/>
        <v>1111000111</v>
      </c>
      <c r="F41" t="str">
        <f t="shared" si="1"/>
        <v>111</v>
      </c>
    </row>
    <row r="42" spans="1:6" x14ac:dyDescent="0.25">
      <c r="A42">
        <v>41</v>
      </c>
      <c r="B42">
        <f t="shared" si="4"/>
        <v>-3.5</v>
      </c>
      <c r="C42">
        <f t="shared" si="5"/>
        <v>2.9312230751356319E-2</v>
      </c>
      <c r="D42" t="str">
        <f t="shared" si="0"/>
        <v>111110010000000</v>
      </c>
      <c r="E42" t="str">
        <f t="shared" si="6"/>
        <v>1111001000</v>
      </c>
      <c r="F42" t="str">
        <f t="shared" si="1"/>
        <v>1000</v>
      </c>
    </row>
    <row r="43" spans="1:6" x14ac:dyDescent="0.25">
      <c r="A43">
        <v>42</v>
      </c>
      <c r="B43">
        <f t="shared" si="4"/>
        <v>-3.4375</v>
      </c>
      <c r="C43">
        <f t="shared" si="5"/>
        <v>3.1143830534778458E-2</v>
      </c>
      <c r="D43" t="str">
        <f t="shared" si="0"/>
        <v>111110010100000</v>
      </c>
      <c r="E43" t="str">
        <f t="shared" si="6"/>
        <v>1111001001</v>
      </c>
      <c r="F43" t="str">
        <f t="shared" si="1"/>
        <v>1000</v>
      </c>
    </row>
    <row r="44" spans="1:6" x14ac:dyDescent="0.25">
      <c r="A44">
        <v>43</v>
      </c>
      <c r="B44">
        <f t="shared" si="4"/>
        <v>-3.375</v>
      </c>
      <c r="C44">
        <f t="shared" si="5"/>
        <v>3.3085978388704126E-2</v>
      </c>
      <c r="D44" t="str">
        <f t="shared" si="0"/>
        <v>111110010100000</v>
      </c>
      <c r="E44" t="str">
        <f t="shared" si="6"/>
        <v>1111001010</v>
      </c>
      <c r="F44" t="str">
        <f t="shared" si="1"/>
        <v>1000</v>
      </c>
    </row>
    <row r="45" spans="1:6" x14ac:dyDescent="0.25">
      <c r="A45">
        <v>44</v>
      </c>
      <c r="B45">
        <f t="shared" si="4"/>
        <v>-3.3125</v>
      </c>
      <c r="C45">
        <f t="shared" si="5"/>
        <v>3.5144846400793267E-2</v>
      </c>
      <c r="D45" t="str">
        <f t="shared" si="0"/>
        <v>111110011000000</v>
      </c>
      <c r="E45" t="str">
        <f t="shared" si="6"/>
        <v>1111001011</v>
      </c>
      <c r="F45" t="str">
        <f t="shared" si="1"/>
        <v>1001</v>
      </c>
    </row>
    <row r="46" spans="1:6" x14ac:dyDescent="0.25">
      <c r="A46">
        <v>45</v>
      </c>
      <c r="B46">
        <f t="shared" si="4"/>
        <v>-3.25</v>
      </c>
      <c r="C46">
        <f t="shared" si="5"/>
        <v>3.7326887344129457E-2</v>
      </c>
      <c r="D46" t="str">
        <f t="shared" si="0"/>
        <v>111110011000000</v>
      </c>
      <c r="E46" t="str">
        <f t="shared" si="6"/>
        <v>1111001100</v>
      </c>
      <c r="F46" t="str">
        <f t="shared" si="1"/>
        <v>1010</v>
      </c>
    </row>
    <row r="47" spans="1:6" x14ac:dyDescent="0.25">
      <c r="A47">
        <v>46</v>
      </c>
      <c r="B47">
        <f t="shared" si="4"/>
        <v>-3.1875</v>
      </c>
      <c r="C47">
        <f t="shared" si="5"/>
        <v>3.9638839100970019E-2</v>
      </c>
      <c r="D47" t="str">
        <f t="shared" si="0"/>
        <v>111110011100000</v>
      </c>
      <c r="E47" t="str">
        <f t="shared" si="6"/>
        <v>1111001101</v>
      </c>
      <c r="F47" t="str">
        <f t="shared" si="1"/>
        <v>1010</v>
      </c>
    </row>
    <row r="48" spans="1:6" x14ac:dyDescent="0.25">
      <c r="A48">
        <v>47</v>
      </c>
      <c r="B48">
        <f t="shared" si="4"/>
        <v>-3.125</v>
      </c>
      <c r="C48">
        <f t="shared" si="5"/>
        <v>4.2087727915618836E-2</v>
      </c>
      <c r="D48" t="str">
        <f t="shared" si="0"/>
        <v>111110011100000</v>
      </c>
      <c r="E48" t="str">
        <f t="shared" si="6"/>
        <v>1111001110</v>
      </c>
      <c r="F48" t="str">
        <f t="shared" si="1"/>
        <v>1011</v>
      </c>
    </row>
    <row r="49" spans="1:6" x14ac:dyDescent="0.25">
      <c r="A49">
        <v>48</v>
      </c>
      <c r="B49">
        <f t="shared" si="4"/>
        <v>-3.0625</v>
      </c>
      <c r="C49">
        <f t="shared" si="5"/>
        <v>4.4680870272650205E-2</v>
      </c>
      <c r="D49" t="str">
        <f t="shared" si="0"/>
        <v>111110100000000</v>
      </c>
      <c r="E49" t="str">
        <f t="shared" si="6"/>
        <v>1111001111</v>
      </c>
      <c r="F49" t="str">
        <f t="shared" si="1"/>
        <v>1011</v>
      </c>
    </row>
    <row r="50" spans="1:6" x14ac:dyDescent="0.25">
      <c r="A50">
        <v>49</v>
      </c>
      <c r="B50">
        <f t="shared" si="4"/>
        <v>-3</v>
      </c>
      <c r="C50">
        <f t="shared" si="5"/>
        <v>4.7425873177566781E-2</v>
      </c>
      <c r="D50" t="str">
        <f t="shared" si="0"/>
        <v>111110100000000</v>
      </c>
      <c r="E50" t="str">
        <f t="shared" si="6"/>
        <v>1111010000</v>
      </c>
      <c r="F50" t="str">
        <f t="shared" si="1"/>
        <v>1100</v>
      </c>
    </row>
    <row r="51" spans="1:6" x14ac:dyDescent="0.25">
      <c r="A51">
        <v>50</v>
      </c>
      <c r="B51">
        <f t="shared" si="4"/>
        <v>-2.9375</v>
      </c>
      <c r="C51">
        <f t="shared" si="5"/>
        <v>5.0330632597476881E-2</v>
      </c>
      <c r="D51" t="str">
        <f t="shared" si="0"/>
        <v>111110100100000</v>
      </c>
      <c r="E51" t="str">
        <f t="shared" si="6"/>
        <v>1111010001</v>
      </c>
      <c r="F51" t="str">
        <f t="shared" si="1"/>
        <v>1101</v>
      </c>
    </row>
    <row r="52" spans="1:6" x14ac:dyDescent="0.25">
      <c r="A52">
        <v>51</v>
      </c>
      <c r="B52">
        <f t="shared" si="4"/>
        <v>-2.875</v>
      </c>
      <c r="C52">
        <f t="shared" si="5"/>
        <v>5.3403329799824227E-2</v>
      </c>
      <c r="D52" t="str">
        <f t="shared" si="0"/>
        <v>111110100100000</v>
      </c>
      <c r="E52" t="str">
        <f t="shared" si="6"/>
        <v>1111010010</v>
      </c>
      <c r="F52" t="str">
        <f t="shared" si="1"/>
        <v>1110</v>
      </c>
    </row>
    <row r="53" spans="1:6" x14ac:dyDescent="0.25">
      <c r="A53">
        <v>52</v>
      </c>
      <c r="B53">
        <f t="shared" si="4"/>
        <v>-2.8125</v>
      </c>
      <c r="C53">
        <f t="shared" si="5"/>
        <v>5.6652425307973833E-2</v>
      </c>
      <c r="D53" t="str">
        <f t="shared" si="0"/>
        <v>111110101000000</v>
      </c>
      <c r="E53" t="str">
        <f t="shared" si="6"/>
        <v>1111010011</v>
      </c>
      <c r="F53" t="str">
        <f t="shared" si="1"/>
        <v>1111</v>
      </c>
    </row>
    <row r="54" spans="1:6" x14ac:dyDescent="0.25">
      <c r="A54">
        <v>53</v>
      </c>
      <c r="B54">
        <f t="shared" si="4"/>
        <v>-2.75</v>
      </c>
      <c r="C54">
        <f t="shared" si="5"/>
        <v>6.0086650174007626E-2</v>
      </c>
      <c r="D54" t="str">
        <f t="shared" si="0"/>
        <v>111110101000000</v>
      </c>
      <c r="E54" t="str">
        <f t="shared" si="6"/>
        <v>1111010100</v>
      </c>
      <c r="F54" t="str">
        <f t="shared" si="1"/>
        <v>1111</v>
      </c>
    </row>
    <row r="55" spans="1:6" x14ac:dyDescent="0.25">
      <c r="A55">
        <v>54</v>
      </c>
      <c r="B55">
        <f t="shared" si="4"/>
        <v>-2.6875</v>
      </c>
      <c r="C55">
        <f t="shared" si="5"/>
        <v>6.3714994251965335E-2</v>
      </c>
      <c r="D55" t="str">
        <f t="shared" si="0"/>
        <v>111110101100000</v>
      </c>
      <c r="E55" t="str">
        <f t="shared" si="6"/>
        <v>1111010101</v>
      </c>
      <c r="F55" t="str">
        <f t="shared" si="1"/>
        <v>10000</v>
      </c>
    </row>
    <row r="56" spans="1:6" x14ac:dyDescent="0.25">
      <c r="A56">
        <v>55</v>
      </c>
      <c r="B56">
        <f t="shared" si="4"/>
        <v>-2.625</v>
      </c>
      <c r="C56">
        <f t="shared" si="5"/>
        <v>6.7546691139629106E-2</v>
      </c>
      <c r="D56" t="str">
        <f t="shared" si="0"/>
        <v>111110101100000</v>
      </c>
      <c r="E56" t="str">
        <f t="shared" si="6"/>
        <v>1111010110</v>
      </c>
      <c r="F56" t="str">
        <f t="shared" si="1"/>
        <v>10001</v>
      </c>
    </row>
    <row r="57" spans="1:6" x14ac:dyDescent="0.25">
      <c r="A57">
        <v>56</v>
      </c>
      <c r="B57">
        <f t="shared" si="4"/>
        <v>-2.5625</v>
      </c>
      <c r="C57">
        <f t="shared" si="5"/>
        <v>7.1591199444552472E-2</v>
      </c>
      <c r="D57" t="str">
        <f t="shared" si="0"/>
        <v>111110110000000</v>
      </c>
      <c r="E57" t="str">
        <f t="shared" si="6"/>
        <v>1111010111</v>
      </c>
      <c r="F57" t="str">
        <f t="shared" si="1"/>
        <v>10010</v>
      </c>
    </row>
    <row r="58" spans="1:6" x14ac:dyDescent="0.25">
      <c r="A58">
        <v>57</v>
      </c>
      <c r="B58">
        <f t="shared" si="4"/>
        <v>-2.5</v>
      </c>
      <c r="C58">
        <f t="shared" si="5"/>
        <v>7.5858180021243546E-2</v>
      </c>
      <c r="D58" t="str">
        <f t="shared" si="0"/>
        <v>111110110000000</v>
      </c>
      <c r="E58" t="str">
        <f t="shared" si="6"/>
        <v>1111011000</v>
      </c>
      <c r="F58" t="str">
        <f t="shared" si="1"/>
        <v>10011</v>
      </c>
    </row>
    <row r="59" spans="1:6" x14ac:dyDescent="0.25">
      <c r="A59">
        <v>58</v>
      </c>
      <c r="B59">
        <f t="shared" si="4"/>
        <v>-2.4375</v>
      </c>
      <c r="C59">
        <f t="shared" si="5"/>
        <v>8.0357468822207082E-2</v>
      </c>
      <c r="D59" t="str">
        <f t="shared" si="0"/>
        <v>111110110100000</v>
      </c>
      <c r="E59" t="str">
        <f t="shared" si="6"/>
        <v>1111011001</v>
      </c>
      <c r="F59" t="str">
        <f t="shared" si="1"/>
        <v>10101</v>
      </c>
    </row>
    <row r="60" spans="1:6" x14ac:dyDescent="0.25">
      <c r="A60">
        <v>59</v>
      </c>
      <c r="B60">
        <f t="shared" si="4"/>
        <v>-2.375</v>
      </c>
      <c r="C60">
        <f t="shared" si="5"/>
        <v>8.5099045007020244E-2</v>
      </c>
      <c r="D60" t="str">
        <f t="shared" si="0"/>
        <v>111110110100000</v>
      </c>
      <c r="E60" t="str">
        <f t="shared" si="6"/>
        <v>1111011010</v>
      </c>
      <c r="F60" t="str">
        <f t="shared" si="1"/>
        <v>10110</v>
      </c>
    </row>
    <row r="61" spans="1:6" x14ac:dyDescent="0.25">
      <c r="A61">
        <v>60</v>
      </c>
      <c r="B61">
        <f t="shared" si="4"/>
        <v>-2.3125</v>
      </c>
      <c r="C61">
        <f t="shared" si="5"/>
        <v>9.009299396195182E-2</v>
      </c>
      <c r="D61" t="str">
        <f t="shared" si="0"/>
        <v>111110111000000</v>
      </c>
      <c r="E61" t="str">
        <f t="shared" si="6"/>
        <v>1111011011</v>
      </c>
      <c r="F61" t="str">
        <f t="shared" si="1"/>
        <v>10111</v>
      </c>
    </row>
    <row r="62" spans="1:6" x14ac:dyDescent="0.25">
      <c r="A62">
        <v>61</v>
      </c>
      <c r="B62">
        <f t="shared" si="4"/>
        <v>-2.25</v>
      </c>
      <c r="C62">
        <f t="shared" si="5"/>
        <v>9.534946489910949E-2</v>
      </c>
      <c r="D62" t="str">
        <f t="shared" si="0"/>
        <v>111110111000000</v>
      </c>
      <c r="E62" t="str">
        <f t="shared" si="6"/>
        <v>1111011100</v>
      </c>
      <c r="F62" t="str">
        <f t="shared" si="1"/>
        <v>11000</v>
      </c>
    </row>
    <row r="63" spans="1:6" x14ac:dyDescent="0.25">
      <c r="A63">
        <v>62</v>
      </c>
      <c r="B63">
        <f t="shared" si="4"/>
        <v>-2.1875</v>
      </c>
      <c r="C63">
        <f t="shared" si="5"/>
        <v>0.10087862273005652</v>
      </c>
      <c r="D63" t="str">
        <f t="shared" si="0"/>
        <v>111110111100000</v>
      </c>
      <c r="E63" t="str">
        <f t="shared" si="6"/>
        <v>1111011101</v>
      </c>
      <c r="F63" t="str">
        <f t="shared" si="1"/>
        <v>11010</v>
      </c>
    </row>
    <row r="64" spans="1:6" x14ac:dyDescent="0.25">
      <c r="A64">
        <v>63</v>
      </c>
      <c r="B64">
        <f t="shared" si="4"/>
        <v>-2.125</v>
      </c>
      <c r="C64">
        <f t="shared" si="5"/>
        <v>0.10669059394565118</v>
      </c>
      <c r="D64" t="str">
        <f t="shared" si="0"/>
        <v>111110111100000</v>
      </c>
      <c r="E64" t="str">
        <f t="shared" si="6"/>
        <v>1111011110</v>
      </c>
      <c r="F64" t="str">
        <f t="shared" si="1"/>
        <v>11011</v>
      </c>
    </row>
    <row r="65" spans="1:6" x14ac:dyDescent="0.25">
      <c r="A65">
        <v>64</v>
      </c>
      <c r="B65">
        <f t="shared" si="4"/>
        <v>-2.0625</v>
      </c>
      <c r="C65">
        <f t="shared" si="5"/>
        <v>0.11279540628289322</v>
      </c>
      <c r="D65" t="str">
        <f t="shared" si="0"/>
        <v>111111000000000</v>
      </c>
      <c r="E65" t="str">
        <f t="shared" si="6"/>
        <v>1111011111</v>
      </c>
      <c r="F65" t="str">
        <f t="shared" si="1"/>
        <v>11101</v>
      </c>
    </row>
    <row r="66" spans="1:6" x14ac:dyDescent="0.25">
      <c r="A66">
        <v>65</v>
      </c>
      <c r="B66">
        <f t="shared" si="4"/>
        <v>-2</v>
      </c>
      <c r="C66">
        <f t="shared" si="5"/>
        <v>0.11920292202211755</v>
      </c>
      <c r="D66" t="str">
        <f t="shared" ref="D66:D129" si="17">(DEC2BIN(B66*2^3)) &amp;"00000"</f>
        <v>111111000000000</v>
      </c>
      <c r="E66" t="str">
        <f t="shared" si="6"/>
        <v>1111100000</v>
      </c>
      <c r="F66" t="str">
        <f t="shared" ref="F66:F129" si="18">DEC2BIN(ROUND(C66*2^8,0))</f>
        <v>11111</v>
      </c>
    </row>
    <row r="67" spans="1:6" x14ac:dyDescent="0.25">
      <c r="A67">
        <v>66</v>
      </c>
      <c r="B67">
        <f t="shared" ref="B67:B98" si="19">-6+(A67-1)*0.0625</f>
        <v>-1.9375</v>
      </c>
      <c r="C67">
        <f t="shared" ref="C67:C130" si="20">1/(1+EXP(-B67))</f>
        <v>0.12592276483513232</v>
      </c>
      <c r="D67" t="str">
        <f t="shared" si="17"/>
        <v>111111000100000</v>
      </c>
      <c r="E67" t="str">
        <f t="shared" ref="E67:E130" si="21">(DEC2BIN(B67*2^4))</f>
        <v>1111100001</v>
      </c>
      <c r="F67" t="str">
        <f t="shared" si="18"/>
        <v>100000</v>
      </c>
    </row>
    <row r="68" spans="1:6" x14ac:dyDescent="0.25">
      <c r="A68">
        <v>67</v>
      </c>
      <c r="B68">
        <f t="shared" si="19"/>
        <v>-1.875</v>
      </c>
      <c r="C68">
        <f t="shared" si="20"/>
        <v>0.13296424019782926</v>
      </c>
      <c r="D68" t="str">
        <f t="shared" si="17"/>
        <v>111111000100000</v>
      </c>
      <c r="E68" t="str">
        <f t="shared" si="21"/>
        <v>1111100010</v>
      </c>
      <c r="F68" t="str">
        <f t="shared" si="18"/>
        <v>100010</v>
      </c>
    </row>
    <row r="69" spans="1:6" x14ac:dyDescent="0.25">
      <c r="A69">
        <v>68</v>
      </c>
      <c r="B69">
        <f t="shared" si="19"/>
        <v>-1.8125</v>
      </c>
      <c r="C69">
        <f t="shared" si="20"/>
        <v>0.14033624949008319</v>
      </c>
      <c r="D69" t="str">
        <f t="shared" si="17"/>
        <v>111111001000000</v>
      </c>
      <c r="E69" t="str">
        <f t="shared" si="21"/>
        <v>1111100011</v>
      </c>
      <c r="F69" t="str">
        <f t="shared" si="18"/>
        <v>100100</v>
      </c>
    </row>
    <row r="70" spans="1:6" x14ac:dyDescent="0.25">
      <c r="A70">
        <v>69</v>
      </c>
      <c r="B70">
        <f t="shared" si="19"/>
        <v>-1.75</v>
      </c>
      <c r="C70">
        <f t="shared" si="20"/>
        <v>0.14804719803168948</v>
      </c>
      <c r="D70" t="str">
        <f t="shared" si="17"/>
        <v>111111001000000</v>
      </c>
      <c r="E70" t="str">
        <f t="shared" si="21"/>
        <v>1111100100</v>
      </c>
      <c r="F70" t="str">
        <f t="shared" si="18"/>
        <v>100110</v>
      </c>
    </row>
    <row r="71" spans="1:6" x14ac:dyDescent="0.25">
      <c r="A71">
        <v>70</v>
      </c>
      <c r="B71">
        <f t="shared" si="19"/>
        <v>-1.6875</v>
      </c>
      <c r="C71">
        <f t="shared" si="20"/>
        <v>0.15610489744545741</v>
      </c>
      <c r="D71" t="str">
        <f t="shared" si="17"/>
        <v>111111001100000</v>
      </c>
      <c r="E71" t="str">
        <f t="shared" si="21"/>
        <v>1111100101</v>
      </c>
      <c r="F71" t="str">
        <f t="shared" si="18"/>
        <v>101000</v>
      </c>
    </row>
    <row r="72" spans="1:6" x14ac:dyDescent="0.25">
      <c r="A72">
        <v>71</v>
      </c>
      <c r="B72">
        <f t="shared" si="19"/>
        <v>-1.625</v>
      </c>
      <c r="C72">
        <f t="shared" si="20"/>
        <v>0.16451646289656316</v>
      </c>
      <c r="D72" t="str">
        <f t="shared" si="17"/>
        <v>111111001100000</v>
      </c>
      <c r="E72" t="str">
        <f t="shared" si="21"/>
        <v>1111100110</v>
      </c>
      <c r="F72" t="str">
        <f t="shared" si="18"/>
        <v>101010</v>
      </c>
    </row>
    <row r="73" spans="1:6" x14ac:dyDescent="0.25">
      <c r="A73">
        <v>72</v>
      </c>
      <c r="B73">
        <f t="shared" si="19"/>
        <v>-1.5625</v>
      </c>
      <c r="C73">
        <f t="shared" si="20"/>
        <v>0.17328820592932659</v>
      </c>
      <c r="D73" t="str">
        <f t="shared" si="17"/>
        <v>111111010000000</v>
      </c>
      <c r="E73" t="str">
        <f t="shared" si="21"/>
        <v>1111100111</v>
      </c>
      <c r="F73" t="str">
        <f t="shared" si="18"/>
        <v>101100</v>
      </c>
    </row>
    <row r="74" spans="1:6" x14ac:dyDescent="0.25">
      <c r="A74">
        <v>73</v>
      </c>
      <c r="B74">
        <f t="shared" si="19"/>
        <v>-1.5</v>
      </c>
      <c r="C74">
        <f t="shared" si="20"/>
        <v>0.18242552380635635</v>
      </c>
      <c r="D74" t="str">
        <f t="shared" si="17"/>
        <v>111111010000000</v>
      </c>
      <c r="E74" t="str">
        <f t="shared" si="21"/>
        <v>1111101000</v>
      </c>
      <c r="F74" t="str">
        <f t="shared" si="18"/>
        <v>101111</v>
      </c>
    </row>
    <row r="75" spans="1:6" x14ac:dyDescent="0.25">
      <c r="A75">
        <v>74</v>
      </c>
      <c r="B75">
        <f t="shared" si="19"/>
        <v>-1.4375</v>
      </c>
      <c r="C75">
        <f t="shared" si="20"/>
        <v>0.19193278644723683</v>
      </c>
      <c r="D75" t="str">
        <f t="shared" si="17"/>
        <v>111111010100000</v>
      </c>
      <c r="E75" t="str">
        <f t="shared" si="21"/>
        <v>1111101001</v>
      </c>
      <c r="F75" t="str">
        <f t="shared" si="18"/>
        <v>110001</v>
      </c>
    </row>
    <row r="76" spans="1:6" x14ac:dyDescent="0.25">
      <c r="A76">
        <v>75</v>
      </c>
      <c r="B76">
        <f t="shared" si="19"/>
        <v>-1.375</v>
      </c>
      <c r="C76">
        <f t="shared" si="20"/>
        <v>0.20181322226037884</v>
      </c>
      <c r="D76" t="str">
        <f t="shared" si="17"/>
        <v>111111010100000</v>
      </c>
      <c r="E76" t="str">
        <f t="shared" si="21"/>
        <v>1111101010</v>
      </c>
      <c r="F76" t="str">
        <f t="shared" si="18"/>
        <v>110100</v>
      </c>
    </row>
    <row r="77" spans="1:6" x14ac:dyDescent="0.25">
      <c r="A77">
        <v>76</v>
      </c>
      <c r="B77">
        <f t="shared" si="19"/>
        <v>-1.3125</v>
      </c>
      <c r="C77">
        <f t="shared" si="20"/>
        <v>0.21206880435710532</v>
      </c>
      <c r="D77" t="str">
        <f t="shared" si="17"/>
        <v>111111011000000</v>
      </c>
      <c r="E77" t="str">
        <f t="shared" si="21"/>
        <v>1111101011</v>
      </c>
      <c r="F77" t="str">
        <f t="shared" si="18"/>
        <v>110110</v>
      </c>
    </row>
    <row r="78" spans="1:6" x14ac:dyDescent="0.25">
      <c r="A78">
        <v>77</v>
      </c>
      <c r="B78">
        <f t="shared" si="19"/>
        <v>-1.25</v>
      </c>
      <c r="C78">
        <f t="shared" si="20"/>
        <v>0.22270013882530884</v>
      </c>
      <c r="D78" t="str">
        <f t="shared" si="17"/>
        <v>111111011000000</v>
      </c>
      <c r="E78" t="str">
        <f t="shared" si="21"/>
        <v>1111101100</v>
      </c>
      <c r="F78" t="str">
        <f t="shared" si="18"/>
        <v>111001</v>
      </c>
    </row>
    <row r="79" spans="1:6" x14ac:dyDescent="0.25">
      <c r="A79">
        <v>78</v>
      </c>
      <c r="B79">
        <f t="shared" si="19"/>
        <v>-1.1875</v>
      </c>
      <c r="C79">
        <f t="shared" si="20"/>
        <v>0.23370635691404029</v>
      </c>
      <c r="D79" t="str">
        <f t="shared" si="17"/>
        <v>111111011100000</v>
      </c>
      <c r="E79" t="str">
        <f t="shared" si="21"/>
        <v>1111101101</v>
      </c>
      <c r="F79" t="str">
        <f t="shared" si="18"/>
        <v>111100</v>
      </c>
    </row>
    <row r="80" spans="1:6" x14ac:dyDescent="0.25">
      <c r="A80">
        <v>79</v>
      </c>
      <c r="B80">
        <f t="shared" si="19"/>
        <v>-1.125</v>
      </c>
      <c r="C80">
        <f t="shared" si="20"/>
        <v>0.24508501313237172</v>
      </c>
      <c r="D80" t="str">
        <f t="shared" si="17"/>
        <v>111111011100000</v>
      </c>
      <c r="E80" t="str">
        <f t="shared" si="21"/>
        <v>1111101110</v>
      </c>
      <c r="F80" t="str">
        <f t="shared" si="18"/>
        <v>111111</v>
      </c>
    </row>
    <row r="81" spans="1:6" x14ac:dyDescent="0.25">
      <c r="A81">
        <v>80</v>
      </c>
      <c r="B81">
        <f t="shared" si="19"/>
        <v>-1.0625</v>
      </c>
      <c r="C81">
        <f t="shared" si="20"/>
        <v>0.25683199138751883</v>
      </c>
      <c r="D81" t="str">
        <f t="shared" si="17"/>
        <v>111111100000000</v>
      </c>
      <c r="E81" t="str">
        <f t="shared" si="21"/>
        <v>1111101111</v>
      </c>
      <c r="F81" t="str">
        <f t="shared" si="18"/>
        <v>1000010</v>
      </c>
    </row>
    <row r="82" spans="1:6" x14ac:dyDescent="0.25">
      <c r="A82">
        <v>81</v>
      </c>
      <c r="B82">
        <f t="shared" si="19"/>
        <v>-1</v>
      </c>
      <c r="C82">
        <f t="shared" si="20"/>
        <v>0.2689414213699951</v>
      </c>
      <c r="D82" t="str">
        <f t="shared" si="17"/>
        <v>111111100000000</v>
      </c>
      <c r="E82" t="str">
        <f t="shared" si="21"/>
        <v>1111110000</v>
      </c>
      <c r="F82" t="str">
        <f t="shared" si="18"/>
        <v>1000101</v>
      </c>
    </row>
    <row r="83" spans="1:6" x14ac:dyDescent="0.25">
      <c r="A83">
        <v>82</v>
      </c>
      <c r="B83">
        <f t="shared" si="19"/>
        <v>-0.9375</v>
      </c>
      <c r="C83">
        <f t="shared" si="20"/>
        <v>0.28140560742914383</v>
      </c>
      <c r="D83" t="str">
        <f t="shared" si="17"/>
        <v>111111100100000</v>
      </c>
      <c r="E83" t="str">
        <f t="shared" si="21"/>
        <v>1111110001</v>
      </c>
      <c r="F83" t="str">
        <f t="shared" si="18"/>
        <v>1001000</v>
      </c>
    </row>
    <row r="84" spans="1:6" x14ac:dyDescent="0.25">
      <c r="A84">
        <v>83</v>
      </c>
      <c r="B84">
        <f t="shared" si="19"/>
        <v>-0.875</v>
      </c>
      <c r="C84">
        <f t="shared" si="20"/>
        <v>0.29421497216298875</v>
      </c>
      <c r="D84" t="str">
        <f t="shared" si="17"/>
        <v>111111100100000</v>
      </c>
      <c r="E84" t="str">
        <f t="shared" si="21"/>
        <v>1111110010</v>
      </c>
      <c r="F84" t="str">
        <f t="shared" si="18"/>
        <v>1001011</v>
      </c>
    </row>
    <row r="85" spans="1:6" x14ac:dyDescent="0.25">
      <c r="A85">
        <v>84</v>
      </c>
      <c r="B85">
        <f t="shared" si="19"/>
        <v>-0.8125</v>
      </c>
      <c r="C85">
        <f t="shared" si="20"/>
        <v>0.30735801686526387</v>
      </c>
      <c r="D85" t="str">
        <f t="shared" si="17"/>
        <v>111111101000000</v>
      </c>
      <c r="E85" t="str">
        <f t="shared" si="21"/>
        <v>1111110011</v>
      </c>
      <c r="F85" t="str">
        <f t="shared" si="18"/>
        <v>1001111</v>
      </c>
    </row>
    <row r="86" spans="1:6" x14ac:dyDescent="0.25">
      <c r="A86">
        <v>85</v>
      </c>
      <c r="B86">
        <f t="shared" si="19"/>
        <v>-0.75</v>
      </c>
      <c r="C86">
        <f t="shared" si="20"/>
        <v>0.32082130082460703</v>
      </c>
      <c r="D86" t="str">
        <f t="shared" si="17"/>
        <v>111111101000000</v>
      </c>
      <c r="E86" t="str">
        <f t="shared" si="21"/>
        <v>1111110100</v>
      </c>
      <c r="F86" t="str">
        <f t="shared" si="18"/>
        <v>1010010</v>
      </c>
    </row>
    <row r="87" spans="1:6" x14ac:dyDescent="0.25">
      <c r="A87">
        <v>86</v>
      </c>
      <c r="B87">
        <f t="shared" si="19"/>
        <v>-0.6875</v>
      </c>
      <c r="C87">
        <f t="shared" si="20"/>
        <v>0.33458944125318602</v>
      </c>
      <c r="D87" t="str">
        <f t="shared" si="17"/>
        <v>111111101100000</v>
      </c>
      <c r="E87" t="str">
        <f t="shared" si="21"/>
        <v>1111110101</v>
      </c>
      <c r="F87" t="str">
        <f t="shared" si="18"/>
        <v>1010110</v>
      </c>
    </row>
    <row r="88" spans="1:6" x14ac:dyDescent="0.25">
      <c r="A88">
        <v>87</v>
      </c>
      <c r="B88">
        <f t="shared" si="19"/>
        <v>-0.625</v>
      </c>
      <c r="C88">
        <f t="shared" si="20"/>
        <v>0.34864513533394575</v>
      </c>
      <c r="D88" t="str">
        <f t="shared" si="17"/>
        <v>111111101100000</v>
      </c>
      <c r="E88" t="str">
        <f t="shared" si="21"/>
        <v>1111110110</v>
      </c>
      <c r="F88" t="str">
        <f t="shared" si="18"/>
        <v>1011001</v>
      </c>
    </row>
    <row r="89" spans="1:6" x14ac:dyDescent="0.25">
      <c r="A89">
        <v>88</v>
      </c>
      <c r="B89">
        <f t="shared" si="19"/>
        <v>-0.5625</v>
      </c>
      <c r="C89">
        <f t="shared" si="20"/>
        <v>0.36296920551961681</v>
      </c>
      <c r="D89" t="str">
        <f t="shared" si="17"/>
        <v>111111110000000</v>
      </c>
      <c r="E89" t="str">
        <f t="shared" si="21"/>
        <v>1111110111</v>
      </c>
      <c r="F89" t="str">
        <f t="shared" si="18"/>
        <v>1011101</v>
      </c>
    </row>
    <row r="90" spans="1:6" x14ac:dyDescent="0.25">
      <c r="A90">
        <v>89</v>
      </c>
      <c r="B90">
        <f t="shared" si="19"/>
        <v>-0.5</v>
      </c>
      <c r="C90">
        <f t="shared" si="20"/>
        <v>0.37754066879814541</v>
      </c>
      <c r="D90" t="str">
        <f t="shared" si="17"/>
        <v>111111110000000</v>
      </c>
      <c r="E90" t="str">
        <f t="shared" si="21"/>
        <v>1111111000</v>
      </c>
      <c r="F90" t="str">
        <f t="shared" si="18"/>
        <v>1100001</v>
      </c>
    </row>
    <row r="91" spans="1:6" x14ac:dyDescent="0.25">
      <c r="A91">
        <v>90</v>
      </c>
      <c r="B91">
        <f t="shared" si="19"/>
        <v>-0.4375</v>
      </c>
      <c r="C91">
        <f t="shared" si="20"/>
        <v>0.39233683016710835</v>
      </c>
      <c r="D91" t="str">
        <f t="shared" si="17"/>
        <v>111111110100000</v>
      </c>
      <c r="E91" t="str">
        <f t="shared" si="21"/>
        <v>1111111001</v>
      </c>
      <c r="F91" t="str">
        <f t="shared" si="18"/>
        <v>1100100</v>
      </c>
    </row>
    <row r="92" spans="1:6" x14ac:dyDescent="0.25">
      <c r="A92">
        <v>91</v>
      </c>
      <c r="B92">
        <f t="shared" si="19"/>
        <v>-0.375</v>
      </c>
      <c r="C92">
        <f t="shared" si="20"/>
        <v>0.40733340004593027</v>
      </c>
      <c r="D92" t="str">
        <f t="shared" si="17"/>
        <v>111111110100000</v>
      </c>
      <c r="E92" t="str">
        <f t="shared" si="21"/>
        <v>1111111010</v>
      </c>
      <c r="F92" t="str">
        <f t="shared" si="18"/>
        <v>1101000</v>
      </c>
    </row>
    <row r="93" spans="1:6" x14ac:dyDescent="0.25">
      <c r="A93">
        <v>92</v>
      </c>
      <c r="B93">
        <f t="shared" si="19"/>
        <v>-0.3125</v>
      </c>
      <c r="C93">
        <f t="shared" si="20"/>
        <v>0.42250463481418832</v>
      </c>
      <c r="D93" t="str">
        <f t="shared" si="17"/>
        <v>111111111000000</v>
      </c>
      <c r="E93" t="str">
        <f t="shared" si="21"/>
        <v>1111111011</v>
      </c>
      <c r="F93" t="str">
        <f t="shared" si="18"/>
        <v>1101100</v>
      </c>
    </row>
    <row r="94" spans="1:6" x14ac:dyDescent="0.25">
      <c r="A94">
        <v>93</v>
      </c>
      <c r="B94">
        <f t="shared" si="19"/>
        <v>-0.25</v>
      </c>
      <c r="C94">
        <f t="shared" si="20"/>
        <v>0.43782349911420193</v>
      </c>
      <c r="D94" t="str">
        <f t="shared" si="17"/>
        <v>111111111000000</v>
      </c>
      <c r="E94" t="str">
        <f t="shared" si="21"/>
        <v>1111111100</v>
      </c>
      <c r="F94" t="str">
        <f t="shared" si="18"/>
        <v>1110000</v>
      </c>
    </row>
    <row r="95" spans="1:6" x14ac:dyDescent="0.25">
      <c r="A95">
        <v>94</v>
      </c>
      <c r="B95">
        <f t="shared" si="19"/>
        <v>-0.1875</v>
      </c>
      <c r="C95">
        <f t="shared" si="20"/>
        <v>0.45326184801538616</v>
      </c>
      <c r="D95" t="str">
        <f t="shared" si="17"/>
        <v>111111111100000</v>
      </c>
      <c r="E95" t="str">
        <f t="shared" si="21"/>
        <v>1111111101</v>
      </c>
      <c r="F95" t="str">
        <f t="shared" si="18"/>
        <v>1110100</v>
      </c>
    </row>
    <row r="96" spans="1:6" x14ac:dyDescent="0.25">
      <c r="A96">
        <v>95</v>
      </c>
      <c r="B96">
        <f t="shared" si="19"/>
        <v>-0.125</v>
      </c>
      <c r="C96">
        <f t="shared" si="20"/>
        <v>0.46879062662624377</v>
      </c>
      <c r="D96" t="str">
        <f t="shared" si="17"/>
        <v>111111111100000</v>
      </c>
      <c r="E96" t="str">
        <f t="shared" si="21"/>
        <v>1111111110</v>
      </c>
      <c r="F96" t="str">
        <f t="shared" si="18"/>
        <v>1111000</v>
      </c>
    </row>
    <row r="97" spans="1:7" x14ac:dyDescent="0.25">
      <c r="A97">
        <v>96</v>
      </c>
      <c r="B97">
        <f t="shared" si="19"/>
        <v>-6.25E-2</v>
      </c>
      <c r="C97">
        <f t="shared" si="20"/>
        <v>0.48438008427698442</v>
      </c>
      <c r="D97" t="str">
        <f t="shared" si="17"/>
        <v>000000</v>
      </c>
      <c r="E97" t="str">
        <f t="shared" si="21"/>
        <v>1111111111</v>
      </c>
      <c r="F97" t="str">
        <f t="shared" si="18"/>
        <v>1111100</v>
      </c>
    </row>
    <row r="98" spans="1:7" x14ac:dyDescent="0.25">
      <c r="A98">
        <v>97</v>
      </c>
      <c r="B98">
        <f t="shared" si="19"/>
        <v>0</v>
      </c>
      <c r="C98">
        <f t="shared" si="20"/>
        <v>0.5</v>
      </c>
      <c r="D98" t="str">
        <f t="shared" si="17"/>
        <v>000000</v>
      </c>
      <c r="E98" t="str">
        <f t="shared" si="21"/>
        <v>0</v>
      </c>
      <c r="F98" t="str">
        <f t="shared" si="18"/>
        <v>10000000</v>
      </c>
      <c r="G98" t="str">
        <f>"7'b"&amp;E98&amp;" : data = 16'b"&amp;F98&amp;";"</f>
        <v>7'b0 : data = 16'b10000000;</v>
      </c>
    </row>
    <row r="99" spans="1:7" x14ac:dyDescent="0.25">
      <c r="A99">
        <v>98</v>
      </c>
      <c r="B99">
        <f>-6+(A99-1)*0.0625</f>
        <v>6.25E-2</v>
      </c>
      <c r="C99">
        <f t="shared" si="20"/>
        <v>0.51561991572301558</v>
      </c>
      <c r="D99" t="str">
        <f t="shared" si="17"/>
        <v>000000</v>
      </c>
      <c r="E99" t="str">
        <f t="shared" si="21"/>
        <v>1</v>
      </c>
      <c r="F99" t="str">
        <f t="shared" si="18"/>
        <v>10000100</v>
      </c>
      <c r="G99" t="str">
        <f t="shared" ref="G99:G162" si="22">"7'b"&amp;E99&amp;" : data = 16'b"&amp;F99&amp;";"</f>
        <v>7'b1 : data = 16'b10000100;</v>
      </c>
    </row>
    <row r="100" spans="1:7" x14ac:dyDescent="0.25">
      <c r="A100">
        <v>99</v>
      </c>
      <c r="B100">
        <f t="shared" ref="B100:B163" si="23">-6+(A100-1)*0.0625</f>
        <v>0.125</v>
      </c>
      <c r="C100">
        <f t="shared" si="20"/>
        <v>0.53120937337375629</v>
      </c>
      <c r="D100" t="str">
        <f t="shared" si="17"/>
        <v>100000</v>
      </c>
      <c r="E100" t="str">
        <f t="shared" si="21"/>
        <v>10</v>
      </c>
      <c r="F100" t="str">
        <f t="shared" si="18"/>
        <v>10001000</v>
      </c>
      <c r="G100" t="str">
        <f t="shared" si="22"/>
        <v>7'b10 : data = 16'b10001000;</v>
      </c>
    </row>
    <row r="101" spans="1:7" x14ac:dyDescent="0.25">
      <c r="A101">
        <v>100</v>
      </c>
      <c r="B101">
        <f t="shared" si="23"/>
        <v>0.1875</v>
      </c>
      <c r="C101">
        <f t="shared" si="20"/>
        <v>0.54673815198461384</v>
      </c>
      <c r="D101" t="str">
        <f t="shared" si="17"/>
        <v>100000</v>
      </c>
      <c r="E101" t="str">
        <f t="shared" si="21"/>
        <v>11</v>
      </c>
      <c r="F101" t="str">
        <f t="shared" si="18"/>
        <v>10001100</v>
      </c>
      <c r="G101" t="str">
        <f t="shared" si="22"/>
        <v>7'b11 : data = 16'b10001100;</v>
      </c>
    </row>
    <row r="102" spans="1:7" x14ac:dyDescent="0.25">
      <c r="A102">
        <v>101</v>
      </c>
      <c r="B102">
        <f t="shared" si="23"/>
        <v>0.25</v>
      </c>
      <c r="C102">
        <f t="shared" si="20"/>
        <v>0.56217650088579807</v>
      </c>
      <c r="D102" t="str">
        <f t="shared" si="17"/>
        <v>1000000</v>
      </c>
      <c r="E102" t="str">
        <f t="shared" si="21"/>
        <v>100</v>
      </c>
      <c r="F102" t="str">
        <f t="shared" si="18"/>
        <v>10010000</v>
      </c>
      <c r="G102" t="str">
        <f t="shared" si="22"/>
        <v>7'b100 : data = 16'b10010000;</v>
      </c>
    </row>
    <row r="103" spans="1:7" x14ac:dyDescent="0.25">
      <c r="A103">
        <v>102</v>
      </c>
      <c r="B103">
        <f t="shared" si="23"/>
        <v>0.3125</v>
      </c>
      <c r="C103">
        <f t="shared" si="20"/>
        <v>0.57749536518581179</v>
      </c>
      <c r="D103" t="str">
        <f t="shared" si="17"/>
        <v>1000000</v>
      </c>
      <c r="E103" t="str">
        <f t="shared" si="21"/>
        <v>101</v>
      </c>
      <c r="F103" t="str">
        <f t="shared" si="18"/>
        <v>10010100</v>
      </c>
      <c r="G103" t="str">
        <f t="shared" si="22"/>
        <v>7'b101 : data = 16'b10010100;</v>
      </c>
    </row>
    <row r="104" spans="1:7" x14ac:dyDescent="0.25">
      <c r="A104">
        <v>103</v>
      </c>
      <c r="B104">
        <f t="shared" si="23"/>
        <v>0.375</v>
      </c>
      <c r="C104">
        <f t="shared" si="20"/>
        <v>0.59266659995406967</v>
      </c>
      <c r="D104" t="str">
        <f t="shared" si="17"/>
        <v>1100000</v>
      </c>
      <c r="E104" t="str">
        <f t="shared" si="21"/>
        <v>110</v>
      </c>
      <c r="F104" t="str">
        <f t="shared" si="18"/>
        <v>10011000</v>
      </c>
      <c r="G104" t="str">
        <f t="shared" si="22"/>
        <v>7'b110 : data = 16'b10011000;</v>
      </c>
    </row>
    <row r="105" spans="1:7" x14ac:dyDescent="0.25">
      <c r="A105">
        <v>104</v>
      </c>
      <c r="B105">
        <f t="shared" si="23"/>
        <v>0.4375</v>
      </c>
      <c r="C105">
        <f t="shared" si="20"/>
        <v>0.6076631698328917</v>
      </c>
      <c r="D105" t="str">
        <f t="shared" si="17"/>
        <v>1100000</v>
      </c>
      <c r="E105" t="str">
        <f t="shared" si="21"/>
        <v>111</v>
      </c>
      <c r="F105" t="str">
        <f t="shared" si="18"/>
        <v>10011100</v>
      </c>
      <c r="G105" t="str">
        <f t="shared" si="22"/>
        <v>7'b111 : data = 16'b10011100;</v>
      </c>
    </row>
    <row r="106" spans="1:7" x14ac:dyDescent="0.25">
      <c r="A106">
        <v>105</v>
      </c>
      <c r="B106">
        <f t="shared" si="23"/>
        <v>0.5</v>
      </c>
      <c r="C106">
        <f t="shared" si="20"/>
        <v>0.62245933120185459</v>
      </c>
      <c r="D106" t="str">
        <f t="shared" si="17"/>
        <v>10000000</v>
      </c>
      <c r="E106" t="str">
        <f t="shared" si="21"/>
        <v>1000</v>
      </c>
      <c r="F106" t="str">
        <f t="shared" si="18"/>
        <v>10011111</v>
      </c>
      <c r="G106" t="str">
        <f t="shared" si="22"/>
        <v>7'b1000 : data = 16'b10011111;</v>
      </c>
    </row>
    <row r="107" spans="1:7" x14ac:dyDescent="0.25">
      <c r="A107">
        <v>106</v>
      </c>
      <c r="B107">
        <f t="shared" si="23"/>
        <v>0.5625</v>
      </c>
      <c r="C107">
        <f t="shared" si="20"/>
        <v>0.63703079448038313</v>
      </c>
      <c r="D107" t="str">
        <f t="shared" si="17"/>
        <v>10000000</v>
      </c>
      <c r="E107" t="str">
        <f t="shared" si="21"/>
        <v>1001</v>
      </c>
      <c r="F107" t="str">
        <f t="shared" si="18"/>
        <v>10100011</v>
      </c>
      <c r="G107" t="str">
        <f t="shared" si="22"/>
        <v>7'b1001 : data = 16'b10100011;</v>
      </c>
    </row>
    <row r="108" spans="1:7" x14ac:dyDescent="0.25">
      <c r="A108">
        <v>107</v>
      </c>
      <c r="B108">
        <f t="shared" si="23"/>
        <v>0.625</v>
      </c>
      <c r="C108">
        <f t="shared" si="20"/>
        <v>0.65135486466605419</v>
      </c>
      <c r="D108" t="str">
        <f t="shared" si="17"/>
        <v>10100000</v>
      </c>
      <c r="E108" t="str">
        <f t="shared" si="21"/>
        <v>1010</v>
      </c>
      <c r="F108" t="str">
        <f t="shared" si="18"/>
        <v>10100111</v>
      </c>
      <c r="G108" t="str">
        <f t="shared" si="22"/>
        <v>7'b1010 : data = 16'b10100111;</v>
      </c>
    </row>
    <row r="109" spans="1:7" x14ac:dyDescent="0.25">
      <c r="A109">
        <v>108</v>
      </c>
      <c r="B109">
        <f t="shared" si="23"/>
        <v>0.6875</v>
      </c>
      <c r="C109">
        <f t="shared" si="20"/>
        <v>0.66541055874681398</v>
      </c>
      <c r="D109" t="str">
        <f t="shared" si="17"/>
        <v>10100000</v>
      </c>
      <c r="E109" t="str">
        <f t="shared" si="21"/>
        <v>1011</v>
      </c>
      <c r="F109" t="str">
        <f t="shared" si="18"/>
        <v>10101010</v>
      </c>
      <c r="G109" t="str">
        <f t="shared" si="22"/>
        <v>7'b1011 : data = 16'b10101010;</v>
      </c>
    </row>
    <row r="110" spans="1:7" x14ac:dyDescent="0.25">
      <c r="A110">
        <v>109</v>
      </c>
      <c r="B110">
        <f t="shared" si="23"/>
        <v>0.75</v>
      </c>
      <c r="C110">
        <f t="shared" si="20"/>
        <v>0.67917869917539297</v>
      </c>
      <c r="D110" t="str">
        <f t="shared" si="17"/>
        <v>11000000</v>
      </c>
      <c r="E110" t="str">
        <f t="shared" si="21"/>
        <v>1100</v>
      </c>
      <c r="F110" t="str">
        <f t="shared" si="18"/>
        <v>10101110</v>
      </c>
      <c r="G110" t="str">
        <f t="shared" si="22"/>
        <v>7'b1100 : data = 16'b10101110;</v>
      </c>
    </row>
    <row r="111" spans="1:7" x14ac:dyDescent="0.25">
      <c r="A111">
        <v>110</v>
      </c>
      <c r="B111">
        <f t="shared" si="23"/>
        <v>0.8125</v>
      </c>
      <c r="C111">
        <f t="shared" si="20"/>
        <v>0.69264198313473613</v>
      </c>
      <c r="D111" t="str">
        <f t="shared" si="17"/>
        <v>11000000</v>
      </c>
      <c r="E111" t="str">
        <f t="shared" si="21"/>
        <v>1101</v>
      </c>
      <c r="F111" t="str">
        <f t="shared" si="18"/>
        <v>10110001</v>
      </c>
      <c r="G111" t="str">
        <f t="shared" si="22"/>
        <v>7'b1101 : data = 16'b10110001;</v>
      </c>
    </row>
    <row r="112" spans="1:7" x14ac:dyDescent="0.25">
      <c r="A112">
        <v>111</v>
      </c>
      <c r="B112">
        <f t="shared" si="23"/>
        <v>0.875</v>
      </c>
      <c r="C112">
        <f t="shared" si="20"/>
        <v>0.70578502783701125</v>
      </c>
      <c r="D112" t="str">
        <f t="shared" si="17"/>
        <v>11100000</v>
      </c>
      <c r="E112" t="str">
        <f t="shared" si="21"/>
        <v>1110</v>
      </c>
      <c r="F112" t="str">
        <f t="shared" si="18"/>
        <v>10110101</v>
      </c>
      <c r="G112" t="str">
        <f t="shared" si="22"/>
        <v>7'b1110 : data = 16'b10110101;</v>
      </c>
    </row>
    <row r="113" spans="1:7" x14ac:dyDescent="0.25">
      <c r="A113">
        <v>112</v>
      </c>
      <c r="B113">
        <f t="shared" si="23"/>
        <v>0.9375</v>
      </c>
      <c r="C113">
        <f t="shared" si="20"/>
        <v>0.71859439257085611</v>
      </c>
      <c r="D113" t="str">
        <f t="shared" si="17"/>
        <v>11100000</v>
      </c>
      <c r="E113" t="str">
        <f t="shared" si="21"/>
        <v>1111</v>
      </c>
      <c r="F113" t="str">
        <f t="shared" si="18"/>
        <v>10111000</v>
      </c>
      <c r="G113" t="str">
        <f t="shared" si="22"/>
        <v>7'b1111 : data = 16'b10111000;</v>
      </c>
    </row>
    <row r="114" spans="1:7" x14ac:dyDescent="0.25">
      <c r="A114">
        <v>113</v>
      </c>
      <c r="B114">
        <f t="shared" si="23"/>
        <v>1</v>
      </c>
      <c r="C114">
        <f t="shared" si="20"/>
        <v>0.7310585786300049</v>
      </c>
      <c r="D114" t="str">
        <f t="shared" si="17"/>
        <v>100000000</v>
      </c>
      <c r="E114" t="str">
        <f t="shared" si="21"/>
        <v>10000</v>
      </c>
      <c r="F114" t="str">
        <f t="shared" si="18"/>
        <v>10111011</v>
      </c>
      <c r="G114" t="str">
        <f t="shared" si="22"/>
        <v>7'b10000 : data = 16'b10111011;</v>
      </c>
    </row>
    <row r="115" spans="1:7" x14ac:dyDescent="0.25">
      <c r="A115">
        <v>114</v>
      </c>
      <c r="B115">
        <f t="shared" si="23"/>
        <v>1.0625</v>
      </c>
      <c r="C115">
        <f t="shared" si="20"/>
        <v>0.74316800861248111</v>
      </c>
      <c r="D115" t="str">
        <f t="shared" si="17"/>
        <v>100000000</v>
      </c>
      <c r="E115" t="str">
        <f t="shared" si="21"/>
        <v>10001</v>
      </c>
      <c r="F115" t="str">
        <f t="shared" si="18"/>
        <v>10111110</v>
      </c>
      <c r="G115" t="str">
        <f t="shared" si="22"/>
        <v>7'b10001 : data = 16'b10111110;</v>
      </c>
    </row>
    <row r="116" spans="1:7" x14ac:dyDescent="0.25">
      <c r="A116">
        <v>115</v>
      </c>
      <c r="B116">
        <f t="shared" si="23"/>
        <v>1.125</v>
      </c>
      <c r="C116">
        <f t="shared" si="20"/>
        <v>0.75491498686762826</v>
      </c>
      <c r="D116" t="str">
        <f t="shared" si="17"/>
        <v>100100000</v>
      </c>
      <c r="E116" t="str">
        <f t="shared" si="21"/>
        <v>10010</v>
      </c>
      <c r="F116" t="str">
        <f t="shared" si="18"/>
        <v>11000001</v>
      </c>
      <c r="G116" t="str">
        <f t="shared" si="22"/>
        <v>7'b10010 : data = 16'b11000001;</v>
      </c>
    </row>
    <row r="117" spans="1:7" x14ac:dyDescent="0.25">
      <c r="A117">
        <v>116</v>
      </c>
      <c r="B117">
        <f t="shared" si="23"/>
        <v>1.1875</v>
      </c>
      <c r="C117">
        <f t="shared" si="20"/>
        <v>0.76629364308595971</v>
      </c>
      <c r="D117" t="str">
        <f t="shared" si="17"/>
        <v>100100000</v>
      </c>
      <c r="E117" t="str">
        <f t="shared" si="21"/>
        <v>10011</v>
      </c>
      <c r="F117" t="str">
        <f t="shared" si="18"/>
        <v>11000100</v>
      </c>
      <c r="G117" t="str">
        <f t="shared" si="22"/>
        <v>7'b10011 : data = 16'b11000100;</v>
      </c>
    </row>
    <row r="118" spans="1:7" x14ac:dyDescent="0.25">
      <c r="A118">
        <v>117</v>
      </c>
      <c r="B118">
        <f t="shared" si="23"/>
        <v>1.25</v>
      </c>
      <c r="C118">
        <f t="shared" si="20"/>
        <v>0.77729986117469108</v>
      </c>
      <c r="D118" t="str">
        <f t="shared" si="17"/>
        <v>101000000</v>
      </c>
      <c r="E118" t="str">
        <f t="shared" si="21"/>
        <v>10100</v>
      </c>
      <c r="F118" t="str">
        <f t="shared" si="18"/>
        <v>11000111</v>
      </c>
      <c r="G118" t="str">
        <f t="shared" si="22"/>
        <v>7'b10100 : data = 16'b11000111;</v>
      </c>
    </row>
    <row r="119" spans="1:7" x14ac:dyDescent="0.25">
      <c r="A119">
        <v>118</v>
      </c>
      <c r="B119">
        <f t="shared" si="23"/>
        <v>1.3125</v>
      </c>
      <c r="C119">
        <f t="shared" si="20"/>
        <v>0.78793119564289471</v>
      </c>
      <c r="D119" t="str">
        <f t="shared" si="17"/>
        <v>101000000</v>
      </c>
      <c r="E119" t="str">
        <f t="shared" si="21"/>
        <v>10101</v>
      </c>
      <c r="F119" t="str">
        <f t="shared" si="18"/>
        <v>11001010</v>
      </c>
      <c r="G119" t="str">
        <f t="shared" si="22"/>
        <v>7'b10101 : data = 16'b11001010;</v>
      </c>
    </row>
    <row r="120" spans="1:7" x14ac:dyDescent="0.25">
      <c r="A120">
        <v>119</v>
      </c>
      <c r="B120">
        <f t="shared" si="23"/>
        <v>1.375</v>
      </c>
      <c r="C120">
        <f t="shared" si="20"/>
        <v>0.79818677773962121</v>
      </c>
      <c r="D120" t="str">
        <f t="shared" si="17"/>
        <v>101100000</v>
      </c>
      <c r="E120" t="str">
        <f t="shared" si="21"/>
        <v>10110</v>
      </c>
      <c r="F120" t="str">
        <f t="shared" si="18"/>
        <v>11001100</v>
      </c>
      <c r="G120" t="str">
        <f t="shared" si="22"/>
        <v>7'b10110 : data = 16'b11001100;</v>
      </c>
    </row>
    <row r="121" spans="1:7" x14ac:dyDescent="0.25">
      <c r="A121">
        <v>120</v>
      </c>
      <c r="B121">
        <f t="shared" si="23"/>
        <v>1.4375</v>
      </c>
      <c r="C121">
        <f t="shared" si="20"/>
        <v>0.80806721355276323</v>
      </c>
      <c r="D121" t="str">
        <f t="shared" si="17"/>
        <v>101100000</v>
      </c>
      <c r="E121" t="str">
        <f t="shared" si="21"/>
        <v>10111</v>
      </c>
      <c r="F121" t="str">
        <f t="shared" si="18"/>
        <v>11001111</v>
      </c>
      <c r="G121" t="str">
        <f t="shared" si="22"/>
        <v>7'b10111 : data = 16'b11001111;</v>
      </c>
    </row>
    <row r="122" spans="1:7" x14ac:dyDescent="0.25">
      <c r="A122">
        <v>121</v>
      </c>
      <c r="B122">
        <f t="shared" si="23"/>
        <v>1.5</v>
      </c>
      <c r="C122">
        <f t="shared" si="20"/>
        <v>0.81757447619364365</v>
      </c>
      <c r="D122" t="str">
        <f t="shared" si="17"/>
        <v>110000000</v>
      </c>
      <c r="E122" t="str">
        <f t="shared" si="21"/>
        <v>11000</v>
      </c>
      <c r="F122" t="str">
        <f t="shared" si="18"/>
        <v>11010001</v>
      </c>
      <c r="G122" t="str">
        <f t="shared" si="22"/>
        <v>7'b11000 : data = 16'b11010001;</v>
      </c>
    </row>
    <row r="123" spans="1:7" x14ac:dyDescent="0.25">
      <c r="A123">
        <v>122</v>
      </c>
      <c r="B123">
        <f t="shared" si="23"/>
        <v>1.5625</v>
      </c>
      <c r="C123">
        <f t="shared" si="20"/>
        <v>0.82671179407067341</v>
      </c>
      <c r="D123" t="str">
        <f t="shared" si="17"/>
        <v>110000000</v>
      </c>
      <c r="E123" t="str">
        <f t="shared" si="21"/>
        <v>11001</v>
      </c>
      <c r="F123" t="str">
        <f t="shared" si="18"/>
        <v>11010100</v>
      </c>
      <c r="G123" t="str">
        <f t="shared" si="22"/>
        <v>7'b11001 : data = 16'b11010100;</v>
      </c>
    </row>
    <row r="124" spans="1:7" x14ac:dyDescent="0.25">
      <c r="A124">
        <v>123</v>
      </c>
      <c r="B124">
        <f t="shared" si="23"/>
        <v>1.625</v>
      </c>
      <c r="C124">
        <f t="shared" si="20"/>
        <v>0.83548353710343692</v>
      </c>
      <c r="D124" t="str">
        <f t="shared" si="17"/>
        <v>110100000</v>
      </c>
      <c r="E124" t="str">
        <f t="shared" si="21"/>
        <v>11010</v>
      </c>
      <c r="F124" t="str">
        <f t="shared" si="18"/>
        <v>11010110</v>
      </c>
      <c r="G124" t="str">
        <f t="shared" si="22"/>
        <v>7'b11010 : data = 16'b11010110;</v>
      </c>
    </row>
    <row r="125" spans="1:7" x14ac:dyDescent="0.25">
      <c r="A125">
        <v>124</v>
      </c>
      <c r="B125">
        <f t="shared" si="23"/>
        <v>1.6875</v>
      </c>
      <c r="C125">
        <f t="shared" si="20"/>
        <v>0.84389510255454259</v>
      </c>
      <c r="D125" t="str">
        <f t="shared" si="17"/>
        <v>110100000</v>
      </c>
      <c r="E125" t="str">
        <f t="shared" si="21"/>
        <v>11011</v>
      </c>
      <c r="F125" t="str">
        <f t="shared" si="18"/>
        <v>11011000</v>
      </c>
      <c r="G125" t="str">
        <f t="shared" si="22"/>
        <v>7'b11011 : data = 16'b11011000;</v>
      </c>
    </row>
    <row r="126" spans="1:7" x14ac:dyDescent="0.25">
      <c r="A126">
        <v>125</v>
      </c>
      <c r="B126">
        <f t="shared" si="23"/>
        <v>1.75</v>
      </c>
      <c r="C126">
        <f t="shared" si="20"/>
        <v>0.85195280196831058</v>
      </c>
      <c r="D126" t="str">
        <f t="shared" si="17"/>
        <v>111000000</v>
      </c>
      <c r="E126" t="str">
        <f t="shared" si="21"/>
        <v>11100</v>
      </c>
      <c r="F126" t="str">
        <f t="shared" si="18"/>
        <v>11011010</v>
      </c>
      <c r="G126" t="str">
        <f t="shared" si="22"/>
        <v>7'b11100 : data = 16'b11011010;</v>
      </c>
    </row>
    <row r="127" spans="1:7" x14ac:dyDescent="0.25">
      <c r="A127">
        <v>126</v>
      </c>
      <c r="B127">
        <f t="shared" si="23"/>
        <v>1.8125</v>
      </c>
      <c r="C127">
        <f t="shared" si="20"/>
        <v>0.85966375050991672</v>
      </c>
      <c r="D127" t="str">
        <f t="shared" si="17"/>
        <v>111000000</v>
      </c>
      <c r="E127" t="str">
        <f t="shared" si="21"/>
        <v>11101</v>
      </c>
      <c r="F127" t="str">
        <f t="shared" si="18"/>
        <v>11011100</v>
      </c>
      <c r="G127" t="str">
        <f t="shared" si="22"/>
        <v>7'b11101 : data = 16'b11011100;</v>
      </c>
    </row>
    <row r="128" spans="1:7" x14ac:dyDescent="0.25">
      <c r="A128">
        <v>127</v>
      </c>
      <c r="B128">
        <f t="shared" si="23"/>
        <v>1.875</v>
      </c>
      <c r="C128">
        <f t="shared" si="20"/>
        <v>0.86703575980217062</v>
      </c>
      <c r="D128" t="str">
        <f t="shared" si="17"/>
        <v>111100000</v>
      </c>
      <c r="E128" t="str">
        <f t="shared" si="21"/>
        <v>11110</v>
      </c>
      <c r="F128" t="str">
        <f t="shared" si="18"/>
        <v>11011110</v>
      </c>
      <c r="G128" t="str">
        <f t="shared" si="22"/>
        <v>7'b11110 : data = 16'b11011110;</v>
      </c>
    </row>
    <row r="129" spans="1:7" x14ac:dyDescent="0.25">
      <c r="A129">
        <v>128</v>
      </c>
      <c r="B129">
        <f t="shared" si="23"/>
        <v>1.9375</v>
      </c>
      <c r="C129">
        <f t="shared" si="20"/>
        <v>0.87407723516486768</v>
      </c>
      <c r="D129" t="str">
        <f t="shared" si="17"/>
        <v>111100000</v>
      </c>
      <c r="E129" t="str">
        <f t="shared" si="21"/>
        <v>11111</v>
      </c>
      <c r="F129" t="str">
        <f t="shared" si="18"/>
        <v>11100000</v>
      </c>
      <c r="G129" t="str">
        <f t="shared" si="22"/>
        <v>7'b11111 : data = 16'b11100000;</v>
      </c>
    </row>
    <row r="130" spans="1:7" x14ac:dyDescent="0.25">
      <c r="A130">
        <v>129</v>
      </c>
      <c r="B130">
        <f t="shared" si="23"/>
        <v>2</v>
      </c>
      <c r="C130">
        <f t="shared" si="20"/>
        <v>0.88079707797788231</v>
      </c>
      <c r="D130" t="str">
        <f t="shared" ref="D130:D193" si="24">(DEC2BIN(B130*2^3)) &amp;"00000"</f>
        <v>1000000000</v>
      </c>
      <c r="E130" t="str">
        <f t="shared" si="21"/>
        <v>100000</v>
      </c>
      <c r="F130" t="str">
        <f t="shared" ref="F130:F193" si="25">DEC2BIN(ROUND(C130*2^8,0))</f>
        <v>11100001</v>
      </c>
      <c r="G130" t="str">
        <f t="shared" si="22"/>
        <v>7'b100000 : data = 16'b11100001;</v>
      </c>
    </row>
    <row r="131" spans="1:7" x14ac:dyDescent="0.25">
      <c r="A131">
        <v>130</v>
      </c>
      <c r="B131">
        <f t="shared" si="23"/>
        <v>2.0625</v>
      </c>
      <c r="C131">
        <f t="shared" ref="C131:C194" si="26">1/(1+EXP(-B131))</f>
        <v>0.8872045937171068</v>
      </c>
      <c r="D131" t="str">
        <f t="shared" si="24"/>
        <v>1000000000</v>
      </c>
      <c r="E131" t="str">
        <f t="shared" ref="E131:E194" si="27">(DEC2BIN(B131*2^4))</f>
        <v>100001</v>
      </c>
      <c r="F131" t="str">
        <f t="shared" si="25"/>
        <v>11100011</v>
      </c>
      <c r="G131" t="str">
        <f t="shared" si="22"/>
        <v>7'b100001 : data = 16'b11100011;</v>
      </c>
    </row>
    <row r="132" spans="1:7" x14ac:dyDescent="0.25">
      <c r="A132">
        <v>131</v>
      </c>
      <c r="B132">
        <f t="shared" si="23"/>
        <v>2.125</v>
      </c>
      <c r="C132">
        <f t="shared" si="26"/>
        <v>0.89330940605434872</v>
      </c>
      <c r="D132" t="str">
        <f t="shared" si="24"/>
        <v>1000100000</v>
      </c>
      <c r="E132" t="str">
        <f t="shared" si="27"/>
        <v>100010</v>
      </c>
      <c r="F132" t="str">
        <f t="shared" si="25"/>
        <v>11100101</v>
      </c>
      <c r="G132" t="str">
        <f t="shared" si="22"/>
        <v>7'b100010 : data = 16'b11100101;</v>
      </c>
    </row>
    <row r="133" spans="1:7" x14ac:dyDescent="0.25">
      <c r="A133">
        <v>132</v>
      </c>
      <c r="B133">
        <f t="shared" si="23"/>
        <v>2.1875</v>
      </c>
      <c r="C133">
        <f t="shared" si="26"/>
        <v>0.89912137726994357</v>
      </c>
      <c r="D133" t="str">
        <f t="shared" si="24"/>
        <v>1000100000</v>
      </c>
      <c r="E133" t="str">
        <f t="shared" si="27"/>
        <v>100011</v>
      </c>
      <c r="F133" t="str">
        <f t="shared" si="25"/>
        <v>11100110</v>
      </c>
      <c r="G133" t="str">
        <f t="shared" si="22"/>
        <v>7'b100011 : data = 16'b11100110;</v>
      </c>
    </row>
    <row r="134" spans="1:7" x14ac:dyDescent="0.25">
      <c r="A134">
        <v>133</v>
      </c>
      <c r="B134">
        <f t="shared" si="23"/>
        <v>2.25</v>
      </c>
      <c r="C134">
        <f t="shared" si="26"/>
        <v>0.90465053510089055</v>
      </c>
      <c r="D134" t="str">
        <f t="shared" si="24"/>
        <v>1001000000</v>
      </c>
      <c r="E134" t="str">
        <f t="shared" si="27"/>
        <v>100100</v>
      </c>
      <c r="F134" t="str">
        <f t="shared" si="25"/>
        <v>11101000</v>
      </c>
      <c r="G134" t="str">
        <f t="shared" si="22"/>
        <v>7'b100100 : data = 16'b11101000;</v>
      </c>
    </row>
    <row r="135" spans="1:7" x14ac:dyDescent="0.25">
      <c r="A135">
        <v>134</v>
      </c>
      <c r="B135">
        <f t="shared" si="23"/>
        <v>2.3125</v>
      </c>
      <c r="C135">
        <f t="shared" si="26"/>
        <v>0.90990700603804819</v>
      </c>
      <c r="D135" t="str">
        <f t="shared" si="24"/>
        <v>1001000000</v>
      </c>
      <c r="E135" t="str">
        <f t="shared" si="27"/>
        <v>100101</v>
      </c>
      <c r="F135" t="str">
        <f t="shared" si="25"/>
        <v>11101001</v>
      </c>
      <c r="G135" t="str">
        <f t="shared" si="22"/>
        <v>7'b100101 : data = 16'b11101001;</v>
      </c>
    </row>
    <row r="136" spans="1:7" x14ac:dyDescent="0.25">
      <c r="A136">
        <v>135</v>
      </c>
      <c r="B136">
        <f t="shared" si="23"/>
        <v>2.375</v>
      </c>
      <c r="C136">
        <f t="shared" si="26"/>
        <v>0.91490095499297974</v>
      </c>
      <c r="D136" t="str">
        <f t="shared" si="24"/>
        <v>1001100000</v>
      </c>
      <c r="E136" t="str">
        <f t="shared" si="27"/>
        <v>100110</v>
      </c>
      <c r="F136" t="str">
        <f t="shared" si="25"/>
        <v>11101010</v>
      </c>
      <c r="G136" t="str">
        <f t="shared" si="22"/>
        <v>7'b100110 : data = 16'b11101010;</v>
      </c>
    </row>
    <row r="137" spans="1:7" x14ac:dyDescent="0.25">
      <c r="A137">
        <v>136</v>
      </c>
      <c r="B137">
        <f t="shared" si="23"/>
        <v>2.4375</v>
      </c>
      <c r="C137">
        <f t="shared" si="26"/>
        <v>0.91964253117779293</v>
      </c>
      <c r="D137" t="str">
        <f t="shared" si="24"/>
        <v>1001100000</v>
      </c>
      <c r="E137" t="str">
        <f t="shared" si="27"/>
        <v>100111</v>
      </c>
      <c r="F137" t="str">
        <f t="shared" si="25"/>
        <v>11101011</v>
      </c>
      <c r="G137" t="str">
        <f t="shared" si="22"/>
        <v>7'b100111 : data = 16'b11101011;</v>
      </c>
    </row>
    <row r="138" spans="1:7" x14ac:dyDescent="0.25">
      <c r="A138">
        <v>137</v>
      </c>
      <c r="B138">
        <f t="shared" si="23"/>
        <v>2.5</v>
      </c>
      <c r="C138">
        <f t="shared" si="26"/>
        <v>0.92414181997875655</v>
      </c>
      <c r="D138" t="str">
        <f t="shared" si="24"/>
        <v>1010000000</v>
      </c>
      <c r="E138" t="str">
        <f t="shared" si="27"/>
        <v>101000</v>
      </c>
      <c r="F138" t="str">
        <f t="shared" si="25"/>
        <v>11101101</v>
      </c>
      <c r="G138" t="str">
        <f t="shared" si="22"/>
        <v>7'b101000 : data = 16'b11101101;</v>
      </c>
    </row>
    <row r="139" spans="1:7" x14ac:dyDescent="0.25">
      <c r="A139">
        <v>138</v>
      </c>
      <c r="B139">
        <f t="shared" si="23"/>
        <v>2.5625</v>
      </c>
      <c r="C139">
        <f t="shared" si="26"/>
        <v>0.92840880055544761</v>
      </c>
      <c r="D139" t="str">
        <f t="shared" si="24"/>
        <v>1010000000</v>
      </c>
      <c r="E139" t="str">
        <f t="shared" si="27"/>
        <v>101001</v>
      </c>
      <c r="F139" t="str">
        <f t="shared" si="25"/>
        <v>11101110</v>
      </c>
      <c r="G139" t="str">
        <f t="shared" si="22"/>
        <v>7'b101001 : data = 16'b11101110;</v>
      </c>
    </row>
    <row r="140" spans="1:7" x14ac:dyDescent="0.25">
      <c r="A140">
        <v>139</v>
      </c>
      <c r="B140">
        <f t="shared" si="23"/>
        <v>2.625</v>
      </c>
      <c r="C140">
        <f t="shared" si="26"/>
        <v>0.93245330886037092</v>
      </c>
      <c r="D140" t="str">
        <f t="shared" si="24"/>
        <v>1010100000</v>
      </c>
      <c r="E140" t="str">
        <f t="shared" si="27"/>
        <v>101010</v>
      </c>
      <c r="F140" t="str">
        <f t="shared" si="25"/>
        <v>11101111</v>
      </c>
      <c r="G140" t="str">
        <f t="shared" si="22"/>
        <v>7'b101010 : data = 16'b11101111;</v>
      </c>
    </row>
    <row r="141" spans="1:7" x14ac:dyDescent="0.25">
      <c r="A141">
        <v>140</v>
      </c>
      <c r="B141">
        <f t="shared" si="23"/>
        <v>2.6875</v>
      </c>
      <c r="C141">
        <f t="shared" si="26"/>
        <v>0.93628500574803464</v>
      </c>
      <c r="D141" t="str">
        <f t="shared" si="24"/>
        <v>1010100000</v>
      </c>
      <c r="E141" t="str">
        <f t="shared" si="27"/>
        <v>101011</v>
      </c>
      <c r="F141" t="str">
        <f t="shared" si="25"/>
        <v>11110000</v>
      </c>
      <c r="G141" t="str">
        <f t="shared" si="22"/>
        <v>7'b101011 : data = 16'b11110000;</v>
      </c>
    </row>
    <row r="142" spans="1:7" x14ac:dyDescent="0.25">
      <c r="A142">
        <v>141</v>
      </c>
      <c r="B142">
        <f t="shared" si="23"/>
        <v>2.75</v>
      </c>
      <c r="C142">
        <f t="shared" si="26"/>
        <v>0.93991334982599239</v>
      </c>
      <c r="D142" t="str">
        <f t="shared" si="24"/>
        <v>1011000000</v>
      </c>
      <c r="E142" t="str">
        <f t="shared" si="27"/>
        <v>101100</v>
      </c>
      <c r="F142" t="str">
        <f t="shared" si="25"/>
        <v>11110001</v>
      </c>
      <c r="G142" t="str">
        <f t="shared" si="22"/>
        <v>7'b101100 : data = 16'b11110001;</v>
      </c>
    </row>
    <row r="143" spans="1:7" x14ac:dyDescent="0.25">
      <c r="A143">
        <v>142</v>
      </c>
      <c r="B143">
        <f t="shared" si="23"/>
        <v>2.8125</v>
      </c>
      <c r="C143">
        <f t="shared" si="26"/>
        <v>0.94334757469202613</v>
      </c>
      <c r="D143" t="str">
        <f t="shared" si="24"/>
        <v>1011000000</v>
      </c>
      <c r="E143" t="str">
        <f t="shared" si="27"/>
        <v>101101</v>
      </c>
      <c r="F143" t="str">
        <f t="shared" si="25"/>
        <v>11110001</v>
      </c>
      <c r="G143" t="str">
        <f t="shared" si="22"/>
        <v>7'b101101 : data = 16'b11110001;</v>
      </c>
    </row>
    <row r="144" spans="1:7" x14ac:dyDescent="0.25">
      <c r="A144">
        <v>143</v>
      </c>
      <c r="B144">
        <f t="shared" si="23"/>
        <v>2.875</v>
      </c>
      <c r="C144">
        <f t="shared" si="26"/>
        <v>0.94659667020017568</v>
      </c>
      <c r="D144" t="str">
        <f t="shared" si="24"/>
        <v>1011100000</v>
      </c>
      <c r="E144" t="str">
        <f t="shared" si="27"/>
        <v>101110</v>
      </c>
      <c r="F144" t="str">
        <f t="shared" si="25"/>
        <v>11110010</v>
      </c>
      <c r="G144" t="str">
        <f t="shared" si="22"/>
        <v>7'b101110 : data = 16'b11110010;</v>
      </c>
    </row>
    <row r="145" spans="1:7" x14ac:dyDescent="0.25">
      <c r="A145">
        <v>144</v>
      </c>
      <c r="B145">
        <f t="shared" si="23"/>
        <v>2.9375</v>
      </c>
      <c r="C145">
        <f t="shared" si="26"/>
        <v>0.94966936740252317</v>
      </c>
      <c r="D145" t="str">
        <f t="shared" si="24"/>
        <v>1011100000</v>
      </c>
      <c r="E145" t="str">
        <f t="shared" si="27"/>
        <v>101111</v>
      </c>
      <c r="F145" t="str">
        <f t="shared" si="25"/>
        <v>11110011</v>
      </c>
      <c r="G145" t="str">
        <f t="shared" si="22"/>
        <v>7'b101111 : data = 16'b11110011;</v>
      </c>
    </row>
    <row r="146" spans="1:7" x14ac:dyDescent="0.25">
      <c r="A146">
        <v>145</v>
      </c>
      <c r="B146">
        <f t="shared" si="23"/>
        <v>3</v>
      </c>
      <c r="C146">
        <f t="shared" si="26"/>
        <v>0.95257412682243336</v>
      </c>
      <c r="D146" t="str">
        <f t="shared" si="24"/>
        <v>1100000000</v>
      </c>
      <c r="E146" t="str">
        <f t="shared" si="27"/>
        <v>110000</v>
      </c>
      <c r="F146" t="str">
        <f t="shared" si="25"/>
        <v>11110100</v>
      </c>
      <c r="G146" t="str">
        <f t="shared" si="22"/>
        <v>7'b110000 : data = 16'b11110100;</v>
      </c>
    </row>
    <row r="147" spans="1:7" x14ac:dyDescent="0.25">
      <c r="A147">
        <v>146</v>
      </c>
      <c r="B147">
        <f t="shared" si="23"/>
        <v>3.0625</v>
      </c>
      <c r="C147">
        <f t="shared" si="26"/>
        <v>0.95531912972734978</v>
      </c>
      <c r="D147" t="str">
        <f t="shared" si="24"/>
        <v>1100000000</v>
      </c>
      <c r="E147" t="str">
        <f t="shared" si="27"/>
        <v>110001</v>
      </c>
      <c r="F147" t="str">
        <f t="shared" si="25"/>
        <v>11110101</v>
      </c>
      <c r="G147" t="str">
        <f t="shared" si="22"/>
        <v>7'b110001 : data = 16'b11110101;</v>
      </c>
    </row>
    <row r="148" spans="1:7" x14ac:dyDescent="0.25">
      <c r="A148">
        <v>147</v>
      </c>
      <c r="B148">
        <f t="shared" si="23"/>
        <v>3.125</v>
      </c>
      <c r="C148">
        <f t="shared" si="26"/>
        <v>0.95791227208438112</v>
      </c>
      <c r="D148" t="str">
        <f t="shared" si="24"/>
        <v>1100100000</v>
      </c>
      <c r="E148" t="str">
        <f t="shared" si="27"/>
        <v>110010</v>
      </c>
      <c r="F148" t="str">
        <f t="shared" si="25"/>
        <v>11110101</v>
      </c>
      <c r="G148" t="str">
        <f t="shared" si="22"/>
        <v>7'b110010 : data = 16'b11110101;</v>
      </c>
    </row>
    <row r="149" spans="1:7" x14ac:dyDescent="0.25">
      <c r="A149">
        <v>148</v>
      </c>
      <c r="B149">
        <f t="shared" si="23"/>
        <v>3.1875</v>
      </c>
      <c r="C149">
        <f t="shared" si="26"/>
        <v>0.96036116089903001</v>
      </c>
      <c r="D149" t="str">
        <f t="shared" si="24"/>
        <v>1100100000</v>
      </c>
      <c r="E149" t="str">
        <f t="shared" si="27"/>
        <v>110011</v>
      </c>
      <c r="F149" t="str">
        <f t="shared" si="25"/>
        <v>11110110</v>
      </c>
      <c r="G149" t="str">
        <f t="shared" si="22"/>
        <v>7'b110011 : data = 16'b11110110;</v>
      </c>
    </row>
    <row r="150" spans="1:7" x14ac:dyDescent="0.25">
      <c r="A150">
        <v>149</v>
      </c>
      <c r="B150">
        <f t="shared" si="23"/>
        <v>3.25</v>
      </c>
      <c r="C150">
        <f t="shared" si="26"/>
        <v>0.96267311265587063</v>
      </c>
      <c r="D150" t="str">
        <f t="shared" si="24"/>
        <v>1101000000</v>
      </c>
      <c r="E150" t="str">
        <f t="shared" si="27"/>
        <v>110100</v>
      </c>
      <c r="F150" t="str">
        <f t="shared" si="25"/>
        <v>11110110</v>
      </c>
      <c r="G150" t="str">
        <f t="shared" si="22"/>
        <v>7'b110100 : data = 16'b11110110;</v>
      </c>
    </row>
    <row r="151" spans="1:7" x14ac:dyDescent="0.25">
      <c r="A151">
        <v>150</v>
      </c>
      <c r="B151">
        <f t="shared" si="23"/>
        <v>3.3125</v>
      </c>
      <c r="C151">
        <f t="shared" si="26"/>
        <v>0.96485515359920671</v>
      </c>
      <c r="D151" t="str">
        <f t="shared" si="24"/>
        <v>1101000000</v>
      </c>
      <c r="E151" t="str">
        <f t="shared" si="27"/>
        <v>110101</v>
      </c>
      <c r="F151" t="str">
        <f t="shared" si="25"/>
        <v>11110111</v>
      </c>
      <c r="G151" t="str">
        <f t="shared" si="22"/>
        <v>7'b110101 : data = 16'b11110111;</v>
      </c>
    </row>
    <row r="152" spans="1:7" x14ac:dyDescent="0.25">
      <c r="A152">
        <v>151</v>
      </c>
      <c r="B152">
        <f t="shared" si="23"/>
        <v>3.375</v>
      </c>
      <c r="C152">
        <f t="shared" si="26"/>
        <v>0.9669140216112958</v>
      </c>
      <c r="D152" t="str">
        <f t="shared" si="24"/>
        <v>1101100000</v>
      </c>
      <c r="E152" t="str">
        <f t="shared" si="27"/>
        <v>110110</v>
      </c>
      <c r="F152" t="str">
        <f t="shared" si="25"/>
        <v>11111000</v>
      </c>
      <c r="G152" t="str">
        <f t="shared" si="22"/>
        <v>7'b110110 : data = 16'b11111000;</v>
      </c>
    </row>
    <row r="153" spans="1:7" x14ac:dyDescent="0.25">
      <c r="A153">
        <v>152</v>
      </c>
      <c r="B153">
        <f t="shared" si="23"/>
        <v>3.4375</v>
      </c>
      <c r="C153">
        <f t="shared" si="26"/>
        <v>0.96885616946522157</v>
      </c>
      <c r="D153" t="str">
        <f t="shared" si="24"/>
        <v>1101100000</v>
      </c>
      <c r="E153" t="str">
        <f t="shared" si="27"/>
        <v>110111</v>
      </c>
      <c r="F153" t="str">
        <f t="shared" si="25"/>
        <v>11111000</v>
      </c>
      <c r="G153" t="str">
        <f t="shared" si="22"/>
        <v>7'b110111 : data = 16'b11111000;</v>
      </c>
    </row>
    <row r="154" spans="1:7" x14ac:dyDescent="0.25">
      <c r="A154">
        <v>153</v>
      </c>
      <c r="B154">
        <f t="shared" si="23"/>
        <v>3.5</v>
      </c>
      <c r="C154">
        <f t="shared" si="26"/>
        <v>0.97068776924864364</v>
      </c>
      <c r="D154" t="str">
        <f t="shared" si="24"/>
        <v>1110000000</v>
      </c>
      <c r="E154" t="str">
        <f t="shared" si="27"/>
        <v>111000</v>
      </c>
      <c r="F154" t="str">
        <f t="shared" si="25"/>
        <v>11111000</v>
      </c>
      <c r="G154" t="str">
        <f t="shared" si="22"/>
        <v>7'b111000 : data = 16'b11111000;</v>
      </c>
    </row>
    <row r="155" spans="1:7" x14ac:dyDescent="0.25">
      <c r="A155">
        <v>154</v>
      </c>
      <c r="B155">
        <f t="shared" si="23"/>
        <v>3.5625</v>
      </c>
      <c r="C155">
        <f t="shared" si="26"/>
        <v>0.97241471777320987</v>
      </c>
      <c r="D155" t="str">
        <f t="shared" si="24"/>
        <v>1110000000</v>
      </c>
      <c r="E155" t="str">
        <f t="shared" si="27"/>
        <v>111001</v>
      </c>
      <c r="F155" t="str">
        <f t="shared" si="25"/>
        <v>11111001</v>
      </c>
      <c r="G155" t="str">
        <f t="shared" si="22"/>
        <v>7'b111001 : data = 16'b11111001;</v>
      </c>
    </row>
    <row r="156" spans="1:7" x14ac:dyDescent="0.25">
      <c r="A156">
        <v>155</v>
      </c>
      <c r="B156">
        <f t="shared" si="23"/>
        <v>3.625</v>
      </c>
      <c r="C156">
        <f t="shared" si="26"/>
        <v>0.9740426428022031</v>
      </c>
      <c r="D156" t="str">
        <f t="shared" si="24"/>
        <v>1110100000</v>
      </c>
      <c r="E156" t="str">
        <f t="shared" si="27"/>
        <v>111010</v>
      </c>
      <c r="F156" t="str">
        <f t="shared" si="25"/>
        <v>11111001</v>
      </c>
      <c r="G156" t="str">
        <f t="shared" si="22"/>
        <v>7'b111010 : data = 16'b11111001;</v>
      </c>
    </row>
    <row r="157" spans="1:7" x14ac:dyDescent="0.25">
      <c r="A157">
        <v>156</v>
      </c>
      <c r="B157">
        <f t="shared" si="23"/>
        <v>3.6875</v>
      </c>
      <c r="C157">
        <f t="shared" si="26"/>
        <v>0.97557690994589286</v>
      </c>
      <c r="D157" t="str">
        <f t="shared" si="24"/>
        <v>1110100000</v>
      </c>
      <c r="E157" t="str">
        <f t="shared" si="27"/>
        <v>111011</v>
      </c>
      <c r="F157" t="str">
        <f t="shared" si="25"/>
        <v>11111010</v>
      </c>
      <c r="G157" t="str">
        <f t="shared" si="22"/>
        <v>7'b111011 : data = 16'b11111010;</v>
      </c>
    </row>
    <row r="158" spans="1:7" x14ac:dyDescent="0.25">
      <c r="A158">
        <v>157</v>
      </c>
      <c r="B158">
        <f t="shared" si="23"/>
        <v>3.75</v>
      </c>
      <c r="C158">
        <f t="shared" si="26"/>
        <v>0.97702263008997436</v>
      </c>
      <c r="D158" t="str">
        <f t="shared" si="24"/>
        <v>1111000000</v>
      </c>
      <c r="E158" t="str">
        <f t="shared" si="27"/>
        <v>111100</v>
      </c>
      <c r="F158" t="str">
        <f t="shared" si="25"/>
        <v>11111010</v>
      </c>
      <c r="G158" t="str">
        <f t="shared" si="22"/>
        <v>7'b111100 : data = 16'b11111010;</v>
      </c>
    </row>
    <row r="159" spans="1:7" x14ac:dyDescent="0.25">
      <c r="A159">
        <v>158</v>
      </c>
      <c r="B159">
        <f t="shared" si="23"/>
        <v>3.8125</v>
      </c>
      <c r="C159">
        <f t="shared" si="26"/>
        <v>0.9783846672373524</v>
      </c>
      <c r="D159" t="str">
        <f t="shared" si="24"/>
        <v>1111000000</v>
      </c>
      <c r="E159" t="str">
        <f t="shared" si="27"/>
        <v>111101</v>
      </c>
      <c r="F159" t="str">
        <f t="shared" si="25"/>
        <v>11111010</v>
      </c>
      <c r="G159" t="str">
        <f t="shared" si="22"/>
        <v>7'b111101 : data = 16'b11111010;</v>
      </c>
    </row>
    <row r="160" spans="1:7" x14ac:dyDescent="0.25">
      <c r="A160">
        <v>159</v>
      </c>
      <c r="B160">
        <f t="shared" si="23"/>
        <v>3.875</v>
      </c>
      <c r="C160">
        <f t="shared" si="26"/>
        <v>0.97966764665734118</v>
      </c>
      <c r="D160" t="str">
        <f t="shared" si="24"/>
        <v>1111100000</v>
      </c>
      <c r="E160" t="str">
        <f t="shared" si="27"/>
        <v>111110</v>
      </c>
      <c r="F160" t="str">
        <f t="shared" si="25"/>
        <v>11111011</v>
      </c>
      <c r="G160" t="str">
        <f t="shared" si="22"/>
        <v>7'b111110 : data = 16'b11111011;</v>
      </c>
    </row>
    <row r="161" spans="1:7" x14ac:dyDescent="0.25">
      <c r="A161">
        <v>160</v>
      </c>
      <c r="B161">
        <f t="shared" si="23"/>
        <v>3.9375</v>
      </c>
      <c r="C161">
        <f t="shared" si="26"/>
        <v>0.98087596324911119</v>
      </c>
      <c r="D161" t="str">
        <f t="shared" si="24"/>
        <v>1111100000</v>
      </c>
      <c r="E161" t="str">
        <f t="shared" si="27"/>
        <v>111111</v>
      </c>
      <c r="F161" t="str">
        <f t="shared" si="25"/>
        <v>11111011</v>
      </c>
      <c r="G161" t="str">
        <f t="shared" si="22"/>
        <v>7'b111111 : data = 16'b11111011;</v>
      </c>
    </row>
    <row r="162" spans="1:7" x14ac:dyDescent="0.25">
      <c r="A162">
        <v>161</v>
      </c>
      <c r="B162">
        <f t="shared" si="23"/>
        <v>4</v>
      </c>
      <c r="C162">
        <f t="shared" si="26"/>
        <v>0.98201379003790845</v>
      </c>
      <c r="D162" t="str">
        <f t="shared" si="24"/>
        <v>10000000000</v>
      </c>
      <c r="E162" t="str">
        <f t="shared" si="27"/>
        <v>1000000</v>
      </c>
      <c r="F162" t="str">
        <f t="shared" si="25"/>
        <v>11111011</v>
      </c>
      <c r="G162" t="str">
        <f t="shared" si="22"/>
        <v>7'b1000000 : data = 16'b11111011;</v>
      </c>
    </row>
    <row r="163" spans="1:7" x14ac:dyDescent="0.25">
      <c r="A163">
        <v>162</v>
      </c>
      <c r="B163">
        <f t="shared" si="23"/>
        <v>4.0625</v>
      </c>
      <c r="C163">
        <f t="shared" si="26"/>
        <v>0.98308508673327344</v>
      </c>
      <c r="D163" t="str">
        <f t="shared" si="24"/>
        <v>10000000000</v>
      </c>
      <c r="E163" t="str">
        <f t="shared" si="27"/>
        <v>1000001</v>
      </c>
      <c r="F163" t="str">
        <f t="shared" si="25"/>
        <v>11111100</v>
      </c>
      <c r="G163" t="str">
        <f t="shared" ref="G163:G194" si="28">"7'b"&amp;E163&amp;" : data = 16'b"&amp;F163&amp;";"</f>
        <v>7'b1000001 : data = 16'b11111100;</v>
      </c>
    </row>
    <row r="164" spans="1:7" x14ac:dyDescent="0.25">
      <c r="A164">
        <v>163</v>
      </c>
      <c r="B164">
        <f t="shared" ref="B164:B194" si="29">-6+(A164-1)*0.0625</f>
        <v>4.125</v>
      </c>
      <c r="C164">
        <f t="shared" si="26"/>
        <v>0.98409360828818526</v>
      </c>
      <c r="D164" t="str">
        <f t="shared" si="24"/>
        <v>10000100000</v>
      </c>
      <c r="E164" t="str">
        <f t="shared" si="27"/>
        <v>1000010</v>
      </c>
      <c r="F164" t="str">
        <f t="shared" si="25"/>
        <v>11111100</v>
      </c>
      <c r="G164" t="str">
        <f t="shared" si="28"/>
        <v>7'b1000010 : data = 16'b11111100;</v>
      </c>
    </row>
    <row r="165" spans="1:7" x14ac:dyDescent="0.25">
      <c r="A165">
        <v>164</v>
      </c>
      <c r="B165">
        <f t="shared" si="29"/>
        <v>4.1875</v>
      </c>
      <c r="C165">
        <f t="shared" si="26"/>
        <v>0.98504291340685002</v>
      </c>
      <c r="D165" t="str">
        <f t="shared" si="24"/>
        <v>10000100000</v>
      </c>
      <c r="E165" t="str">
        <f t="shared" si="27"/>
        <v>1000011</v>
      </c>
      <c r="F165" t="str">
        <f t="shared" si="25"/>
        <v>11111100</v>
      </c>
      <c r="G165" t="str">
        <f t="shared" si="28"/>
        <v>7'b1000011 : data = 16'b11111100;</v>
      </c>
    </row>
    <row r="166" spans="1:7" x14ac:dyDescent="0.25">
      <c r="A166">
        <v>165</v>
      </c>
      <c r="B166">
        <f t="shared" si="29"/>
        <v>4.25</v>
      </c>
      <c r="C166">
        <f t="shared" si="26"/>
        <v>0.9859363729567544</v>
      </c>
      <c r="D166" t="str">
        <f t="shared" si="24"/>
        <v>10001000000</v>
      </c>
      <c r="E166" t="str">
        <f t="shared" si="27"/>
        <v>1000100</v>
      </c>
      <c r="F166" t="str">
        <f t="shared" si="25"/>
        <v>11111100</v>
      </c>
      <c r="G166" t="str">
        <f t="shared" si="28"/>
        <v>7'b1000100 : data = 16'b11111100;</v>
      </c>
    </row>
    <row r="167" spans="1:7" x14ac:dyDescent="0.25">
      <c r="A167">
        <v>166</v>
      </c>
      <c r="B167">
        <f t="shared" si="29"/>
        <v>4.3125</v>
      </c>
      <c r="C167">
        <f t="shared" si="26"/>
        <v>0.98677717824769484</v>
      </c>
      <c r="D167" t="str">
        <f t="shared" si="24"/>
        <v>10001000000</v>
      </c>
      <c r="E167" t="str">
        <f t="shared" si="27"/>
        <v>1000101</v>
      </c>
      <c r="F167" t="str">
        <f t="shared" si="25"/>
        <v>11111101</v>
      </c>
      <c r="G167" t="str">
        <f t="shared" si="28"/>
        <v>7'b1000101 : data = 16'b11111101;</v>
      </c>
    </row>
    <row r="168" spans="1:7" x14ac:dyDescent="0.25">
      <c r="A168">
        <v>167</v>
      </c>
      <c r="B168">
        <f t="shared" si="29"/>
        <v>4.375</v>
      </c>
      <c r="C168">
        <f t="shared" si="26"/>
        <v>0.98756834914681413</v>
      </c>
      <c r="D168" t="str">
        <f t="shared" si="24"/>
        <v>10001100000</v>
      </c>
      <c r="E168" t="str">
        <f t="shared" si="27"/>
        <v>1000110</v>
      </c>
      <c r="F168" t="str">
        <f t="shared" si="25"/>
        <v>11111101</v>
      </c>
      <c r="G168" t="str">
        <f t="shared" si="28"/>
        <v>7'b1000110 : data = 16'b11111101;</v>
      </c>
    </row>
    <row r="169" spans="1:7" x14ac:dyDescent="0.25">
      <c r="A169">
        <v>168</v>
      </c>
      <c r="B169">
        <f t="shared" si="29"/>
        <v>4.4375</v>
      </c>
      <c r="C169">
        <f t="shared" si="26"/>
        <v>0.98831274200430563</v>
      </c>
      <c r="D169" t="str">
        <f t="shared" si="24"/>
        <v>10001100000</v>
      </c>
      <c r="E169" t="str">
        <f t="shared" si="27"/>
        <v>1000111</v>
      </c>
      <c r="F169" t="str">
        <f t="shared" si="25"/>
        <v>11111101</v>
      </c>
      <c r="G169" t="str">
        <f t="shared" si="28"/>
        <v>7'b1000111 : data = 16'b11111101;</v>
      </c>
    </row>
    <row r="170" spans="1:7" x14ac:dyDescent="0.25">
      <c r="A170">
        <v>169</v>
      </c>
      <c r="B170">
        <f t="shared" si="29"/>
        <v>4.5</v>
      </c>
      <c r="C170">
        <f t="shared" si="26"/>
        <v>0.98901305736940681</v>
      </c>
      <c r="D170" t="str">
        <f t="shared" si="24"/>
        <v>10010000000</v>
      </c>
      <c r="E170" t="str">
        <f t="shared" si="27"/>
        <v>1001000</v>
      </c>
      <c r="F170" t="str">
        <f t="shared" si="25"/>
        <v>11111101</v>
      </c>
      <c r="G170" t="str">
        <f t="shared" si="28"/>
        <v>7'b1001000 : data = 16'b11111101;</v>
      </c>
    </row>
    <row r="171" spans="1:7" x14ac:dyDescent="0.25">
      <c r="A171">
        <v>170</v>
      </c>
      <c r="B171">
        <f t="shared" si="29"/>
        <v>4.5625</v>
      </c>
      <c r="C171">
        <f t="shared" si="26"/>
        <v>0.98967184748069492</v>
      </c>
      <c r="D171" t="str">
        <f t="shared" si="24"/>
        <v>10010000000</v>
      </c>
      <c r="E171" t="str">
        <f t="shared" si="27"/>
        <v>1001001</v>
      </c>
      <c r="F171" t="str">
        <f t="shared" si="25"/>
        <v>11111101</v>
      </c>
      <c r="G171" t="str">
        <f t="shared" si="28"/>
        <v>7'b1001001 : data = 16'b11111101;</v>
      </c>
    </row>
    <row r="172" spans="1:7" x14ac:dyDescent="0.25">
      <c r="A172">
        <v>171</v>
      </c>
      <c r="B172">
        <f t="shared" si="29"/>
        <v>4.625</v>
      </c>
      <c r="C172">
        <f t="shared" si="26"/>
        <v>0.9902915235185259</v>
      </c>
      <c r="D172" t="str">
        <f t="shared" si="24"/>
        <v>10010100000</v>
      </c>
      <c r="E172" t="str">
        <f t="shared" si="27"/>
        <v>1001010</v>
      </c>
      <c r="F172" t="str">
        <f t="shared" si="25"/>
        <v>11111110</v>
      </c>
      <c r="G172" t="str">
        <f t="shared" si="28"/>
        <v>7'b1001010 : data = 16'b11111110;</v>
      </c>
    </row>
    <row r="173" spans="1:7" x14ac:dyDescent="0.25">
      <c r="A173">
        <v>172</v>
      </c>
      <c r="B173">
        <f t="shared" si="29"/>
        <v>4.6875</v>
      </c>
      <c r="C173">
        <f t="shared" si="26"/>
        <v>0.9908743626108194</v>
      </c>
      <c r="D173" t="str">
        <f t="shared" si="24"/>
        <v>10010100000</v>
      </c>
      <c r="E173" t="str">
        <f t="shared" si="27"/>
        <v>1001011</v>
      </c>
      <c r="F173" t="str">
        <f t="shared" si="25"/>
        <v>11111110</v>
      </c>
      <c r="G173" t="str">
        <f t="shared" si="28"/>
        <v>7'b1001011 : data = 16'b11111110;</v>
      </c>
    </row>
    <row r="174" spans="1:7" x14ac:dyDescent="0.25">
      <c r="A174">
        <v>173</v>
      </c>
      <c r="B174">
        <f t="shared" si="29"/>
        <v>4.75</v>
      </c>
      <c r="C174">
        <f t="shared" si="26"/>
        <v>0.99142251458628805</v>
      </c>
      <c r="D174" t="str">
        <f t="shared" si="24"/>
        <v>10011000000</v>
      </c>
      <c r="E174" t="str">
        <f t="shared" si="27"/>
        <v>1001100</v>
      </c>
      <c r="F174" t="str">
        <f t="shared" si="25"/>
        <v>11111110</v>
      </c>
      <c r="G174" t="str">
        <f t="shared" si="28"/>
        <v>7'b1001100 : data = 16'b11111110;</v>
      </c>
    </row>
    <row r="175" spans="1:7" x14ac:dyDescent="0.25">
      <c r="A175">
        <v>174</v>
      </c>
      <c r="B175">
        <f t="shared" si="29"/>
        <v>4.8125</v>
      </c>
      <c r="C175">
        <f t="shared" si="26"/>
        <v>0.99193800847172842</v>
      </c>
      <c r="D175" t="str">
        <f t="shared" si="24"/>
        <v>10011000000</v>
      </c>
      <c r="E175" t="str">
        <f t="shared" si="27"/>
        <v>1001101</v>
      </c>
      <c r="F175" t="str">
        <f t="shared" si="25"/>
        <v>11111110</v>
      </c>
      <c r="G175" t="str">
        <f t="shared" si="28"/>
        <v>7'b1001101 : data = 16'b11111110;</v>
      </c>
    </row>
    <row r="176" spans="1:7" x14ac:dyDescent="0.25">
      <c r="A176">
        <v>175</v>
      </c>
      <c r="B176">
        <f t="shared" si="29"/>
        <v>4.875</v>
      </c>
      <c r="C176">
        <f t="shared" si="26"/>
        <v>0.99242275873213925</v>
      </c>
      <c r="D176" t="str">
        <f t="shared" si="24"/>
        <v>10011100000</v>
      </c>
      <c r="E176" t="str">
        <f t="shared" si="27"/>
        <v>1001110</v>
      </c>
      <c r="F176" t="str">
        <f t="shared" si="25"/>
        <v>11111110</v>
      </c>
      <c r="G176" t="str">
        <f t="shared" si="28"/>
        <v>7'b1001110 : data = 16'b11111110;</v>
      </c>
    </row>
    <row r="177" spans="1:7" x14ac:dyDescent="0.25">
      <c r="A177">
        <v>176</v>
      </c>
      <c r="B177">
        <f t="shared" si="29"/>
        <v>4.9375</v>
      </c>
      <c r="C177">
        <f t="shared" si="26"/>
        <v>0.99287857125426493</v>
      </c>
      <c r="D177" t="str">
        <f t="shared" si="24"/>
        <v>10011100000</v>
      </c>
      <c r="E177" t="str">
        <f t="shared" si="27"/>
        <v>1001111</v>
      </c>
      <c r="F177" t="str">
        <f t="shared" si="25"/>
        <v>11111110</v>
      </c>
      <c r="G177" t="str">
        <f t="shared" si="28"/>
        <v>7'b1001111 : data = 16'b11111110;</v>
      </c>
    </row>
    <row r="178" spans="1:7" x14ac:dyDescent="0.25">
      <c r="A178">
        <v>177</v>
      </c>
      <c r="B178">
        <f t="shared" si="29"/>
        <v>5</v>
      </c>
      <c r="C178">
        <f t="shared" si="26"/>
        <v>0.99330714907571527</v>
      </c>
      <c r="D178" t="str">
        <f t="shared" si="24"/>
        <v>10100000000</v>
      </c>
      <c r="E178" t="str">
        <f t="shared" si="27"/>
        <v>1010000</v>
      </c>
      <c r="F178" t="str">
        <f t="shared" si="25"/>
        <v>11111110</v>
      </c>
      <c r="G178" t="str">
        <f t="shared" si="28"/>
        <v>7'b1010000 : data = 16'b11111110;</v>
      </c>
    </row>
    <row r="179" spans="1:7" x14ac:dyDescent="0.25">
      <c r="A179">
        <v>178</v>
      </c>
      <c r="B179">
        <f t="shared" si="29"/>
        <v>5.0625</v>
      </c>
      <c r="C179">
        <f t="shared" si="26"/>
        <v>0.99371009786310749</v>
      </c>
      <c r="D179" t="str">
        <f t="shared" si="24"/>
        <v>10100000000</v>
      </c>
      <c r="E179" t="str">
        <f t="shared" si="27"/>
        <v>1010001</v>
      </c>
      <c r="F179" t="str">
        <f t="shared" si="25"/>
        <v>11111110</v>
      </c>
      <c r="G179" t="str">
        <f t="shared" si="28"/>
        <v>7'b1010001 : data = 16'b11111110;</v>
      </c>
    </row>
    <row r="180" spans="1:7" x14ac:dyDescent="0.25">
      <c r="A180">
        <v>179</v>
      </c>
      <c r="B180">
        <f t="shared" si="29"/>
        <v>5.125</v>
      </c>
      <c r="C180">
        <f t="shared" si="26"/>
        <v>0.99408893114375618</v>
      </c>
      <c r="D180" t="str">
        <f t="shared" si="24"/>
        <v>10100100000</v>
      </c>
      <c r="E180" t="str">
        <f t="shared" si="27"/>
        <v>1010010</v>
      </c>
      <c r="F180" t="str">
        <f t="shared" si="25"/>
        <v>11111110</v>
      </c>
      <c r="G180" t="str">
        <f t="shared" si="28"/>
        <v>7'b1010010 : data = 16'b11111110;</v>
      </c>
    </row>
    <row r="181" spans="1:7" x14ac:dyDescent="0.25">
      <c r="A181">
        <v>180</v>
      </c>
      <c r="B181">
        <f t="shared" si="29"/>
        <v>5.1875</v>
      </c>
      <c r="C181">
        <f t="shared" si="26"/>
        <v>0.99444507529630899</v>
      </c>
      <c r="D181" t="str">
        <f t="shared" si="24"/>
        <v>10100100000</v>
      </c>
      <c r="E181" t="str">
        <f t="shared" si="27"/>
        <v>1010011</v>
      </c>
      <c r="F181" t="str">
        <f t="shared" si="25"/>
        <v>11111111</v>
      </c>
      <c r="G181" t="str">
        <f t="shared" si="28"/>
        <v>7'b1010011 : data = 16'b11111111;</v>
      </c>
    </row>
    <row r="182" spans="1:7" x14ac:dyDescent="0.25">
      <c r="A182">
        <v>181</v>
      </c>
      <c r="B182">
        <f t="shared" si="29"/>
        <v>5.25</v>
      </c>
      <c r="C182">
        <f t="shared" si="26"/>
        <v>0.99477987430644166</v>
      </c>
      <c r="D182" t="str">
        <f t="shared" si="24"/>
        <v>10101000000</v>
      </c>
      <c r="E182" t="str">
        <f t="shared" si="27"/>
        <v>1010100</v>
      </c>
      <c r="F182" t="str">
        <f t="shared" si="25"/>
        <v>11111111</v>
      </c>
      <c r="G182" t="str">
        <f t="shared" si="28"/>
        <v>7'b1010100 : data = 16'b11111111;</v>
      </c>
    </row>
    <row r="183" spans="1:7" x14ac:dyDescent="0.25">
      <c r="A183">
        <v>182</v>
      </c>
      <c r="B183">
        <f t="shared" si="29"/>
        <v>5.3125</v>
      </c>
      <c r="C183">
        <f t="shared" si="26"/>
        <v>0.99509459429427793</v>
      </c>
      <c r="D183" t="str">
        <f t="shared" si="24"/>
        <v>10101000000</v>
      </c>
      <c r="E183" t="str">
        <f t="shared" si="27"/>
        <v>1010101</v>
      </c>
      <c r="F183" t="str">
        <f t="shared" si="25"/>
        <v>11111111</v>
      </c>
      <c r="G183" t="str">
        <f t="shared" si="28"/>
        <v>7'b1010101 : data = 16'b11111111;</v>
      </c>
    </row>
    <row r="184" spans="1:7" x14ac:dyDescent="0.25">
      <c r="A184">
        <v>183</v>
      </c>
      <c r="B184">
        <f t="shared" si="29"/>
        <v>5.375</v>
      </c>
      <c r="C184">
        <f t="shared" si="26"/>
        <v>0.99539042782062592</v>
      </c>
      <c r="D184" t="str">
        <f t="shared" si="24"/>
        <v>10101100000</v>
      </c>
      <c r="E184" t="str">
        <f t="shared" si="27"/>
        <v>1010110</v>
      </c>
      <c r="F184" t="str">
        <f t="shared" si="25"/>
        <v>11111111</v>
      </c>
      <c r="G184" t="str">
        <f t="shared" si="28"/>
        <v>7'b1010110 : data = 16'b11111111;</v>
      </c>
    </row>
    <row r="185" spans="1:7" x14ac:dyDescent="0.25">
      <c r="A185">
        <v>184</v>
      </c>
      <c r="B185">
        <f t="shared" si="29"/>
        <v>5.4375</v>
      </c>
      <c r="C185">
        <f t="shared" si="26"/>
        <v>0.99566849797943613</v>
      </c>
      <c r="D185" t="str">
        <f t="shared" si="24"/>
        <v>10101100000</v>
      </c>
      <c r="E185" t="str">
        <f t="shared" si="27"/>
        <v>1010111</v>
      </c>
      <c r="F185" t="str">
        <f t="shared" si="25"/>
        <v>11111111</v>
      </c>
      <c r="G185" t="str">
        <f t="shared" si="28"/>
        <v>7'b1010111 : data = 16'b11111111;</v>
      </c>
    </row>
    <row r="186" spans="1:7" x14ac:dyDescent="0.25">
      <c r="A186">
        <v>185</v>
      </c>
      <c r="B186">
        <f t="shared" si="29"/>
        <v>5.5</v>
      </c>
      <c r="C186">
        <f t="shared" si="26"/>
        <v>0.99592986228410396</v>
      </c>
      <c r="D186" t="str">
        <f t="shared" si="24"/>
        <v>10110000000</v>
      </c>
      <c r="E186" t="str">
        <f t="shared" si="27"/>
        <v>1011000</v>
      </c>
      <c r="F186" t="str">
        <f t="shared" si="25"/>
        <v>11111111</v>
      </c>
      <c r="G186" t="str">
        <f t="shared" si="28"/>
        <v>7'b1011000 : data = 16'b11111111;</v>
      </c>
    </row>
    <row r="187" spans="1:7" x14ac:dyDescent="0.25">
      <c r="A187">
        <v>186</v>
      </c>
      <c r="B187">
        <f t="shared" si="29"/>
        <v>5.5625</v>
      </c>
      <c r="C187">
        <f t="shared" si="26"/>
        <v>0.99617551635536272</v>
      </c>
      <c r="D187" t="str">
        <f t="shared" si="24"/>
        <v>10110000000</v>
      </c>
      <c r="E187" t="str">
        <f t="shared" si="27"/>
        <v>1011001</v>
      </c>
      <c r="F187" t="str">
        <f t="shared" si="25"/>
        <v>11111111</v>
      </c>
      <c r="G187" t="str">
        <f t="shared" si="28"/>
        <v>7'b1011001 : data = 16'b11111111;</v>
      </c>
    </row>
    <row r="188" spans="1:7" x14ac:dyDescent="0.25">
      <c r="A188">
        <v>187</v>
      </c>
      <c r="B188">
        <f t="shared" si="29"/>
        <v>5.625</v>
      </c>
      <c r="C188">
        <f t="shared" si="26"/>
        <v>0.99640639741857984</v>
      </c>
      <c r="D188" t="str">
        <f t="shared" si="24"/>
        <v>10110100000</v>
      </c>
      <c r="E188" t="str">
        <f t="shared" si="27"/>
        <v>1011010</v>
      </c>
      <c r="F188" t="str">
        <f t="shared" si="25"/>
        <v>11111111</v>
      </c>
      <c r="G188" t="str">
        <f t="shared" si="28"/>
        <v>7'b1011010 : data = 16'b11111111;</v>
      </c>
    </row>
    <row r="189" spans="1:7" x14ac:dyDescent="0.25">
      <c r="A189">
        <v>188</v>
      </c>
      <c r="B189">
        <f t="shared" si="29"/>
        <v>5.6875</v>
      </c>
      <c r="C189">
        <f t="shared" si="26"/>
        <v>0.99662338761826064</v>
      </c>
      <c r="D189" t="str">
        <f t="shared" si="24"/>
        <v>10110100000</v>
      </c>
      <c r="E189" t="str">
        <f t="shared" si="27"/>
        <v>1011011</v>
      </c>
      <c r="F189" t="str">
        <f t="shared" si="25"/>
        <v>11111111</v>
      </c>
      <c r="G189" t="str">
        <f t="shared" si="28"/>
        <v>7'b1011011 : data = 16'b11111111;</v>
      </c>
    </row>
    <row r="190" spans="1:7" x14ac:dyDescent="0.25">
      <c r="A190">
        <v>189</v>
      </c>
      <c r="B190">
        <f t="shared" si="29"/>
        <v>5.75</v>
      </c>
      <c r="C190">
        <f t="shared" si="26"/>
        <v>0.99682731715751483</v>
      </c>
      <c r="D190" t="str">
        <f t="shared" si="24"/>
        <v>10111000000</v>
      </c>
      <c r="E190" t="str">
        <f t="shared" si="27"/>
        <v>1011100</v>
      </c>
      <c r="F190" t="str">
        <f t="shared" si="25"/>
        <v>11111111</v>
      </c>
      <c r="G190" t="str">
        <f t="shared" si="28"/>
        <v>7'b1011100 : data = 16'b11111111;</v>
      </c>
    </row>
    <row r="191" spans="1:7" x14ac:dyDescent="0.25">
      <c r="A191">
        <v>190</v>
      </c>
      <c r="B191">
        <f t="shared" si="29"/>
        <v>5.8125</v>
      </c>
      <c r="C191">
        <f t="shared" si="26"/>
        <v>0.99701896727014516</v>
      </c>
      <c r="D191" t="str">
        <f t="shared" si="24"/>
        <v>10111000000</v>
      </c>
      <c r="E191" t="str">
        <f t="shared" si="27"/>
        <v>1011101</v>
      </c>
      <c r="F191" t="str">
        <f t="shared" si="25"/>
        <v>11111111</v>
      </c>
      <c r="G191" t="str">
        <f t="shared" si="28"/>
        <v>7'b1011101 : data = 16'b11111111;</v>
      </c>
    </row>
    <row r="192" spans="1:7" x14ac:dyDescent="0.25">
      <c r="A192">
        <v>191</v>
      </c>
      <c r="B192">
        <f t="shared" si="29"/>
        <v>5.875</v>
      </c>
      <c r="C192">
        <f t="shared" si="26"/>
        <v>0.99719907303287891</v>
      </c>
      <c r="D192" t="str">
        <f t="shared" si="24"/>
        <v>10111100000</v>
      </c>
      <c r="E192" t="str">
        <f t="shared" si="27"/>
        <v>1011110</v>
      </c>
      <c r="F192" t="str">
        <f t="shared" si="25"/>
        <v>11111111</v>
      </c>
      <c r="G192" t="str">
        <f t="shared" si="28"/>
        <v>7'b1011110 : data = 16'b11111111;</v>
      </c>
    </row>
    <row r="193" spans="1:7" x14ac:dyDescent="0.25">
      <c r="A193">
        <v>192</v>
      </c>
      <c r="B193">
        <f t="shared" si="29"/>
        <v>5.9375</v>
      </c>
      <c r="C193">
        <f t="shared" si="26"/>
        <v>0.99736832602511549</v>
      </c>
      <c r="D193" t="str">
        <f t="shared" si="24"/>
        <v>10111100000</v>
      </c>
      <c r="E193" t="str">
        <f t="shared" si="27"/>
        <v>1011111</v>
      </c>
      <c r="F193" t="str">
        <f t="shared" si="25"/>
        <v>11111111</v>
      </c>
      <c r="G193" t="str">
        <f t="shared" si="28"/>
        <v>7'b1011111 : data = 16'b11111111;</v>
      </c>
    </row>
    <row r="194" spans="1:7" x14ac:dyDescent="0.25">
      <c r="A194">
        <v>193</v>
      </c>
      <c r="B194">
        <f t="shared" si="29"/>
        <v>6</v>
      </c>
      <c r="C194">
        <f t="shared" si="26"/>
        <v>0.99752737684336534</v>
      </c>
      <c r="D194" t="str">
        <f t="shared" ref="D194" si="30">(DEC2BIN(B194*2^3)) &amp;"00000"</f>
        <v>11000000000</v>
      </c>
      <c r="E194" t="str">
        <f t="shared" si="27"/>
        <v>1100000</v>
      </c>
      <c r="F194" t="str">
        <f t="shared" ref="F194" si="31">DEC2BIN(ROUND(C194*2^8,0))</f>
        <v>11111111</v>
      </c>
      <c r="G194" t="str">
        <f t="shared" si="28"/>
        <v>7'b1100000 : data = 16'b11111111;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workbookViewId="0">
      <selection activeCell="O18" sqref="O18"/>
    </sheetView>
  </sheetViews>
  <sheetFormatPr defaultRowHeight="15" x14ac:dyDescent="0.25"/>
  <cols>
    <col min="1" max="1" width="16.140625" customWidth="1"/>
    <col min="12" max="12" width="14.140625" bestFit="1" customWidth="1"/>
  </cols>
  <sheetData>
    <row r="1" spans="1:14" x14ac:dyDescent="0.25">
      <c r="A1" t="s">
        <v>11</v>
      </c>
      <c r="B1" t="s">
        <v>13</v>
      </c>
      <c r="D1" t="s">
        <v>8</v>
      </c>
      <c r="F1" t="s">
        <v>15</v>
      </c>
      <c r="H1" t="s">
        <v>8</v>
      </c>
      <c r="J1" t="s">
        <v>7</v>
      </c>
      <c r="L1" t="s">
        <v>24</v>
      </c>
    </row>
    <row r="2" spans="1:14" x14ac:dyDescent="0.25">
      <c r="B2">
        <v>111</v>
      </c>
      <c r="C2">
        <f t="shared" ref="C2:C11" si="0">BIN2DEC(B2)/2^8</f>
        <v>2.734375E-2</v>
      </c>
      <c r="D2">
        <f>ABS(C2-J2)/J2</f>
        <v>7.7389072046654114E-2</v>
      </c>
      <c r="F2" s="2">
        <v>110</v>
      </c>
      <c r="G2">
        <f>BIN2DEC(F2)/2^8</f>
        <v>2.34375E-2</v>
      </c>
      <c r="H2">
        <f>ABS(G2-J2)/J2</f>
        <v>7.6523652531439321E-2</v>
      </c>
      <c r="J2">
        <v>2.53796429808376E-2</v>
      </c>
      <c r="L2">
        <v>110</v>
      </c>
      <c r="M2">
        <f>BIN2DEC(L2)/2^8</f>
        <v>2.34375E-2</v>
      </c>
      <c r="N2">
        <f>ABS(M2-J2)/J2</f>
        <v>7.6523652531439321E-2</v>
      </c>
    </row>
    <row r="3" spans="1:14" x14ac:dyDescent="0.25">
      <c r="B3">
        <v>0</v>
      </c>
      <c r="C3">
        <f t="shared" si="0"/>
        <v>0</v>
      </c>
      <c r="D3">
        <f>ABS(C3-J3)/J3</f>
        <v>1</v>
      </c>
      <c r="F3" s="2">
        <v>0</v>
      </c>
      <c r="G3">
        <f t="shared" ref="G3:G11" si="1">BIN2DEC(F3)/2^8</f>
        <v>0</v>
      </c>
      <c r="H3">
        <f t="shared" ref="H3:H11" si="2">ABS(G3-J3)/J3</f>
        <v>1</v>
      </c>
      <c r="J3">
        <v>1.6547488167883501E-4</v>
      </c>
      <c r="L3">
        <v>0</v>
      </c>
      <c r="M3">
        <f t="shared" ref="M3:M11" si="3">BIN2DEC(L3)/2^8</f>
        <v>0</v>
      </c>
      <c r="N3">
        <f t="shared" ref="N3:N11" si="4">ABS(M3-J3)/J3</f>
        <v>1</v>
      </c>
    </row>
    <row r="4" spans="1:14" x14ac:dyDescent="0.25">
      <c r="B4">
        <v>0</v>
      </c>
      <c r="C4">
        <f t="shared" si="0"/>
        <v>0</v>
      </c>
      <c r="D4">
        <f>ABS(C4-J4)/J4</f>
        <v>1</v>
      </c>
      <c r="F4" s="2">
        <v>1</v>
      </c>
      <c r="G4">
        <f t="shared" si="1"/>
        <v>3.90625E-3</v>
      </c>
      <c r="H4">
        <f t="shared" si="2"/>
        <v>0.78505908731523377</v>
      </c>
      <c r="J4">
        <v>2.1883029126364001E-3</v>
      </c>
      <c r="L4">
        <v>1</v>
      </c>
      <c r="M4">
        <f t="shared" si="3"/>
        <v>3.90625E-3</v>
      </c>
      <c r="N4">
        <f t="shared" si="4"/>
        <v>0.78505908731523377</v>
      </c>
    </row>
    <row r="5" spans="1:14" x14ac:dyDescent="0.25">
      <c r="B5">
        <v>101</v>
      </c>
      <c r="C5">
        <f t="shared" si="0"/>
        <v>1.953125E-2</v>
      </c>
      <c r="D5">
        <f>ABS(C5-J5)/J5</f>
        <v>5.2566068185152852E-2</v>
      </c>
      <c r="F5" s="2">
        <v>101</v>
      </c>
      <c r="G5">
        <f t="shared" si="1"/>
        <v>1.953125E-2</v>
      </c>
      <c r="H5">
        <f t="shared" si="2"/>
        <v>5.2566068185152852E-2</v>
      </c>
      <c r="J5">
        <v>2.06148939193967E-2</v>
      </c>
      <c r="L5">
        <v>101</v>
      </c>
      <c r="M5">
        <f t="shared" si="3"/>
        <v>1.953125E-2</v>
      </c>
      <c r="N5">
        <f t="shared" si="4"/>
        <v>5.2566068185152852E-2</v>
      </c>
    </row>
    <row r="6" spans="1:14" x14ac:dyDescent="0.25">
      <c r="B6">
        <v>10011</v>
      </c>
      <c r="C6">
        <f t="shared" si="0"/>
        <v>7.421875E-2</v>
      </c>
      <c r="D6">
        <f>ABS(C6-J6)/J6</f>
        <v>2.2109995039432544E-2</v>
      </c>
      <c r="F6" s="2">
        <v>10011</v>
      </c>
      <c r="G6">
        <f t="shared" si="1"/>
        <v>7.421875E-2</v>
      </c>
      <c r="H6">
        <f t="shared" si="2"/>
        <v>2.2109995039432544E-2</v>
      </c>
      <c r="J6">
        <v>7.2613270939725694E-2</v>
      </c>
      <c r="L6">
        <v>10010</v>
      </c>
      <c r="M6">
        <f t="shared" si="3"/>
        <v>7.03125E-2</v>
      </c>
      <c r="N6">
        <f t="shared" si="4"/>
        <v>3.1685267857379698E-2</v>
      </c>
    </row>
    <row r="7" spans="1:14" x14ac:dyDescent="0.25">
      <c r="B7">
        <v>11101011</v>
      </c>
      <c r="C7">
        <f t="shared" si="0"/>
        <v>0.91796875</v>
      </c>
      <c r="D7">
        <f>ABS(C7-J7)/J7</f>
        <v>8.6444358835404689E-3</v>
      </c>
      <c r="F7" s="2">
        <v>11101101</v>
      </c>
      <c r="G7">
        <f t="shared" si="1"/>
        <v>0.92578125</v>
      </c>
      <c r="H7">
        <f t="shared" si="2"/>
        <v>2.0736725276209012E-4</v>
      </c>
      <c r="J7">
        <v>0.92597326653241196</v>
      </c>
      <c r="L7">
        <v>11101110</v>
      </c>
      <c r="M7">
        <f t="shared" si="3"/>
        <v>0.9296875</v>
      </c>
      <c r="N7">
        <f t="shared" si="4"/>
        <v>4.0111670626270992E-3</v>
      </c>
    </row>
    <row r="8" spans="1:14" x14ac:dyDescent="0.25">
      <c r="B8">
        <v>0</v>
      </c>
      <c r="C8">
        <f t="shared" si="0"/>
        <v>0</v>
      </c>
      <c r="D8">
        <f>ABS(C8-J8)/J8</f>
        <v>1</v>
      </c>
      <c r="F8" s="2">
        <v>0</v>
      </c>
      <c r="G8">
        <f t="shared" si="1"/>
        <v>0</v>
      </c>
      <c r="H8">
        <f t="shared" si="2"/>
        <v>1</v>
      </c>
      <c r="J8">
        <v>1.96281362508384E-3</v>
      </c>
      <c r="L8">
        <v>0</v>
      </c>
      <c r="M8">
        <f t="shared" si="3"/>
        <v>0</v>
      </c>
      <c r="N8">
        <f t="shared" si="4"/>
        <v>1</v>
      </c>
    </row>
    <row r="9" spans="1:14" x14ac:dyDescent="0.25">
      <c r="B9">
        <v>1010110</v>
      </c>
      <c r="C9">
        <f t="shared" si="0"/>
        <v>0.3359375</v>
      </c>
      <c r="D9">
        <f>ABS(C9-J9)/J9</f>
        <v>1.6449265243016573E-2</v>
      </c>
      <c r="F9" s="2">
        <v>1011011</v>
      </c>
      <c r="G9">
        <f t="shared" si="1"/>
        <v>0.35546875</v>
      </c>
      <c r="H9">
        <f t="shared" si="2"/>
        <v>7.5545152757145448E-2</v>
      </c>
      <c r="J9">
        <v>0.33050100136545701</v>
      </c>
      <c r="L9">
        <v>1010110</v>
      </c>
      <c r="M9">
        <f t="shared" si="3"/>
        <v>0.3359375</v>
      </c>
      <c r="N9">
        <f t="shared" si="4"/>
        <v>1.6449265243016573E-2</v>
      </c>
    </row>
    <row r="10" spans="1:14" x14ac:dyDescent="0.25">
      <c r="B10">
        <v>0</v>
      </c>
      <c r="C10">
        <f t="shared" si="0"/>
        <v>0</v>
      </c>
      <c r="D10">
        <f>ABS(C10-J10)/J10</f>
        <v>1</v>
      </c>
      <c r="F10" s="2">
        <v>0</v>
      </c>
      <c r="G10">
        <f t="shared" si="1"/>
        <v>0</v>
      </c>
      <c r="H10">
        <f t="shared" si="2"/>
        <v>1</v>
      </c>
      <c r="J10">
        <v>1.5945097558885801E-3</v>
      </c>
      <c r="L10">
        <v>0</v>
      </c>
      <c r="M10">
        <f t="shared" si="3"/>
        <v>0</v>
      </c>
      <c r="N10">
        <f t="shared" si="4"/>
        <v>1</v>
      </c>
    </row>
    <row r="11" spans="1:14" x14ac:dyDescent="0.25">
      <c r="B11">
        <v>1110000</v>
      </c>
      <c r="C11">
        <f t="shared" si="0"/>
        <v>0.4375</v>
      </c>
      <c r="D11">
        <f>ABS(C11-J11)/J11</f>
        <v>2.953312078027823E-2</v>
      </c>
      <c r="F11" s="2">
        <v>1101101</v>
      </c>
      <c r="G11">
        <f t="shared" si="1"/>
        <v>0.42578125</v>
      </c>
      <c r="H11">
        <f t="shared" si="2"/>
        <v>1.9563407593779203E-3</v>
      </c>
      <c r="J11">
        <v>0.42494990318370801</v>
      </c>
      <c r="L11">
        <v>1110000</v>
      </c>
      <c r="M11">
        <f t="shared" si="3"/>
        <v>0.4375</v>
      </c>
      <c r="N11">
        <f t="shared" si="4"/>
        <v>2.953312078027823E-2</v>
      </c>
    </row>
    <row r="13" spans="1:14" x14ac:dyDescent="0.25">
      <c r="A13" t="s">
        <v>14</v>
      </c>
      <c r="D13">
        <f>AVERAGE(D2:D11)</f>
        <v>0.42066919571780748</v>
      </c>
      <c r="H13">
        <f>AVERAGE(H2:H11)</f>
        <v>0.40139676638405442</v>
      </c>
      <c r="N13">
        <f>AVERAGE(N2:N11)</f>
        <v>0.39958276289751271</v>
      </c>
    </row>
    <row r="16" spans="1:14" x14ac:dyDescent="0.25">
      <c r="A16" t="s">
        <v>10</v>
      </c>
      <c r="B16" t="s">
        <v>13</v>
      </c>
      <c r="D16" t="s">
        <v>8</v>
      </c>
      <c r="F16" t="s">
        <v>15</v>
      </c>
      <c r="H16" t="s">
        <v>8</v>
      </c>
      <c r="J16" t="s">
        <v>7</v>
      </c>
    </row>
    <row r="17" spans="1:21" x14ac:dyDescent="0.25">
      <c r="B17">
        <v>0</v>
      </c>
      <c r="C17">
        <f t="shared" ref="C17:C26" si="5">BIN2DEC(B17)/2^8</f>
        <v>0</v>
      </c>
      <c r="D17">
        <f>ABS(C17-J17)/J17</f>
        <v>1</v>
      </c>
      <c r="F17">
        <v>0</v>
      </c>
      <c r="G17">
        <f>BIN2DEC(F17)/2^8</f>
        <v>0</v>
      </c>
      <c r="H17">
        <f>ABS(G17-J17)/J17</f>
        <v>1</v>
      </c>
      <c r="J17">
        <v>1.1689168186684101E-3</v>
      </c>
      <c r="U17" s="1"/>
    </row>
    <row r="18" spans="1:21" x14ac:dyDescent="0.25">
      <c r="B18">
        <v>0</v>
      </c>
      <c r="C18">
        <f t="shared" si="5"/>
        <v>0</v>
      </c>
      <c r="D18">
        <f>ABS(C18-J18)/J18</f>
        <v>1</v>
      </c>
      <c r="F18">
        <v>0</v>
      </c>
      <c r="G18">
        <f t="shared" ref="G18:G26" si="6">BIN2DEC(F18)/2^8</f>
        <v>0</v>
      </c>
      <c r="H18">
        <f t="shared" ref="H18:H26" si="7">ABS(G18-J18)/J18</f>
        <v>1</v>
      </c>
      <c r="J18">
        <v>1.0308840306323299E-3</v>
      </c>
    </row>
    <row r="19" spans="1:21" x14ac:dyDescent="0.25">
      <c r="B19">
        <v>0</v>
      </c>
      <c r="C19">
        <f t="shared" si="5"/>
        <v>0</v>
      </c>
      <c r="D19">
        <f>ABS(C19-J19)/J19</f>
        <v>1</v>
      </c>
      <c r="F19">
        <v>0</v>
      </c>
      <c r="G19">
        <f t="shared" si="6"/>
        <v>0</v>
      </c>
      <c r="H19">
        <f t="shared" si="7"/>
        <v>1</v>
      </c>
      <c r="J19">
        <v>1.1570122514563499E-3</v>
      </c>
    </row>
    <row r="20" spans="1:21" x14ac:dyDescent="0.25">
      <c r="B20">
        <v>10</v>
      </c>
      <c r="C20">
        <f t="shared" si="5"/>
        <v>7.8125E-3</v>
      </c>
      <c r="D20">
        <f>ABS(C20-J20)/J20</f>
        <v>0.18143739317863797</v>
      </c>
      <c r="F20">
        <v>10</v>
      </c>
      <c r="G20">
        <f t="shared" si="6"/>
        <v>7.8125E-3</v>
      </c>
      <c r="H20">
        <f t="shared" si="7"/>
        <v>0.18143739317863797</v>
      </c>
      <c r="J20">
        <v>6.6127075756258202E-3</v>
      </c>
    </row>
    <row r="21" spans="1:21" x14ac:dyDescent="0.25">
      <c r="B21">
        <v>10</v>
      </c>
      <c r="C21">
        <f t="shared" si="5"/>
        <v>7.8125E-3</v>
      </c>
      <c r="D21">
        <f>ABS(C21-J21)/J21</f>
        <v>8.9330508652744042E-2</v>
      </c>
      <c r="F21">
        <v>10</v>
      </c>
      <c r="G21">
        <f t="shared" si="6"/>
        <v>7.8125E-3</v>
      </c>
      <c r="H21">
        <f t="shared" si="7"/>
        <v>8.9330508652744042E-2</v>
      </c>
      <c r="J21">
        <v>7.1718362222887699E-3</v>
      </c>
    </row>
    <row r="22" spans="1:21" x14ac:dyDescent="0.25">
      <c r="B22">
        <v>11001010</v>
      </c>
      <c r="C22">
        <f t="shared" si="5"/>
        <v>0.7890625</v>
      </c>
      <c r="D22">
        <f>ABS(C22-J22)/J22</f>
        <v>1.849752278274416E-2</v>
      </c>
      <c r="F22">
        <v>11010001</v>
      </c>
      <c r="G22">
        <f t="shared" si="6"/>
        <v>0.81640625</v>
      </c>
      <c r="H22">
        <f t="shared" si="7"/>
        <v>1.5514939299041935E-2</v>
      </c>
      <c r="J22">
        <v>0.80393327405259396</v>
      </c>
    </row>
    <row r="23" spans="1:21" x14ac:dyDescent="0.25">
      <c r="B23">
        <v>0</v>
      </c>
      <c r="C23">
        <f t="shared" si="5"/>
        <v>0</v>
      </c>
      <c r="D23">
        <f>ABS(C23-J23)/J23</f>
        <v>1</v>
      </c>
      <c r="F23" s="1">
        <v>0</v>
      </c>
      <c r="G23">
        <f t="shared" si="6"/>
        <v>0</v>
      </c>
      <c r="H23">
        <f t="shared" si="7"/>
        <v>1</v>
      </c>
      <c r="J23" s="1">
        <v>6.7797406245861307E-5</v>
      </c>
    </row>
    <row r="24" spans="1:21" x14ac:dyDescent="0.25">
      <c r="B24">
        <v>10111000</v>
      </c>
      <c r="C24">
        <f t="shared" si="5"/>
        <v>0.71875</v>
      </c>
      <c r="D24">
        <f>ABS(C24-J24)/J24</f>
        <v>9.7284898138036077E-3</v>
      </c>
      <c r="F24">
        <v>11000000</v>
      </c>
      <c r="G24">
        <f t="shared" si="6"/>
        <v>0.75</v>
      </c>
      <c r="H24">
        <f t="shared" si="7"/>
        <v>3.3326793237770151E-2</v>
      </c>
      <c r="J24">
        <v>0.72581104536154595</v>
      </c>
    </row>
    <row r="25" spans="1:21" x14ac:dyDescent="0.25">
      <c r="B25">
        <v>1</v>
      </c>
      <c r="C25">
        <f t="shared" si="5"/>
        <v>3.90625E-3</v>
      </c>
      <c r="D25">
        <f>ABS(C25-J25)/J25</f>
        <v>2.1819671234743074E-2</v>
      </c>
      <c r="F25">
        <v>1</v>
      </c>
      <c r="G25">
        <f t="shared" si="6"/>
        <v>3.90625E-3</v>
      </c>
      <c r="H25">
        <f t="shared" si="7"/>
        <v>2.1819671234743074E-2</v>
      </c>
      <c r="J25">
        <v>3.8228369544694501E-3</v>
      </c>
    </row>
    <row r="26" spans="1:21" x14ac:dyDescent="0.25">
      <c r="B26">
        <v>11101010</v>
      </c>
      <c r="C26">
        <f t="shared" si="5"/>
        <v>0.9140625</v>
      </c>
      <c r="D26">
        <f>ABS(C26-J26)/J26</f>
        <v>1.1695884970534587E-2</v>
      </c>
      <c r="F26">
        <v>11101101</v>
      </c>
      <c r="G26">
        <f t="shared" si="6"/>
        <v>0.92578125</v>
      </c>
      <c r="H26">
        <f t="shared" si="7"/>
        <v>9.7468060676625162E-4</v>
      </c>
      <c r="J26">
        <v>0.92487978760742895</v>
      </c>
    </row>
    <row r="28" spans="1:21" x14ac:dyDescent="0.25">
      <c r="A28" t="s">
        <v>14</v>
      </c>
      <c r="D28">
        <f>AVERAGE(D17:D26)</f>
        <v>0.43325094706332068</v>
      </c>
      <c r="H28">
        <f>AVERAGE(H17:H26)</f>
        <v>0.4342403986209703</v>
      </c>
    </row>
    <row r="30" spans="1:21" x14ac:dyDescent="0.25">
      <c r="A30" t="s">
        <v>16</v>
      </c>
      <c r="B30" t="s">
        <v>13</v>
      </c>
      <c r="D30" t="s">
        <v>8</v>
      </c>
      <c r="F30" t="s">
        <v>15</v>
      </c>
      <c r="H30" t="s">
        <v>8</v>
      </c>
      <c r="J30" t="s">
        <v>7</v>
      </c>
    </row>
    <row r="31" spans="1:21" x14ac:dyDescent="0.25">
      <c r="B31">
        <v>1</v>
      </c>
      <c r="C31">
        <f t="shared" ref="C31:C40" si="8">BIN2DEC(B31)/2^8</f>
        <v>3.90625E-3</v>
      </c>
      <c r="D31">
        <f>ABS(C31-J31)/J31</f>
        <v>0.1164917384758974</v>
      </c>
      <c r="F31">
        <v>1</v>
      </c>
      <c r="G31">
        <f>BIN2DEC(F31)/2^8</f>
        <v>3.90625E-3</v>
      </c>
      <c r="H31">
        <f>ABS(G31-J31)/J31</f>
        <v>0.1164917384758974</v>
      </c>
      <c r="J31">
        <v>4.4212942539569398E-3</v>
      </c>
    </row>
    <row r="32" spans="1:21" x14ac:dyDescent="0.25">
      <c r="B32">
        <v>1</v>
      </c>
      <c r="C32">
        <f t="shared" si="8"/>
        <v>3.90625E-3</v>
      </c>
      <c r="D32">
        <f>ABS(C32-J32)/J32</f>
        <v>0.45526198698648856</v>
      </c>
      <c r="F32">
        <v>1</v>
      </c>
      <c r="G32">
        <f t="shared" ref="G32:G40" si="9">BIN2DEC(F32)/2^8</f>
        <v>3.90625E-3</v>
      </c>
      <c r="H32">
        <f t="shared" ref="H32:H40" si="10">ABS(G32-J32)/J32</f>
        <v>0.45526198698648856</v>
      </c>
      <c r="J32">
        <v>2.68422458288005E-3</v>
      </c>
    </row>
    <row r="33" spans="1:13" x14ac:dyDescent="0.25">
      <c r="B33">
        <v>0</v>
      </c>
      <c r="C33">
        <f t="shared" si="8"/>
        <v>0</v>
      </c>
      <c r="D33">
        <f>ABS(C33-J33)/J33</f>
        <v>1</v>
      </c>
      <c r="F33">
        <v>0</v>
      </c>
      <c r="G33">
        <f t="shared" si="9"/>
        <v>0</v>
      </c>
      <c r="H33">
        <f t="shared" si="10"/>
        <v>1</v>
      </c>
      <c r="J33">
        <v>1.56724363196359E-3</v>
      </c>
    </row>
    <row r="34" spans="1:13" x14ac:dyDescent="0.25">
      <c r="B34">
        <v>1011</v>
      </c>
      <c r="C34">
        <f t="shared" si="8"/>
        <v>4.296875E-2</v>
      </c>
      <c r="D34">
        <f>ABS(C34-J34)/J34</f>
        <v>1.0985696912559866E-2</v>
      </c>
      <c r="F34">
        <v>1011</v>
      </c>
      <c r="G34">
        <f t="shared" si="9"/>
        <v>4.296875E-2</v>
      </c>
      <c r="H34">
        <f t="shared" si="10"/>
        <v>1.0985696912559866E-2</v>
      </c>
      <c r="J34">
        <v>4.3446034972257699E-2</v>
      </c>
    </row>
    <row r="35" spans="1:13" x14ac:dyDescent="0.25">
      <c r="B35">
        <v>10</v>
      </c>
      <c r="C35">
        <f t="shared" si="8"/>
        <v>7.8125E-3</v>
      </c>
      <c r="D35">
        <f>ABS(C35-J35)/J35</f>
        <v>0.21187768004229962</v>
      </c>
      <c r="F35">
        <v>11</v>
      </c>
      <c r="G35">
        <f t="shared" si="9"/>
        <v>1.171875E-2</v>
      </c>
      <c r="H35">
        <f t="shared" si="10"/>
        <v>0.18218347993655057</v>
      </c>
      <c r="J35">
        <v>9.9128013534996798E-3</v>
      </c>
    </row>
    <row r="36" spans="1:13" x14ac:dyDescent="0.25">
      <c r="B36">
        <v>10110101</v>
      </c>
      <c r="C36">
        <f t="shared" si="8"/>
        <v>0.70703125</v>
      </c>
      <c r="D36">
        <f>ABS(C36-J36)/J36</f>
        <v>2.2913241681488772E-3</v>
      </c>
      <c r="F36">
        <v>10110110</v>
      </c>
      <c r="G36">
        <f t="shared" si="9"/>
        <v>0.7109375</v>
      </c>
      <c r="H36">
        <f t="shared" si="10"/>
        <v>7.8288452961496995E-3</v>
      </c>
      <c r="J36">
        <v>0.70541491575495796</v>
      </c>
    </row>
    <row r="37" spans="1:13" x14ac:dyDescent="0.25">
      <c r="B37">
        <v>0</v>
      </c>
      <c r="C37">
        <f t="shared" si="8"/>
        <v>0</v>
      </c>
      <c r="D37">
        <f>ABS(C37-J37)/J37</f>
        <v>1</v>
      </c>
      <c r="F37">
        <v>0</v>
      </c>
      <c r="G37">
        <f t="shared" si="9"/>
        <v>0</v>
      </c>
      <c r="H37">
        <f t="shared" si="10"/>
        <v>1</v>
      </c>
      <c r="J37">
        <v>2.8345914075777302E-4</v>
      </c>
    </row>
    <row r="38" spans="1:13" x14ac:dyDescent="0.25">
      <c r="B38">
        <v>1100001</v>
      </c>
      <c r="C38">
        <f t="shared" si="8"/>
        <v>0.37890625</v>
      </c>
      <c r="D38">
        <f>ABS(C38-J38)/J38</f>
        <v>3.0339124136059321E-4</v>
      </c>
      <c r="F38">
        <v>1100111</v>
      </c>
      <c r="G38">
        <f t="shared" si="9"/>
        <v>0.40234375</v>
      </c>
      <c r="H38">
        <f t="shared" si="10"/>
        <v>6.153351239319442E-2</v>
      </c>
      <c r="J38">
        <v>0.37902124172502899</v>
      </c>
    </row>
    <row r="39" spans="1:13" x14ac:dyDescent="0.25">
      <c r="B39">
        <v>1</v>
      </c>
      <c r="C39">
        <f t="shared" si="8"/>
        <v>3.90625E-3</v>
      </c>
      <c r="D39">
        <f>ABS(C39-J39)/J39</f>
        <v>0.57774618034486502</v>
      </c>
      <c r="F39">
        <v>1</v>
      </c>
      <c r="G39">
        <f t="shared" si="9"/>
        <v>3.90625E-3</v>
      </c>
      <c r="H39">
        <f t="shared" si="10"/>
        <v>0.57774618034486502</v>
      </c>
      <c r="J39">
        <v>2.4758418360716098E-3</v>
      </c>
    </row>
    <row r="40" spans="1:13" x14ac:dyDescent="0.25">
      <c r="B40">
        <v>10001000</v>
      </c>
      <c r="C40">
        <f t="shared" si="8"/>
        <v>0.53125</v>
      </c>
      <c r="D40">
        <f>ABS(C40-J40)/J40</f>
        <v>3.5094936908429519E-2</v>
      </c>
      <c r="F40">
        <v>10010011</v>
      </c>
      <c r="G40">
        <f t="shared" si="9"/>
        <v>0.57421875</v>
      </c>
      <c r="H40">
        <f t="shared" si="10"/>
        <v>4.2948854959271032E-2</v>
      </c>
      <c r="J40">
        <v>0.55057230013683101</v>
      </c>
    </row>
    <row r="42" spans="1:13" x14ac:dyDescent="0.25">
      <c r="A42" t="s">
        <v>14</v>
      </c>
      <c r="D42">
        <f>AVERAGE(D31:D40)</f>
        <v>0.34100529350800496</v>
      </c>
      <c r="H42">
        <f>AVERAGE(H31:H40)</f>
        <v>0.34549802953049763</v>
      </c>
    </row>
    <row r="44" spans="1:13" x14ac:dyDescent="0.25">
      <c r="A44" t="s">
        <v>17</v>
      </c>
      <c r="B44" t="s">
        <v>13</v>
      </c>
      <c r="D44" t="s">
        <v>8</v>
      </c>
      <c r="F44" t="s">
        <v>15</v>
      </c>
      <c r="H44" t="s">
        <v>8</v>
      </c>
      <c r="J44" t="s">
        <v>7</v>
      </c>
      <c r="M44" s="1"/>
    </row>
    <row r="45" spans="1:13" x14ac:dyDescent="0.25">
      <c r="B45">
        <v>0</v>
      </c>
      <c r="C45">
        <f t="shared" ref="C45:C54" si="11">BIN2DEC(B45)/2^8</f>
        <v>0</v>
      </c>
      <c r="D45">
        <f>ABS(C45-J45)/J45</f>
        <v>1</v>
      </c>
      <c r="F45">
        <v>0</v>
      </c>
      <c r="G45">
        <f>BIN2DEC(F45)/2^8</f>
        <v>0</v>
      </c>
      <c r="H45">
        <f>ABS(G45-J45)/J45</f>
        <v>1</v>
      </c>
      <c r="J45">
        <v>1.7657498373193201E-3</v>
      </c>
    </row>
    <row r="46" spans="1:13" x14ac:dyDescent="0.25">
      <c r="B46">
        <v>0</v>
      </c>
      <c r="C46">
        <f t="shared" si="11"/>
        <v>0</v>
      </c>
      <c r="D46">
        <f>ABS(C46-J46)/J46</f>
        <v>1</v>
      </c>
      <c r="F46">
        <v>0</v>
      </c>
      <c r="G46">
        <f t="shared" ref="G46:G54" si="12">BIN2DEC(F46)/2^8</f>
        <v>0</v>
      </c>
      <c r="H46">
        <f t="shared" ref="H46:H54" si="13">ABS(G46-J46)/J46</f>
        <v>1</v>
      </c>
      <c r="J46" s="1">
        <v>2.6505774148872398E-5</v>
      </c>
    </row>
    <row r="47" spans="1:13" x14ac:dyDescent="0.25">
      <c r="B47">
        <v>0</v>
      </c>
      <c r="C47">
        <f t="shared" si="11"/>
        <v>0</v>
      </c>
      <c r="D47">
        <f>ABS(C47-J47)/J47</f>
        <v>1</v>
      </c>
      <c r="F47">
        <v>0</v>
      </c>
      <c r="G47">
        <f t="shared" si="12"/>
        <v>0</v>
      </c>
      <c r="H47">
        <f t="shared" si="13"/>
        <v>1</v>
      </c>
      <c r="J47">
        <v>7.9958604528867496E-4</v>
      </c>
    </row>
    <row r="48" spans="1:13" x14ac:dyDescent="0.25">
      <c r="B48">
        <v>1100</v>
      </c>
      <c r="C48">
        <f t="shared" si="11"/>
        <v>4.6875E-2</v>
      </c>
      <c r="D48">
        <f>ABS(C48-J48)/J48</f>
        <v>7.6477162149237637E-2</v>
      </c>
      <c r="F48">
        <v>1011</v>
      </c>
      <c r="G48">
        <f t="shared" si="12"/>
        <v>4.296875E-2</v>
      </c>
      <c r="H48">
        <f t="shared" si="13"/>
        <v>1.3229268029865505E-2</v>
      </c>
      <c r="J48">
        <v>4.3544816042740603E-2</v>
      </c>
    </row>
    <row r="49" spans="1:10" x14ac:dyDescent="0.25">
      <c r="B49">
        <v>101</v>
      </c>
      <c r="C49">
        <f t="shared" si="11"/>
        <v>1.953125E-2</v>
      </c>
      <c r="D49">
        <f>ABS(C49-J49)/J49</f>
        <v>3.5973706488210896E-2</v>
      </c>
      <c r="F49">
        <v>101</v>
      </c>
      <c r="G49">
        <f t="shared" si="12"/>
        <v>1.953125E-2</v>
      </c>
      <c r="H49">
        <f t="shared" si="13"/>
        <v>3.5973706488210896E-2</v>
      </c>
      <c r="J49">
        <v>2.02600801777417E-2</v>
      </c>
    </row>
    <row r="50" spans="1:10" x14ac:dyDescent="0.25">
      <c r="B50">
        <v>1111</v>
      </c>
      <c r="C50">
        <f t="shared" si="11"/>
        <v>5.859375E-2</v>
      </c>
      <c r="D50">
        <f>ABS(C50-J50)/J50</f>
        <v>5.5673858093015824E-2</v>
      </c>
      <c r="F50">
        <v>1101</v>
      </c>
      <c r="G50">
        <f t="shared" si="12"/>
        <v>5.078125E-2</v>
      </c>
      <c r="H50">
        <f t="shared" si="13"/>
        <v>8.5082656319386288E-2</v>
      </c>
      <c r="J50">
        <v>5.5503647789331999E-2</v>
      </c>
    </row>
    <row r="51" spans="1:10" x14ac:dyDescent="0.25">
      <c r="B51">
        <v>0</v>
      </c>
      <c r="C51">
        <f t="shared" si="11"/>
        <v>0</v>
      </c>
      <c r="D51">
        <f>ABS(C51-J51)/J51</f>
        <v>1</v>
      </c>
      <c r="F51">
        <v>0</v>
      </c>
      <c r="G51">
        <f t="shared" si="12"/>
        <v>0</v>
      </c>
      <c r="H51">
        <f t="shared" si="13"/>
        <v>1</v>
      </c>
      <c r="J51">
        <v>1.5098476909498699E-3</v>
      </c>
    </row>
    <row r="52" spans="1:10" x14ac:dyDescent="0.25">
      <c r="B52">
        <v>100110</v>
      </c>
      <c r="C52">
        <f t="shared" si="11"/>
        <v>0.1484375</v>
      </c>
      <c r="D52">
        <f>ABS(C52-J52)/J52</f>
        <v>5.433822513722239E-2</v>
      </c>
      <c r="F52">
        <v>100100</v>
      </c>
      <c r="G52">
        <f t="shared" si="12"/>
        <v>0.140625</v>
      </c>
      <c r="H52">
        <f t="shared" si="13"/>
        <v>1.1532603963156302E-3</v>
      </c>
      <c r="J52">
        <v>0.14078736449177001</v>
      </c>
    </row>
    <row r="53" spans="1:10" x14ac:dyDescent="0.25">
      <c r="B53">
        <v>10</v>
      </c>
      <c r="C53">
        <f t="shared" si="11"/>
        <v>7.8125E-3</v>
      </c>
      <c r="D53">
        <f>ABS(C53-J53)/J53</f>
        <v>0.19123249840549114</v>
      </c>
      <c r="F53">
        <v>10</v>
      </c>
      <c r="G53">
        <f t="shared" si="12"/>
        <v>7.8125E-3</v>
      </c>
      <c r="H53">
        <f t="shared" si="13"/>
        <v>0.19123249840549114</v>
      </c>
      <c r="J53">
        <v>6.5583334995119097E-3</v>
      </c>
    </row>
    <row r="54" spans="1:10" x14ac:dyDescent="0.25">
      <c r="B54">
        <v>10011</v>
      </c>
      <c r="C54">
        <f t="shared" si="11"/>
        <v>7.421875E-2</v>
      </c>
      <c r="D54">
        <f>ABS(C54-J54)/J54</f>
        <v>3.6243801673866934E-2</v>
      </c>
      <c r="F54">
        <v>10011</v>
      </c>
      <c r="G54">
        <f t="shared" si="12"/>
        <v>7.421875E-2</v>
      </c>
      <c r="H54">
        <f t="shared" si="13"/>
        <v>3.6243801673866934E-2</v>
      </c>
      <c r="J54">
        <v>7.1622865082630993E-2</v>
      </c>
    </row>
    <row r="56" spans="1:10" x14ac:dyDescent="0.25">
      <c r="A56" t="s">
        <v>14</v>
      </c>
      <c r="D56">
        <f>AVERAGE(D45:D54)</f>
        <v>0.44499392519470449</v>
      </c>
      <c r="H56">
        <f>AVERAGE(H45:H54)</f>
        <v>0.43629151913131359</v>
      </c>
    </row>
    <row r="59" spans="1:10" x14ac:dyDescent="0.25">
      <c r="A59" t="s">
        <v>18</v>
      </c>
      <c r="B59" t="s">
        <v>13</v>
      </c>
      <c r="D59" t="s">
        <v>8</v>
      </c>
      <c r="F59" t="s">
        <v>15</v>
      </c>
      <c r="H59" t="s">
        <v>8</v>
      </c>
      <c r="J59" t="s">
        <v>7</v>
      </c>
    </row>
    <row r="60" spans="1:10" x14ac:dyDescent="0.25">
      <c r="B60">
        <v>1</v>
      </c>
      <c r="C60">
        <f t="shared" ref="C60:C69" si="14">BIN2DEC(B60)/2^8</f>
        <v>3.90625E-3</v>
      </c>
      <c r="D60">
        <f>ABS(C60-J60)/J60</f>
        <v>0.1652858092245289</v>
      </c>
      <c r="F60">
        <v>1</v>
      </c>
      <c r="G60">
        <f>BIN2DEC(F60)/2^8</f>
        <v>3.90625E-3</v>
      </c>
      <c r="H60">
        <f>ABS(G60-J60)/J60</f>
        <v>0.1652858092245289</v>
      </c>
      <c r="J60">
        <v>3.3521819017083201E-3</v>
      </c>
    </row>
    <row r="61" spans="1:10" x14ac:dyDescent="0.25">
      <c r="B61">
        <v>0</v>
      </c>
      <c r="C61">
        <f t="shared" si="14"/>
        <v>0</v>
      </c>
      <c r="D61">
        <f>ABS(C61-J61)/J61</f>
        <v>1</v>
      </c>
      <c r="F61">
        <v>0</v>
      </c>
      <c r="G61">
        <f t="shared" ref="G61:G69" si="15">BIN2DEC(F61)/2^8</f>
        <v>0</v>
      </c>
      <c r="H61">
        <f t="shared" ref="H61:H69" si="16">ABS(G61-J61)/J61</f>
        <v>1</v>
      </c>
      <c r="J61">
        <v>1.7948562073760101E-3</v>
      </c>
    </row>
    <row r="62" spans="1:10" x14ac:dyDescent="0.25">
      <c r="B62">
        <v>0</v>
      </c>
      <c r="C62">
        <f t="shared" si="14"/>
        <v>0</v>
      </c>
      <c r="D62">
        <f>ABS(C62-J62)/J62</f>
        <v>1</v>
      </c>
      <c r="F62">
        <v>0</v>
      </c>
      <c r="G62">
        <f t="shared" si="15"/>
        <v>0</v>
      </c>
      <c r="H62">
        <f t="shared" si="16"/>
        <v>1</v>
      </c>
      <c r="J62">
        <v>1.2156107557669E-3</v>
      </c>
    </row>
    <row r="63" spans="1:10" x14ac:dyDescent="0.25">
      <c r="B63">
        <v>11</v>
      </c>
      <c r="C63">
        <f t="shared" si="14"/>
        <v>1.171875E-2</v>
      </c>
      <c r="D63">
        <f>ABS(C63-J63)/J63</f>
        <v>8.0631981551396864E-3</v>
      </c>
      <c r="F63">
        <v>11</v>
      </c>
      <c r="G63">
        <f t="shared" si="15"/>
        <v>1.171875E-2</v>
      </c>
      <c r="H63">
        <f t="shared" si="16"/>
        <v>8.0631981551396864E-3</v>
      </c>
      <c r="J63">
        <v>1.1625015198894801E-2</v>
      </c>
    </row>
    <row r="64" spans="1:10" x14ac:dyDescent="0.25">
      <c r="B64">
        <v>11</v>
      </c>
      <c r="C64">
        <f t="shared" si="14"/>
        <v>1.171875E-2</v>
      </c>
      <c r="D64">
        <f>ABS(C64-J64)/J64</f>
        <v>0.19643949695617333</v>
      </c>
      <c r="F64">
        <v>11</v>
      </c>
      <c r="G64">
        <f t="shared" si="15"/>
        <v>1.171875E-2</v>
      </c>
      <c r="H64">
        <f t="shared" si="16"/>
        <v>0.19643949695617333</v>
      </c>
      <c r="J64">
        <v>9.7946866764373197E-3</v>
      </c>
    </row>
    <row r="65" spans="1:10" x14ac:dyDescent="0.25">
      <c r="B65">
        <v>10111110</v>
      </c>
      <c r="C65">
        <f t="shared" si="14"/>
        <v>0.7421875</v>
      </c>
      <c r="D65">
        <f>ABS(C65-J65)/J65</f>
        <v>3.9060107097589284E-3</v>
      </c>
      <c r="F65">
        <v>11000000</v>
      </c>
      <c r="G65">
        <f t="shared" si="15"/>
        <v>0.75</v>
      </c>
      <c r="H65">
        <f t="shared" si="16"/>
        <v>6.5791891775067671E-3</v>
      </c>
      <c r="J65">
        <v>0.74509786022184499</v>
      </c>
    </row>
    <row r="66" spans="1:10" x14ac:dyDescent="0.25">
      <c r="B66">
        <v>0</v>
      </c>
      <c r="C66">
        <f t="shared" si="14"/>
        <v>0</v>
      </c>
      <c r="D66">
        <f>ABS(C66-J66)/J66</f>
        <v>1</v>
      </c>
      <c r="F66">
        <v>0</v>
      </c>
      <c r="G66">
        <f t="shared" si="15"/>
        <v>0</v>
      </c>
      <c r="H66">
        <f t="shared" si="16"/>
        <v>1</v>
      </c>
      <c r="J66">
        <v>1.42226346109249E-4</v>
      </c>
    </row>
    <row r="67" spans="1:10" x14ac:dyDescent="0.25">
      <c r="B67">
        <v>10111000</v>
      </c>
      <c r="C67">
        <f t="shared" si="14"/>
        <v>0.71875</v>
      </c>
      <c r="D67">
        <f>ABS(C67-J67)/J67</f>
        <v>1.1215797616695004E-2</v>
      </c>
      <c r="F67">
        <v>10111011</v>
      </c>
      <c r="G67">
        <f t="shared" si="15"/>
        <v>0.73046875</v>
      </c>
      <c r="H67">
        <f t="shared" si="16"/>
        <v>4.90568394390236E-3</v>
      </c>
      <c r="J67">
        <v>0.72690279463159801</v>
      </c>
    </row>
    <row r="68" spans="1:10" x14ac:dyDescent="0.25">
      <c r="B68">
        <v>10</v>
      </c>
      <c r="C68">
        <f t="shared" si="14"/>
        <v>7.8125E-3</v>
      </c>
      <c r="D68">
        <f>ABS(C68-J68)/J68</f>
        <v>3.0610768764278667E-3</v>
      </c>
      <c r="F68">
        <v>10</v>
      </c>
      <c r="G68">
        <f t="shared" si="15"/>
        <v>7.8125E-3</v>
      </c>
      <c r="H68">
        <f t="shared" si="16"/>
        <v>3.0610768764278667E-3</v>
      </c>
      <c r="J68">
        <v>7.8364880924923306E-3</v>
      </c>
    </row>
    <row r="69" spans="1:10" x14ac:dyDescent="0.25">
      <c r="B69">
        <v>1111</v>
      </c>
      <c r="C69">
        <f t="shared" si="14"/>
        <v>5.859375E-2</v>
      </c>
      <c r="D69">
        <f>ABS(C69-J69)/J69</f>
        <v>5.2729586110318243E-2</v>
      </c>
      <c r="F69">
        <v>10000</v>
      </c>
      <c r="G69">
        <f t="shared" si="15"/>
        <v>6.25E-2</v>
      </c>
      <c r="H69">
        <f t="shared" si="16"/>
        <v>0.1229115585176728</v>
      </c>
      <c r="J69">
        <v>5.56588802794983E-2</v>
      </c>
    </row>
    <row r="71" spans="1:10" x14ac:dyDescent="0.25">
      <c r="A71" t="s">
        <v>14</v>
      </c>
      <c r="D71">
        <f>AVERAGE(D60:D69)</f>
        <v>0.3440700975649042</v>
      </c>
      <c r="H71">
        <f>AVERAGE(H60:H69)</f>
        <v>0.35072460128513516</v>
      </c>
    </row>
    <row r="73" spans="1:10" x14ac:dyDescent="0.25">
      <c r="A73" t="s">
        <v>19</v>
      </c>
      <c r="B73" t="s">
        <v>13</v>
      </c>
      <c r="D73" t="s">
        <v>8</v>
      </c>
      <c r="F73" t="s">
        <v>15</v>
      </c>
      <c r="H73" t="s">
        <v>8</v>
      </c>
      <c r="J73" t="s">
        <v>7</v>
      </c>
    </row>
    <row r="74" spans="1:10" x14ac:dyDescent="0.25">
      <c r="B74">
        <v>11</v>
      </c>
      <c r="C74">
        <f t="shared" ref="C74:C83" si="17">BIN2DEC(B74)/2^8</f>
        <v>1.171875E-2</v>
      </c>
      <c r="D74">
        <f>ABS(C74-J74)/J74</f>
        <v>0.10863889497226388</v>
      </c>
      <c r="F74">
        <v>100</v>
      </c>
      <c r="G74">
        <f>BIN2DEC(F74)/2^8</f>
        <v>1.5625E-2</v>
      </c>
      <c r="H74">
        <f>ABS(G74-J74)/J74</f>
        <v>0.18848147337031482</v>
      </c>
      <c r="J74">
        <v>1.3147028666496899E-2</v>
      </c>
    </row>
    <row r="75" spans="1:10" x14ac:dyDescent="0.25">
      <c r="B75">
        <v>0</v>
      </c>
      <c r="C75">
        <f t="shared" si="17"/>
        <v>0</v>
      </c>
      <c r="D75">
        <f>ABS(C75-J75)/J75</f>
        <v>1</v>
      </c>
      <c r="F75">
        <v>0</v>
      </c>
      <c r="G75">
        <f t="shared" ref="G75:G83" si="18">BIN2DEC(F75)/2^8</f>
        <v>0</v>
      </c>
      <c r="H75">
        <f t="shared" ref="H75:H83" si="19">ABS(G75-J75)/J75</f>
        <v>1</v>
      </c>
      <c r="J75">
        <v>7.4990904459901902E-4</v>
      </c>
    </row>
    <row r="76" spans="1:10" x14ac:dyDescent="0.25">
      <c r="B76">
        <v>0</v>
      </c>
      <c r="C76">
        <f t="shared" si="17"/>
        <v>0</v>
      </c>
      <c r="D76">
        <f>ABS(C76-J76)/J76</f>
        <v>1</v>
      </c>
      <c r="F76">
        <v>1</v>
      </c>
      <c r="G76">
        <f t="shared" si="18"/>
        <v>3.90625E-3</v>
      </c>
      <c r="H76">
        <f t="shared" si="19"/>
        <v>0.56637440539753425</v>
      </c>
      <c r="J76">
        <v>2.4938162846248899E-3</v>
      </c>
    </row>
    <row r="77" spans="1:10" x14ac:dyDescent="0.25">
      <c r="B77">
        <v>110</v>
      </c>
      <c r="C77">
        <f t="shared" si="17"/>
        <v>2.34375E-2</v>
      </c>
      <c r="D77">
        <f>ABS(C77-J77)/J77</f>
        <v>1.9668837447948014E-2</v>
      </c>
      <c r="F77">
        <v>110</v>
      </c>
      <c r="G77">
        <f t="shared" si="18"/>
        <v>2.34375E-2</v>
      </c>
      <c r="H77">
        <f t="shared" si="19"/>
        <v>1.9668837447948014E-2</v>
      </c>
      <c r="J77">
        <v>2.29854038284233E-2</v>
      </c>
    </row>
    <row r="78" spans="1:10" x14ac:dyDescent="0.25">
      <c r="B78">
        <v>100</v>
      </c>
      <c r="C78">
        <f t="shared" si="17"/>
        <v>1.5625E-2</v>
      </c>
      <c r="D78">
        <f>ABS(C78-J78)/J78</f>
        <v>1.8713147807056109E-2</v>
      </c>
      <c r="F78">
        <v>100</v>
      </c>
      <c r="G78">
        <f t="shared" si="18"/>
        <v>1.5625E-2</v>
      </c>
      <c r="H78">
        <f t="shared" si="19"/>
        <v>1.8713147807056109E-2</v>
      </c>
      <c r="J78">
        <v>1.59229688699913E-2</v>
      </c>
    </row>
    <row r="79" spans="1:10" x14ac:dyDescent="0.25">
      <c r="B79">
        <v>10111000</v>
      </c>
      <c r="C79">
        <f t="shared" si="17"/>
        <v>0.71875</v>
      </c>
      <c r="D79">
        <f>ABS(C79-J79)/J79</f>
        <v>9.0921393706653517E-3</v>
      </c>
      <c r="F79">
        <v>10111011</v>
      </c>
      <c r="G79">
        <f t="shared" si="18"/>
        <v>0.73046875</v>
      </c>
      <c r="H79">
        <f t="shared" si="19"/>
        <v>7.0639670526390181E-3</v>
      </c>
      <c r="J79">
        <v>0.72534493726138705</v>
      </c>
    </row>
    <row r="80" spans="1:10" x14ac:dyDescent="0.25">
      <c r="B80">
        <v>0</v>
      </c>
      <c r="C80">
        <f t="shared" si="17"/>
        <v>0</v>
      </c>
      <c r="D80">
        <f>ABS(C80-J80)/J80</f>
        <v>1</v>
      </c>
      <c r="F80">
        <v>0</v>
      </c>
      <c r="G80">
        <f t="shared" si="18"/>
        <v>0</v>
      </c>
      <c r="H80">
        <f t="shared" si="19"/>
        <v>1</v>
      </c>
      <c r="J80">
        <v>1.2946719933843299E-3</v>
      </c>
    </row>
    <row r="81" spans="1:10" x14ac:dyDescent="0.25">
      <c r="B81">
        <v>10010000</v>
      </c>
      <c r="C81">
        <f t="shared" si="17"/>
        <v>0.5625</v>
      </c>
      <c r="D81">
        <f>ABS(C81-J81)/J81</f>
        <v>1.6219313418627167E-2</v>
      </c>
      <c r="F81">
        <v>10010011</v>
      </c>
      <c r="G81">
        <f t="shared" si="18"/>
        <v>0.57421875</v>
      </c>
      <c r="H81">
        <f t="shared" si="19"/>
        <v>4.2761175518181002E-3</v>
      </c>
      <c r="J81">
        <v>0.57177377811174701</v>
      </c>
    </row>
    <row r="82" spans="1:10" x14ac:dyDescent="0.25">
      <c r="B82">
        <v>0</v>
      </c>
      <c r="C82">
        <f t="shared" si="17"/>
        <v>0</v>
      </c>
      <c r="D82">
        <f>ABS(C82-J82)/J82</f>
        <v>1</v>
      </c>
      <c r="F82">
        <v>0</v>
      </c>
      <c r="G82">
        <f t="shared" si="18"/>
        <v>0</v>
      </c>
      <c r="H82">
        <f t="shared" si="19"/>
        <v>1</v>
      </c>
      <c r="J82">
        <v>1.0932734885372201E-3</v>
      </c>
    </row>
    <row r="83" spans="1:10" x14ac:dyDescent="0.25">
      <c r="B83">
        <v>10000100</v>
      </c>
      <c r="C83">
        <f t="shared" si="17"/>
        <v>0.515625</v>
      </c>
      <c r="D83">
        <f>ABS(C83-J83)/J83</f>
        <v>2.9207350485050285E-2</v>
      </c>
      <c r="F83">
        <v>10001101</v>
      </c>
      <c r="G83">
        <f t="shared" si="18"/>
        <v>0.55078125</v>
      </c>
      <c r="H83">
        <f t="shared" si="19"/>
        <v>3.6983057436423557E-2</v>
      </c>
      <c r="J83">
        <v>0.53113813774509799</v>
      </c>
    </row>
    <row r="85" spans="1:10" x14ac:dyDescent="0.25">
      <c r="A85" t="s">
        <v>14</v>
      </c>
      <c r="D85">
        <f>AVERAGE(D74:D83)</f>
        <v>0.42015396835016111</v>
      </c>
      <c r="H85">
        <f>AVERAGE(H74:H83)</f>
        <v>0.3841561006063734</v>
      </c>
    </row>
    <row r="87" spans="1:10" x14ac:dyDescent="0.25">
      <c r="A87" t="s">
        <v>20</v>
      </c>
      <c r="B87" t="s">
        <v>13</v>
      </c>
      <c r="D87" t="s">
        <v>8</v>
      </c>
      <c r="F87" t="s">
        <v>15</v>
      </c>
      <c r="H87" t="s">
        <v>8</v>
      </c>
      <c r="J87" t="s">
        <v>7</v>
      </c>
    </row>
    <row r="88" spans="1:10" x14ac:dyDescent="0.25">
      <c r="B88">
        <v>0</v>
      </c>
      <c r="C88">
        <f t="shared" ref="C88:C97" si="20">BIN2DEC(B88)/2^8</f>
        <v>0</v>
      </c>
      <c r="D88">
        <f>ABS(C88-J88)/J88</f>
        <v>1</v>
      </c>
      <c r="F88">
        <v>0</v>
      </c>
      <c r="G88">
        <f>BIN2DEC(F88)/2^8</f>
        <v>0</v>
      </c>
      <c r="H88">
        <f>ABS(G88-J88)/J88</f>
        <v>1</v>
      </c>
      <c r="J88">
        <v>7.2292200002337201E-4</v>
      </c>
    </row>
    <row r="89" spans="1:10" x14ac:dyDescent="0.25">
      <c r="B89">
        <v>0</v>
      </c>
      <c r="C89">
        <f t="shared" si="20"/>
        <v>0</v>
      </c>
      <c r="D89">
        <f>ABS(C89-J89)/J89</f>
        <v>1</v>
      </c>
      <c r="F89">
        <v>0</v>
      </c>
      <c r="G89">
        <f t="shared" ref="G89:G97" si="21">BIN2DEC(F89)/2^8</f>
        <v>0</v>
      </c>
      <c r="H89">
        <f t="shared" ref="H89:H97" si="22">ABS(G89-J89)/J89</f>
        <v>1</v>
      </c>
      <c r="J89">
        <v>6.7165891354028595E-4</v>
      </c>
    </row>
    <row r="90" spans="1:10" x14ac:dyDescent="0.25">
      <c r="B90">
        <v>0</v>
      </c>
      <c r="C90">
        <f t="shared" si="20"/>
        <v>0</v>
      </c>
      <c r="D90">
        <f>ABS(C90-J90)/J90</f>
        <v>1</v>
      </c>
      <c r="F90">
        <v>0</v>
      </c>
      <c r="G90">
        <f t="shared" si="21"/>
        <v>0</v>
      </c>
      <c r="H90">
        <f t="shared" si="22"/>
        <v>1</v>
      </c>
      <c r="J90">
        <v>5.6498385421534399E-4</v>
      </c>
    </row>
    <row r="91" spans="1:10" x14ac:dyDescent="0.25">
      <c r="B91">
        <v>10010</v>
      </c>
      <c r="C91">
        <f t="shared" si="20"/>
        <v>7.03125E-2</v>
      </c>
      <c r="D91">
        <f>ABS(C91-J91)/J91</f>
        <v>1.625365606773916E-2</v>
      </c>
      <c r="F91">
        <v>10011</v>
      </c>
      <c r="G91">
        <f t="shared" si="21"/>
        <v>7.421875E-2</v>
      </c>
      <c r="H91">
        <f t="shared" si="22"/>
        <v>3.8398918595164221E-2</v>
      </c>
      <c r="J91">
        <v>7.14742173464602E-2</v>
      </c>
    </row>
    <row r="92" spans="1:10" x14ac:dyDescent="0.25">
      <c r="B92">
        <v>1</v>
      </c>
      <c r="C92">
        <f t="shared" si="20"/>
        <v>3.90625E-3</v>
      </c>
      <c r="D92">
        <f>ABS(C92-J92)/J92</f>
        <v>0.23015818450109138</v>
      </c>
      <c r="F92">
        <v>1</v>
      </c>
      <c r="G92">
        <f t="shared" si="21"/>
        <v>3.90625E-3</v>
      </c>
      <c r="H92">
        <f t="shared" si="22"/>
        <v>0.23015818450109138</v>
      </c>
      <c r="J92">
        <v>5.07409434166484E-3</v>
      </c>
    </row>
    <row r="93" spans="1:10" x14ac:dyDescent="0.25">
      <c r="B93">
        <v>11001010</v>
      </c>
      <c r="C93">
        <f t="shared" si="20"/>
        <v>0.7890625</v>
      </c>
      <c r="D93">
        <f>ABS(C93-J93)/J93</f>
        <v>1.2942983313331349E-2</v>
      </c>
      <c r="F93">
        <v>11001101</v>
      </c>
      <c r="G93">
        <f t="shared" si="21"/>
        <v>0.80078125</v>
      </c>
      <c r="H93">
        <f t="shared" si="22"/>
        <v>1.7162793107280865E-3</v>
      </c>
      <c r="J93">
        <v>0.799409240459794</v>
      </c>
    </row>
    <row r="94" spans="1:10" x14ac:dyDescent="0.25">
      <c r="B94">
        <v>0</v>
      </c>
      <c r="C94">
        <f t="shared" si="20"/>
        <v>0</v>
      </c>
      <c r="D94">
        <f>ABS(C94-J94)/J94</f>
        <v>1</v>
      </c>
      <c r="F94">
        <v>0</v>
      </c>
      <c r="G94">
        <f t="shared" si="21"/>
        <v>0</v>
      </c>
      <c r="H94">
        <f t="shared" si="22"/>
        <v>1</v>
      </c>
      <c r="J94">
        <v>1.88981992167163E-4</v>
      </c>
    </row>
    <row r="95" spans="1:10" x14ac:dyDescent="0.25">
      <c r="B95">
        <v>10010000</v>
      </c>
      <c r="C95">
        <f t="shared" si="20"/>
        <v>0.5625</v>
      </c>
      <c r="D95">
        <f>ABS(C95-J95)/J95</f>
        <v>1.7363508427592045E-2</v>
      </c>
      <c r="F95">
        <v>10010011</v>
      </c>
      <c r="G95">
        <f t="shared" si="21"/>
        <v>0.57421875</v>
      </c>
      <c r="H95">
        <f t="shared" si="22"/>
        <v>3.1080851468331221E-3</v>
      </c>
      <c r="J95">
        <v>0.57243955910887401</v>
      </c>
    </row>
    <row r="96" spans="1:10" x14ac:dyDescent="0.25">
      <c r="B96">
        <v>1000</v>
      </c>
      <c r="C96">
        <f t="shared" si="20"/>
        <v>3.125E-2</v>
      </c>
      <c r="D96">
        <f>ABS(C96-J96)/J96</f>
        <v>6.4528801655577339E-2</v>
      </c>
      <c r="F96">
        <v>1000</v>
      </c>
      <c r="G96">
        <f t="shared" si="21"/>
        <v>3.125E-2</v>
      </c>
      <c r="H96">
        <f t="shared" si="22"/>
        <v>6.4528801655577339E-2</v>
      </c>
      <c r="J96">
        <v>2.9355711138486201E-2</v>
      </c>
    </row>
    <row r="97" spans="1:10" x14ac:dyDescent="0.25">
      <c r="B97">
        <v>1101100</v>
      </c>
      <c r="C97">
        <f t="shared" si="20"/>
        <v>0.421875</v>
      </c>
      <c r="D97">
        <f>ABS(C97-J97)/J97</f>
        <v>4.0450779365070785E-2</v>
      </c>
      <c r="F97">
        <v>1100111</v>
      </c>
      <c r="G97">
        <f t="shared" si="21"/>
        <v>0.40234375</v>
      </c>
      <c r="H97">
        <f t="shared" si="22"/>
        <v>7.7182381981269338E-3</v>
      </c>
      <c r="J97">
        <v>0.40547328943080502</v>
      </c>
    </row>
    <row r="99" spans="1:10" x14ac:dyDescent="0.25">
      <c r="A99" t="s">
        <v>14</v>
      </c>
      <c r="D99">
        <f>AVERAGE(D88:D97)</f>
        <v>0.43816979133304035</v>
      </c>
      <c r="H99">
        <f>AVERAGE(H88:H97)</f>
        <v>0.43456285074075207</v>
      </c>
    </row>
    <row r="101" spans="1:10" x14ac:dyDescent="0.25">
      <c r="A101" t="s">
        <v>21</v>
      </c>
      <c r="B101" t="s">
        <v>13</v>
      </c>
      <c r="D101" t="s">
        <v>8</v>
      </c>
      <c r="F101" t="s">
        <v>15</v>
      </c>
      <c r="H101" t="s">
        <v>8</v>
      </c>
      <c r="J101" t="s">
        <v>7</v>
      </c>
    </row>
    <row r="102" spans="1:10" x14ac:dyDescent="0.25">
      <c r="B102">
        <v>1</v>
      </c>
      <c r="C102">
        <f t="shared" ref="C102:C111" si="23">BIN2DEC(B102)/2^8</f>
        <v>3.90625E-3</v>
      </c>
      <c r="D102">
        <f>ABS(C102-J102)/ABS(J102)</f>
        <v>0.2335301915547382</v>
      </c>
      <c r="F102">
        <v>1</v>
      </c>
      <c r="G102">
        <f>BIN2DEC(F102)/2^8</f>
        <v>3.90625E-3</v>
      </c>
      <c r="H102">
        <f>(ABS(G102-J102))/ABS(J102)</f>
        <v>0.2335301915547382</v>
      </c>
      <c r="J102">
        <v>3.1667242737500999E-3</v>
      </c>
    </row>
    <row r="103" spans="1:10" x14ac:dyDescent="0.25">
      <c r="B103">
        <v>100</v>
      </c>
      <c r="C103">
        <f t="shared" si="23"/>
        <v>1.5625E-2</v>
      </c>
      <c r="D103">
        <f t="shared" ref="D103:D111" si="24">ABS(C103-J103)/ABS(J103)</f>
        <v>0.11371495226576264</v>
      </c>
      <c r="F103">
        <v>11</v>
      </c>
      <c r="G103">
        <f t="shared" ref="G103:G111" si="25">BIN2DEC(F103)/2^8</f>
        <v>1.171875E-2</v>
      </c>
      <c r="H103">
        <f>(ABS(G103-J103))/ABS(J103)</f>
        <v>0.16471378580067803</v>
      </c>
      <c r="J103">
        <v>1.40296221831378E-2</v>
      </c>
    </row>
    <row r="104" spans="1:10" x14ac:dyDescent="0.25">
      <c r="B104">
        <v>0</v>
      </c>
      <c r="C104">
        <f t="shared" si="23"/>
        <v>0</v>
      </c>
      <c r="D104">
        <f t="shared" si="24"/>
        <v>1</v>
      </c>
      <c r="F104">
        <v>0</v>
      </c>
      <c r="G104">
        <f t="shared" si="25"/>
        <v>0</v>
      </c>
      <c r="H104">
        <f t="shared" ref="H103:H111" si="26">(ABS(G104-J104))/ABS(J104)</f>
        <v>1</v>
      </c>
      <c r="J104">
        <v>5.0568629608188805E-4</v>
      </c>
    </row>
    <row r="105" spans="1:10" x14ac:dyDescent="0.25">
      <c r="B105">
        <v>1001</v>
      </c>
      <c r="C105">
        <f t="shared" si="23"/>
        <v>3.515625E-2</v>
      </c>
      <c r="D105">
        <f t="shared" si="24"/>
        <v>1.0438030197260691E-2</v>
      </c>
      <c r="F105">
        <v>1000</v>
      </c>
      <c r="G105">
        <f t="shared" si="25"/>
        <v>3.125E-2</v>
      </c>
      <c r="H105">
        <f t="shared" si="26"/>
        <v>0.10183286204687939</v>
      </c>
      <c r="J105">
        <v>3.4793078792903998E-2</v>
      </c>
    </row>
    <row r="106" spans="1:10" x14ac:dyDescent="0.25">
      <c r="B106">
        <v>101</v>
      </c>
      <c r="C106">
        <f t="shared" si="23"/>
        <v>1.953125E-2</v>
      </c>
      <c r="D106">
        <f t="shared" si="24"/>
        <v>4.5893562069098642E-2</v>
      </c>
      <c r="F106">
        <v>101</v>
      </c>
      <c r="G106">
        <f t="shared" si="25"/>
        <v>1.953125E-2</v>
      </c>
      <c r="H106">
        <f t="shared" si="26"/>
        <v>4.5893562069098642E-2</v>
      </c>
      <c r="J106">
        <v>1.8674223370646999E-2</v>
      </c>
    </row>
    <row r="107" spans="1:10" x14ac:dyDescent="0.25">
      <c r="B107">
        <v>10101110</v>
      </c>
      <c r="C107">
        <f t="shared" si="23"/>
        <v>0.6796875</v>
      </c>
      <c r="D107">
        <f t="shared" si="24"/>
        <v>1.1910799608795193E-2</v>
      </c>
      <c r="F107">
        <v>10110001</v>
      </c>
      <c r="G107">
        <f t="shared" si="25"/>
        <v>0.69140625</v>
      </c>
      <c r="H107">
        <f t="shared" si="26"/>
        <v>5.1252210876048905E-3</v>
      </c>
      <c r="J107">
        <v>0.68788070928302603</v>
      </c>
    </row>
    <row r="108" spans="1:10" x14ac:dyDescent="0.25">
      <c r="B108">
        <v>0</v>
      </c>
      <c r="C108">
        <f t="shared" si="23"/>
        <v>0</v>
      </c>
      <c r="D108">
        <f t="shared" si="24"/>
        <v>1</v>
      </c>
      <c r="F108">
        <v>0</v>
      </c>
      <c r="G108">
        <f t="shared" si="25"/>
        <v>0</v>
      </c>
      <c r="H108">
        <f t="shared" si="26"/>
        <v>1</v>
      </c>
      <c r="J108">
        <v>1.19462548084268E-4</v>
      </c>
    </row>
    <row r="109" spans="1:10" x14ac:dyDescent="0.25">
      <c r="B109">
        <v>1100100</v>
      </c>
      <c r="C109">
        <f t="shared" si="23"/>
        <v>0.390625</v>
      </c>
      <c r="D109">
        <f t="shared" si="24"/>
        <v>1.1615385960990137E-2</v>
      </c>
      <c r="F109">
        <v>1100111</v>
      </c>
      <c r="G109">
        <f t="shared" si="25"/>
        <v>0.40234375</v>
      </c>
      <c r="H109">
        <f t="shared" si="26"/>
        <v>4.196384753981984E-2</v>
      </c>
      <c r="J109">
        <v>0.38613983676110603</v>
      </c>
    </row>
    <row r="110" spans="1:10" x14ac:dyDescent="0.25">
      <c r="B110">
        <v>1</v>
      </c>
      <c r="C110">
        <f t="shared" si="23"/>
        <v>3.90625E-3</v>
      </c>
      <c r="D110">
        <f t="shared" si="24"/>
        <v>0.36770768471390675</v>
      </c>
      <c r="F110">
        <v>1</v>
      </c>
      <c r="G110">
        <f t="shared" si="25"/>
        <v>3.90625E-3</v>
      </c>
      <c r="H110">
        <f t="shared" si="26"/>
        <v>0.36770768471390675</v>
      </c>
      <c r="J110">
        <v>2.8560561907035702E-3</v>
      </c>
    </row>
    <row r="111" spans="1:10" x14ac:dyDescent="0.25">
      <c r="B111">
        <v>10010100</v>
      </c>
      <c r="C111">
        <f t="shared" si="23"/>
        <v>0.578125</v>
      </c>
      <c r="D111">
        <f t="shared" si="24"/>
        <v>1.088965178462337E-2</v>
      </c>
      <c r="F111">
        <v>10011001</v>
      </c>
      <c r="G111">
        <f t="shared" si="25"/>
        <v>0.59765625</v>
      </c>
      <c r="H111">
        <f t="shared" si="26"/>
        <v>2.2526238357788005E-2</v>
      </c>
      <c r="J111">
        <v>0.58448989138885699</v>
      </c>
    </row>
    <row r="113" spans="1:10" x14ac:dyDescent="0.25">
      <c r="A113" t="s">
        <v>14</v>
      </c>
      <c r="D113">
        <f>AVERAGE(D102:D111)</f>
        <v>0.2805700258155176</v>
      </c>
      <c r="H113">
        <f>AVERAGE(H102:H111)</f>
        <v>0.29832933931705136</v>
      </c>
    </row>
    <row r="115" spans="1:10" x14ac:dyDescent="0.25">
      <c r="A115" t="s">
        <v>22</v>
      </c>
      <c r="B115" t="s">
        <v>13</v>
      </c>
      <c r="D115" t="s">
        <v>8</v>
      </c>
      <c r="F115" t="s">
        <v>15</v>
      </c>
      <c r="H115" t="s">
        <v>8</v>
      </c>
      <c r="J115" t="s">
        <v>7</v>
      </c>
    </row>
    <row r="116" spans="1:10" x14ac:dyDescent="0.25">
      <c r="B116">
        <v>10</v>
      </c>
      <c r="C116">
        <f t="shared" ref="C116:C125" si="27">BIN2DEC(B116)/2^8</f>
        <v>7.8125E-3</v>
      </c>
      <c r="D116">
        <f>ABS(C116-J116)/ABS(J116)</f>
        <v>9.0664774348090546E-2</v>
      </c>
      <c r="F116">
        <v>10</v>
      </c>
      <c r="G116">
        <f>BIN2DEC(F116)/2^8</f>
        <v>7.8125E-3</v>
      </c>
      <c r="H116">
        <f>ABS(G116-J116)/ABS(J116)</f>
        <v>9.0664774348090546E-2</v>
      </c>
      <c r="J116">
        <v>7.16306255024113E-3</v>
      </c>
    </row>
    <row r="117" spans="1:10" x14ac:dyDescent="0.25">
      <c r="B117">
        <v>0</v>
      </c>
      <c r="C117">
        <f t="shared" si="27"/>
        <v>0</v>
      </c>
      <c r="D117">
        <f t="shared" ref="D117:D125" si="28">ABS(C117-J117)/ABS(J117)</f>
        <v>1</v>
      </c>
      <c r="F117">
        <v>0</v>
      </c>
      <c r="G117">
        <f t="shared" ref="G117:G125" si="29">BIN2DEC(F117)/2^8</f>
        <v>0</v>
      </c>
      <c r="H117">
        <f t="shared" ref="H117:H125" si="30">ABS(G117-J117)/ABS(J117)</f>
        <v>1</v>
      </c>
      <c r="J117">
        <v>4.59604882933609E-4</v>
      </c>
    </row>
    <row r="118" spans="1:10" x14ac:dyDescent="0.25">
      <c r="B118">
        <v>1</v>
      </c>
      <c r="C118">
        <f t="shared" si="27"/>
        <v>3.90625E-3</v>
      </c>
      <c r="D118">
        <f t="shared" si="28"/>
        <v>0.50727768414358365</v>
      </c>
      <c r="F118">
        <v>1</v>
      </c>
      <c r="G118">
        <f t="shared" si="29"/>
        <v>3.90625E-3</v>
      </c>
      <c r="H118">
        <f t="shared" si="30"/>
        <v>0.50727768414358365</v>
      </c>
      <c r="J118">
        <v>2.59159280409534E-3</v>
      </c>
    </row>
    <row r="119" spans="1:10" x14ac:dyDescent="0.25">
      <c r="B119">
        <v>1010</v>
      </c>
      <c r="C119">
        <f t="shared" si="27"/>
        <v>3.90625E-2</v>
      </c>
      <c r="D119">
        <f t="shared" si="28"/>
        <v>9.7402840001852078E-2</v>
      </c>
      <c r="F119">
        <v>1001</v>
      </c>
      <c r="G119">
        <f t="shared" si="29"/>
        <v>3.515625E-2</v>
      </c>
      <c r="H119">
        <f t="shared" si="30"/>
        <v>1.233744399833313E-2</v>
      </c>
      <c r="J119">
        <v>3.5595406332221698E-2</v>
      </c>
    </row>
    <row r="120" spans="1:10" x14ac:dyDescent="0.25">
      <c r="B120">
        <v>0</v>
      </c>
      <c r="C120">
        <f t="shared" si="27"/>
        <v>0</v>
      </c>
      <c r="D120">
        <f t="shared" si="28"/>
        <v>1</v>
      </c>
      <c r="F120">
        <v>0</v>
      </c>
      <c r="G120">
        <f t="shared" si="29"/>
        <v>0</v>
      </c>
      <c r="H120">
        <f t="shared" si="30"/>
        <v>1</v>
      </c>
      <c r="J120">
        <v>1.35074153593117E-3</v>
      </c>
    </row>
    <row r="121" spans="1:10" x14ac:dyDescent="0.25">
      <c r="B121">
        <v>10101010</v>
      </c>
      <c r="C121">
        <f t="shared" si="27"/>
        <v>0.6640625</v>
      </c>
      <c r="D121">
        <f t="shared" si="28"/>
        <v>2.9912346775298689E-2</v>
      </c>
      <c r="F121">
        <v>10110001</v>
      </c>
      <c r="G121">
        <f t="shared" si="29"/>
        <v>0.69140625</v>
      </c>
      <c r="H121">
        <f t="shared" si="30"/>
        <v>1.0032438945718425E-2</v>
      </c>
      <c r="J121">
        <v>0.68453865771053501</v>
      </c>
    </row>
    <row r="122" spans="1:10" x14ac:dyDescent="0.25">
      <c r="B122">
        <v>0</v>
      </c>
      <c r="C122">
        <f t="shared" si="27"/>
        <v>0</v>
      </c>
      <c r="D122">
        <f t="shared" si="28"/>
        <v>1</v>
      </c>
      <c r="F122">
        <v>0</v>
      </c>
      <c r="G122">
        <f t="shared" si="29"/>
        <v>0</v>
      </c>
      <c r="H122">
        <f t="shared" si="30"/>
        <v>1</v>
      </c>
      <c r="J122">
        <v>8.1898418428390696E-4</v>
      </c>
    </row>
    <row r="123" spans="1:10" x14ac:dyDescent="0.25">
      <c r="B123">
        <v>1101100</v>
      </c>
      <c r="C123">
        <f t="shared" si="27"/>
        <v>0.421875</v>
      </c>
      <c r="D123">
        <f t="shared" si="28"/>
        <v>1.7212102066279905E-2</v>
      </c>
      <c r="F123">
        <v>1101101</v>
      </c>
      <c r="G123">
        <f t="shared" si="29"/>
        <v>0.42578125</v>
      </c>
      <c r="H123">
        <f t="shared" si="30"/>
        <v>2.6630732640967682E-2</v>
      </c>
      <c r="J123">
        <v>0.41473651281088603</v>
      </c>
    </row>
    <row r="124" spans="1:10" x14ac:dyDescent="0.25">
      <c r="B124">
        <v>0</v>
      </c>
      <c r="C124">
        <f t="shared" si="27"/>
        <v>0</v>
      </c>
      <c r="D124">
        <f t="shared" si="28"/>
        <v>1</v>
      </c>
      <c r="F124">
        <v>0</v>
      </c>
      <c r="G124">
        <f t="shared" si="29"/>
        <v>0</v>
      </c>
      <c r="H124">
        <f t="shared" si="30"/>
        <v>1</v>
      </c>
      <c r="J124">
        <v>3.5212403774687701E-4</v>
      </c>
    </row>
    <row r="125" spans="1:10" x14ac:dyDescent="0.25">
      <c r="B125">
        <v>10000000</v>
      </c>
      <c r="C125">
        <f t="shared" si="27"/>
        <v>0.5</v>
      </c>
      <c r="D125">
        <f t="shared" si="28"/>
        <v>2.9903302488883728E-3</v>
      </c>
      <c r="F125">
        <v>10000000</v>
      </c>
      <c r="G125">
        <f t="shared" si="29"/>
        <v>0.5</v>
      </c>
      <c r="H125">
        <f t="shared" si="30"/>
        <v>2.9903302488883728E-3</v>
      </c>
      <c r="J125">
        <v>0.498509292583037</v>
      </c>
    </row>
    <row r="127" spans="1:10" x14ac:dyDescent="0.25">
      <c r="A127" t="s">
        <v>14</v>
      </c>
      <c r="D127">
        <f>AVERAGE(D116:D125)</f>
        <v>0.47454600775839939</v>
      </c>
      <c r="H127">
        <f>AVERAGE(H116:H125)</f>
        <v>0.46499334043255819</v>
      </c>
    </row>
    <row r="129" spans="1:10" x14ac:dyDescent="0.25">
      <c r="A129" t="s">
        <v>23</v>
      </c>
      <c r="B129" t="s">
        <v>13</v>
      </c>
      <c r="D129" t="s">
        <v>8</v>
      </c>
      <c r="F129" t="s">
        <v>15</v>
      </c>
      <c r="H129" t="s">
        <v>8</v>
      </c>
      <c r="J129" t="s">
        <v>7</v>
      </c>
    </row>
    <row r="130" spans="1:10" x14ac:dyDescent="0.25">
      <c r="B130">
        <v>10</v>
      </c>
      <c r="C130">
        <f t="shared" ref="C130:C139" si="31">BIN2DEC(B130)/2^8</f>
        <v>7.8125E-3</v>
      </c>
      <c r="D130">
        <f>ABS(C130-J130)/ABS(J130)</f>
        <v>1.3883600611290759E-2</v>
      </c>
      <c r="F130">
        <v>10</v>
      </c>
      <c r="G130">
        <f>BIN2DEC(F130)/2^8</f>
        <v>7.8125E-3</v>
      </c>
      <c r="H130">
        <f>ABS(G130-J130)/ABS(J130)</f>
        <v>1.3883600611290759E-2</v>
      </c>
      <c r="J130">
        <v>7.9224927248375005E-3</v>
      </c>
    </row>
    <row r="131" spans="1:10" x14ac:dyDescent="0.25">
      <c r="B131">
        <v>0</v>
      </c>
      <c r="C131">
        <f t="shared" si="31"/>
        <v>0</v>
      </c>
      <c r="D131">
        <f t="shared" ref="D131:D139" si="32">ABS(C131-J131)/ABS(J131)</f>
        <v>1</v>
      </c>
      <c r="F131">
        <v>0</v>
      </c>
      <c r="G131">
        <f t="shared" ref="G131:G139" si="33">BIN2DEC(F131)/2^8</f>
        <v>0</v>
      </c>
      <c r="H131">
        <f t="shared" ref="H131:H139" si="34">ABS(G131-J131)/ABS(J131)</f>
        <v>1</v>
      </c>
      <c r="J131">
        <v>1.6196183983875499E-3</v>
      </c>
    </row>
    <row r="132" spans="1:10" x14ac:dyDescent="0.25">
      <c r="B132">
        <v>0</v>
      </c>
      <c r="C132">
        <f t="shared" si="31"/>
        <v>0</v>
      </c>
      <c r="D132">
        <f t="shared" si="32"/>
        <v>1</v>
      </c>
      <c r="F132">
        <v>0</v>
      </c>
      <c r="G132">
        <f t="shared" si="33"/>
        <v>0</v>
      </c>
      <c r="H132">
        <f t="shared" si="34"/>
        <v>1</v>
      </c>
      <c r="J132">
        <v>9.2423425176403704E-4</v>
      </c>
    </row>
    <row r="133" spans="1:10" x14ac:dyDescent="0.25">
      <c r="B133">
        <v>11</v>
      </c>
      <c r="C133">
        <f t="shared" si="31"/>
        <v>1.171875E-2</v>
      </c>
      <c r="D133">
        <f t="shared" si="32"/>
        <v>2.7215621094514097E-2</v>
      </c>
      <c r="F133">
        <v>11</v>
      </c>
      <c r="G133">
        <f t="shared" si="33"/>
        <v>1.171875E-2</v>
      </c>
      <c r="H133">
        <f t="shared" si="34"/>
        <v>2.7215621094514097E-2</v>
      </c>
      <c r="J133">
        <v>1.20466058605764E-2</v>
      </c>
    </row>
    <row r="134" spans="1:10" x14ac:dyDescent="0.25">
      <c r="B134">
        <v>110</v>
      </c>
      <c r="C134">
        <f t="shared" si="31"/>
        <v>2.34375E-2</v>
      </c>
      <c r="D134">
        <f t="shared" si="32"/>
        <v>4.069213475083918E-2</v>
      </c>
      <c r="F134">
        <v>110</v>
      </c>
      <c r="G134">
        <f t="shared" si="33"/>
        <v>2.34375E-2</v>
      </c>
      <c r="H134">
        <f t="shared" si="34"/>
        <v>4.069213475083918E-2</v>
      </c>
      <c r="J134">
        <v>2.4431677096604001E-2</v>
      </c>
    </row>
    <row r="135" spans="1:10" x14ac:dyDescent="0.25">
      <c r="B135">
        <v>1011001</v>
      </c>
      <c r="C135">
        <f t="shared" si="31"/>
        <v>0.34765625</v>
      </c>
      <c r="D135">
        <f t="shared" si="32"/>
        <v>9.3415220309065131E-3</v>
      </c>
      <c r="F135">
        <v>1010101</v>
      </c>
      <c r="G135">
        <f t="shared" si="33"/>
        <v>0.33203125</v>
      </c>
      <c r="H135">
        <f t="shared" si="34"/>
        <v>3.6022141880594903E-2</v>
      </c>
      <c r="J135">
        <v>0.34443866858907901</v>
      </c>
    </row>
    <row r="136" spans="1:10" x14ac:dyDescent="0.25">
      <c r="B136">
        <v>0</v>
      </c>
      <c r="C136">
        <f t="shared" si="31"/>
        <v>0</v>
      </c>
      <c r="D136">
        <f t="shared" si="32"/>
        <v>1</v>
      </c>
      <c r="F136">
        <v>0</v>
      </c>
      <c r="G136">
        <f t="shared" si="33"/>
        <v>0</v>
      </c>
      <c r="H136">
        <f t="shared" si="34"/>
        <v>1</v>
      </c>
      <c r="J136">
        <v>1.9935683426640301E-4</v>
      </c>
    </row>
    <row r="137" spans="1:10" x14ac:dyDescent="0.25">
      <c r="B137">
        <v>100010</v>
      </c>
      <c r="C137">
        <f t="shared" si="31"/>
        <v>0.1328125</v>
      </c>
      <c r="D137">
        <f t="shared" si="32"/>
        <v>5.7562744672885531E-2</v>
      </c>
      <c r="F137">
        <v>100001</v>
      </c>
      <c r="G137">
        <f t="shared" si="33"/>
        <v>0.12890625</v>
      </c>
      <c r="H137">
        <f t="shared" si="34"/>
        <v>2.6457958064859486E-2</v>
      </c>
      <c r="J137">
        <v>0.125583565295769</v>
      </c>
    </row>
    <row r="138" spans="1:10" x14ac:dyDescent="0.25">
      <c r="B138">
        <v>100</v>
      </c>
      <c r="C138">
        <f t="shared" si="31"/>
        <v>1.5625E-2</v>
      </c>
      <c r="D138">
        <f t="shared" si="32"/>
        <v>5.7384009102541357E-2</v>
      </c>
      <c r="F138">
        <v>100</v>
      </c>
      <c r="G138">
        <f t="shared" si="33"/>
        <v>1.5625E-2</v>
      </c>
      <c r="H138">
        <f t="shared" si="34"/>
        <v>5.7384009102541357E-2</v>
      </c>
      <c r="J138">
        <v>1.47770345167805E-2</v>
      </c>
    </row>
    <row r="139" spans="1:10" x14ac:dyDescent="0.25">
      <c r="B139">
        <v>111</v>
      </c>
      <c r="C139">
        <f t="shared" si="31"/>
        <v>2.734375E-2</v>
      </c>
      <c r="D139">
        <f t="shared" si="32"/>
        <v>7.1835068084734346E-2</v>
      </c>
      <c r="F139">
        <v>111</v>
      </c>
      <c r="G139">
        <f t="shared" si="33"/>
        <v>2.734375E-2</v>
      </c>
      <c r="H139">
        <f t="shared" si="34"/>
        <v>7.1835068084734346E-2</v>
      </c>
      <c r="J139">
        <v>2.5511154480941399E-2</v>
      </c>
    </row>
    <row r="141" spans="1:10" x14ac:dyDescent="0.25">
      <c r="A141" t="s">
        <v>14</v>
      </c>
      <c r="D141">
        <f>AVERAGE(D130:D139)</f>
        <v>0.32779147003477116</v>
      </c>
      <c r="H141">
        <f>AVERAGE(H130:H139)</f>
        <v>0.32734905335893744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2018-12-11T21:57:04Z</dcterms:modified>
</cp:coreProperties>
</file>