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EVenture dynamic routin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0" i="1" l="1"/>
  <c r="G29" i="1"/>
  <c r="G24" i="1"/>
  <c r="G21" i="1"/>
  <c r="G20" i="1"/>
  <c r="G16" i="1"/>
  <c r="G11" i="1"/>
  <c r="G3" i="1"/>
</calcChain>
</file>

<file path=xl/sharedStrings.xml><?xml version="1.0" encoding="utf-8"?>
<sst xmlns="http://schemas.openxmlformats.org/spreadsheetml/2006/main" count="46" uniqueCount="38">
  <si>
    <t>EVenture sample calculation</t>
  </si>
  <si>
    <t>An Eventure-guided trip from Novato to Sunnyvale, with a stop in Redwood City for a top-up charge</t>
  </si>
  <si>
    <t>Latitude</t>
  </si>
  <si>
    <t>Longitude</t>
  </si>
  <si>
    <t>Trip Leg</t>
  </si>
  <si>
    <t>Original trip plan, to charge at Redwood City movie theater parking lot</t>
  </si>
  <si>
    <t>Novato-Redwood City</t>
  </si>
  <si>
    <t>Novato starting location</t>
  </si>
  <si>
    <t>Energy (kWh)</t>
  </si>
  <si>
    <t>Distance (miles)</t>
  </si>
  <si>
    <t>Time (min.)</t>
  </si>
  <si>
    <t>State of Charge (kWh)</t>
  </si>
  <si>
    <t>Novato-San Francisco</t>
  </si>
  <si>
    <t>San Francisco, en route</t>
  </si>
  <si>
    <t>En route, the app detects that the desired charging station is taken by another driver</t>
  </si>
  <si>
    <t>Eventure recalculates new route to a different, open charging station</t>
  </si>
  <si>
    <t>Redwood City charging station</t>
  </si>
  <si>
    <t>Final trip leg</t>
  </si>
  <si>
    <t>San Francisco - updated RWC location</t>
  </si>
  <si>
    <t>Updated RWC location</t>
  </si>
  <si>
    <t>Updated RWC location - Final Sunnyvale destination</t>
  </si>
  <si>
    <t>Final Sunnyvale destination</t>
  </si>
  <si>
    <t>Have coffee at Starbucks, charge for 1 hour</t>
  </si>
  <si>
    <t>Adds 3.3 kWh</t>
  </si>
  <si>
    <t>Driver wants a small reserved charge level in the Leaf battery pack at all times, as a "safety buffer"</t>
  </si>
  <si>
    <t>State of charge after top-up charge</t>
  </si>
  <si>
    <t>Partner API</t>
  </si>
  <si>
    <t>Leaf Spy, OSISoft</t>
  </si>
  <si>
    <t>ChargePoint</t>
  </si>
  <si>
    <t>Charged up at home thanks to LocalMotion, Glen Canyon</t>
  </si>
  <si>
    <t>Driver is part of a two-Leaf household; coordination of two Leafs among four adult drivers is done by LocalMotion</t>
  </si>
  <si>
    <t>ChargePoint (status update)</t>
  </si>
  <si>
    <t>HERE, Nokia Maps</t>
  </si>
  <si>
    <t>ESRI energy-aware routing</t>
  </si>
  <si>
    <t>Summary of partner APIs used:  LocalMotion, Glen Canyon, LeafSpy, OSISoft, ESRI, ChargePoint, HERE</t>
  </si>
  <si>
    <t>Battery state of health (SOH)</t>
  </si>
  <si>
    <t>Max battery capacity at the present time</t>
  </si>
  <si>
    <t>If this were a new Nissan Leaf, kWh: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</si>
</sst>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5" x14ac:dyDescent="0.25"/>
  <cols>
    <col min="1" max="1" width="30.5703125" customWidth="1"/>
    <col min="2" max="2" width="24.42578125" customWidth="1"/>
    <col min="3" max="3" width="28" customWidth="1"/>
    <col min="4" max="4" width="21.85546875" customWidth="1"/>
    <col min="5" max="5" width="17" customWidth="1"/>
    <col min="6" max="6" width="20.85546875" customWidth="1"/>
    <col min="7" max="7" width="22.7109375" customWidth="1"/>
    <col min="8" max="8" width="17" customWidth="1"/>
  </cols>
  <sheetData>
    <row r="1" spans="1:8" x14ac:dyDescent="0.25">
      <c r="E1" t="s">
        <v>37</v>
      </c>
      <c r="G1">
        <v>24</v>
      </c>
      <c r="H1" s="1" t="s">
        <v>26</v>
      </c>
    </row>
    <row r="2" spans="1:8" x14ac:dyDescent="0.25">
      <c r="A2" s="1" t="s">
        <v>0</v>
      </c>
      <c r="E2" t="s">
        <v>35</v>
      </c>
      <c r="G2">
        <v>0.81</v>
      </c>
      <c r="H2" t="s">
        <v>27</v>
      </c>
    </row>
    <row r="3" spans="1:8" x14ac:dyDescent="0.25">
      <c r="A3" t="s">
        <v>1</v>
      </c>
      <c r="E3" t="s">
        <v>36</v>
      </c>
      <c r="G3">
        <f>G1*G2</f>
        <v>19.440000000000001</v>
      </c>
      <c r="H3" t="s">
        <v>29</v>
      </c>
    </row>
    <row r="4" spans="1:8" x14ac:dyDescent="0.25">
      <c r="A4" t="s">
        <v>24</v>
      </c>
    </row>
    <row r="5" spans="1:8" x14ac:dyDescent="0.25">
      <c r="A5" t="s">
        <v>30</v>
      </c>
    </row>
    <row r="7" spans="1:8" x14ac:dyDescent="0.25">
      <c r="A7" s="1" t="s">
        <v>4</v>
      </c>
      <c r="B7" s="1" t="s">
        <v>2</v>
      </c>
      <c r="C7" s="1" t="s">
        <v>3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26</v>
      </c>
    </row>
    <row r="8" spans="1:8" x14ac:dyDescent="0.25">
      <c r="A8" t="s">
        <v>5</v>
      </c>
    </row>
    <row r="9" spans="1:8" x14ac:dyDescent="0.25">
      <c r="A9" t="s">
        <v>6</v>
      </c>
      <c r="D9">
        <v>16.147500000000001</v>
      </c>
      <c r="E9">
        <v>55.85</v>
      </c>
      <c r="F9">
        <v>75</v>
      </c>
      <c r="H9" t="s">
        <v>33</v>
      </c>
    </row>
    <row r="10" spans="1:8" x14ac:dyDescent="0.25">
      <c r="A10" t="s">
        <v>7</v>
      </c>
      <c r="B10">
        <v>38.108345</v>
      </c>
      <c r="C10">
        <v>-122.577744</v>
      </c>
      <c r="G10">
        <v>19.440000000000001</v>
      </c>
    </row>
    <row r="11" spans="1:8" x14ac:dyDescent="0.25">
      <c r="A11" t="s">
        <v>16</v>
      </c>
      <c r="B11">
        <v>37.485505000000003</v>
      </c>
      <c r="C11">
        <v>-122.227647</v>
      </c>
      <c r="G11">
        <f>19.44-D9</f>
        <v>3.2925000000000004</v>
      </c>
      <c r="H11" t="s">
        <v>28</v>
      </c>
    </row>
    <row r="13" spans="1:8" x14ac:dyDescent="0.25">
      <c r="A13" t="s">
        <v>14</v>
      </c>
    </row>
    <row r="14" spans="1:8" x14ac:dyDescent="0.25">
      <c r="A14" t="s">
        <v>12</v>
      </c>
      <c r="D14">
        <v>9.1689000000000007</v>
      </c>
      <c r="E14">
        <v>29.75</v>
      </c>
      <c r="F14">
        <v>35</v>
      </c>
      <c r="H14" t="s">
        <v>33</v>
      </c>
    </row>
    <row r="15" spans="1:8" x14ac:dyDescent="0.25">
      <c r="A15" t="s">
        <v>7</v>
      </c>
      <c r="B15">
        <v>38.108345</v>
      </c>
      <c r="C15">
        <v>-122.577744</v>
      </c>
      <c r="G15">
        <v>19.440000000000001</v>
      </c>
    </row>
    <row r="16" spans="1:8" x14ac:dyDescent="0.25">
      <c r="A16" t="s">
        <v>13</v>
      </c>
      <c r="B16">
        <v>37.784360999999997</v>
      </c>
      <c r="C16">
        <v>-122.399637</v>
      </c>
      <c r="G16">
        <f>19.44-D14</f>
        <v>10.271100000000001</v>
      </c>
      <c r="H16" t="s">
        <v>31</v>
      </c>
    </row>
    <row r="18" spans="1:8" x14ac:dyDescent="0.25">
      <c r="A18" t="s">
        <v>15</v>
      </c>
    </row>
    <row r="19" spans="1:8" x14ac:dyDescent="0.25">
      <c r="A19" t="s">
        <v>18</v>
      </c>
      <c r="D19">
        <v>6.7957000000000001</v>
      </c>
      <c r="E19">
        <v>27.241</v>
      </c>
      <c r="F19">
        <v>33</v>
      </c>
      <c r="H19" t="s">
        <v>33</v>
      </c>
    </row>
    <row r="20" spans="1:8" x14ac:dyDescent="0.25">
      <c r="A20" t="s">
        <v>13</v>
      </c>
      <c r="B20">
        <v>37.784360999999997</v>
      </c>
      <c r="C20">
        <v>-122.399637</v>
      </c>
      <c r="G20">
        <f>G16</f>
        <v>10.271100000000001</v>
      </c>
    </row>
    <row r="21" spans="1:8" x14ac:dyDescent="0.25">
      <c r="A21" t="s">
        <v>19</v>
      </c>
      <c r="B21">
        <v>37.484065999999999</v>
      </c>
      <c r="C21">
        <v>-122.22731</v>
      </c>
      <c r="G21">
        <f>G20-D19</f>
        <v>3.4754000000000005</v>
      </c>
      <c r="H21" t="s">
        <v>28</v>
      </c>
    </row>
    <row r="23" spans="1:8" x14ac:dyDescent="0.25">
      <c r="A23" t="s">
        <v>22</v>
      </c>
      <c r="F23">
        <v>60</v>
      </c>
      <c r="G23" t="s">
        <v>23</v>
      </c>
      <c r="H23" t="s">
        <v>32</v>
      </c>
    </row>
    <row r="24" spans="1:8" x14ac:dyDescent="0.25">
      <c r="A24" t="s">
        <v>25</v>
      </c>
      <c r="G24">
        <f>G21+3.3</f>
        <v>6.7754000000000003</v>
      </c>
    </row>
    <row r="27" spans="1:8" x14ac:dyDescent="0.25">
      <c r="A27" t="s">
        <v>17</v>
      </c>
    </row>
    <row r="28" spans="1:8" x14ac:dyDescent="0.25">
      <c r="A28" t="s">
        <v>20</v>
      </c>
      <c r="H28" t="s">
        <v>33</v>
      </c>
    </row>
    <row r="29" spans="1:8" x14ac:dyDescent="0.25">
      <c r="A29" t="s">
        <v>19</v>
      </c>
      <c r="B29">
        <v>37.484065999999999</v>
      </c>
      <c r="C29">
        <v>-122.22731</v>
      </c>
      <c r="D29">
        <v>2.5950000000000002</v>
      </c>
      <c r="E29">
        <v>14.571199999999999</v>
      </c>
      <c r="F29">
        <v>23</v>
      </c>
      <c r="G29">
        <f>G24</f>
        <v>6.7754000000000003</v>
      </c>
    </row>
    <row r="30" spans="1:8" x14ac:dyDescent="0.25">
      <c r="A30" t="s">
        <v>21</v>
      </c>
      <c r="B30">
        <v>37.359287999999999</v>
      </c>
      <c r="C30">
        <v>-122.02298500000001</v>
      </c>
      <c r="G30">
        <f>G24-D29</f>
        <v>4.1804000000000006</v>
      </c>
    </row>
    <row r="32" spans="1:8" x14ac:dyDescent="0.25">
      <c r="D32" t="s">
        <v>34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EVenture dynamic routing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Ryder, Geoff</dc:creator>
  <cp:lastModifiedBy>Ryder, Geoff</cp:lastModifiedBy>
  <dcterms:created xsi:type="dcterms:W3CDTF">2014-04-27T18:03:57Z</dcterms:created>
  <dcterms:modified xsi:type="dcterms:W3CDTF">2014-04-27T19:22:20Z</dcterms:modified>
</cp:coreProperties>
</file>