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6060" tabRatio="500"/>
  </bookViews>
  <sheets>
    <sheet name="Sheet3" sheetId="3" r:id="rId1"/>
    <sheet name="Sheet1" sheetId="4" r:id="rId2"/>
    <sheet name="Sheet2" sheetId="5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39" i="5" l="1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L39" i="5"/>
  <c r="N38" i="5"/>
  <c r="L38" i="5"/>
  <c r="N37" i="5"/>
  <c r="L37" i="5"/>
  <c r="N36" i="5"/>
  <c r="L36" i="5"/>
  <c r="N35" i="5"/>
  <c r="L35" i="5"/>
  <c r="N34" i="5"/>
  <c r="L34" i="5"/>
  <c r="N33" i="5"/>
  <c r="L33" i="5"/>
  <c r="N32" i="5"/>
  <c r="L32" i="5"/>
  <c r="N31" i="5"/>
  <c r="L31" i="5"/>
  <c r="N30" i="5"/>
  <c r="L30" i="5"/>
  <c r="N29" i="5"/>
  <c r="L29" i="5"/>
  <c r="N28" i="5"/>
  <c r="L28" i="5"/>
  <c r="N27" i="5"/>
  <c r="L27" i="5"/>
  <c r="N26" i="5"/>
  <c r="L26" i="5"/>
  <c r="N25" i="5"/>
  <c r="L25" i="5"/>
  <c r="N24" i="5"/>
  <c r="L24" i="5"/>
  <c r="N23" i="5"/>
  <c r="L23" i="5"/>
  <c r="N22" i="5"/>
  <c r="L22" i="5"/>
  <c r="N19" i="5"/>
  <c r="N18" i="5"/>
  <c r="N17" i="5"/>
  <c r="N16" i="5"/>
  <c r="N15" i="5"/>
  <c r="N14" i="5"/>
  <c r="N13" i="5"/>
  <c r="N12" i="5"/>
  <c r="N11" i="5"/>
  <c r="N10" i="5"/>
  <c r="N9" i="5"/>
  <c r="N8" i="5"/>
  <c r="N7" i="5"/>
  <c r="N6" i="5"/>
  <c r="N5" i="5"/>
  <c r="N4" i="5"/>
  <c r="N3" i="5"/>
  <c r="N2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AF10" i="3"/>
  <c r="AF11" i="3"/>
  <c r="AF12" i="3"/>
  <c r="AF6" i="3"/>
  <c r="AF7" i="3"/>
  <c r="AF8" i="3"/>
</calcChain>
</file>

<file path=xl/sharedStrings.xml><?xml version="1.0" encoding="utf-8"?>
<sst xmlns="http://schemas.openxmlformats.org/spreadsheetml/2006/main" count="693" uniqueCount="554">
  <si>
    <t>Byte/Bit</t>
  </si>
  <si>
    <t>C0_R0_ET_0</t>
  </si>
  <si>
    <t>C0_R0_ET_1</t>
  </si>
  <si>
    <t>C0_R0_ET_2</t>
  </si>
  <si>
    <t>C0_R0_ET_3</t>
  </si>
  <si>
    <t>C0_R0_ET_4</t>
  </si>
  <si>
    <t>C0_R0_ET_5</t>
  </si>
  <si>
    <t>C0_R0_ET_6</t>
  </si>
  <si>
    <t>C0_R0_ET_7</t>
  </si>
  <si>
    <t>C0_R0_ET_8</t>
  </si>
  <si>
    <t>C0_R0_ET_9</t>
  </si>
  <si>
    <t>C0_R1_ET_0</t>
  </si>
  <si>
    <t>C0_R1_ET_1</t>
  </si>
  <si>
    <t>C0_R1_ET_2</t>
  </si>
  <si>
    <t>C0_R1_ET_3</t>
  </si>
  <si>
    <t>C0_R1_ET_4</t>
  </si>
  <si>
    <t>C0_R1_ET_5</t>
  </si>
  <si>
    <t>C0_R1_ET_6</t>
  </si>
  <si>
    <t>C0_R1_ET_7</t>
  </si>
  <si>
    <t>C0_R1_ET_8</t>
  </si>
  <si>
    <t>C0_R1_ET_9</t>
  </si>
  <si>
    <t>C1_R0_ET_0</t>
  </si>
  <si>
    <t>C1_R0_ET_1</t>
  </si>
  <si>
    <t>C1_R0_ET_2</t>
  </si>
  <si>
    <t>C1_R0_ET_3</t>
  </si>
  <si>
    <t>C1_R0_ET_4</t>
  </si>
  <si>
    <t>C1_R1_ET_2</t>
  </si>
  <si>
    <t>C1_R0_ET_5</t>
  </si>
  <si>
    <t>C1_R1_ET_3</t>
  </si>
  <si>
    <t>C1_R0_ET_6</t>
  </si>
  <si>
    <t>C1_R1_ET_4</t>
  </si>
  <si>
    <t>C1_R0_ET_7</t>
  </si>
  <si>
    <t>C1_R1_ET_5</t>
  </si>
  <si>
    <t>C1_R0_ET_8</t>
  </si>
  <si>
    <t>C1_R1_ET_6</t>
  </si>
  <si>
    <t>C1_R0_ET_9</t>
  </si>
  <si>
    <t>C1_R1_ET_7</t>
  </si>
  <si>
    <t>C1_R1_ET_0</t>
  </si>
  <si>
    <t>C1_R1_ET_8</t>
  </si>
  <si>
    <t>C1_R1_ET_1</t>
  </si>
  <si>
    <t>C1_R1_ET_9</t>
  </si>
  <si>
    <t>C3_R0_ET_0</t>
  </si>
  <si>
    <t>C3_R1_ET_9</t>
  </si>
  <si>
    <t>C3_R1_ET_8</t>
  </si>
  <si>
    <t>C3_R1_ET_7</t>
  </si>
  <si>
    <t>C3_R1_ET_6</t>
  </si>
  <si>
    <t>C3_R1_ET_5</t>
  </si>
  <si>
    <t>C3_R1_ET_4</t>
  </si>
  <si>
    <t>C3_R1_ET_3</t>
  </si>
  <si>
    <t>C3_R1_ET_2</t>
  </si>
  <si>
    <t>C3_R1_ET_1</t>
  </si>
  <si>
    <t>C3_R1_ET_0</t>
  </si>
  <si>
    <t>C3_R0_ET_9</t>
  </si>
  <si>
    <t>C3_R0_ET_8</t>
  </si>
  <si>
    <t>C3_R0_ET_7</t>
  </si>
  <si>
    <t>C3_R0_ET_6</t>
  </si>
  <si>
    <t>C3_R0_ET_5</t>
  </si>
  <si>
    <t>C3_R0_ET_4</t>
  </si>
  <si>
    <t>C3_R0_ET_3</t>
  </si>
  <si>
    <t>C3_R0_ET_2</t>
  </si>
  <si>
    <t>C3_R0_ET_1</t>
  </si>
  <si>
    <t>C4_R1_ET_9</t>
  </si>
  <si>
    <t>C4_R1_ET_8</t>
  </si>
  <si>
    <t>C4_R1_ET_7</t>
  </si>
  <si>
    <t>C4_R1_ET_6</t>
  </si>
  <si>
    <t>C4_R1_ET_5</t>
  </si>
  <si>
    <t>C4_R1_ET_4</t>
  </si>
  <si>
    <t>C4_R1_ET_3</t>
  </si>
  <si>
    <t>C4_R1_ET_2</t>
  </si>
  <si>
    <t>C4_R1_ET_1</t>
  </si>
  <si>
    <t>C4_R1_ET_0</t>
  </si>
  <si>
    <t>C4_R0_ET_9</t>
  </si>
  <si>
    <t>C4_R0_ET_8</t>
  </si>
  <si>
    <t>C4_R0_ET_7</t>
  </si>
  <si>
    <t>C4_R0_ET_6</t>
  </si>
  <si>
    <t>C4_R0_ET_5</t>
  </si>
  <si>
    <t>C4_R0_ET_4</t>
  </si>
  <si>
    <t>C4_R0_ET_3</t>
  </si>
  <si>
    <t>C4_R0_ET_2</t>
  </si>
  <si>
    <t>C4_R0_ET_1</t>
  </si>
  <si>
    <t>C4_R0_ET_0</t>
  </si>
  <si>
    <t>C6_R1_ET_9</t>
  </si>
  <si>
    <t>C6_R1_ET_8</t>
  </si>
  <si>
    <t>C6_R1_ET_7</t>
  </si>
  <si>
    <t>C6_R1_ET_6</t>
  </si>
  <si>
    <t>C6_R1_ET_5</t>
  </si>
  <si>
    <t>C6_R1_ET_4</t>
  </si>
  <si>
    <t>C6_R1_ET_3</t>
  </si>
  <si>
    <t>C6_R1_ET_2</t>
  </si>
  <si>
    <t>C6_R1_ET_1</t>
  </si>
  <si>
    <t>C6_R1_ET_0</t>
  </si>
  <si>
    <t>C6_R0_ET_9</t>
  </si>
  <si>
    <t>C6_R0_ET_8</t>
  </si>
  <si>
    <t>C6_R0_ET_7</t>
  </si>
  <si>
    <t>C6_R0_ET_6</t>
  </si>
  <si>
    <t>C6_R0_ET_5</t>
  </si>
  <si>
    <t>C6_R0_ET_4</t>
  </si>
  <si>
    <t>C6_R0_ET_3</t>
  </si>
  <si>
    <t>C6_R0_ET_2</t>
  </si>
  <si>
    <t>C6_R0_ET_1</t>
  </si>
  <si>
    <t>C6_R0_ET_0</t>
  </si>
  <si>
    <t>C5_R1_ET_9</t>
  </si>
  <si>
    <t>C5_R1_ET_8</t>
  </si>
  <si>
    <t>C5_R1_ET_7</t>
  </si>
  <si>
    <t>C5_R1_ET_6</t>
  </si>
  <si>
    <t>C5_R1_ET_5</t>
  </si>
  <si>
    <t>C5_R1_ET_4</t>
  </si>
  <si>
    <t>C5_R1_ET_3</t>
  </si>
  <si>
    <t>C5_R1_ET_2</t>
  </si>
  <si>
    <t>C5_R1_ET_1</t>
  </si>
  <si>
    <t>C5_R1_ET_0</t>
  </si>
  <si>
    <t>C5_R0_ET_9</t>
  </si>
  <si>
    <t>C5_R0_ET_8</t>
  </si>
  <si>
    <t>C5_R0_ET_7</t>
  </si>
  <si>
    <t>C5_R0_ET_6</t>
  </si>
  <si>
    <t>C5_R0_ET_5</t>
  </si>
  <si>
    <t>C5_R0_ET_4</t>
  </si>
  <si>
    <t>C5_R0_ET_3</t>
  </si>
  <si>
    <t>C5_R0_ET_2</t>
  </si>
  <si>
    <t>C5_R0_ET_1</t>
  </si>
  <si>
    <t>C5_R0_ET_0</t>
  </si>
  <si>
    <t>C2_R1_ET_9</t>
  </si>
  <si>
    <t>C2_R1_ET_8</t>
  </si>
  <si>
    <t>C2_R1_ET_7</t>
  </si>
  <si>
    <t>C2_R1_ET_6</t>
  </si>
  <si>
    <t>C2_R1_ET_5</t>
  </si>
  <si>
    <t>C2_R1_ET_4</t>
  </si>
  <si>
    <t>C2_R1_ET_3</t>
  </si>
  <si>
    <t>C2_R1_ET_2</t>
  </si>
  <si>
    <t>C2_R1_ET_1</t>
  </si>
  <si>
    <t>C2_R1_ET_0</t>
  </si>
  <si>
    <t>C2_R0_ET_9</t>
  </si>
  <si>
    <t>C2_R0_ET_8</t>
  </si>
  <si>
    <t>C2_R0_ET_7</t>
  </si>
  <si>
    <t>C2_R0_ET_6</t>
  </si>
  <si>
    <t>C2_R0_ET_5</t>
  </si>
  <si>
    <t>C2_R0_ET_4</t>
  </si>
  <si>
    <t>C2_R0_ET_3</t>
  </si>
  <si>
    <t>C2_R0_ET_2</t>
  </si>
  <si>
    <t>C2_R0_ET_1</t>
  </si>
  <si>
    <t>C2_R0_ET_0</t>
  </si>
  <si>
    <t>C6_R1_HV</t>
  </si>
  <si>
    <t>C6_R0_HV</t>
  </si>
  <si>
    <t>C5_R1_HV</t>
  </si>
  <si>
    <t>C5_R0_HV</t>
  </si>
  <si>
    <t>C4_R1_HV</t>
  </si>
  <si>
    <t>C4_R0_HV</t>
  </si>
  <si>
    <t>C3_R1_HV</t>
  </si>
  <si>
    <t>C3_R0_HV</t>
  </si>
  <si>
    <t>C2_R1_HV</t>
  </si>
  <si>
    <t>C2_R0_HV</t>
  </si>
  <si>
    <t>C1_R1_HV</t>
  </si>
  <si>
    <t>C1_R0_HV</t>
  </si>
  <si>
    <t>C6_R1_TV</t>
  </si>
  <si>
    <t>C0_R0_HV</t>
  </si>
  <si>
    <t>C0_R1_HV</t>
  </si>
  <si>
    <t>C6_R0_TV</t>
  </si>
  <si>
    <t>C5_R1_TV</t>
  </si>
  <si>
    <t>C5_R0_TV</t>
  </si>
  <si>
    <t>C4_R1_TV</t>
  </si>
  <si>
    <t>C4_R0_TV</t>
  </si>
  <si>
    <t>C3_R1_TV</t>
  </si>
  <si>
    <t>C3_R0_TV</t>
  </si>
  <si>
    <t>C2_R1_TV</t>
  </si>
  <si>
    <t>C2_R0_TV</t>
  </si>
  <si>
    <t>C1_R1_TV</t>
  </si>
  <si>
    <t>C1_R0_TV</t>
  </si>
  <si>
    <t>C0_R1_TV</t>
  </si>
  <si>
    <t>C0_R0_TV</t>
  </si>
  <si>
    <t>C?</t>
  </si>
  <si>
    <t>R?</t>
  </si>
  <si>
    <t>Region #</t>
  </si>
  <si>
    <t>4x4 ET Value</t>
  </si>
  <si>
    <t>Bits: 0-9</t>
  </si>
  <si>
    <t>ET_?</t>
  </si>
  <si>
    <t>TV</t>
  </si>
  <si>
    <t>Tau Veto</t>
  </si>
  <si>
    <t>HV</t>
  </si>
  <si>
    <t>HAD Veto</t>
  </si>
  <si>
    <t>Originally MIP</t>
  </si>
  <si>
    <t>I?</t>
  </si>
  <si>
    <t>N?</t>
  </si>
  <si>
    <t xml:space="preserve">Isolated 2x1 </t>
  </si>
  <si>
    <t xml:space="preserve">2x1 ET </t>
  </si>
  <si>
    <t>Bits:0-5</t>
  </si>
  <si>
    <t>4 candidates</t>
  </si>
  <si>
    <t>Non-Isolated 2x1</t>
  </si>
  <si>
    <t>P?</t>
  </si>
  <si>
    <t>Position</t>
  </si>
  <si>
    <t>Bits: 0-3</t>
  </si>
  <si>
    <t>Tower ET</t>
  </si>
  <si>
    <t>HF?</t>
  </si>
  <si>
    <t>ET?</t>
  </si>
  <si>
    <t>Bits: 0-7</t>
  </si>
  <si>
    <t>0-7</t>
  </si>
  <si>
    <t>HF0_ET0</t>
  </si>
  <si>
    <t>HF0_ET1</t>
  </si>
  <si>
    <t>HF0_ET2</t>
  </si>
  <si>
    <t>HF0_ET3</t>
  </si>
  <si>
    <t>HF0_ET4</t>
  </si>
  <si>
    <t>HF0_ET5</t>
  </si>
  <si>
    <t>HF0_ET6</t>
  </si>
  <si>
    <t>HF0_ET7</t>
  </si>
  <si>
    <t>HF7_ET7</t>
  </si>
  <si>
    <t>HF7_ET6</t>
  </si>
  <si>
    <t>HF7_ET5</t>
  </si>
  <si>
    <t>HF7_ET4</t>
  </si>
  <si>
    <t>HF7_ET3</t>
  </si>
  <si>
    <t>HF7_ET2</t>
  </si>
  <si>
    <t>HF7_ET1</t>
  </si>
  <si>
    <t>HF7_ET0</t>
  </si>
  <si>
    <t>HF6_ET7</t>
  </si>
  <si>
    <t>HF6_ET6</t>
  </si>
  <si>
    <t>HF6_ET5</t>
  </si>
  <si>
    <t>HF6_ET4</t>
  </si>
  <si>
    <t>HF6_ET3</t>
  </si>
  <si>
    <t>HF6_ET2</t>
  </si>
  <si>
    <t>HF6_ET1</t>
  </si>
  <si>
    <t>HF6_ET0</t>
  </si>
  <si>
    <t>HF5_ET7</t>
  </si>
  <si>
    <t>HF5_ET6</t>
  </si>
  <si>
    <t>HF5_ET5</t>
  </si>
  <si>
    <t>HF5_ET4</t>
  </si>
  <si>
    <t>HF5_ET3</t>
  </si>
  <si>
    <t>HF5_ET2</t>
  </si>
  <si>
    <t>HF5_ET1</t>
  </si>
  <si>
    <t>HF5_ET0</t>
  </si>
  <si>
    <t>HF4_ET7</t>
  </si>
  <si>
    <t>HF4_ET6</t>
  </si>
  <si>
    <t>HF4_ET5</t>
  </si>
  <si>
    <t>HF4_ET4</t>
  </si>
  <si>
    <t>HF4_ET3</t>
  </si>
  <si>
    <t>HF4_ET2</t>
  </si>
  <si>
    <t>HF4_ET1</t>
  </si>
  <si>
    <t>HF4_ET0</t>
  </si>
  <si>
    <t>HF3_ET7</t>
  </si>
  <si>
    <t>HF3_ET6</t>
  </si>
  <si>
    <t>HF3_ET5</t>
  </si>
  <si>
    <t>HF3_ET4</t>
  </si>
  <si>
    <t>HF3_ET3</t>
  </si>
  <si>
    <t>HF3_ET2</t>
  </si>
  <si>
    <t>HF3_ET1</t>
  </si>
  <si>
    <t>HF3_ET0</t>
  </si>
  <si>
    <t>HF2_ET7</t>
  </si>
  <si>
    <t>HF2_ET6</t>
  </si>
  <si>
    <t>HF2_ET5</t>
  </si>
  <si>
    <t>HF2_ET4</t>
  </si>
  <si>
    <t>HF2_ET3</t>
  </si>
  <si>
    <t>HF2_ET2</t>
  </si>
  <si>
    <t>HF2_ET1</t>
  </si>
  <si>
    <t>HF2_ET0</t>
  </si>
  <si>
    <t>HF1_ET7</t>
  </si>
  <si>
    <t>HF1_ET6</t>
  </si>
  <si>
    <t>HF1_ET5</t>
  </si>
  <si>
    <t>HF1_ET4</t>
  </si>
  <si>
    <t>HF1_ET3</t>
  </si>
  <si>
    <t>HF1_ET2</t>
  </si>
  <si>
    <t>HF1_ET1</t>
  </si>
  <si>
    <t>HF1_ET0</t>
  </si>
  <si>
    <t>I0_R0</t>
  </si>
  <si>
    <t>I0_R1</t>
  </si>
  <si>
    <t>I0_R2</t>
  </si>
  <si>
    <t>I0_R3</t>
  </si>
  <si>
    <t>I0_R4</t>
  </si>
  <si>
    <t>I0_R5</t>
  </si>
  <si>
    <t>I0_P0</t>
  </si>
  <si>
    <t>I0_P1</t>
  </si>
  <si>
    <t>I0_P2</t>
  </si>
  <si>
    <t>I0_P3</t>
  </si>
  <si>
    <t>I3_P3</t>
  </si>
  <si>
    <t>I3_P2</t>
  </si>
  <si>
    <t>I3_P1</t>
  </si>
  <si>
    <t>I3_P0</t>
  </si>
  <si>
    <t>I3_R5</t>
  </si>
  <si>
    <t>I3_R4</t>
  </si>
  <si>
    <t>I3_R3</t>
  </si>
  <si>
    <t>I3_R2</t>
  </si>
  <si>
    <t>I3_R1</t>
  </si>
  <si>
    <t>I3_R0</t>
  </si>
  <si>
    <t>I2_P3</t>
  </si>
  <si>
    <t>I2_P2</t>
  </si>
  <si>
    <t>I2_P1</t>
  </si>
  <si>
    <t>I2_P0</t>
  </si>
  <si>
    <t>I2_R5</t>
  </si>
  <si>
    <t>I2_R4</t>
  </si>
  <si>
    <t>I2_R3</t>
  </si>
  <si>
    <t>I2_R2</t>
  </si>
  <si>
    <t>I2_R1</t>
  </si>
  <si>
    <t>I2_R0</t>
  </si>
  <si>
    <t>I1_P3</t>
  </si>
  <si>
    <t>I1_P2</t>
  </si>
  <si>
    <t>I1_P1</t>
  </si>
  <si>
    <t>I1_P0</t>
  </si>
  <si>
    <t>I1_R5</t>
  </si>
  <si>
    <t>I1_R4</t>
  </si>
  <si>
    <t>I1_R3</t>
  </si>
  <si>
    <t>I1_R2</t>
  </si>
  <si>
    <t>I1_R1</t>
  </si>
  <si>
    <t>I1_R0</t>
  </si>
  <si>
    <t>N3_P3</t>
  </si>
  <si>
    <t>N3_P2</t>
  </si>
  <si>
    <t>N3_P1</t>
  </si>
  <si>
    <t>N3_P0</t>
  </si>
  <si>
    <t>N3_R5</t>
  </si>
  <si>
    <t>N3_R4</t>
  </si>
  <si>
    <t>N3_R3</t>
  </si>
  <si>
    <t>N3_R2</t>
  </si>
  <si>
    <t>N3_R1</t>
  </si>
  <si>
    <t>N3_R0</t>
  </si>
  <si>
    <t>N2_P3</t>
  </si>
  <si>
    <t>N2_P2</t>
  </si>
  <si>
    <t>N2_P1</t>
  </si>
  <si>
    <t>N2_P0</t>
  </si>
  <si>
    <t>N2_R5</t>
  </si>
  <si>
    <t>N2_R4</t>
  </si>
  <si>
    <t>N2_R3</t>
  </si>
  <si>
    <t>N2_R2</t>
  </si>
  <si>
    <t>N2_R1</t>
  </si>
  <si>
    <t>N2_R0</t>
  </si>
  <si>
    <t>N1_P3</t>
  </si>
  <si>
    <t>N1_P2</t>
  </si>
  <si>
    <t>N1_P1</t>
  </si>
  <si>
    <t>N1_P0</t>
  </si>
  <si>
    <t>N1_R5</t>
  </si>
  <si>
    <t>N1_R4</t>
  </si>
  <si>
    <t>N1_R3</t>
  </si>
  <si>
    <t>N1_R2</t>
  </si>
  <si>
    <t>N1_R1</t>
  </si>
  <si>
    <t>N1_R0</t>
  </si>
  <si>
    <t>N0_P3</t>
  </si>
  <si>
    <t>N0_P2</t>
  </si>
  <si>
    <t>N0_P1</t>
  </si>
  <si>
    <t>N0_P0</t>
  </si>
  <si>
    <t>N0_R5</t>
  </si>
  <si>
    <t>N0_R4</t>
  </si>
  <si>
    <t>N0_R3</t>
  </si>
  <si>
    <t>N0_R2</t>
  </si>
  <si>
    <t>N0_R1</t>
  </si>
  <si>
    <t>N0_R0</t>
  </si>
  <si>
    <t>HF0_FG</t>
  </si>
  <si>
    <t>HF1_FG</t>
  </si>
  <si>
    <t>HF2_FG</t>
  </si>
  <si>
    <t>HF3_FG</t>
  </si>
  <si>
    <t>HF4_FG</t>
  </si>
  <si>
    <t>HF5_FG</t>
  </si>
  <si>
    <t>HF6_FG</t>
  </si>
  <si>
    <t>HF7_FG</t>
  </si>
  <si>
    <t>FG</t>
  </si>
  <si>
    <t>Finegrain bit</t>
  </si>
  <si>
    <t>Presently Unused</t>
  </si>
  <si>
    <t>Card #</t>
  </si>
  <si>
    <t>EC0_BC0_1</t>
  </si>
  <si>
    <t>EC1_BC0_0</t>
  </si>
  <si>
    <t>EC1_BC0_1</t>
  </si>
  <si>
    <t>JC3_BC0_0</t>
  </si>
  <si>
    <t>JC3_BC0_1</t>
  </si>
  <si>
    <t>JC0_BC0_0</t>
  </si>
  <si>
    <t>JC0_BC0_1</t>
  </si>
  <si>
    <t>JC1_BC0_0</t>
  </si>
  <si>
    <t>JC1_BC0_1</t>
  </si>
  <si>
    <t>JC2_BC0_0</t>
  </si>
  <si>
    <t>JC2_BC0_1</t>
  </si>
  <si>
    <t>JC?_BC0_?</t>
  </si>
  <si>
    <t>BC0 Signal From Jet Cables 0-2, Bits:0,1</t>
  </si>
  <si>
    <t>?C?_BC0_?</t>
  </si>
  <si>
    <t>BC0 From E Cables 0-1 &amp; JC3, Bits:0,1</t>
  </si>
  <si>
    <t>0x50</t>
  </si>
  <si>
    <t xml:space="preserve"> Byte 3</t>
  </si>
  <si>
    <t>Byte 2</t>
  </si>
  <si>
    <t>Byte 1</t>
  </si>
  <si>
    <t>Byte 0</t>
  </si>
  <si>
    <t>BX</t>
  </si>
  <si>
    <t>PB0</t>
  </si>
  <si>
    <t>PB1</t>
  </si>
  <si>
    <t>PB2</t>
  </si>
  <si>
    <t>PB3</t>
  </si>
  <si>
    <t>PB4</t>
  </si>
  <si>
    <t>PB5</t>
  </si>
  <si>
    <t>PB6</t>
  </si>
  <si>
    <t>PB7</t>
  </si>
  <si>
    <t>PB8</t>
  </si>
  <si>
    <t>PB9</t>
  </si>
  <si>
    <t>PB10</t>
  </si>
  <si>
    <t>PB11</t>
  </si>
  <si>
    <t>PB12</t>
  </si>
  <si>
    <t>PB13</t>
  </si>
  <si>
    <t>PB14</t>
  </si>
  <si>
    <t>PB15</t>
  </si>
  <si>
    <t>PB16</t>
  </si>
  <si>
    <t>PB17</t>
  </si>
  <si>
    <t>PB18</t>
  </si>
  <si>
    <t>PB19</t>
  </si>
  <si>
    <t>PB20</t>
  </si>
  <si>
    <t>PB21</t>
  </si>
  <si>
    <t>PB22</t>
  </si>
  <si>
    <t>PB23</t>
  </si>
  <si>
    <t>CRC 3</t>
  </si>
  <si>
    <t>CRC 2</t>
  </si>
  <si>
    <t>CRC 1</t>
  </si>
  <si>
    <t>CRC 0</t>
  </si>
  <si>
    <t>Payload</t>
  </si>
  <si>
    <t>Protocol implementation</t>
  </si>
  <si>
    <t xml:space="preserve">Payload </t>
  </si>
  <si>
    <t>Payload Even Fibers:</t>
  </si>
  <si>
    <t>K28.1 / K28.3 for BC 0</t>
  </si>
  <si>
    <t>Payload Odd Fibers:</t>
  </si>
  <si>
    <t xml:space="preserve">Reserved for future use (8-bit CRC) </t>
  </si>
  <si>
    <t>Trailer</t>
  </si>
  <si>
    <t>Legend</t>
  </si>
  <si>
    <t>K28.5</t>
  </si>
  <si>
    <t xml:space="preserve"> 32 bit words</t>
  </si>
  <si>
    <t xml:space="preserve"> 1 Payload / BX</t>
  </si>
  <si>
    <t>C6_R1_OF</t>
  </si>
  <si>
    <t>C5_R1_OF</t>
  </si>
  <si>
    <t>C4_R1_OF</t>
  </si>
  <si>
    <t>C3_R1_OF</t>
  </si>
  <si>
    <t>C6_R0_OF</t>
  </si>
  <si>
    <t>C4_R0_OF</t>
  </si>
  <si>
    <t>C3_R0_OF</t>
  </si>
  <si>
    <t>C5_R0_OF</t>
  </si>
  <si>
    <t>C2_R1_OF</t>
  </si>
  <si>
    <t>C2_R0_OF</t>
  </si>
  <si>
    <t>C1_R1_OF</t>
  </si>
  <si>
    <t>C1_R0_OF</t>
  </si>
  <si>
    <t>C0_R1_OF</t>
  </si>
  <si>
    <t>C0_R0_OF</t>
  </si>
  <si>
    <t>Dummy Payload</t>
  </si>
  <si>
    <t xml:space="preserve">Dummy Payload </t>
  </si>
  <si>
    <t>Reserved</t>
  </si>
  <si>
    <t>…</t>
  </si>
  <si>
    <t>DW0</t>
  </si>
  <si>
    <t>DW1</t>
  </si>
  <si>
    <t>DW2</t>
  </si>
  <si>
    <t>DW3</t>
  </si>
  <si>
    <t>DW4</t>
  </si>
  <si>
    <t>LID2</t>
  </si>
  <si>
    <t>LID1</t>
  </si>
  <si>
    <t>LID0</t>
  </si>
  <si>
    <t>DW5</t>
  </si>
  <si>
    <t>DW6</t>
  </si>
  <si>
    <t>DW7</t>
  </si>
  <si>
    <t>DW8</t>
  </si>
  <si>
    <t>DW9</t>
  </si>
  <si>
    <t>DW10</t>
  </si>
  <si>
    <t>DW11</t>
  </si>
  <si>
    <t>DW12</t>
  </si>
  <si>
    <t>DW13</t>
  </si>
  <si>
    <t>DW14</t>
  </si>
  <si>
    <t>DW15</t>
  </si>
  <si>
    <t>DW16</t>
  </si>
  <si>
    <t>DW17</t>
  </si>
  <si>
    <t>LID = Link ID</t>
  </si>
  <si>
    <t>DW = don't-care word</t>
  </si>
  <si>
    <t>System</t>
  </si>
  <si>
    <t>ID</t>
  </si>
  <si>
    <t>SubID</t>
  </si>
  <si>
    <t>Link</t>
  </si>
  <si>
    <t>ECAL</t>
  </si>
  <si>
    <t>HCAL</t>
  </si>
  <si>
    <t>Layer 1</t>
  </si>
  <si>
    <t>Layer 2</t>
  </si>
  <si>
    <t>CTP7</t>
  </si>
  <si>
    <t>oRSC</t>
  </si>
  <si>
    <t>MP7</t>
  </si>
  <si>
    <t>board</t>
  </si>
  <si>
    <t>0-71</t>
  </si>
  <si>
    <t>0-23</t>
  </si>
  <si>
    <t>0-17</t>
  </si>
  <si>
    <t>0-11</t>
  </si>
  <si>
    <t>0-143</t>
  </si>
  <si>
    <t>0-576</t>
  </si>
  <si>
    <t>0-3</t>
  </si>
  <si>
    <t>HG</t>
  </si>
  <si>
    <t>HB</t>
  </si>
  <si>
    <t>HE</t>
  </si>
  <si>
    <t>HF</t>
  </si>
  <si>
    <t>HO</t>
  </si>
  <si>
    <t>Muons?</t>
  </si>
  <si>
    <t>4 bits</t>
  </si>
  <si>
    <t xml:space="preserve">MP7 </t>
  </si>
  <si>
    <t>Channel</t>
  </si>
  <si>
    <t>DEC</t>
  </si>
  <si>
    <t>HEX</t>
  </si>
  <si>
    <t>F</t>
  </si>
  <si>
    <t>D</t>
  </si>
  <si>
    <t>C</t>
  </si>
  <si>
    <t>B</t>
  </si>
  <si>
    <t>A</t>
  </si>
  <si>
    <t>E</t>
  </si>
  <si>
    <t>GTHX1Y3</t>
  </si>
  <si>
    <t>x1y2</t>
  </si>
  <si>
    <t>x1y5</t>
  </si>
  <si>
    <t>X1Y4</t>
  </si>
  <si>
    <t>x1y0</t>
  </si>
  <si>
    <t>x1y8</t>
  </si>
  <si>
    <t>x1y6</t>
  </si>
  <si>
    <t>x1y10</t>
  </si>
  <si>
    <t>x1y9</t>
  </si>
  <si>
    <t>x1y7</t>
  </si>
  <si>
    <t>orsc N</t>
  </si>
  <si>
    <t>orange =1</t>
  </si>
  <si>
    <t>green=2</t>
  </si>
  <si>
    <t>8 bits</t>
  </si>
  <si>
    <t>12 bits</t>
  </si>
  <si>
    <t>crate ID</t>
  </si>
  <si>
    <t>EB+</t>
  </si>
  <si>
    <t>EB-</t>
  </si>
  <si>
    <t>EE+</t>
  </si>
  <si>
    <t>EE-</t>
  </si>
  <si>
    <t>0-5</t>
  </si>
  <si>
    <t>0-2</t>
  </si>
  <si>
    <t>0-67</t>
  </si>
  <si>
    <t>0-47</t>
  </si>
  <si>
    <t>SubSystem</t>
  </si>
  <si>
    <t>Explanation of point (2)</t>
  </si>
  <si>
    <t>---------------------------------------------------</t>
  </si>
  <si>
    <t>Extended, interleaved double phi ring &amp; pos/neg eta</t>
  </si>
  <si>
    <t>MP7 Link #, RCT # - Fibre #, Nominal Processing Quads</t>
  </si>
  <si>
    <t>00, 00-0, X0Y8 &amp; X1Y8</t>
  </si>
  <si>
    <t>01, 00-1,   "     "</t>
  </si>
  <si>
    <t>02, 09-0,   "     "</t>
  </si>
  <si>
    <t>03, 09-1,   "     "</t>
  </si>
  <si>
    <t>04, 08-0, X0Y7 &amp; X1Y7</t>
  </si>
  <si>
    <t>05, 08-1,   "     "</t>
  </si>
  <si>
    <t>06, 17-0,   "     "</t>
  </si>
  <si>
    <t>07, 17-1,   "     "</t>
  </si>
  <si>
    <t>08, 01-0, X0Y6 &amp; X1Y6</t>
  </si>
  <si>
    <t>09, 01-1,   "     "</t>
  </si>
  <si>
    <t>10, 10-0,   "     "</t>
  </si>
  <si>
    <t>11, 10-1,   "     "</t>
  </si>
  <si>
    <t>12, 07-0, X0Y5 &amp; X1Y5</t>
  </si>
  <si>
    <t>13, 07-1,   "     "</t>
  </si>
  <si>
    <t>14, 16-0,   "     "</t>
  </si>
  <si>
    <t>15, 16-1,   "     "</t>
  </si>
  <si>
    <t>16, 02-0, X0Y4 &amp; X1Y4</t>
  </si>
  <si>
    <t>17, 02-1,   "     "</t>
  </si>
  <si>
    <t>18, 11-0,   "     "</t>
  </si>
  <si>
    <t>19, 11-1,   "     "</t>
  </si>
  <si>
    <t>20, 06-0, X0Y3 &amp; X1Y3</t>
  </si>
  <si>
    <t>21, 06-1,   "     "</t>
  </si>
  <si>
    <t>22, 15-0,   "     "</t>
  </si>
  <si>
    <t>23, 15-1,   "     "</t>
  </si>
  <si>
    <t>24, 03-0, X0Y2 &amp; X1Y2</t>
  </si>
  <si>
    <t>25, 03-1,   "     "</t>
  </si>
  <si>
    <t>26, 12-0,   "     "</t>
  </si>
  <si>
    <t>27, 12-1,   "     "</t>
  </si>
  <si>
    <t>28, 05-0, X0Y1 &amp; X1Y1</t>
  </si>
  <si>
    <t>29, 05-1,   "     "</t>
  </si>
  <si>
    <t>30, 14-0,   "     "</t>
  </si>
  <si>
    <t>31, 14-1,   "     "</t>
  </si>
  <si>
    <t>32, 04-0, X0Y0 &amp; X1Y0</t>
  </si>
  <si>
    <t>33, 04-1,   "     "</t>
  </si>
  <si>
    <t>34, 13-0,   "     "</t>
  </si>
  <si>
    <t>35, 13-1,   "     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</si>
</sst>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6600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</borders>
  <cellStyleXfs count="37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9">
    <xf numFmtId="0" fontId="0" fillId="0" borderId="0" xfId="0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1" fillId="3" borderId="13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/>
    </xf>
    <xf numFmtId="0" fontId="0" fillId="0" borderId="7" xfId="0" applyFill="1" applyBorder="1"/>
    <xf numFmtId="0" fontId="0" fillId="0" borderId="8" xfId="0" applyFill="1" applyBorder="1"/>
    <xf numFmtId="0" fontId="1" fillId="0" borderId="9" xfId="0" applyFont="1" applyFill="1" applyBorder="1" applyAlignment="1">
      <alignment horizontal="center"/>
    </xf>
    <xf numFmtId="0" fontId="0" fillId="0" borderId="0" xfId="0" applyFill="1" applyBorder="1"/>
    <xf numFmtId="0" fontId="0" fillId="0" borderId="11" xfId="0" applyFill="1" applyBorder="1"/>
    <xf numFmtId="0" fontId="1" fillId="0" borderId="13" xfId="0" applyFont="1" applyFill="1" applyBorder="1" applyAlignment="1">
      <alignment horizontal="center"/>
    </xf>
    <xf numFmtId="0" fontId="0" fillId="0" borderId="14" xfId="0" applyFill="1" applyBorder="1"/>
    <xf numFmtId="0" fontId="0" fillId="0" borderId="15" xfId="0" applyFill="1" applyBorder="1"/>
    <xf numFmtId="0" fontId="0" fillId="0" borderId="11" xfId="0" applyBorder="1"/>
    <xf numFmtId="0" fontId="1" fillId="3" borderId="9" xfId="0" applyFont="1" applyFill="1" applyBorder="1"/>
    <xf numFmtId="0" fontId="0" fillId="3" borderId="9" xfId="0" applyFill="1" applyBorder="1"/>
    <xf numFmtId="0" fontId="5" fillId="2" borderId="10" xfId="0" applyFont="1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5" fillId="4" borderId="10" xfId="0" applyFont="1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5" fillId="4" borderId="11" xfId="0" applyFont="1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5" fillId="5" borderId="10" xfId="0" applyFont="1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5" fillId="2" borderId="18" xfId="0" applyFont="1" applyFill="1" applyBorder="1" applyAlignment="1">
      <alignment horizontal="center"/>
    </xf>
    <xf numFmtId="0" fontId="0" fillId="0" borderId="0" xfId="0" applyBorder="1"/>
    <xf numFmtId="0" fontId="5" fillId="4" borderId="18" xfId="0" applyFont="1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5" fillId="2" borderId="21" xfId="0" applyFont="1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6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3" borderId="7" xfId="0" applyFill="1" applyBorder="1"/>
    <xf numFmtId="0" fontId="0" fillId="3" borderId="0" xfId="0" applyFill="1" applyBorder="1"/>
    <xf numFmtId="0" fontId="0" fillId="0" borderId="2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</cellXfs>
  <cellStyles count="37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G95"/>
  <sheetViews>
    <sheetView tabSelected="1" topLeftCell="A14" workbookViewId="0">
      <selection activeCell="F51" sqref="F51"/>
    </sheetView>
  </sheetViews>
  <sheetFormatPr baseColWidth="10" defaultRowHeight="15" x14ac:dyDescent="0"/>
  <cols>
    <col min="1" max="1" width="12.33203125" customWidth="1"/>
    <col min="2" max="2" width="6.6640625" customWidth="1"/>
    <col min="32" max="32" width="6.5" customWidth="1"/>
    <col min="33" max="33" width="43.5" customWidth="1"/>
  </cols>
  <sheetData>
    <row r="2" spans="2:33">
      <c r="B2" t="s">
        <v>401</v>
      </c>
      <c r="J2" t="s">
        <v>403</v>
      </c>
      <c r="T2" t="s">
        <v>405</v>
      </c>
    </row>
    <row r="3" spans="2:33" ht="16" thickBot="1"/>
    <row r="4" spans="2:33">
      <c r="B4" s="14" t="s">
        <v>371</v>
      </c>
      <c r="C4" s="15" t="s">
        <v>367</v>
      </c>
      <c r="D4" s="15" t="s">
        <v>368</v>
      </c>
      <c r="E4" s="15" t="s">
        <v>369</v>
      </c>
      <c r="F4" s="15" t="s">
        <v>370</v>
      </c>
      <c r="G4" s="16"/>
      <c r="J4" s="14" t="s">
        <v>0</v>
      </c>
      <c r="K4" s="15">
        <v>7</v>
      </c>
      <c r="L4" s="15">
        <v>6</v>
      </c>
      <c r="M4" s="15">
        <v>5</v>
      </c>
      <c r="N4" s="15">
        <v>4</v>
      </c>
      <c r="O4" s="15">
        <v>3</v>
      </c>
      <c r="P4" s="15">
        <v>2</v>
      </c>
      <c r="Q4" s="15">
        <v>1</v>
      </c>
      <c r="R4" s="16">
        <v>0</v>
      </c>
      <c r="T4" s="29" t="s">
        <v>0</v>
      </c>
      <c r="U4" s="30">
        <v>7</v>
      </c>
      <c r="V4" s="30">
        <v>6</v>
      </c>
      <c r="W4" s="30">
        <v>5</v>
      </c>
      <c r="X4" s="30">
        <v>4</v>
      </c>
      <c r="Y4" s="30">
        <v>3</v>
      </c>
      <c r="Z4" s="30">
        <v>2</v>
      </c>
      <c r="AA4" s="30">
        <v>1</v>
      </c>
      <c r="AB4" s="31">
        <v>0</v>
      </c>
      <c r="AF4" s="14" t="s">
        <v>371</v>
      </c>
      <c r="AG4" s="16" t="s">
        <v>410</v>
      </c>
    </row>
    <row r="5" spans="2:33">
      <c r="B5" s="17">
        <v>0</v>
      </c>
      <c r="C5" s="1" t="s">
        <v>375</v>
      </c>
      <c r="D5" s="2" t="s">
        <v>374</v>
      </c>
      <c r="E5" s="2" t="s">
        <v>373</v>
      </c>
      <c r="F5" s="2" t="s">
        <v>372</v>
      </c>
      <c r="G5" s="44" t="s">
        <v>400</v>
      </c>
      <c r="J5" s="17" t="s">
        <v>395</v>
      </c>
      <c r="K5" s="95" t="s">
        <v>406</v>
      </c>
      <c r="L5" s="95"/>
      <c r="M5" s="95"/>
      <c r="N5" s="95"/>
      <c r="O5" s="95"/>
      <c r="P5" s="95"/>
      <c r="Q5" s="95"/>
      <c r="R5" s="96"/>
      <c r="T5" s="17" t="s">
        <v>395</v>
      </c>
      <c r="U5" s="95" t="s">
        <v>406</v>
      </c>
      <c r="V5" s="95"/>
      <c r="W5" s="95"/>
      <c r="X5" s="95"/>
      <c r="Y5" s="95"/>
      <c r="Z5" s="95"/>
      <c r="AA5" s="95"/>
      <c r="AB5" s="96"/>
      <c r="AF5" s="7">
        <v>3560</v>
      </c>
      <c r="AG5" s="8" t="s">
        <v>400</v>
      </c>
    </row>
    <row r="6" spans="2:33">
      <c r="B6" s="17"/>
      <c r="C6" s="3" t="s">
        <v>379</v>
      </c>
      <c r="D6" s="4" t="s">
        <v>378</v>
      </c>
      <c r="E6" s="4" t="s">
        <v>377</v>
      </c>
      <c r="F6" s="4" t="s">
        <v>376</v>
      </c>
      <c r="G6" s="8"/>
      <c r="J6" s="17" t="s">
        <v>394</v>
      </c>
      <c r="K6" s="21" t="s">
        <v>361</v>
      </c>
      <c r="L6" s="22" t="s">
        <v>360</v>
      </c>
      <c r="M6" s="22" t="s">
        <v>359</v>
      </c>
      <c r="N6" s="22" t="s">
        <v>358</v>
      </c>
      <c r="O6" s="22" t="s">
        <v>357</v>
      </c>
      <c r="P6" s="22" t="s">
        <v>356</v>
      </c>
      <c r="Q6" s="22">
        <v>0</v>
      </c>
      <c r="R6" s="27">
        <v>0</v>
      </c>
      <c r="T6" s="17" t="s">
        <v>394</v>
      </c>
      <c r="U6" s="21" t="s">
        <v>355</v>
      </c>
      <c r="V6" s="22" t="s">
        <v>354</v>
      </c>
      <c r="W6" s="22" t="s">
        <v>353</v>
      </c>
      <c r="X6" s="22" t="s">
        <v>352</v>
      </c>
      <c r="Y6" s="22" t="s">
        <v>351</v>
      </c>
      <c r="Z6" s="22" t="s">
        <v>352</v>
      </c>
      <c r="AA6" s="22">
        <v>0</v>
      </c>
      <c r="AB6" s="27">
        <v>0</v>
      </c>
      <c r="AF6" s="7">
        <f>AF5+1</f>
        <v>3561</v>
      </c>
      <c r="AG6" s="8" t="s">
        <v>402</v>
      </c>
    </row>
    <row r="7" spans="2:33">
      <c r="B7" s="17"/>
      <c r="C7" s="3" t="s">
        <v>383</v>
      </c>
      <c r="D7" s="4" t="s">
        <v>382</v>
      </c>
      <c r="E7" s="4" t="s">
        <v>381</v>
      </c>
      <c r="F7" s="4" t="s">
        <v>380</v>
      </c>
      <c r="G7" s="8"/>
      <c r="J7" s="17" t="s">
        <v>393</v>
      </c>
      <c r="K7" s="23" t="s">
        <v>412</v>
      </c>
      <c r="L7" s="18" t="s">
        <v>416</v>
      </c>
      <c r="M7" s="18" t="s">
        <v>413</v>
      </c>
      <c r="N7" s="18" t="s">
        <v>419</v>
      </c>
      <c r="O7" s="18" t="s">
        <v>414</v>
      </c>
      <c r="P7" s="18" t="s">
        <v>417</v>
      </c>
      <c r="Q7" s="10" t="s">
        <v>415</v>
      </c>
      <c r="R7" s="11" t="s">
        <v>418</v>
      </c>
      <c r="T7" s="17" t="s">
        <v>393</v>
      </c>
      <c r="U7" s="24">
        <v>0</v>
      </c>
      <c r="V7" s="10">
        <v>0</v>
      </c>
      <c r="W7" s="18" t="s">
        <v>141</v>
      </c>
      <c r="X7" s="18" t="s">
        <v>142</v>
      </c>
      <c r="Y7" s="18" t="s">
        <v>143</v>
      </c>
      <c r="Z7" s="18" t="s">
        <v>144</v>
      </c>
      <c r="AA7" s="18" t="s">
        <v>145</v>
      </c>
      <c r="AB7" s="19" t="s">
        <v>146</v>
      </c>
      <c r="AF7" s="7">
        <f>AF6+1</f>
        <v>3562</v>
      </c>
      <c r="AG7" s="8" t="s">
        <v>400</v>
      </c>
    </row>
    <row r="8" spans="2:33">
      <c r="B8" s="17"/>
      <c r="C8" s="3" t="s">
        <v>387</v>
      </c>
      <c r="D8" s="4" t="s">
        <v>386</v>
      </c>
      <c r="E8" s="4" t="s">
        <v>385</v>
      </c>
      <c r="F8" s="4" t="s">
        <v>384</v>
      </c>
      <c r="G8" s="8"/>
      <c r="J8" s="17" t="s">
        <v>392</v>
      </c>
      <c r="K8" s="24" t="s">
        <v>420</v>
      </c>
      <c r="L8" s="10" t="s">
        <v>421</v>
      </c>
      <c r="M8" s="10" t="s">
        <v>422</v>
      </c>
      <c r="N8" s="10" t="s">
        <v>423</v>
      </c>
      <c r="O8" s="18" t="s">
        <v>424</v>
      </c>
      <c r="P8" s="18" t="s">
        <v>425</v>
      </c>
      <c r="Q8" s="18" t="s">
        <v>153</v>
      </c>
      <c r="R8" s="19" t="s">
        <v>156</v>
      </c>
      <c r="T8" s="17" t="s">
        <v>392</v>
      </c>
      <c r="U8" s="24" t="s">
        <v>147</v>
      </c>
      <c r="V8" s="10" t="s">
        <v>148</v>
      </c>
      <c r="W8" s="10" t="s">
        <v>149</v>
      </c>
      <c r="X8" s="10" t="s">
        <v>150</v>
      </c>
      <c r="Y8" s="10" t="s">
        <v>151</v>
      </c>
      <c r="Z8" s="10" t="s">
        <v>152</v>
      </c>
      <c r="AA8" s="18" t="s">
        <v>155</v>
      </c>
      <c r="AB8" s="19" t="s">
        <v>154</v>
      </c>
      <c r="AF8" s="7">
        <f>AF7+1</f>
        <v>3563</v>
      </c>
      <c r="AG8" s="8" t="s">
        <v>400</v>
      </c>
    </row>
    <row r="9" spans="2:33">
      <c r="B9" s="17"/>
      <c r="C9" s="3" t="s">
        <v>391</v>
      </c>
      <c r="D9" s="4" t="s">
        <v>390</v>
      </c>
      <c r="E9" s="4" t="s">
        <v>389</v>
      </c>
      <c r="F9" s="4" t="s">
        <v>388</v>
      </c>
      <c r="G9" s="8"/>
      <c r="J9" s="17" t="s">
        <v>391</v>
      </c>
      <c r="K9" s="23" t="s">
        <v>157</v>
      </c>
      <c r="L9" s="18" t="s">
        <v>158</v>
      </c>
      <c r="M9" s="18" t="s">
        <v>159</v>
      </c>
      <c r="N9" s="18" t="s">
        <v>160</v>
      </c>
      <c r="O9" s="10" t="s">
        <v>161</v>
      </c>
      <c r="P9" s="10" t="s">
        <v>162</v>
      </c>
      <c r="Q9" s="10" t="s">
        <v>163</v>
      </c>
      <c r="R9" s="11" t="s">
        <v>164</v>
      </c>
      <c r="T9" s="17" t="s">
        <v>391</v>
      </c>
      <c r="U9" s="23" t="s">
        <v>299</v>
      </c>
      <c r="V9" s="18" t="s">
        <v>300</v>
      </c>
      <c r="W9" s="18" t="s">
        <v>301</v>
      </c>
      <c r="X9" s="18" t="s">
        <v>302</v>
      </c>
      <c r="Y9" s="10" t="s">
        <v>303</v>
      </c>
      <c r="Z9" s="10" t="s">
        <v>304</v>
      </c>
      <c r="AA9" s="10" t="s">
        <v>305</v>
      </c>
      <c r="AB9" s="11" t="s">
        <v>306</v>
      </c>
      <c r="AF9" s="7">
        <v>0</v>
      </c>
      <c r="AG9" s="8" t="s">
        <v>400</v>
      </c>
    </row>
    <row r="10" spans="2:33">
      <c r="B10" s="17"/>
      <c r="C10" s="5" t="s">
        <v>395</v>
      </c>
      <c r="D10" s="6" t="s">
        <v>394</v>
      </c>
      <c r="E10" s="6" t="s">
        <v>393</v>
      </c>
      <c r="F10" s="6" t="s">
        <v>392</v>
      </c>
      <c r="G10" s="9"/>
      <c r="J10" s="17" t="s">
        <v>390</v>
      </c>
      <c r="K10" s="24" t="s">
        <v>165</v>
      </c>
      <c r="L10" s="10" t="s">
        <v>166</v>
      </c>
      <c r="M10" s="10" t="s">
        <v>167</v>
      </c>
      <c r="N10" s="10" t="s">
        <v>168</v>
      </c>
      <c r="O10" s="18" t="s">
        <v>81</v>
      </c>
      <c r="P10" s="18" t="s">
        <v>82</v>
      </c>
      <c r="Q10" s="10" t="s">
        <v>83</v>
      </c>
      <c r="R10" s="11" t="s">
        <v>84</v>
      </c>
      <c r="T10" s="17" t="s">
        <v>390</v>
      </c>
      <c r="U10" s="24" t="s">
        <v>307</v>
      </c>
      <c r="V10" s="10" t="s">
        <v>308</v>
      </c>
      <c r="W10" s="18" t="s">
        <v>309</v>
      </c>
      <c r="X10" s="18" t="s">
        <v>310</v>
      </c>
      <c r="Y10" s="18" t="s">
        <v>311</v>
      </c>
      <c r="Z10" s="18" t="s">
        <v>312</v>
      </c>
      <c r="AA10" s="10" t="s">
        <v>313</v>
      </c>
      <c r="AB10" s="11" t="s">
        <v>314</v>
      </c>
      <c r="AF10" s="7">
        <f>AF9+1</f>
        <v>1</v>
      </c>
      <c r="AG10" s="8" t="s">
        <v>400</v>
      </c>
    </row>
    <row r="11" spans="2:33">
      <c r="B11" s="17"/>
      <c r="C11" s="68"/>
      <c r="D11" s="68"/>
      <c r="E11" s="68"/>
      <c r="F11" s="68"/>
      <c r="G11" s="69"/>
      <c r="J11" s="17" t="s">
        <v>389</v>
      </c>
      <c r="K11" s="24" t="s">
        <v>85</v>
      </c>
      <c r="L11" s="10" t="s">
        <v>86</v>
      </c>
      <c r="M11" s="10" t="s">
        <v>87</v>
      </c>
      <c r="N11" s="10" t="s">
        <v>88</v>
      </c>
      <c r="O11" s="10" t="s">
        <v>89</v>
      </c>
      <c r="P11" s="10" t="s">
        <v>90</v>
      </c>
      <c r="Q11" s="18" t="s">
        <v>91</v>
      </c>
      <c r="R11" s="19" t="s">
        <v>92</v>
      </c>
      <c r="T11" s="17" t="s">
        <v>389</v>
      </c>
      <c r="U11" s="24" t="s">
        <v>315</v>
      </c>
      <c r="V11" s="10" t="s">
        <v>316</v>
      </c>
      <c r="W11" s="10" t="s">
        <v>317</v>
      </c>
      <c r="X11" s="10" t="s">
        <v>318</v>
      </c>
      <c r="Y11" s="18" t="s">
        <v>319</v>
      </c>
      <c r="Z11" s="18" t="s">
        <v>320</v>
      </c>
      <c r="AA11" s="18" t="s">
        <v>321</v>
      </c>
      <c r="AB11" s="19" t="s">
        <v>322</v>
      </c>
      <c r="AF11" s="7">
        <f>AF10+1</f>
        <v>2</v>
      </c>
      <c r="AG11" s="8" t="s">
        <v>400</v>
      </c>
    </row>
    <row r="12" spans="2:33">
      <c r="B12" s="17">
        <v>1</v>
      </c>
      <c r="C12" s="45"/>
      <c r="D12" s="46"/>
      <c r="E12" s="46"/>
      <c r="F12" s="46"/>
      <c r="G12" s="70" t="s">
        <v>400</v>
      </c>
      <c r="J12" s="17" t="s">
        <v>388</v>
      </c>
      <c r="K12" s="24" t="s">
        <v>93</v>
      </c>
      <c r="L12" s="10" t="s">
        <v>94</v>
      </c>
      <c r="M12" s="10" t="s">
        <v>95</v>
      </c>
      <c r="N12" s="10" t="s">
        <v>96</v>
      </c>
      <c r="O12" s="10" t="s">
        <v>97</v>
      </c>
      <c r="P12" s="10" t="s">
        <v>98</v>
      </c>
      <c r="Q12" s="10" t="s">
        <v>99</v>
      </c>
      <c r="R12" s="11" t="s">
        <v>100</v>
      </c>
      <c r="T12" s="17" t="s">
        <v>388</v>
      </c>
      <c r="U12" s="24" t="s">
        <v>323</v>
      </c>
      <c r="V12" s="10" t="s">
        <v>324</v>
      </c>
      <c r="W12" s="10" t="s">
        <v>325</v>
      </c>
      <c r="X12" s="10" t="s">
        <v>326</v>
      </c>
      <c r="Y12" s="10" t="s">
        <v>327</v>
      </c>
      <c r="Z12" s="10" t="s">
        <v>328</v>
      </c>
      <c r="AA12" s="18" t="s">
        <v>329</v>
      </c>
      <c r="AB12" s="19" t="s">
        <v>330</v>
      </c>
      <c r="AF12" s="7">
        <f>AF11+1</f>
        <v>3</v>
      </c>
      <c r="AG12" s="8" t="s">
        <v>400</v>
      </c>
    </row>
    <row r="13" spans="2:33">
      <c r="B13" s="17"/>
      <c r="C13" s="71"/>
      <c r="D13" s="71"/>
      <c r="E13" s="71"/>
      <c r="F13" s="71"/>
      <c r="G13" s="41"/>
      <c r="J13" s="17" t="s">
        <v>387</v>
      </c>
      <c r="K13" s="23" t="s">
        <v>101</v>
      </c>
      <c r="L13" s="18" t="s">
        <v>102</v>
      </c>
      <c r="M13" s="10" t="s">
        <v>103</v>
      </c>
      <c r="N13" s="10" t="s">
        <v>104</v>
      </c>
      <c r="O13" s="10" t="s">
        <v>105</v>
      </c>
      <c r="P13" s="10" t="s">
        <v>106</v>
      </c>
      <c r="Q13" s="10" t="s">
        <v>107</v>
      </c>
      <c r="R13" s="11" t="s">
        <v>108</v>
      </c>
      <c r="T13" s="17" t="s">
        <v>387</v>
      </c>
      <c r="U13" s="23" t="s">
        <v>331</v>
      </c>
      <c r="V13" s="18" t="s">
        <v>332</v>
      </c>
      <c r="W13" s="10" t="s">
        <v>333</v>
      </c>
      <c r="X13" s="10" t="s">
        <v>334</v>
      </c>
      <c r="Y13" s="10" t="s">
        <v>335</v>
      </c>
      <c r="Z13" s="10" t="s">
        <v>336</v>
      </c>
      <c r="AA13" s="10" t="s">
        <v>337</v>
      </c>
      <c r="AB13" s="11" t="s">
        <v>338</v>
      </c>
      <c r="AF13" s="7"/>
      <c r="AG13" s="41"/>
    </row>
    <row r="14" spans="2:33">
      <c r="B14" s="17">
        <v>2</v>
      </c>
      <c r="C14" s="45"/>
      <c r="D14" s="46"/>
      <c r="E14" s="46"/>
      <c r="F14" s="46"/>
      <c r="G14" s="70" t="s">
        <v>400</v>
      </c>
      <c r="J14" s="17" t="s">
        <v>386</v>
      </c>
      <c r="K14" s="24" t="s">
        <v>109</v>
      </c>
      <c r="L14" s="10" t="s">
        <v>110</v>
      </c>
      <c r="M14" s="18" t="s">
        <v>111</v>
      </c>
      <c r="N14" s="18" t="s">
        <v>112</v>
      </c>
      <c r="O14" s="10" t="s">
        <v>113</v>
      </c>
      <c r="P14" s="10" t="s">
        <v>114</v>
      </c>
      <c r="Q14" s="10" t="s">
        <v>115</v>
      </c>
      <c r="R14" s="11" t="s">
        <v>116</v>
      </c>
      <c r="T14" s="17" t="s">
        <v>386</v>
      </c>
      <c r="U14" s="23" t="s">
        <v>269</v>
      </c>
      <c r="V14" s="18" t="s">
        <v>270</v>
      </c>
      <c r="W14" s="18" t="s">
        <v>271</v>
      </c>
      <c r="X14" s="18" t="s">
        <v>272</v>
      </c>
      <c r="Y14" s="10" t="s">
        <v>273</v>
      </c>
      <c r="Z14" s="10" t="s">
        <v>274</v>
      </c>
      <c r="AA14" s="10" t="s">
        <v>275</v>
      </c>
      <c r="AB14" s="11" t="s">
        <v>276</v>
      </c>
      <c r="AF14" s="7"/>
      <c r="AG14" s="8" t="s">
        <v>411</v>
      </c>
    </row>
    <row r="15" spans="2:33">
      <c r="B15" s="17"/>
      <c r="C15" s="71"/>
      <c r="D15" s="71"/>
      <c r="E15" s="71"/>
      <c r="F15" s="71"/>
      <c r="G15" s="41"/>
      <c r="J15" s="17" t="s">
        <v>385</v>
      </c>
      <c r="K15" s="24" t="s">
        <v>117</v>
      </c>
      <c r="L15" s="10" t="s">
        <v>118</v>
      </c>
      <c r="M15" s="10" t="s">
        <v>119</v>
      </c>
      <c r="N15" s="10" t="s">
        <v>120</v>
      </c>
      <c r="O15" s="18" t="s">
        <v>61</v>
      </c>
      <c r="P15" s="18" t="s">
        <v>62</v>
      </c>
      <c r="Q15" s="10" t="s">
        <v>63</v>
      </c>
      <c r="R15" s="11" t="s">
        <v>64</v>
      </c>
      <c r="T15" s="17" t="s">
        <v>385</v>
      </c>
      <c r="U15" s="24" t="s">
        <v>277</v>
      </c>
      <c r="V15" s="10" t="s">
        <v>278</v>
      </c>
      <c r="W15" s="18" t="s">
        <v>279</v>
      </c>
      <c r="X15" s="18" t="s">
        <v>280</v>
      </c>
      <c r="Y15" s="18" t="s">
        <v>281</v>
      </c>
      <c r="Z15" s="18" t="s">
        <v>282</v>
      </c>
      <c r="AA15" s="10" t="s">
        <v>283</v>
      </c>
      <c r="AB15" s="11" t="s">
        <v>284</v>
      </c>
      <c r="AF15" s="7"/>
      <c r="AG15" s="41"/>
    </row>
    <row r="16" spans="2:33">
      <c r="B16" s="17" t="s">
        <v>429</v>
      </c>
      <c r="C16" s="71"/>
      <c r="D16" s="71"/>
      <c r="E16" s="71"/>
      <c r="F16" s="71"/>
      <c r="G16" s="41"/>
      <c r="J16" s="17" t="s">
        <v>384</v>
      </c>
      <c r="K16" s="24" t="s">
        <v>65</v>
      </c>
      <c r="L16" s="10" t="s">
        <v>66</v>
      </c>
      <c r="M16" s="10" t="s">
        <v>67</v>
      </c>
      <c r="N16" s="10" t="s">
        <v>68</v>
      </c>
      <c r="O16" s="10" t="s">
        <v>69</v>
      </c>
      <c r="P16" s="10" t="s">
        <v>70</v>
      </c>
      <c r="Q16" s="18" t="s">
        <v>71</v>
      </c>
      <c r="R16" s="19" t="s">
        <v>72</v>
      </c>
      <c r="T16" s="17" t="s">
        <v>384</v>
      </c>
      <c r="U16" s="24" t="s">
        <v>285</v>
      </c>
      <c r="V16" s="10" t="s">
        <v>286</v>
      </c>
      <c r="W16" s="10" t="s">
        <v>287</v>
      </c>
      <c r="X16" s="10" t="s">
        <v>288</v>
      </c>
      <c r="Y16" s="18" t="s">
        <v>289</v>
      </c>
      <c r="Z16" s="18" t="s">
        <v>290</v>
      </c>
      <c r="AA16" s="18" t="s">
        <v>291</v>
      </c>
      <c r="AB16" s="19" t="s">
        <v>292</v>
      </c>
      <c r="AF16" s="7">
        <v>3550</v>
      </c>
      <c r="AG16" s="8" t="s">
        <v>407</v>
      </c>
    </row>
    <row r="17" spans="2:33">
      <c r="B17" s="17"/>
      <c r="C17" s="71"/>
      <c r="D17" s="71"/>
      <c r="E17" s="71"/>
      <c r="F17" s="71"/>
      <c r="G17" s="41"/>
      <c r="J17" s="17" t="s">
        <v>383</v>
      </c>
      <c r="K17" s="24" t="s">
        <v>73</v>
      </c>
      <c r="L17" s="10" t="s">
        <v>74</v>
      </c>
      <c r="M17" s="10" t="s">
        <v>75</v>
      </c>
      <c r="N17" s="10" t="s">
        <v>76</v>
      </c>
      <c r="O17" s="10" t="s">
        <v>77</v>
      </c>
      <c r="P17" s="10" t="s">
        <v>78</v>
      </c>
      <c r="Q17" s="10" t="s">
        <v>79</v>
      </c>
      <c r="R17" s="11" t="s">
        <v>80</v>
      </c>
      <c r="T17" s="17" t="s">
        <v>383</v>
      </c>
      <c r="U17" s="24" t="s">
        <v>293</v>
      </c>
      <c r="V17" s="10" t="s">
        <v>294</v>
      </c>
      <c r="W17" s="10" t="s">
        <v>295</v>
      </c>
      <c r="X17" s="10" t="s">
        <v>296</v>
      </c>
      <c r="Y17" s="10" t="s">
        <v>297</v>
      </c>
      <c r="Z17" s="10" t="s">
        <v>298</v>
      </c>
      <c r="AA17" s="18" t="s">
        <v>268</v>
      </c>
      <c r="AB17" s="19" t="s">
        <v>267</v>
      </c>
      <c r="AF17" s="7">
        <v>3551</v>
      </c>
      <c r="AG17" s="8" t="s">
        <v>426</v>
      </c>
    </row>
    <row r="18" spans="2:33">
      <c r="B18" s="17">
        <v>3549</v>
      </c>
      <c r="C18" s="45"/>
      <c r="D18" s="46"/>
      <c r="E18" s="46"/>
      <c r="F18" s="46"/>
      <c r="G18" s="70" t="s">
        <v>400</v>
      </c>
      <c r="J18" s="17" t="s">
        <v>382</v>
      </c>
      <c r="K18" s="23" t="s">
        <v>42</v>
      </c>
      <c r="L18" s="18" t="s">
        <v>43</v>
      </c>
      <c r="M18" s="10" t="s">
        <v>44</v>
      </c>
      <c r="N18" s="10" t="s">
        <v>45</v>
      </c>
      <c r="O18" s="10" t="s">
        <v>46</v>
      </c>
      <c r="P18" s="10" t="s">
        <v>47</v>
      </c>
      <c r="Q18" s="10" t="s">
        <v>48</v>
      </c>
      <c r="R18" s="11" t="s">
        <v>49</v>
      </c>
      <c r="T18" s="17" t="s">
        <v>382</v>
      </c>
      <c r="U18" s="23" t="s">
        <v>266</v>
      </c>
      <c r="V18" s="18" t="s">
        <v>265</v>
      </c>
      <c r="W18" s="10" t="s">
        <v>264</v>
      </c>
      <c r="X18" s="10" t="s">
        <v>263</v>
      </c>
      <c r="Y18" s="10" t="s">
        <v>262</v>
      </c>
      <c r="Z18" s="10" t="s">
        <v>261</v>
      </c>
      <c r="AA18" s="10" t="s">
        <v>260</v>
      </c>
      <c r="AB18" s="11" t="s">
        <v>259</v>
      </c>
      <c r="AF18" s="7">
        <v>3552</v>
      </c>
      <c r="AG18" s="8" t="s">
        <v>427</v>
      </c>
    </row>
    <row r="19" spans="2:33">
      <c r="B19" s="17"/>
      <c r="C19" s="71"/>
      <c r="D19" s="71"/>
      <c r="E19" s="71"/>
      <c r="F19" s="71"/>
      <c r="G19" s="41"/>
      <c r="J19" s="17" t="s">
        <v>381</v>
      </c>
      <c r="K19" s="24" t="s">
        <v>50</v>
      </c>
      <c r="L19" s="10" t="s">
        <v>51</v>
      </c>
      <c r="M19" s="18" t="s">
        <v>52</v>
      </c>
      <c r="N19" s="18" t="s">
        <v>53</v>
      </c>
      <c r="O19" s="10" t="s">
        <v>54</v>
      </c>
      <c r="P19" s="10" t="s">
        <v>55</v>
      </c>
      <c r="Q19" s="10" t="s">
        <v>56</v>
      </c>
      <c r="R19" s="11" t="s">
        <v>57</v>
      </c>
      <c r="T19" s="17" t="s">
        <v>381</v>
      </c>
      <c r="U19" s="24" t="s">
        <v>346</v>
      </c>
      <c r="V19" s="10" t="s">
        <v>345</v>
      </c>
      <c r="W19" s="10" t="s">
        <v>344</v>
      </c>
      <c r="X19" s="10" t="s">
        <v>343</v>
      </c>
      <c r="Y19" s="10" t="s">
        <v>342</v>
      </c>
      <c r="Z19" s="10" t="s">
        <v>341</v>
      </c>
      <c r="AA19" s="10" t="s">
        <v>340</v>
      </c>
      <c r="AB19" s="11" t="s">
        <v>339</v>
      </c>
      <c r="AF19" s="7"/>
      <c r="AG19" s="41"/>
    </row>
    <row r="20" spans="2:33" ht="16" thickBot="1">
      <c r="B20" s="17">
        <v>3550</v>
      </c>
      <c r="C20" s="59" t="s">
        <v>366</v>
      </c>
      <c r="D20" s="60" t="s">
        <v>366</v>
      </c>
      <c r="E20" s="60" t="s">
        <v>366</v>
      </c>
      <c r="F20" s="60" t="s">
        <v>409</v>
      </c>
      <c r="G20" s="61" t="s">
        <v>407</v>
      </c>
      <c r="J20" s="17" t="s">
        <v>380</v>
      </c>
      <c r="K20" s="24" t="s">
        <v>58</v>
      </c>
      <c r="L20" s="10" t="s">
        <v>59</v>
      </c>
      <c r="M20" s="10" t="s">
        <v>60</v>
      </c>
      <c r="N20" s="10" t="s">
        <v>41</v>
      </c>
      <c r="O20" s="18" t="s">
        <v>121</v>
      </c>
      <c r="P20" s="18" t="s">
        <v>122</v>
      </c>
      <c r="Q20" s="10" t="s">
        <v>123</v>
      </c>
      <c r="R20" s="11" t="s">
        <v>124</v>
      </c>
      <c r="T20" s="17" t="s">
        <v>380</v>
      </c>
      <c r="U20" s="24" t="s">
        <v>203</v>
      </c>
      <c r="V20" s="10" t="s">
        <v>204</v>
      </c>
      <c r="W20" s="10" t="s">
        <v>205</v>
      </c>
      <c r="X20" s="10" t="s">
        <v>206</v>
      </c>
      <c r="Y20" s="10" t="s">
        <v>207</v>
      </c>
      <c r="Z20" s="10" t="s">
        <v>208</v>
      </c>
      <c r="AA20" s="10" t="s">
        <v>209</v>
      </c>
      <c r="AB20" s="11" t="s">
        <v>210</v>
      </c>
      <c r="AF20" s="12">
        <v>3559</v>
      </c>
      <c r="AG20" s="13" t="s">
        <v>426</v>
      </c>
    </row>
    <row r="21" spans="2:33">
      <c r="B21" s="43"/>
      <c r="C21" s="62" t="s">
        <v>396</v>
      </c>
      <c r="D21" s="63" t="s">
        <v>397</v>
      </c>
      <c r="E21" s="63" t="s">
        <v>398</v>
      </c>
      <c r="F21" s="63" t="s">
        <v>399</v>
      </c>
      <c r="G21" s="64"/>
      <c r="J21" s="17" t="s">
        <v>379</v>
      </c>
      <c r="K21" s="24" t="s">
        <v>125</v>
      </c>
      <c r="L21" s="10" t="s">
        <v>126</v>
      </c>
      <c r="M21" s="10" t="s">
        <v>127</v>
      </c>
      <c r="N21" s="10" t="s">
        <v>128</v>
      </c>
      <c r="O21" s="10" t="s">
        <v>129</v>
      </c>
      <c r="P21" s="10" t="s">
        <v>130</v>
      </c>
      <c r="Q21" s="18" t="s">
        <v>131</v>
      </c>
      <c r="R21" s="19" t="s">
        <v>132</v>
      </c>
      <c r="T21" s="17" t="s">
        <v>379</v>
      </c>
      <c r="U21" s="24" t="s">
        <v>211</v>
      </c>
      <c r="V21" s="10" t="s">
        <v>212</v>
      </c>
      <c r="W21" s="10" t="s">
        <v>213</v>
      </c>
      <c r="X21" s="10" t="s">
        <v>214</v>
      </c>
      <c r="Y21" s="10" t="s">
        <v>215</v>
      </c>
      <c r="Z21" s="10" t="s">
        <v>216</v>
      </c>
      <c r="AA21" s="10" t="s">
        <v>217</v>
      </c>
      <c r="AB21" s="11" t="s">
        <v>218</v>
      </c>
    </row>
    <row r="22" spans="2:33">
      <c r="B22" s="43"/>
      <c r="C22" s="62" t="s">
        <v>435</v>
      </c>
      <c r="D22" s="63" t="s">
        <v>436</v>
      </c>
      <c r="E22" s="63" t="s">
        <v>437</v>
      </c>
      <c r="F22" s="63" t="s">
        <v>409</v>
      </c>
      <c r="G22" s="64"/>
      <c r="J22" s="17" t="s">
        <v>378</v>
      </c>
      <c r="K22" s="24" t="s">
        <v>133</v>
      </c>
      <c r="L22" s="10" t="s">
        <v>134</v>
      </c>
      <c r="M22" s="10" t="s">
        <v>135</v>
      </c>
      <c r="N22" s="10" t="s">
        <v>136</v>
      </c>
      <c r="O22" s="10" t="s">
        <v>137</v>
      </c>
      <c r="P22" s="10" t="s">
        <v>138</v>
      </c>
      <c r="Q22" s="10" t="s">
        <v>139</v>
      </c>
      <c r="R22" s="11" t="s">
        <v>140</v>
      </c>
      <c r="T22" s="17" t="s">
        <v>378</v>
      </c>
      <c r="U22" s="24" t="s">
        <v>219</v>
      </c>
      <c r="V22" s="10" t="s">
        <v>220</v>
      </c>
      <c r="W22" s="10" t="s">
        <v>221</v>
      </c>
      <c r="X22" s="10" t="s">
        <v>222</v>
      </c>
      <c r="Y22" s="10" t="s">
        <v>223</v>
      </c>
      <c r="Z22" s="10" t="s">
        <v>224</v>
      </c>
      <c r="AA22" s="10" t="s">
        <v>225</v>
      </c>
      <c r="AB22" s="11" t="s">
        <v>226</v>
      </c>
    </row>
    <row r="23" spans="2:33">
      <c r="B23" s="43"/>
      <c r="C23" s="62" t="s">
        <v>366</v>
      </c>
      <c r="D23" s="63" t="s">
        <v>366</v>
      </c>
      <c r="E23" s="63" t="s">
        <v>366</v>
      </c>
      <c r="F23" s="63" t="s">
        <v>409</v>
      </c>
      <c r="G23" s="64"/>
      <c r="J23" s="17" t="s">
        <v>377</v>
      </c>
      <c r="K23" s="23" t="s">
        <v>40</v>
      </c>
      <c r="L23" s="18" t="s">
        <v>38</v>
      </c>
      <c r="M23" s="10" t="s">
        <v>36</v>
      </c>
      <c r="N23" s="10" t="s">
        <v>34</v>
      </c>
      <c r="O23" s="10" t="s">
        <v>32</v>
      </c>
      <c r="P23" s="10" t="s">
        <v>30</v>
      </c>
      <c r="Q23" s="10" t="s">
        <v>28</v>
      </c>
      <c r="R23" s="11" t="s">
        <v>26</v>
      </c>
      <c r="T23" s="17" t="s">
        <v>377</v>
      </c>
      <c r="U23" s="24" t="s">
        <v>227</v>
      </c>
      <c r="V23" s="10" t="s">
        <v>228</v>
      </c>
      <c r="W23" s="10" t="s">
        <v>229</v>
      </c>
      <c r="X23" s="10" t="s">
        <v>230</v>
      </c>
      <c r="Y23" s="10" t="s">
        <v>231</v>
      </c>
      <c r="Z23" s="10" t="s">
        <v>232</v>
      </c>
      <c r="AA23" s="10" t="s">
        <v>233</v>
      </c>
      <c r="AB23" s="11" t="s">
        <v>234</v>
      </c>
    </row>
    <row r="24" spans="2:33">
      <c r="B24" s="43"/>
      <c r="C24" s="62" t="s">
        <v>366</v>
      </c>
      <c r="D24" s="63" t="s">
        <v>366</v>
      </c>
      <c r="E24" s="63" t="s">
        <v>366</v>
      </c>
      <c r="F24" s="63" t="s">
        <v>409</v>
      </c>
      <c r="G24" s="64"/>
      <c r="J24" s="17" t="s">
        <v>376</v>
      </c>
      <c r="K24" s="24" t="s">
        <v>39</v>
      </c>
      <c r="L24" s="10" t="s">
        <v>37</v>
      </c>
      <c r="M24" s="18" t="s">
        <v>35</v>
      </c>
      <c r="N24" s="18" t="s">
        <v>33</v>
      </c>
      <c r="O24" s="10" t="s">
        <v>31</v>
      </c>
      <c r="P24" s="10" t="s">
        <v>29</v>
      </c>
      <c r="Q24" s="10" t="s">
        <v>27</v>
      </c>
      <c r="R24" s="11" t="s">
        <v>25</v>
      </c>
      <c r="T24" s="17" t="s">
        <v>376</v>
      </c>
      <c r="U24" s="24" t="s">
        <v>235</v>
      </c>
      <c r="V24" s="10" t="s">
        <v>236</v>
      </c>
      <c r="W24" s="10" t="s">
        <v>237</v>
      </c>
      <c r="X24" s="10" t="s">
        <v>238</v>
      </c>
      <c r="Y24" s="10" t="s">
        <v>239</v>
      </c>
      <c r="Z24" s="10" t="s">
        <v>240</v>
      </c>
      <c r="AA24" s="10" t="s">
        <v>241</v>
      </c>
      <c r="AB24" s="11" t="s">
        <v>242</v>
      </c>
    </row>
    <row r="25" spans="2:33">
      <c r="B25" s="7"/>
      <c r="C25" s="65" t="s">
        <v>366</v>
      </c>
      <c r="D25" s="66" t="s">
        <v>366</v>
      </c>
      <c r="E25" s="66" t="s">
        <v>366</v>
      </c>
      <c r="F25" s="66" t="s">
        <v>409</v>
      </c>
      <c r="G25" s="67"/>
      <c r="J25" s="17" t="s">
        <v>375</v>
      </c>
      <c r="K25" s="24" t="s">
        <v>24</v>
      </c>
      <c r="L25" s="10" t="s">
        <v>23</v>
      </c>
      <c r="M25" s="10" t="s">
        <v>22</v>
      </c>
      <c r="N25" s="10" t="s">
        <v>21</v>
      </c>
      <c r="O25" s="18" t="s">
        <v>20</v>
      </c>
      <c r="P25" s="18" t="s">
        <v>19</v>
      </c>
      <c r="Q25" s="10" t="s">
        <v>18</v>
      </c>
      <c r="R25" s="11" t="s">
        <v>17</v>
      </c>
      <c r="T25" s="17" t="s">
        <v>375</v>
      </c>
      <c r="U25" s="24" t="s">
        <v>243</v>
      </c>
      <c r="V25" s="10" t="s">
        <v>244</v>
      </c>
      <c r="W25" s="10" t="s">
        <v>245</v>
      </c>
      <c r="X25" s="10" t="s">
        <v>246</v>
      </c>
      <c r="Y25" s="10" t="s">
        <v>247</v>
      </c>
      <c r="Z25" s="10" t="s">
        <v>248</v>
      </c>
      <c r="AA25" s="10" t="s">
        <v>249</v>
      </c>
      <c r="AB25" s="11" t="s">
        <v>250</v>
      </c>
    </row>
    <row r="26" spans="2:33">
      <c r="B26" s="17"/>
      <c r="C26" s="71"/>
      <c r="D26" s="71"/>
      <c r="E26" s="71"/>
      <c r="F26" s="71"/>
      <c r="G26" s="41"/>
      <c r="J26" s="17" t="s">
        <v>374</v>
      </c>
      <c r="K26" s="24" t="s">
        <v>16</v>
      </c>
      <c r="L26" s="10" t="s">
        <v>15</v>
      </c>
      <c r="M26" s="10" t="s">
        <v>14</v>
      </c>
      <c r="N26" s="10" t="s">
        <v>13</v>
      </c>
      <c r="O26" s="10" t="s">
        <v>12</v>
      </c>
      <c r="P26" s="10" t="s">
        <v>11</v>
      </c>
      <c r="Q26" s="18" t="s">
        <v>10</v>
      </c>
      <c r="R26" s="19" t="s">
        <v>9</v>
      </c>
      <c r="T26" s="17" t="s">
        <v>374</v>
      </c>
      <c r="U26" s="24" t="s">
        <v>251</v>
      </c>
      <c r="V26" s="10" t="s">
        <v>252</v>
      </c>
      <c r="W26" s="10" t="s">
        <v>253</v>
      </c>
      <c r="X26" s="10" t="s">
        <v>254</v>
      </c>
      <c r="Y26" s="10" t="s">
        <v>255</v>
      </c>
      <c r="Z26" s="10" t="s">
        <v>256</v>
      </c>
      <c r="AA26" s="10" t="s">
        <v>257</v>
      </c>
      <c r="AB26" s="11" t="s">
        <v>258</v>
      </c>
    </row>
    <row r="27" spans="2:33">
      <c r="B27" s="17">
        <v>3551</v>
      </c>
      <c r="C27" s="47" t="s">
        <v>432</v>
      </c>
      <c r="D27" s="48" t="s">
        <v>431</v>
      </c>
      <c r="E27" s="48" t="s">
        <v>430</v>
      </c>
      <c r="F27" s="48" t="s">
        <v>409</v>
      </c>
      <c r="G27" s="49" t="s">
        <v>428</v>
      </c>
      <c r="J27" s="17" t="s">
        <v>373</v>
      </c>
      <c r="K27" s="25" t="s">
        <v>8</v>
      </c>
      <c r="L27" s="26" t="s">
        <v>7</v>
      </c>
      <c r="M27" s="26" t="s">
        <v>6</v>
      </c>
      <c r="N27" s="26" t="s">
        <v>5</v>
      </c>
      <c r="O27" s="26" t="s">
        <v>4</v>
      </c>
      <c r="P27" s="26" t="s">
        <v>3</v>
      </c>
      <c r="Q27" s="26" t="s">
        <v>2</v>
      </c>
      <c r="R27" s="28" t="s">
        <v>1</v>
      </c>
      <c r="T27" s="17" t="s">
        <v>373</v>
      </c>
      <c r="U27" s="25" t="s">
        <v>202</v>
      </c>
      <c r="V27" s="26" t="s">
        <v>201</v>
      </c>
      <c r="W27" s="26" t="s">
        <v>200</v>
      </c>
      <c r="X27" s="26" t="s">
        <v>199</v>
      </c>
      <c r="Y27" s="26" t="s">
        <v>198</v>
      </c>
      <c r="Z27" s="26" t="s">
        <v>197</v>
      </c>
      <c r="AA27" s="26" t="s">
        <v>196</v>
      </c>
      <c r="AB27" s="28" t="s">
        <v>195</v>
      </c>
    </row>
    <row r="28" spans="2:33" ht="16" thickBot="1">
      <c r="B28" s="17"/>
      <c r="C28" s="50" t="s">
        <v>438</v>
      </c>
      <c r="D28" s="51" t="s">
        <v>434</v>
      </c>
      <c r="E28" s="51" t="s">
        <v>433</v>
      </c>
      <c r="F28" s="51" t="s">
        <v>409</v>
      </c>
      <c r="G28" s="52"/>
      <c r="J28" s="20" t="s">
        <v>372</v>
      </c>
      <c r="K28" s="97" t="s">
        <v>404</v>
      </c>
      <c r="L28" s="97"/>
      <c r="M28" s="97"/>
      <c r="N28" s="97"/>
      <c r="O28" s="97"/>
      <c r="P28" s="97"/>
      <c r="Q28" s="97"/>
      <c r="R28" s="98"/>
      <c r="T28" s="20" t="s">
        <v>372</v>
      </c>
      <c r="U28" s="97" t="s">
        <v>404</v>
      </c>
      <c r="V28" s="97"/>
      <c r="W28" s="97"/>
      <c r="X28" s="97"/>
      <c r="Y28" s="97"/>
      <c r="Z28" s="97"/>
      <c r="AA28" s="97"/>
      <c r="AB28" s="98"/>
    </row>
    <row r="29" spans="2:33" ht="16" thickBot="1">
      <c r="B29" s="17"/>
      <c r="C29" s="50" t="s">
        <v>441</v>
      </c>
      <c r="D29" s="51" t="s">
        <v>440</v>
      </c>
      <c r="E29" s="51" t="s">
        <v>439</v>
      </c>
      <c r="F29" s="51" t="s">
        <v>409</v>
      </c>
      <c r="G29" s="53"/>
    </row>
    <row r="30" spans="2:33">
      <c r="B30" s="42"/>
      <c r="C30" s="50" t="s">
        <v>444</v>
      </c>
      <c r="D30" s="51" t="s">
        <v>443</v>
      </c>
      <c r="E30" s="51" t="s">
        <v>442</v>
      </c>
      <c r="F30" s="51" t="s">
        <v>409</v>
      </c>
      <c r="G30" s="53"/>
      <c r="J30" s="32" t="s">
        <v>408</v>
      </c>
      <c r="K30" s="33" t="s">
        <v>169</v>
      </c>
      <c r="L30" s="33" t="s">
        <v>350</v>
      </c>
      <c r="M30" s="33"/>
      <c r="N30" s="34"/>
    </row>
    <row r="31" spans="2:33">
      <c r="B31" s="43"/>
      <c r="C31" s="50" t="s">
        <v>447</v>
      </c>
      <c r="D31" s="51" t="s">
        <v>446</v>
      </c>
      <c r="E31" s="51" t="s">
        <v>445</v>
      </c>
      <c r="F31" s="51" t="s">
        <v>409</v>
      </c>
      <c r="G31" s="53"/>
      <c r="J31" s="35"/>
      <c r="K31" s="36" t="s">
        <v>170</v>
      </c>
      <c r="L31" s="36" t="s">
        <v>171</v>
      </c>
      <c r="M31" s="36"/>
      <c r="N31" s="37"/>
    </row>
    <row r="32" spans="2:33">
      <c r="B32" s="43"/>
      <c r="C32" s="54" t="s">
        <v>450</v>
      </c>
      <c r="D32" s="55" t="s">
        <v>449</v>
      </c>
      <c r="E32" s="55" t="s">
        <v>448</v>
      </c>
      <c r="F32" s="55" t="s">
        <v>409</v>
      </c>
      <c r="G32" s="56"/>
      <c r="J32" s="35"/>
      <c r="K32" s="36" t="s">
        <v>174</v>
      </c>
      <c r="L32" s="36" t="s">
        <v>172</v>
      </c>
      <c r="M32" s="36" t="s">
        <v>173</v>
      </c>
      <c r="N32" s="37"/>
    </row>
    <row r="33" spans="2:14">
      <c r="B33" s="17"/>
      <c r="C33" s="71"/>
      <c r="D33" s="71"/>
      <c r="E33" s="71"/>
      <c r="F33" s="71"/>
      <c r="G33" s="41"/>
      <c r="J33" s="35"/>
      <c r="K33" s="36" t="s">
        <v>175</v>
      </c>
      <c r="L33" s="36" t="s">
        <v>176</v>
      </c>
      <c r="M33" s="36"/>
      <c r="N33" s="37"/>
    </row>
    <row r="34" spans="2:14">
      <c r="B34" s="17">
        <v>3552</v>
      </c>
      <c r="C34" s="57"/>
      <c r="D34" s="58"/>
      <c r="E34" s="58"/>
      <c r="F34" s="58"/>
      <c r="G34" s="72" t="s">
        <v>428</v>
      </c>
      <c r="J34" s="35"/>
      <c r="K34" s="36" t="s">
        <v>177</v>
      </c>
      <c r="L34" s="36" t="s">
        <v>178</v>
      </c>
      <c r="M34" s="36" t="s">
        <v>179</v>
      </c>
      <c r="N34" s="37"/>
    </row>
    <row r="35" spans="2:14">
      <c r="B35" s="17"/>
      <c r="C35" s="71"/>
      <c r="D35" s="71"/>
      <c r="E35" s="71"/>
      <c r="F35" s="71"/>
      <c r="G35" s="41"/>
      <c r="J35" s="35"/>
      <c r="K35" s="36" t="s">
        <v>362</v>
      </c>
      <c r="L35" s="36" t="s">
        <v>363</v>
      </c>
      <c r="M35" s="36"/>
      <c r="N35" s="37"/>
    </row>
    <row r="36" spans="2:14">
      <c r="B36" s="17" t="s">
        <v>429</v>
      </c>
      <c r="C36" s="71"/>
      <c r="D36" s="71"/>
      <c r="E36" s="71"/>
      <c r="F36" s="71"/>
      <c r="G36" s="41"/>
      <c r="J36" s="35"/>
      <c r="K36" s="36" t="s">
        <v>180</v>
      </c>
      <c r="L36" s="36" t="s">
        <v>182</v>
      </c>
      <c r="M36" s="36"/>
      <c r="N36" s="37" t="s">
        <v>185</v>
      </c>
    </row>
    <row r="37" spans="2:14">
      <c r="B37" s="17"/>
      <c r="C37" s="71"/>
      <c r="D37" s="71"/>
      <c r="E37" s="71"/>
      <c r="F37" s="71"/>
      <c r="G37" s="41"/>
      <c r="J37" s="35"/>
      <c r="K37" s="36" t="s">
        <v>181</v>
      </c>
      <c r="L37" s="36" t="s">
        <v>186</v>
      </c>
      <c r="M37" s="36"/>
      <c r="N37" s="37" t="s">
        <v>185</v>
      </c>
    </row>
    <row r="38" spans="2:14">
      <c r="B38" s="17">
        <v>3559</v>
      </c>
      <c r="C38" s="57"/>
      <c r="D38" s="58"/>
      <c r="E38" s="58"/>
      <c r="F38" s="58"/>
      <c r="G38" s="72" t="s">
        <v>428</v>
      </c>
      <c r="J38" s="35"/>
      <c r="K38" s="36" t="s">
        <v>170</v>
      </c>
      <c r="L38" s="36" t="s">
        <v>183</v>
      </c>
      <c r="M38" s="36" t="s">
        <v>184</v>
      </c>
      <c r="N38" s="37"/>
    </row>
    <row r="39" spans="2:14">
      <c r="B39" s="42"/>
      <c r="C39" s="71"/>
      <c r="D39" s="71"/>
      <c r="E39" s="71"/>
      <c r="F39" s="71"/>
      <c r="G39" s="41"/>
      <c r="J39" s="35"/>
      <c r="K39" s="36" t="s">
        <v>187</v>
      </c>
      <c r="L39" s="36" t="s">
        <v>188</v>
      </c>
      <c r="M39" s="36" t="s">
        <v>189</v>
      </c>
      <c r="N39" s="37"/>
    </row>
    <row r="40" spans="2:14">
      <c r="B40" s="17">
        <v>3560</v>
      </c>
      <c r="C40" s="45"/>
      <c r="D40" s="46"/>
      <c r="E40" s="46"/>
      <c r="F40" s="46"/>
      <c r="G40" s="70" t="s">
        <v>400</v>
      </c>
      <c r="J40" s="35"/>
      <c r="K40" s="36" t="s">
        <v>191</v>
      </c>
      <c r="L40" s="36" t="s">
        <v>188</v>
      </c>
      <c r="M40" s="36" t="s">
        <v>194</v>
      </c>
      <c r="N40" s="37"/>
    </row>
    <row r="41" spans="2:14">
      <c r="B41" s="42"/>
      <c r="C41" s="71"/>
      <c r="D41" s="71"/>
      <c r="E41" s="71"/>
      <c r="F41" s="71"/>
      <c r="G41" s="41"/>
      <c r="J41" s="35"/>
      <c r="K41" s="36" t="s">
        <v>192</v>
      </c>
      <c r="L41" s="36" t="s">
        <v>190</v>
      </c>
      <c r="M41" s="36" t="s">
        <v>193</v>
      </c>
      <c r="N41" s="37"/>
    </row>
    <row r="42" spans="2:14">
      <c r="B42" s="17" t="s">
        <v>429</v>
      </c>
      <c r="C42" s="71"/>
      <c r="D42" s="71"/>
      <c r="E42" s="71"/>
      <c r="F42" s="71"/>
      <c r="G42" s="41"/>
      <c r="J42" s="35"/>
      <c r="K42" s="36" t="s">
        <v>347</v>
      </c>
      <c r="L42" s="36" t="s">
        <v>348</v>
      </c>
      <c r="M42" s="36" t="s">
        <v>349</v>
      </c>
      <c r="N42" s="37"/>
    </row>
    <row r="43" spans="2:14" ht="16" thickBot="1">
      <c r="B43" s="43"/>
      <c r="C43" s="71"/>
      <c r="D43" s="71"/>
      <c r="E43" s="71"/>
      <c r="F43" s="71"/>
      <c r="G43" s="41"/>
      <c r="J43" s="38"/>
      <c r="K43" s="39" t="s">
        <v>364</v>
      </c>
      <c r="L43" s="39" t="s">
        <v>365</v>
      </c>
      <c r="M43" s="39"/>
      <c r="N43" s="40"/>
    </row>
    <row r="44" spans="2:14" ht="16" thickBot="1">
      <c r="B44" s="20">
        <v>3564</v>
      </c>
      <c r="C44" s="73"/>
      <c r="D44" s="74"/>
      <c r="E44" s="74"/>
      <c r="F44" s="74"/>
      <c r="G44" s="75" t="s">
        <v>400</v>
      </c>
    </row>
    <row r="47" spans="2:14">
      <c r="C47" t="s">
        <v>451</v>
      </c>
    </row>
    <row r="48" spans="2:14">
      <c r="C48" t="s">
        <v>452</v>
      </c>
    </row>
    <row r="55" spans="2:2">
      <c r="B55" t="s">
        <v>514</v>
      </c>
    </row>
    <row r="56" spans="2:2">
      <c r="B56" t="s">
        <v>515</v>
      </c>
    </row>
    <row r="57" spans="2:2">
      <c r="B57" t="s">
        <v>516</v>
      </c>
    </row>
    <row r="58" spans="2:2">
      <c r="B58" t="s">
        <v>515</v>
      </c>
    </row>
    <row r="59" spans="2:2">
      <c r="B59" t="s">
        <v>517</v>
      </c>
    </row>
    <row r="60" spans="2:2">
      <c r="B60" t="s">
        <v>518</v>
      </c>
    </row>
    <row r="61" spans="2:2">
      <c r="B61" t="s">
        <v>519</v>
      </c>
    </row>
    <row r="62" spans="2:2">
      <c r="B62" t="s">
        <v>520</v>
      </c>
    </row>
    <row r="63" spans="2:2">
      <c r="B63" t="s">
        <v>521</v>
      </c>
    </row>
    <row r="64" spans="2:2">
      <c r="B64" t="s">
        <v>522</v>
      </c>
    </row>
    <row r="65" spans="2:2">
      <c r="B65" t="s">
        <v>523</v>
      </c>
    </row>
    <row r="66" spans="2:2">
      <c r="B66" t="s">
        <v>524</v>
      </c>
    </row>
    <row r="67" spans="2:2">
      <c r="B67" t="s">
        <v>525</v>
      </c>
    </row>
    <row r="68" spans="2:2">
      <c r="B68" t="s">
        <v>526</v>
      </c>
    </row>
    <row r="69" spans="2:2">
      <c r="B69" t="s">
        <v>527</v>
      </c>
    </row>
    <row r="70" spans="2:2">
      <c r="B70" t="s">
        <v>528</v>
      </c>
    </row>
    <row r="71" spans="2:2">
      <c r="B71" t="s">
        <v>529</v>
      </c>
    </row>
    <row r="72" spans="2:2">
      <c r="B72" t="s">
        <v>530</v>
      </c>
    </row>
    <row r="73" spans="2:2">
      <c r="B73" t="s">
        <v>531</v>
      </c>
    </row>
    <row r="74" spans="2:2">
      <c r="B74" t="s">
        <v>532</v>
      </c>
    </row>
    <row r="75" spans="2:2">
      <c r="B75" t="s">
        <v>533</v>
      </c>
    </row>
    <row r="76" spans="2:2">
      <c r="B76" t="s">
        <v>534</v>
      </c>
    </row>
    <row r="77" spans="2:2">
      <c r="B77" t="s">
        <v>535</v>
      </c>
    </row>
    <row r="78" spans="2:2">
      <c r="B78" t="s">
        <v>536</v>
      </c>
    </row>
    <row r="79" spans="2:2">
      <c r="B79" t="s">
        <v>537</v>
      </c>
    </row>
    <row r="80" spans="2:2">
      <c r="B80" t="s">
        <v>538</v>
      </c>
    </row>
    <row r="81" spans="2:2">
      <c r="B81" t="s">
        <v>539</v>
      </c>
    </row>
    <row r="82" spans="2:2">
      <c r="B82" t="s">
        <v>540</v>
      </c>
    </row>
    <row r="83" spans="2:2">
      <c r="B83" t="s">
        <v>541</v>
      </c>
    </row>
    <row r="84" spans="2:2">
      <c r="B84" t="s">
        <v>542</v>
      </c>
    </row>
    <row r="85" spans="2:2">
      <c r="B85" t="s">
        <v>543</v>
      </c>
    </row>
    <row r="86" spans="2:2">
      <c r="B86" t="s">
        <v>544</v>
      </c>
    </row>
    <row r="87" spans="2:2">
      <c r="B87" t="s">
        <v>545</v>
      </c>
    </row>
    <row r="88" spans="2:2">
      <c r="B88" t="s">
        <v>546</v>
      </c>
    </row>
    <row r="89" spans="2:2">
      <c r="B89" t="s">
        <v>547</v>
      </c>
    </row>
    <row r="90" spans="2:2">
      <c r="B90" t="s">
        <v>548</v>
      </c>
    </row>
    <row r="91" spans="2:2">
      <c r="B91" t="s">
        <v>549</v>
      </c>
    </row>
    <row r="92" spans="2:2">
      <c r="B92" t="s">
        <v>550</v>
      </c>
    </row>
    <row r="93" spans="2:2">
      <c r="B93" t="s">
        <v>551</v>
      </c>
    </row>
    <row r="94" spans="2:2">
      <c r="B94" t="s">
        <v>552</v>
      </c>
    </row>
    <row r="95" spans="2:2">
      <c r="B95" t="s">
        <v>553</v>
      </c>
    </row>
  </sheetData>
  <mergeCells count="4">
    <mergeCell ref="K5:R5"/>
    <mergeCell ref="K28:R28"/>
    <mergeCell ref="U5:AB5"/>
    <mergeCell ref="U28:AB28"/>
  </mergeCells>
  <phoneticPr fontId="6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2"/>
  <sheetViews>
    <sheetView workbookViewId="0">
      <selection activeCell="D30" sqref="D24:D30"/>
    </sheetView>
  </sheetViews>
  <sheetFormatPr baseColWidth="10" defaultRowHeight="15" x14ac:dyDescent="0"/>
  <cols>
    <col min="2" max="2" width="15.83203125" customWidth="1"/>
  </cols>
  <sheetData>
    <row r="1" spans="2:10" ht="16" thickBot="1"/>
    <row r="2" spans="2:10">
      <c r="B2" s="76"/>
      <c r="C2" s="77"/>
      <c r="D2" s="77" t="s">
        <v>478</v>
      </c>
      <c r="E2" s="77" t="s">
        <v>478</v>
      </c>
      <c r="F2" s="92" t="s">
        <v>503</v>
      </c>
      <c r="G2" s="77" t="s">
        <v>478</v>
      </c>
      <c r="H2" s="78" t="s">
        <v>502</v>
      </c>
    </row>
    <row r="3" spans="2:10">
      <c r="B3" s="7" t="s">
        <v>453</v>
      </c>
      <c r="C3" s="79" t="s">
        <v>513</v>
      </c>
      <c r="D3" s="79" t="s">
        <v>454</v>
      </c>
      <c r="E3" s="79" t="s">
        <v>455</v>
      </c>
      <c r="F3" s="93" t="s">
        <v>504</v>
      </c>
      <c r="G3" s="79" t="s">
        <v>464</v>
      </c>
      <c r="H3" s="80" t="s">
        <v>456</v>
      </c>
    </row>
    <row r="4" spans="2:10">
      <c r="B4" s="7" t="s">
        <v>457</v>
      </c>
      <c r="C4" s="21" t="s">
        <v>505</v>
      </c>
      <c r="D4" s="22">
        <v>3</v>
      </c>
      <c r="E4" s="22">
        <v>0</v>
      </c>
      <c r="F4" s="22" t="s">
        <v>509</v>
      </c>
      <c r="G4" s="94" t="s">
        <v>510</v>
      </c>
      <c r="H4" s="27" t="s">
        <v>511</v>
      </c>
      <c r="J4" s="22" t="s">
        <v>470</v>
      </c>
    </row>
    <row r="5" spans="2:10">
      <c r="B5" s="7"/>
      <c r="C5" s="24" t="s">
        <v>506</v>
      </c>
      <c r="D5" s="84"/>
      <c r="E5" s="84">
        <v>1</v>
      </c>
      <c r="F5" s="84" t="s">
        <v>509</v>
      </c>
      <c r="G5" s="84" t="s">
        <v>510</v>
      </c>
      <c r="H5" s="85" t="s">
        <v>511</v>
      </c>
    </row>
    <row r="6" spans="2:10">
      <c r="B6" s="7"/>
      <c r="C6" s="24" t="s">
        <v>507</v>
      </c>
      <c r="D6" s="84"/>
      <c r="E6" s="84">
        <v>2</v>
      </c>
      <c r="F6" s="84" t="s">
        <v>510</v>
      </c>
      <c r="G6" s="84" t="s">
        <v>468</v>
      </c>
      <c r="H6" s="85" t="s">
        <v>512</v>
      </c>
    </row>
    <row r="7" spans="2:10">
      <c r="B7" s="7"/>
      <c r="C7" s="25" t="s">
        <v>508</v>
      </c>
      <c r="D7" s="26"/>
      <c r="E7" s="26">
        <v>3</v>
      </c>
      <c r="F7" s="26" t="s">
        <v>510</v>
      </c>
      <c r="G7" s="26" t="s">
        <v>468</v>
      </c>
      <c r="H7" s="28" t="s">
        <v>512</v>
      </c>
    </row>
    <row r="8" spans="2:10">
      <c r="B8" s="7"/>
      <c r="C8" s="84"/>
      <c r="D8" s="84"/>
      <c r="E8" s="84"/>
      <c r="F8" s="84"/>
      <c r="G8" s="84"/>
      <c r="H8" s="85"/>
    </row>
    <row r="9" spans="2:10">
      <c r="B9" s="7" t="s">
        <v>458</v>
      </c>
      <c r="C9" s="21" t="s">
        <v>472</v>
      </c>
      <c r="D9" s="22">
        <v>4</v>
      </c>
      <c r="E9" s="22">
        <v>0</v>
      </c>
      <c r="F9" s="22"/>
      <c r="G9" s="22" t="s">
        <v>469</v>
      </c>
      <c r="H9" s="27" t="s">
        <v>471</v>
      </c>
    </row>
    <row r="10" spans="2:10">
      <c r="B10" s="7"/>
      <c r="C10" s="24" t="s">
        <v>473</v>
      </c>
      <c r="D10" s="84"/>
      <c r="E10" s="84">
        <v>1</v>
      </c>
      <c r="F10" s="84"/>
      <c r="G10" s="84"/>
      <c r="H10" s="85"/>
    </row>
    <row r="11" spans="2:10">
      <c r="B11" s="7"/>
      <c r="C11" s="24" t="s">
        <v>474</v>
      </c>
      <c r="D11" s="84"/>
      <c r="E11" s="84">
        <v>2</v>
      </c>
      <c r="F11" s="84"/>
      <c r="G11" s="84"/>
      <c r="H11" s="85"/>
    </row>
    <row r="12" spans="2:10">
      <c r="B12" s="7"/>
      <c r="C12" s="24" t="s">
        <v>475</v>
      </c>
      <c r="D12" s="84"/>
      <c r="E12" s="84">
        <v>3</v>
      </c>
      <c r="F12" s="84"/>
      <c r="G12" s="84"/>
      <c r="H12" s="85"/>
    </row>
    <row r="13" spans="2:10">
      <c r="B13" s="7"/>
      <c r="C13" s="25" t="s">
        <v>476</v>
      </c>
      <c r="D13" s="26"/>
      <c r="E13" s="26">
        <v>4</v>
      </c>
      <c r="F13" s="26"/>
      <c r="G13" s="26"/>
      <c r="H13" s="28"/>
    </row>
    <row r="14" spans="2:10">
      <c r="B14" s="7"/>
      <c r="C14" s="84"/>
      <c r="D14" s="84"/>
      <c r="E14" s="84"/>
      <c r="F14" s="84"/>
      <c r="G14" s="84"/>
      <c r="H14" s="85"/>
    </row>
    <row r="15" spans="2:10">
      <c r="B15" s="7" t="s">
        <v>459</v>
      </c>
      <c r="C15" s="21" t="s">
        <v>461</v>
      </c>
      <c r="D15" s="22">
        <v>1</v>
      </c>
      <c r="E15" s="22">
        <v>0</v>
      </c>
      <c r="F15" s="22" t="s">
        <v>471</v>
      </c>
      <c r="G15" s="22" t="s">
        <v>468</v>
      </c>
      <c r="H15" s="27" t="s">
        <v>465</v>
      </c>
    </row>
    <row r="16" spans="2:10">
      <c r="B16" s="7"/>
      <c r="C16" s="25" t="s">
        <v>462</v>
      </c>
      <c r="D16" s="26"/>
      <c r="E16" s="26">
        <v>1</v>
      </c>
      <c r="F16" s="26" t="s">
        <v>467</v>
      </c>
      <c r="G16" s="26" t="s">
        <v>467</v>
      </c>
      <c r="H16" s="28" t="s">
        <v>466</v>
      </c>
    </row>
    <row r="17" spans="2:8">
      <c r="B17" s="7"/>
      <c r="C17" s="84"/>
      <c r="D17" s="84"/>
      <c r="E17" s="84"/>
      <c r="F17" s="84"/>
      <c r="G17" s="84"/>
      <c r="H17" s="85"/>
    </row>
    <row r="18" spans="2:8">
      <c r="B18" s="7"/>
      <c r="C18" s="84"/>
      <c r="D18" s="84"/>
      <c r="E18" s="84"/>
      <c r="F18" s="84"/>
      <c r="G18" s="84"/>
      <c r="H18" s="85"/>
    </row>
    <row r="19" spans="2:8">
      <c r="B19" s="7" t="s">
        <v>460</v>
      </c>
      <c r="C19" s="81" t="s">
        <v>463</v>
      </c>
      <c r="D19" s="82">
        <v>2</v>
      </c>
      <c r="E19" s="82">
        <v>0</v>
      </c>
      <c r="F19" s="82">
        <v>0</v>
      </c>
      <c r="G19" s="82" t="s">
        <v>468</v>
      </c>
      <c r="H19" s="83" t="s">
        <v>465</v>
      </c>
    </row>
    <row r="20" spans="2:8">
      <c r="B20" s="7"/>
      <c r="C20" s="84"/>
      <c r="D20" s="84"/>
      <c r="E20" s="84"/>
      <c r="F20" s="84"/>
      <c r="G20" s="84"/>
      <c r="H20" s="85"/>
    </row>
    <row r="21" spans="2:8">
      <c r="B21" s="7" t="s">
        <v>477</v>
      </c>
      <c r="C21" s="84"/>
      <c r="D21" s="84"/>
      <c r="E21" s="84"/>
      <c r="F21" s="84"/>
      <c r="G21" s="84"/>
      <c r="H21" s="85"/>
    </row>
    <row r="22" spans="2:8" ht="16" thickBot="1">
      <c r="B22" s="12"/>
      <c r="C22" s="86"/>
      <c r="D22" s="86"/>
      <c r="E22" s="86"/>
      <c r="F22" s="86"/>
      <c r="G22" s="86"/>
      <c r="H22" s="87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8"/>
  <sheetViews>
    <sheetView topLeftCell="A23" workbookViewId="0">
      <selection activeCell="D39" sqref="D39"/>
    </sheetView>
  </sheetViews>
  <sheetFormatPr baseColWidth="10" defaultRowHeight="15" x14ac:dyDescent="0"/>
  <sheetData>
    <row r="1" spans="1:16">
      <c r="A1" t="s">
        <v>479</v>
      </c>
      <c r="B1" t="s">
        <v>480</v>
      </c>
      <c r="D1" t="s">
        <v>462</v>
      </c>
      <c r="E1" t="s">
        <v>480</v>
      </c>
      <c r="F1" t="s">
        <v>499</v>
      </c>
    </row>
    <row r="2" spans="1:16">
      <c r="A2" t="s">
        <v>481</v>
      </c>
      <c r="B2" t="s">
        <v>482</v>
      </c>
      <c r="D2" t="s">
        <v>481</v>
      </c>
      <c r="E2" t="s">
        <v>482</v>
      </c>
      <c r="K2" s="88"/>
      <c r="L2" s="88">
        <v>0</v>
      </c>
      <c r="M2" s="88"/>
      <c r="N2" s="88">
        <f>HEX2DEC(O2)</f>
        <v>14</v>
      </c>
      <c r="O2" s="88" t="s">
        <v>488</v>
      </c>
      <c r="P2" s="88">
        <v>1</v>
      </c>
    </row>
    <row r="3" spans="1:16">
      <c r="A3" s="88">
        <v>0</v>
      </c>
      <c r="B3" s="88" t="str">
        <f>DEC2HEX(A3)</f>
        <v>0</v>
      </c>
      <c r="C3" s="88"/>
      <c r="D3" s="88">
        <f>HEX2DEC(E3)</f>
        <v>14</v>
      </c>
      <c r="E3" s="88" t="s">
        <v>488</v>
      </c>
      <c r="F3" s="88">
        <v>1</v>
      </c>
      <c r="K3" s="88"/>
      <c r="L3" s="88">
        <v>1</v>
      </c>
      <c r="M3" s="88"/>
      <c r="N3" s="88">
        <f t="shared" ref="N3:N19" si="0">HEX2DEC(O3)</f>
        <v>13</v>
      </c>
      <c r="O3" s="88" t="s">
        <v>484</v>
      </c>
      <c r="P3" s="88">
        <v>1</v>
      </c>
    </row>
    <row r="4" spans="1:16">
      <c r="A4" s="88">
        <f>A3+1</f>
        <v>1</v>
      </c>
      <c r="B4" s="88" t="str">
        <f t="shared" ref="B4:B38" si="1">DEC2HEX(A4)</f>
        <v>1</v>
      </c>
      <c r="C4" s="88"/>
      <c r="D4" s="88">
        <f t="shared" ref="D4:D48" si="2">HEX2DEC(E4)</f>
        <v>13</v>
      </c>
      <c r="E4" s="88" t="s">
        <v>484</v>
      </c>
      <c r="F4" s="88">
        <v>1</v>
      </c>
      <c r="K4" s="88"/>
      <c r="L4" s="88">
        <v>2</v>
      </c>
      <c r="M4" s="88"/>
      <c r="N4" s="88">
        <f t="shared" si="0"/>
        <v>12</v>
      </c>
      <c r="O4" s="88" t="s">
        <v>485</v>
      </c>
      <c r="P4" s="88">
        <v>1</v>
      </c>
    </row>
    <row r="5" spans="1:16">
      <c r="A5" s="88">
        <f t="shared" ref="A5:A38" si="3">A4+1</f>
        <v>2</v>
      </c>
      <c r="B5" s="88" t="str">
        <f t="shared" si="1"/>
        <v>2</v>
      </c>
      <c r="C5" s="88"/>
      <c r="D5" s="88">
        <f t="shared" si="2"/>
        <v>12</v>
      </c>
      <c r="E5" s="88" t="s">
        <v>485</v>
      </c>
      <c r="F5" s="88">
        <v>1</v>
      </c>
      <c r="K5" s="88"/>
      <c r="L5" s="88">
        <v>3</v>
      </c>
      <c r="M5" s="88"/>
      <c r="N5" s="88">
        <f t="shared" si="0"/>
        <v>11</v>
      </c>
      <c r="O5" s="88" t="s">
        <v>486</v>
      </c>
      <c r="P5" s="88">
        <v>1</v>
      </c>
    </row>
    <row r="6" spans="1:16">
      <c r="A6" s="88">
        <f t="shared" si="3"/>
        <v>3</v>
      </c>
      <c r="B6" s="88" t="str">
        <f t="shared" si="1"/>
        <v>3</v>
      </c>
      <c r="C6" s="88"/>
      <c r="D6" s="88">
        <f t="shared" si="2"/>
        <v>11</v>
      </c>
      <c r="E6" s="88" t="s">
        <v>486</v>
      </c>
      <c r="F6" s="88">
        <v>1</v>
      </c>
      <c r="H6" t="s">
        <v>500</v>
      </c>
      <c r="K6" s="88"/>
      <c r="L6" s="88">
        <v>4</v>
      </c>
      <c r="M6" s="88"/>
      <c r="N6" s="88">
        <f t="shared" si="0"/>
        <v>18</v>
      </c>
      <c r="O6" s="88">
        <v>12</v>
      </c>
      <c r="P6" s="88">
        <v>1</v>
      </c>
    </row>
    <row r="7" spans="1:16">
      <c r="A7" s="88">
        <f t="shared" si="3"/>
        <v>4</v>
      </c>
      <c r="B7" s="88" t="str">
        <f t="shared" si="1"/>
        <v>4</v>
      </c>
      <c r="C7" s="88"/>
      <c r="D7" s="88">
        <f t="shared" si="2"/>
        <v>18</v>
      </c>
      <c r="E7" s="88">
        <v>12</v>
      </c>
      <c r="F7" s="88">
        <v>1</v>
      </c>
      <c r="H7" t="s">
        <v>501</v>
      </c>
      <c r="K7" s="88"/>
      <c r="L7" s="88">
        <v>5</v>
      </c>
      <c r="M7" s="88"/>
      <c r="N7" s="88">
        <f t="shared" si="0"/>
        <v>17</v>
      </c>
      <c r="O7" s="88">
        <v>11</v>
      </c>
      <c r="P7" s="88">
        <v>1</v>
      </c>
    </row>
    <row r="8" spans="1:16">
      <c r="A8" s="88">
        <f t="shared" si="3"/>
        <v>5</v>
      </c>
      <c r="B8" s="88" t="str">
        <f t="shared" si="1"/>
        <v>5</v>
      </c>
      <c r="C8" s="88"/>
      <c r="D8" s="88">
        <f t="shared" si="2"/>
        <v>17</v>
      </c>
      <c r="E8" s="88">
        <v>11</v>
      </c>
      <c r="F8" s="88">
        <v>1</v>
      </c>
      <c r="K8" s="88"/>
      <c r="L8" s="88">
        <v>6</v>
      </c>
      <c r="M8" s="88"/>
      <c r="N8" s="88">
        <f t="shared" si="0"/>
        <v>16</v>
      </c>
      <c r="O8" s="88">
        <v>10</v>
      </c>
      <c r="P8" s="88">
        <v>1</v>
      </c>
    </row>
    <row r="9" spans="1:16">
      <c r="A9" s="88">
        <f t="shared" si="3"/>
        <v>6</v>
      </c>
      <c r="B9" s="88" t="str">
        <f t="shared" si="1"/>
        <v>6</v>
      </c>
      <c r="C9" s="88"/>
      <c r="D9" s="88">
        <f t="shared" si="2"/>
        <v>16</v>
      </c>
      <c r="E9" s="88">
        <v>10</v>
      </c>
      <c r="F9" s="88">
        <v>1</v>
      </c>
      <c r="K9" s="88"/>
      <c r="L9" s="88">
        <v>7</v>
      </c>
      <c r="M9" s="88"/>
      <c r="N9" s="88">
        <f t="shared" si="0"/>
        <v>15</v>
      </c>
      <c r="O9" s="88" t="s">
        <v>483</v>
      </c>
      <c r="P9" s="88">
        <v>1</v>
      </c>
    </row>
    <row r="10" spans="1:16">
      <c r="A10" s="88">
        <f t="shared" si="3"/>
        <v>7</v>
      </c>
      <c r="B10" s="88" t="str">
        <f t="shared" si="1"/>
        <v>7</v>
      </c>
      <c r="C10" s="88"/>
      <c r="D10" s="88">
        <f t="shared" si="2"/>
        <v>15</v>
      </c>
      <c r="E10" s="88" t="s">
        <v>483</v>
      </c>
      <c r="F10" s="88">
        <v>1</v>
      </c>
      <c r="K10" s="88"/>
      <c r="L10" s="88">
        <v>8</v>
      </c>
      <c r="M10" s="88"/>
      <c r="N10" s="88">
        <f t="shared" si="0"/>
        <v>22</v>
      </c>
      <c r="O10" s="88">
        <v>16</v>
      </c>
      <c r="P10" s="88">
        <v>1</v>
      </c>
    </row>
    <row r="11" spans="1:16">
      <c r="A11" s="88">
        <f t="shared" si="3"/>
        <v>8</v>
      </c>
      <c r="B11" s="88" t="str">
        <f t="shared" si="1"/>
        <v>8</v>
      </c>
      <c r="C11" s="88"/>
      <c r="D11" s="88">
        <f t="shared" si="2"/>
        <v>22</v>
      </c>
      <c r="E11" s="88">
        <v>16</v>
      </c>
      <c r="F11" s="88">
        <v>1</v>
      </c>
      <c r="K11" s="88"/>
      <c r="L11" s="88">
        <v>9</v>
      </c>
      <c r="M11" s="88"/>
      <c r="N11" s="88">
        <f t="shared" si="0"/>
        <v>21</v>
      </c>
      <c r="O11" s="88">
        <v>15</v>
      </c>
      <c r="P11" s="88">
        <v>1</v>
      </c>
    </row>
    <row r="12" spans="1:16">
      <c r="A12" s="88">
        <f t="shared" si="3"/>
        <v>9</v>
      </c>
      <c r="B12" s="88" t="str">
        <f t="shared" si="1"/>
        <v>9</v>
      </c>
      <c r="C12" s="88"/>
      <c r="D12" s="88">
        <f t="shared" si="2"/>
        <v>21</v>
      </c>
      <c r="E12" s="88">
        <v>15</v>
      </c>
      <c r="F12" s="88">
        <v>1</v>
      </c>
      <c r="K12" s="88"/>
      <c r="L12" s="88" t="s">
        <v>487</v>
      </c>
      <c r="M12" s="88"/>
      <c r="N12" s="88">
        <f t="shared" si="0"/>
        <v>20</v>
      </c>
      <c r="O12" s="88">
        <v>14</v>
      </c>
      <c r="P12" s="88">
        <v>1</v>
      </c>
    </row>
    <row r="13" spans="1:16">
      <c r="A13" s="88">
        <f t="shared" si="3"/>
        <v>10</v>
      </c>
      <c r="B13" s="88" t="str">
        <f t="shared" si="1"/>
        <v>A</v>
      </c>
      <c r="C13" s="88"/>
      <c r="D13" s="88">
        <f t="shared" si="2"/>
        <v>20</v>
      </c>
      <c r="E13" s="88">
        <v>14</v>
      </c>
      <c r="F13" s="88">
        <v>1</v>
      </c>
      <c r="K13" s="88"/>
      <c r="L13" s="88" t="s">
        <v>486</v>
      </c>
      <c r="M13" s="88"/>
      <c r="N13" s="88">
        <f t="shared" si="0"/>
        <v>19</v>
      </c>
      <c r="O13" s="88">
        <v>13</v>
      </c>
      <c r="P13" s="88">
        <v>1</v>
      </c>
    </row>
    <row r="14" spans="1:16">
      <c r="A14" s="88">
        <f t="shared" si="3"/>
        <v>11</v>
      </c>
      <c r="B14" s="88" t="str">
        <f t="shared" si="1"/>
        <v>B</v>
      </c>
      <c r="C14" s="88"/>
      <c r="D14" s="88">
        <f t="shared" si="2"/>
        <v>19</v>
      </c>
      <c r="E14" s="88">
        <v>13</v>
      </c>
      <c r="F14" s="88">
        <v>1</v>
      </c>
      <c r="K14" s="88"/>
      <c r="L14" s="88" t="s">
        <v>485</v>
      </c>
      <c r="M14" s="88"/>
      <c r="N14" s="88">
        <f t="shared" si="0"/>
        <v>5</v>
      </c>
      <c r="O14" s="88">
        <v>5</v>
      </c>
      <c r="P14" s="88">
        <v>1</v>
      </c>
    </row>
    <row r="15" spans="1:16">
      <c r="A15" s="89">
        <f t="shared" si="3"/>
        <v>12</v>
      </c>
      <c r="B15" s="89" t="str">
        <f t="shared" si="1"/>
        <v>C</v>
      </c>
      <c r="C15" s="89"/>
      <c r="D15" s="89">
        <f t="shared" si="2"/>
        <v>14</v>
      </c>
      <c r="E15" s="89" t="s">
        <v>488</v>
      </c>
      <c r="F15" s="89">
        <v>2</v>
      </c>
      <c r="K15" s="88"/>
      <c r="L15" s="88" t="s">
        <v>484</v>
      </c>
      <c r="M15" s="88"/>
      <c r="N15" s="88">
        <f t="shared" si="0"/>
        <v>6</v>
      </c>
      <c r="O15" s="88">
        <v>6</v>
      </c>
      <c r="P15" s="88">
        <v>1</v>
      </c>
    </row>
    <row r="16" spans="1:16">
      <c r="A16" s="89">
        <f t="shared" si="3"/>
        <v>13</v>
      </c>
      <c r="B16" s="89" t="str">
        <f t="shared" si="1"/>
        <v>D</v>
      </c>
      <c r="C16" s="89"/>
      <c r="D16" s="89">
        <f t="shared" si="2"/>
        <v>13</v>
      </c>
      <c r="E16" s="89" t="s">
        <v>484</v>
      </c>
      <c r="F16" s="89">
        <v>2</v>
      </c>
      <c r="K16" s="88"/>
      <c r="L16" s="88" t="s">
        <v>488</v>
      </c>
      <c r="M16" s="88"/>
      <c r="N16" s="88">
        <f t="shared" si="0"/>
        <v>8</v>
      </c>
      <c r="O16" s="88">
        <v>8</v>
      </c>
      <c r="P16" s="88">
        <v>1</v>
      </c>
    </row>
    <row r="17" spans="1:16">
      <c r="A17" s="89">
        <f t="shared" si="3"/>
        <v>14</v>
      </c>
      <c r="B17" s="89" t="str">
        <f t="shared" si="1"/>
        <v>E</v>
      </c>
      <c r="C17" s="89"/>
      <c r="D17" s="89">
        <f t="shared" si="2"/>
        <v>12</v>
      </c>
      <c r="E17" s="89" t="s">
        <v>485</v>
      </c>
      <c r="F17" s="89">
        <v>2</v>
      </c>
      <c r="K17" s="88"/>
      <c r="L17" s="88" t="s">
        <v>483</v>
      </c>
      <c r="M17" s="88"/>
      <c r="N17" s="88">
        <f t="shared" si="0"/>
        <v>9</v>
      </c>
      <c r="O17" s="88">
        <v>9</v>
      </c>
      <c r="P17" s="88">
        <v>1</v>
      </c>
    </row>
    <row r="18" spans="1:16">
      <c r="A18" s="89">
        <f t="shared" si="3"/>
        <v>15</v>
      </c>
      <c r="B18" s="89" t="str">
        <f t="shared" si="1"/>
        <v>F</v>
      </c>
      <c r="C18" s="89"/>
      <c r="D18" s="89">
        <f t="shared" si="2"/>
        <v>11</v>
      </c>
      <c r="E18" s="89" t="s">
        <v>486</v>
      </c>
      <c r="F18" s="89">
        <v>2</v>
      </c>
      <c r="K18" s="88"/>
      <c r="L18" s="88">
        <v>10</v>
      </c>
      <c r="M18" s="88"/>
      <c r="N18" s="88">
        <f t="shared" si="0"/>
        <v>7</v>
      </c>
      <c r="O18" s="88">
        <v>7</v>
      </c>
      <c r="P18" s="88">
        <v>1</v>
      </c>
    </row>
    <row r="19" spans="1:16">
      <c r="A19" s="89">
        <f t="shared" si="3"/>
        <v>16</v>
      </c>
      <c r="B19" s="89" t="str">
        <f t="shared" si="1"/>
        <v>10</v>
      </c>
      <c r="C19" s="89"/>
      <c r="D19" s="89">
        <f t="shared" si="2"/>
        <v>18</v>
      </c>
      <c r="E19" s="89">
        <v>12</v>
      </c>
      <c r="F19" s="89">
        <v>2</v>
      </c>
      <c r="K19" s="88"/>
      <c r="L19" s="88">
        <v>11</v>
      </c>
      <c r="M19" s="88"/>
      <c r="N19" s="88">
        <f t="shared" si="0"/>
        <v>10</v>
      </c>
      <c r="O19" s="88" t="s">
        <v>487</v>
      </c>
      <c r="P19" s="88">
        <v>1</v>
      </c>
    </row>
    <row r="20" spans="1:16">
      <c r="A20" s="89">
        <f t="shared" si="3"/>
        <v>17</v>
      </c>
      <c r="B20" s="89" t="str">
        <f t="shared" si="1"/>
        <v>11</v>
      </c>
      <c r="C20" s="89"/>
      <c r="D20" s="89">
        <f t="shared" si="2"/>
        <v>17</v>
      </c>
      <c r="E20" s="89">
        <v>11</v>
      </c>
      <c r="F20" s="89">
        <v>2</v>
      </c>
    </row>
    <row r="21" spans="1:16">
      <c r="A21" s="89">
        <f t="shared" si="3"/>
        <v>18</v>
      </c>
      <c r="B21" s="89" t="str">
        <f t="shared" si="1"/>
        <v>12</v>
      </c>
      <c r="C21" s="89"/>
      <c r="D21" s="89">
        <f t="shared" si="2"/>
        <v>16</v>
      </c>
      <c r="E21" s="89">
        <v>10</v>
      </c>
      <c r="F21" s="89">
        <v>2</v>
      </c>
    </row>
    <row r="22" spans="1:16">
      <c r="A22" s="89">
        <f t="shared" si="3"/>
        <v>19</v>
      </c>
      <c r="B22" s="89" t="str">
        <f t="shared" si="1"/>
        <v>13</v>
      </c>
      <c r="C22" s="89"/>
      <c r="D22" s="89">
        <f t="shared" si="2"/>
        <v>15</v>
      </c>
      <c r="E22" s="89" t="s">
        <v>483</v>
      </c>
      <c r="F22" s="89">
        <v>2</v>
      </c>
      <c r="K22" s="89">
        <f t="shared" ref="K22:K39" si="4">K21+1</f>
        <v>1</v>
      </c>
      <c r="L22" s="89" t="str">
        <f t="shared" ref="L22:L39" si="5">DEC2HEX(K22)</f>
        <v>1</v>
      </c>
      <c r="M22" s="89"/>
      <c r="N22" s="89">
        <f t="shared" ref="N22:N39" si="6">HEX2DEC(O22)</f>
        <v>14</v>
      </c>
      <c r="O22" s="89" t="s">
        <v>488</v>
      </c>
      <c r="P22" s="89">
        <v>2</v>
      </c>
    </row>
    <row r="23" spans="1:16">
      <c r="A23" s="89">
        <f t="shared" si="3"/>
        <v>20</v>
      </c>
      <c r="B23" s="89" t="str">
        <f t="shared" si="1"/>
        <v>14</v>
      </c>
      <c r="C23" s="89"/>
      <c r="D23" s="89">
        <f t="shared" si="2"/>
        <v>22</v>
      </c>
      <c r="E23" s="89">
        <v>16</v>
      </c>
      <c r="F23" s="89">
        <v>2</v>
      </c>
      <c r="K23" s="89">
        <f t="shared" si="4"/>
        <v>2</v>
      </c>
      <c r="L23" s="89" t="str">
        <f t="shared" si="5"/>
        <v>2</v>
      </c>
      <c r="M23" s="89"/>
      <c r="N23" s="89">
        <f t="shared" si="6"/>
        <v>13</v>
      </c>
      <c r="O23" s="89" t="s">
        <v>484</v>
      </c>
      <c r="P23" s="89">
        <v>2</v>
      </c>
    </row>
    <row r="24" spans="1:16">
      <c r="A24" s="89">
        <f t="shared" si="3"/>
        <v>21</v>
      </c>
      <c r="B24" s="89" t="str">
        <f t="shared" si="1"/>
        <v>15</v>
      </c>
      <c r="C24" s="89"/>
      <c r="D24" s="89">
        <f t="shared" si="2"/>
        <v>21</v>
      </c>
      <c r="E24" s="89">
        <v>15</v>
      </c>
      <c r="F24" s="89">
        <v>2</v>
      </c>
      <c r="K24" s="89">
        <f t="shared" si="4"/>
        <v>3</v>
      </c>
      <c r="L24" s="89" t="str">
        <f t="shared" si="5"/>
        <v>3</v>
      </c>
      <c r="M24" s="89"/>
      <c r="N24" s="89">
        <f t="shared" si="6"/>
        <v>12</v>
      </c>
      <c r="O24" s="89" t="s">
        <v>485</v>
      </c>
      <c r="P24" s="89">
        <v>2</v>
      </c>
    </row>
    <row r="25" spans="1:16">
      <c r="A25" s="89">
        <f t="shared" si="3"/>
        <v>22</v>
      </c>
      <c r="B25" s="89" t="str">
        <f t="shared" si="1"/>
        <v>16</v>
      </c>
      <c r="C25" s="89"/>
      <c r="D25" s="89">
        <f t="shared" si="2"/>
        <v>20</v>
      </c>
      <c r="E25" s="89">
        <v>14</v>
      </c>
      <c r="F25" s="89">
        <v>2</v>
      </c>
      <c r="K25" s="89">
        <f t="shared" si="4"/>
        <v>4</v>
      </c>
      <c r="L25" s="89" t="str">
        <f t="shared" si="5"/>
        <v>4</v>
      </c>
      <c r="M25" s="89"/>
      <c r="N25" s="89">
        <f t="shared" si="6"/>
        <v>11</v>
      </c>
      <c r="O25" s="89" t="s">
        <v>486</v>
      </c>
      <c r="P25" s="89">
        <v>2</v>
      </c>
    </row>
    <row r="26" spans="1:16">
      <c r="A26" s="89">
        <f t="shared" si="3"/>
        <v>23</v>
      </c>
      <c r="B26" s="89" t="str">
        <f t="shared" si="1"/>
        <v>17</v>
      </c>
      <c r="C26" s="89"/>
      <c r="D26" s="89">
        <f t="shared" si="2"/>
        <v>19</v>
      </c>
      <c r="E26" s="89">
        <v>13</v>
      </c>
      <c r="F26" s="89">
        <v>2</v>
      </c>
      <c r="K26" s="89">
        <f t="shared" si="4"/>
        <v>5</v>
      </c>
      <c r="L26" s="89" t="str">
        <f t="shared" si="5"/>
        <v>5</v>
      </c>
      <c r="M26" s="89"/>
      <c r="N26" s="89">
        <f t="shared" si="6"/>
        <v>18</v>
      </c>
      <c r="O26" s="89">
        <v>12</v>
      </c>
      <c r="P26" s="89">
        <v>2</v>
      </c>
    </row>
    <row r="27" spans="1:16">
      <c r="A27" s="89">
        <f t="shared" si="3"/>
        <v>24</v>
      </c>
      <c r="B27" s="89" t="str">
        <f t="shared" si="1"/>
        <v>18</v>
      </c>
      <c r="C27" s="89"/>
      <c r="D27" s="89">
        <f t="shared" si="2"/>
        <v>5</v>
      </c>
      <c r="E27" s="89">
        <v>5</v>
      </c>
      <c r="F27" s="89">
        <v>2</v>
      </c>
      <c r="K27" s="89">
        <f t="shared" si="4"/>
        <v>6</v>
      </c>
      <c r="L27" s="89" t="str">
        <f t="shared" si="5"/>
        <v>6</v>
      </c>
      <c r="M27" s="89"/>
      <c r="N27" s="89">
        <f t="shared" si="6"/>
        <v>17</v>
      </c>
      <c r="O27" s="89">
        <v>11</v>
      </c>
      <c r="P27" s="89">
        <v>2</v>
      </c>
    </row>
    <row r="28" spans="1:16">
      <c r="A28" s="89">
        <f t="shared" si="3"/>
        <v>25</v>
      </c>
      <c r="B28" s="89" t="str">
        <f t="shared" si="1"/>
        <v>19</v>
      </c>
      <c r="C28" s="89"/>
      <c r="D28" s="89">
        <f t="shared" si="2"/>
        <v>6</v>
      </c>
      <c r="E28" s="89">
        <v>6</v>
      </c>
      <c r="F28" s="89">
        <v>2</v>
      </c>
      <c r="K28" s="89">
        <f t="shared" si="4"/>
        <v>7</v>
      </c>
      <c r="L28" s="89" t="str">
        <f t="shared" si="5"/>
        <v>7</v>
      </c>
      <c r="M28" s="89"/>
      <c r="N28" s="89">
        <f t="shared" si="6"/>
        <v>16</v>
      </c>
      <c r="O28" s="89">
        <v>10</v>
      </c>
      <c r="P28" s="89">
        <v>2</v>
      </c>
    </row>
    <row r="29" spans="1:16">
      <c r="A29" s="89">
        <f t="shared" si="3"/>
        <v>26</v>
      </c>
      <c r="B29" s="89" t="str">
        <f t="shared" si="1"/>
        <v>1A</v>
      </c>
      <c r="C29" s="89"/>
      <c r="D29" s="89">
        <f t="shared" si="2"/>
        <v>10</v>
      </c>
      <c r="E29" s="89" t="s">
        <v>487</v>
      </c>
      <c r="F29" s="89">
        <v>2</v>
      </c>
      <c r="K29" s="89">
        <f t="shared" si="4"/>
        <v>8</v>
      </c>
      <c r="L29" s="89" t="str">
        <f t="shared" si="5"/>
        <v>8</v>
      </c>
      <c r="M29" s="89"/>
      <c r="N29" s="89">
        <f t="shared" si="6"/>
        <v>15</v>
      </c>
      <c r="O29" s="89" t="s">
        <v>483</v>
      </c>
      <c r="P29" s="89">
        <v>2</v>
      </c>
    </row>
    <row r="30" spans="1:16">
      <c r="A30" s="89">
        <f t="shared" si="3"/>
        <v>27</v>
      </c>
      <c r="B30" s="89" t="str">
        <f t="shared" si="1"/>
        <v>1B</v>
      </c>
      <c r="C30" s="89"/>
      <c r="D30" s="89">
        <f t="shared" si="2"/>
        <v>7</v>
      </c>
      <c r="E30" s="89">
        <v>7</v>
      </c>
      <c r="F30" s="89">
        <v>2</v>
      </c>
      <c r="K30" s="89">
        <f t="shared" si="4"/>
        <v>9</v>
      </c>
      <c r="L30" s="89" t="str">
        <f t="shared" si="5"/>
        <v>9</v>
      </c>
      <c r="M30" s="89"/>
      <c r="N30" s="89">
        <f t="shared" si="6"/>
        <v>22</v>
      </c>
      <c r="O30" s="89">
        <v>16</v>
      </c>
      <c r="P30" s="89">
        <v>2</v>
      </c>
    </row>
    <row r="31" spans="1:16">
      <c r="A31" s="88">
        <f t="shared" si="3"/>
        <v>28</v>
      </c>
      <c r="B31" s="88" t="str">
        <f t="shared" si="1"/>
        <v>1C</v>
      </c>
      <c r="C31" s="88"/>
      <c r="D31" s="88">
        <f t="shared" si="2"/>
        <v>5</v>
      </c>
      <c r="E31" s="88">
        <v>5</v>
      </c>
      <c r="F31" s="88">
        <v>1</v>
      </c>
      <c r="K31" s="89">
        <f t="shared" si="4"/>
        <v>10</v>
      </c>
      <c r="L31" s="89" t="str">
        <f t="shared" si="5"/>
        <v>A</v>
      </c>
      <c r="M31" s="89"/>
      <c r="N31" s="89">
        <f t="shared" si="6"/>
        <v>21</v>
      </c>
      <c r="O31" s="89">
        <v>15</v>
      </c>
      <c r="P31" s="89">
        <v>2</v>
      </c>
    </row>
    <row r="32" spans="1:16">
      <c r="A32" s="88">
        <f t="shared" si="3"/>
        <v>29</v>
      </c>
      <c r="B32" s="88" t="str">
        <f t="shared" si="1"/>
        <v>1D</v>
      </c>
      <c r="C32" s="88"/>
      <c r="D32" s="88">
        <f t="shared" si="2"/>
        <v>6</v>
      </c>
      <c r="E32" s="88">
        <v>6</v>
      </c>
      <c r="F32" s="88">
        <v>1</v>
      </c>
      <c r="K32" s="89">
        <f t="shared" si="4"/>
        <v>11</v>
      </c>
      <c r="L32" s="89" t="str">
        <f t="shared" si="5"/>
        <v>B</v>
      </c>
      <c r="M32" s="89"/>
      <c r="N32" s="89">
        <f t="shared" si="6"/>
        <v>20</v>
      </c>
      <c r="O32" s="89">
        <v>14</v>
      </c>
      <c r="P32" s="89">
        <v>2</v>
      </c>
    </row>
    <row r="33" spans="1:16">
      <c r="A33" s="89">
        <f t="shared" si="3"/>
        <v>30</v>
      </c>
      <c r="B33" s="89" t="str">
        <f t="shared" si="1"/>
        <v>1E</v>
      </c>
      <c r="C33" s="89"/>
      <c r="D33" s="89">
        <f t="shared" si="2"/>
        <v>9</v>
      </c>
      <c r="E33" s="89">
        <v>9</v>
      </c>
      <c r="F33" s="89">
        <v>2</v>
      </c>
      <c r="K33" s="89">
        <f t="shared" si="4"/>
        <v>12</v>
      </c>
      <c r="L33" s="89" t="str">
        <f t="shared" si="5"/>
        <v>C</v>
      </c>
      <c r="M33" s="89"/>
      <c r="N33" s="89">
        <f t="shared" si="6"/>
        <v>19</v>
      </c>
      <c r="O33" s="89">
        <v>13</v>
      </c>
      <c r="P33" s="89">
        <v>2</v>
      </c>
    </row>
    <row r="34" spans="1:16">
      <c r="A34" s="89">
        <f t="shared" si="3"/>
        <v>31</v>
      </c>
      <c r="B34" s="89" t="str">
        <f t="shared" si="1"/>
        <v>1F</v>
      </c>
      <c r="C34" s="89"/>
      <c r="D34" s="89">
        <f t="shared" si="2"/>
        <v>8</v>
      </c>
      <c r="E34" s="89">
        <v>8</v>
      </c>
      <c r="F34" s="89">
        <v>2</v>
      </c>
      <c r="K34" s="89">
        <f t="shared" si="4"/>
        <v>13</v>
      </c>
      <c r="L34" s="89" t="str">
        <f t="shared" si="5"/>
        <v>D</v>
      </c>
      <c r="M34" s="89"/>
      <c r="N34" s="89">
        <f t="shared" si="6"/>
        <v>5</v>
      </c>
      <c r="O34" s="89">
        <v>5</v>
      </c>
      <c r="P34" s="89">
        <v>2</v>
      </c>
    </row>
    <row r="35" spans="1:16">
      <c r="A35" s="88">
        <f t="shared" si="3"/>
        <v>32</v>
      </c>
      <c r="B35" s="88" t="str">
        <f t="shared" si="1"/>
        <v>20</v>
      </c>
      <c r="C35" s="88"/>
      <c r="D35" s="88">
        <f t="shared" si="2"/>
        <v>8</v>
      </c>
      <c r="E35" s="88">
        <v>8</v>
      </c>
      <c r="F35" s="88">
        <v>1</v>
      </c>
      <c r="K35" s="89">
        <f t="shared" si="4"/>
        <v>14</v>
      </c>
      <c r="L35" s="89" t="str">
        <f t="shared" si="5"/>
        <v>E</v>
      </c>
      <c r="M35" s="89"/>
      <c r="N35" s="89">
        <f t="shared" si="6"/>
        <v>6</v>
      </c>
      <c r="O35" s="89">
        <v>6</v>
      </c>
      <c r="P35" s="89">
        <v>2</v>
      </c>
    </row>
    <row r="36" spans="1:16">
      <c r="A36" s="88">
        <f t="shared" si="3"/>
        <v>33</v>
      </c>
      <c r="B36" s="88" t="str">
        <f t="shared" si="1"/>
        <v>21</v>
      </c>
      <c r="C36" s="88"/>
      <c r="D36" s="88">
        <f t="shared" si="2"/>
        <v>9</v>
      </c>
      <c r="E36" s="88">
        <v>9</v>
      </c>
      <c r="F36" s="88">
        <v>1</v>
      </c>
      <c r="K36" s="89">
        <f t="shared" si="4"/>
        <v>15</v>
      </c>
      <c r="L36" s="89" t="str">
        <f t="shared" si="5"/>
        <v>F</v>
      </c>
      <c r="M36" s="89"/>
      <c r="N36" s="89">
        <f t="shared" si="6"/>
        <v>10</v>
      </c>
      <c r="O36" s="89" t="s">
        <v>487</v>
      </c>
      <c r="P36" s="89">
        <v>2</v>
      </c>
    </row>
    <row r="37" spans="1:16">
      <c r="A37" s="88">
        <f t="shared" si="3"/>
        <v>34</v>
      </c>
      <c r="B37" s="88" t="str">
        <f t="shared" si="1"/>
        <v>22</v>
      </c>
      <c r="C37" s="88"/>
      <c r="D37" s="88">
        <f t="shared" si="2"/>
        <v>7</v>
      </c>
      <c r="E37" s="88">
        <v>7</v>
      </c>
      <c r="F37" s="88">
        <v>1</v>
      </c>
      <c r="K37" s="89">
        <f t="shared" si="4"/>
        <v>16</v>
      </c>
      <c r="L37" s="89" t="str">
        <f t="shared" si="5"/>
        <v>10</v>
      </c>
      <c r="M37" s="89"/>
      <c r="N37" s="89">
        <f t="shared" si="6"/>
        <v>7</v>
      </c>
      <c r="O37" s="89">
        <v>7</v>
      </c>
      <c r="P37" s="89">
        <v>2</v>
      </c>
    </row>
    <row r="38" spans="1:16">
      <c r="A38" s="88">
        <f t="shared" si="3"/>
        <v>35</v>
      </c>
      <c r="B38" s="88" t="str">
        <f t="shared" si="1"/>
        <v>23</v>
      </c>
      <c r="C38" s="88"/>
      <c r="D38" s="88">
        <f t="shared" si="2"/>
        <v>10</v>
      </c>
      <c r="E38" s="88" t="s">
        <v>487</v>
      </c>
      <c r="F38" s="88">
        <v>1</v>
      </c>
      <c r="G38" t="s">
        <v>463</v>
      </c>
      <c r="K38" s="89">
        <f t="shared" si="4"/>
        <v>17</v>
      </c>
      <c r="L38" s="89" t="str">
        <f t="shared" si="5"/>
        <v>11</v>
      </c>
      <c r="M38" s="89"/>
      <c r="N38" s="89">
        <f t="shared" si="6"/>
        <v>9</v>
      </c>
      <c r="O38" s="89">
        <v>9</v>
      </c>
      <c r="P38" s="89">
        <v>2</v>
      </c>
    </row>
    <row r="39" spans="1:16">
      <c r="A39" s="91"/>
      <c r="B39" s="91"/>
      <c r="C39" s="91"/>
      <c r="D39" s="90">
        <f t="shared" si="2"/>
        <v>0</v>
      </c>
      <c r="E39" s="90">
        <v>0</v>
      </c>
      <c r="F39" s="90">
        <v>1</v>
      </c>
      <c r="G39" s="90" t="s">
        <v>491</v>
      </c>
      <c r="K39" s="89">
        <f t="shared" si="4"/>
        <v>18</v>
      </c>
      <c r="L39" s="89" t="str">
        <f t="shared" si="5"/>
        <v>12</v>
      </c>
      <c r="M39" s="89"/>
      <c r="N39" s="89">
        <f t="shared" si="6"/>
        <v>8</v>
      </c>
      <c r="O39" s="89">
        <v>8</v>
      </c>
      <c r="P39" s="89">
        <v>2</v>
      </c>
    </row>
    <row r="40" spans="1:16">
      <c r="A40" s="91"/>
      <c r="B40" s="91"/>
      <c r="C40" s="91"/>
      <c r="D40" s="90">
        <f t="shared" si="2"/>
        <v>1</v>
      </c>
      <c r="E40" s="90">
        <v>1</v>
      </c>
      <c r="F40" s="90">
        <v>1</v>
      </c>
      <c r="G40" s="90" t="s">
        <v>489</v>
      </c>
    </row>
    <row r="41" spans="1:16">
      <c r="A41" s="91"/>
      <c r="B41" s="91"/>
      <c r="C41" s="91"/>
      <c r="D41" s="90">
        <f t="shared" si="2"/>
        <v>2</v>
      </c>
      <c r="E41" s="90">
        <v>2</v>
      </c>
      <c r="F41" s="90">
        <v>1</v>
      </c>
      <c r="G41" s="90" t="s">
        <v>492</v>
      </c>
    </row>
    <row r="42" spans="1:16">
      <c r="A42" s="91"/>
      <c r="B42" s="91"/>
      <c r="C42" s="91"/>
      <c r="D42" s="90">
        <f t="shared" si="2"/>
        <v>3</v>
      </c>
      <c r="E42" s="90">
        <v>3</v>
      </c>
      <c r="F42" s="90">
        <v>1</v>
      </c>
      <c r="G42" s="90" t="s">
        <v>493</v>
      </c>
    </row>
    <row r="43" spans="1:16">
      <c r="A43" s="91"/>
      <c r="B43" s="91"/>
      <c r="C43" s="91"/>
      <c r="D43" s="90">
        <f t="shared" si="2"/>
        <v>4</v>
      </c>
      <c r="E43" s="90">
        <v>4</v>
      </c>
      <c r="F43" s="90">
        <v>1</v>
      </c>
      <c r="G43" s="90" t="s">
        <v>490</v>
      </c>
    </row>
    <row r="44" spans="1:16">
      <c r="A44" s="91"/>
      <c r="B44" s="91"/>
      <c r="C44" s="91"/>
      <c r="D44" s="90">
        <f t="shared" si="2"/>
        <v>0</v>
      </c>
      <c r="E44" s="90">
        <v>0</v>
      </c>
      <c r="F44" s="90">
        <v>2</v>
      </c>
      <c r="G44" s="90" t="s">
        <v>494</v>
      </c>
    </row>
    <row r="45" spans="1:16">
      <c r="A45" s="91"/>
      <c r="B45" s="91"/>
      <c r="C45" s="91"/>
      <c r="D45" s="90">
        <f t="shared" si="2"/>
        <v>1</v>
      </c>
      <c r="E45" s="90">
        <v>1</v>
      </c>
      <c r="F45" s="90">
        <v>2</v>
      </c>
      <c r="G45" s="90" t="s">
        <v>495</v>
      </c>
    </row>
    <row r="46" spans="1:16">
      <c r="A46" s="91"/>
      <c r="B46" s="91"/>
      <c r="C46" s="91"/>
      <c r="D46" s="90">
        <f t="shared" si="2"/>
        <v>2</v>
      </c>
      <c r="E46" s="90">
        <v>2</v>
      </c>
      <c r="F46" s="90">
        <v>2</v>
      </c>
      <c r="G46" s="90" t="s">
        <v>496</v>
      </c>
    </row>
    <row r="47" spans="1:16">
      <c r="A47" s="91"/>
      <c r="B47" s="91"/>
      <c r="C47" s="91"/>
      <c r="D47" s="90">
        <f t="shared" si="2"/>
        <v>3</v>
      </c>
      <c r="E47" s="90">
        <v>3</v>
      </c>
      <c r="F47" s="90">
        <v>2</v>
      </c>
      <c r="G47" s="90" t="s">
        <v>497</v>
      </c>
    </row>
    <row r="48" spans="1:16">
      <c r="A48" s="91"/>
      <c r="B48" s="91"/>
      <c r="C48" s="91"/>
      <c r="D48" s="90">
        <f t="shared" si="2"/>
        <v>4</v>
      </c>
      <c r="E48" s="90">
        <v>4</v>
      </c>
      <c r="F48" s="90">
        <v>2</v>
      </c>
      <c r="G48" s="90" t="s">
        <v>498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Sheet1</vt:lpstr>
      <vt:lpstr>Sheet2</vt:lpstr>
    </vt:vector>
  </TitlesOfParts>
  <Company>University of Wisconsin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Sridhara Dasu</dc:creator>
  <cp:lastModifiedBy>gian michele innocenti</cp:lastModifiedBy>
  <cp:lastPrinted>2014-03-03T23:05:17Z</cp:lastPrinted>
  <dcterms:created xsi:type="dcterms:W3CDTF">2014-02-07T20:35:01Z</dcterms:created>
  <dcterms:modified xsi:type="dcterms:W3CDTF">2014-07-12T11:23:45Z</dcterms:modified>
</cp:coreProperties>
</file>