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a.orellana\Desktop\ORACLE2016adicionales\Argentina\trabajo\"/>
    </mc:Choice>
  </mc:AlternateContent>
  <bookViews>
    <workbookView xWindow="0" yWindow="0" windowWidth="20490" windowHeight="7530"/>
  </bookViews>
  <sheets>
    <sheet name="ReporteDemografías" sheetId="1" r:id="rId1"/>
  </sheets>
  <calcPr calcId="171027"/>
</workbook>
</file>

<file path=xl/calcChain.xml><?xml version="1.0" encoding="utf-8"?>
<calcChain xmlns="http://schemas.openxmlformats.org/spreadsheetml/2006/main">
  <c r="BC18" i="1" l="1"/>
  <c r="J17" i="1" l="1"/>
  <c r="EK16" i="1" l="1"/>
  <c r="EL17" i="1" s="1"/>
  <c r="EH16" i="1"/>
  <c r="EI17" i="1" s="1"/>
  <c r="EE16" i="1"/>
  <c r="EF17" i="1" s="1"/>
  <c r="EA16" i="1"/>
  <c r="EB17" i="1" s="1"/>
  <c r="DY16" i="1"/>
  <c r="DY17" i="1" s="1"/>
  <c r="DS16" i="1"/>
  <c r="DL16" i="1"/>
  <c r="DU17" i="1" s="1"/>
  <c r="DJ16" i="1"/>
  <c r="DJ17" i="1" s="1"/>
  <c r="DH16" i="1"/>
  <c r="DH17" i="1" s="1"/>
  <c r="DF16" i="1"/>
  <c r="DF17" i="1" s="1"/>
  <c r="DD16" i="1"/>
  <c r="DD17" i="1" s="1"/>
  <c r="DB16" i="1"/>
  <c r="DB17" i="1" s="1"/>
  <c r="CZ16" i="1"/>
  <c r="CZ17" i="1" s="1"/>
  <c r="CS16" i="1"/>
  <c r="CV17" i="1" s="1"/>
  <c r="CO16" i="1"/>
  <c r="CP17" i="1" s="1"/>
  <c r="CJ16" i="1"/>
  <c r="CM17" i="1" s="1"/>
  <c r="CG16" i="1"/>
  <c r="CD17" i="1"/>
  <c r="CD16" i="1"/>
  <c r="CE17" i="1" s="1"/>
  <c r="CA17" i="1"/>
  <c r="CA16" i="1"/>
  <c r="CB17" i="1" s="1"/>
  <c r="BX16" i="1"/>
  <c r="BY17" i="1" s="1"/>
  <c r="BS16" i="1"/>
  <c r="BU17" i="1" s="1"/>
  <c r="BN16" i="1"/>
  <c r="BO17" i="1" s="1"/>
  <c r="BK16" i="1"/>
  <c r="BL17" i="1" s="1"/>
  <c r="BI18" i="1"/>
  <c r="BH18" i="1"/>
  <c r="BG18" i="1"/>
  <c r="BF18" i="1"/>
  <c r="BE18" i="1"/>
  <c r="BD18" i="1"/>
  <c r="BC16" i="1"/>
  <c r="BA18" i="1"/>
  <c r="AZ18" i="1"/>
  <c r="AY18" i="1"/>
  <c r="AX18" i="1"/>
  <c r="AW18" i="1"/>
  <c r="AV18" i="1"/>
  <c r="AU18" i="1"/>
  <c r="AU16" i="1"/>
  <c r="AV17" i="1" s="1"/>
  <c r="AE16" i="1"/>
  <c r="AE17" i="1" s="1"/>
  <c r="EE17" i="1" l="1"/>
  <c r="EH17" i="1"/>
  <c r="EK17" i="1"/>
  <c r="EC17" i="1"/>
  <c r="BK17" i="1"/>
  <c r="EA17" i="1"/>
  <c r="CU17" i="1"/>
  <c r="CQ17" i="1"/>
  <c r="BX17" i="1"/>
  <c r="DO17" i="1"/>
  <c r="DT17" i="1"/>
  <c r="DN17" i="1"/>
  <c r="DV17" i="1"/>
  <c r="BP17" i="1"/>
  <c r="CO17" i="1"/>
  <c r="DL17" i="1"/>
  <c r="DW17" i="1"/>
  <c r="DP17" i="1"/>
  <c r="DS17" i="1"/>
  <c r="BN17" i="1"/>
  <c r="CL17" i="1"/>
  <c r="BQ17" i="1"/>
  <c r="DQ17" i="1"/>
  <c r="DM17" i="1"/>
  <c r="BT17" i="1"/>
  <c r="CH17" i="1"/>
  <c r="BS17" i="1"/>
  <c r="CK17" i="1"/>
  <c r="CX17" i="1"/>
  <c r="CT17" i="1"/>
  <c r="BV17" i="1"/>
  <c r="CJ17" i="1"/>
  <c r="CW17" i="1"/>
  <c r="CG17" i="1"/>
  <c r="CS17" i="1"/>
  <c r="BA17" i="1"/>
  <c r="AY17" i="1"/>
  <c r="BF17" i="1"/>
  <c r="AW17" i="1"/>
  <c r="BD17" i="1"/>
  <c r="BH17" i="1"/>
  <c r="BC17" i="1"/>
  <c r="AU17" i="1"/>
  <c r="AX17" i="1"/>
  <c r="BI17" i="1"/>
  <c r="BE17" i="1"/>
  <c r="AZ17" i="1"/>
  <c r="BG17" i="1"/>
  <c r="AF17" i="1"/>
  <c r="EN19" i="1"/>
  <c r="EO20" i="1" s="1"/>
  <c r="AN18" i="1"/>
  <c r="AO18" i="1"/>
  <c r="AP18" i="1"/>
  <c r="AQ18" i="1"/>
  <c r="AR18" i="1"/>
  <c r="AS18" i="1"/>
  <c r="AM18" i="1"/>
  <c r="EQ20" i="1" l="1"/>
  <c r="ER20" i="1"/>
  <c r="EP20" i="1"/>
  <c r="EN20" i="1"/>
  <c r="EN16" i="1"/>
  <c r="EO17" i="1" s="1"/>
  <c r="AM16" i="1"/>
  <c r="AN17" i="1" s="1"/>
  <c r="AH16" i="1"/>
  <c r="Y16" i="1"/>
  <c r="Z17" i="1" s="1"/>
  <c r="S16" i="1"/>
  <c r="V17" i="1" s="1"/>
  <c r="P16" i="1"/>
  <c r="P17" i="1" s="1"/>
  <c r="J16" i="1"/>
  <c r="N17" i="1" s="1"/>
  <c r="S17" i="1" l="1"/>
  <c r="AA17" i="1"/>
  <c r="Y17" i="1"/>
  <c r="W17" i="1"/>
  <c r="EQ17" i="1"/>
  <c r="T17" i="1"/>
  <c r="AP17" i="1"/>
  <c r="EP17" i="1"/>
  <c r="L17" i="1"/>
  <c r="AI17" i="1"/>
  <c r="K17" i="1"/>
  <c r="AM17" i="1"/>
  <c r="M17" i="1"/>
  <c r="Q17" i="1"/>
  <c r="U17" i="1"/>
  <c r="AB17" i="1"/>
  <c r="AH17" i="1"/>
  <c r="AR17" i="1"/>
  <c r="AQ17" i="1"/>
  <c r="EN17" i="1"/>
  <c r="ER17" i="1"/>
  <c r="AK17" i="1"/>
  <c r="AJ17" i="1"/>
  <c r="AO17" i="1"/>
  <c r="AC17" i="1"/>
  <c r="AS17" i="1"/>
</calcChain>
</file>

<file path=xl/sharedStrings.xml><?xml version="1.0" encoding="utf-8"?>
<sst xmlns="http://schemas.openxmlformats.org/spreadsheetml/2006/main" count="493" uniqueCount="146">
  <si>
    <t>Año 2016</t>
  </si>
  <si>
    <t>Promedios</t>
  </si>
  <si>
    <t>Edad</t>
  </si>
  <si>
    <t>Género</t>
  </si>
  <si>
    <t>El principal motivo por el que permanezco en esta empresa es</t>
  </si>
  <si>
    <t>Menos de 25 años</t>
  </si>
  <si>
    <t>25 a 34 años</t>
  </si>
  <si>
    <t>35 a 44 años</t>
  </si>
  <si>
    <t>45 a 54 años</t>
  </si>
  <si>
    <t>55 años o más</t>
  </si>
  <si>
    <t>Masculino</t>
  </si>
  <si>
    <t>Femenino</t>
  </si>
  <si>
    <t>Más de dos</t>
  </si>
  <si>
    <t>Dos</t>
  </si>
  <si>
    <t>Una</t>
  </si>
  <si>
    <t>Ninguna</t>
  </si>
  <si>
    <t>El hecho de que puedo armonizar el trabajo con mi vida personal</t>
  </si>
  <si>
    <t>La remuneración y los beneficios que me brinda la empresa</t>
  </si>
  <si>
    <t>El saber que el despido es un recurso de última instancia</t>
  </si>
  <si>
    <t>La oportunidad de crecer y desarrollarme profesionalmente</t>
  </si>
  <si>
    <t>Otro motivo</t>
  </si>
  <si>
    <t>Cantidad de Respuestas</t>
  </si>
  <si>
    <t>**</t>
  </si>
  <si>
    <t>Promedio CREDIBILIDAD</t>
  </si>
  <si>
    <t>Promedio RESPETO</t>
  </si>
  <si>
    <t>Promedio IMPARCIALIDAD</t>
  </si>
  <si>
    <t>Promedio ORGULLO</t>
  </si>
  <si>
    <t>Promedio CAMARADERÍA</t>
  </si>
  <si>
    <t>Gptw</t>
  </si>
  <si>
    <t>Teniendo en cuenta todo, yo diría que este es un excelente lugar para trabajar.</t>
  </si>
  <si>
    <t>Promedio General</t>
  </si>
  <si>
    <t>-</t>
  </si>
  <si>
    <t>Cantidad de Invitados</t>
  </si>
  <si>
    <t>Cantidad de Respuestas año anterior</t>
  </si>
  <si>
    <t>Promedio General año anterior</t>
  </si>
  <si>
    <t>Poblacion demografía</t>
  </si>
  <si>
    <t>% Rta por demografía</t>
  </si>
  <si>
    <t>% Rta por corte</t>
  </si>
  <si>
    <t>% Rta por demografía año anterior</t>
  </si>
  <si>
    <t>Poblacion demografía año anterior</t>
  </si>
  <si>
    <t>TI ORACLE Argentina</t>
  </si>
  <si>
    <t>BMK Mejores Empresas Argentina 2015</t>
  </si>
  <si>
    <t>Dif. Argentina FY17 - FY16</t>
  </si>
  <si>
    <t xml:space="preserve">Dif. Argentina FY17 - BMK </t>
  </si>
  <si>
    <t>Cargo</t>
  </si>
  <si>
    <t>Antigüedad en la Empresa</t>
  </si>
  <si>
    <t>Jornada Laboral</t>
  </si>
  <si>
    <t>Cantidad de Reuniones de Feedback en FY16</t>
  </si>
  <si>
    <t>Lob1</t>
  </si>
  <si>
    <t>Lob2</t>
  </si>
  <si>
    <t>Lob3</t>
  </si>
  <si>
    <t>Cloud Services</t>
  </si>
  <si>
    <t>Development</t>
  </si>
  <si>
    <t>GBU´s/IBU´S</t>
  </si>
  <si>
    <t>Global G&amp;A/Manufacturing (SSC &amp; Others)</t>
  </si>
  <si>
    <t>Global IT</t>
  </si>
  <si>
    <t>Global Sales CEO Office</t>
  </si>
  <si>
    <t>Product Support</t>
  </si>
  <si>
    <t>Eduardo Lopez´s Org (excl. Consulting)</t>
  </si>
  <si>
    <t>LAD Consulting</t>
  </si>
  <si>
    <t>LAD Customer Services</t>
  </si>
  <si>
    <t>LAD Deal Management</t>
  </si>
  <si>
    <t>LAD Education</t>
  </si>
  <si>
    <t>LAD Facilities</t>
  </si>
  <si>
    <t>LAD Finance &amp; Operations (Cheryl McDowell´s)</t>
  </si>
  <si>
    <t>LAD HR</t>
  </si>
  <si>
    <t>LAD Legal</t>
  </si>
  <si>
    <t>LAD Licenses &amp; Systems</t>
  </si>
  <si>
    <t>LAD Licenses &amp; Systems (Cont.)</t>
  </si>
  <si>
    <t>LAD LMS</t>
  </si>
  <si>
    <t>LAD Marketing</t>
  </si>
  <si>
    <t>LAD Recruiting</t>
  </si>
  <si>
    <t>LAD Support</t>
  </si>
  <si>
    <t>Región</t>
  </si>
  <si>
    <t>M6 y superiores</t>
  </si>
  <si>
    <t>M5 o M4</t>
  </si>
  <si>
    <t>M3, M2 o M1</t>
  </si>
  <si>
    <t>Individual Contributor</t>
  </si>
  <si>
    <t>e-Talent</t>
  </si>
  <si>
    <t>Menos de 1 año</t>
  </si>
  <si>
    <t>1 a 3 años</t>
  </si>
  <si>
    <t>4 a 6 años</t>
  </si>
  <si>
    <t>7 a 10 años</t>
  </si>
  <si>
    <t>Más de 10 años</t>
  </si>
  <si>
    <t>Jornada Completa</t>
  </si>
  <si>
    <t>Jornada Parcial</t>
  </si>
  <si>
    <t>GBU´s/IBU´S- Bob Weiler´s / Dontatelli´s Org</t>
  </si>
  <si>
    <t>Cloud Services-Business Development (Tony Gray´s Org)</t>
  </si>
  <si>
    <t>Cloud Services-Solution Management (Bearzi´s Org)</t>
  </si>
  <si>
    <t>Development - Apps (Steve Miranda´s Org)</t>
  </si>
  <si>
    <t>Development - Corporate Arquitect-Screven´s Org</t>
  </si>
  <si>
    <t>Development-All Others</t>
  </si>
  <si>
    <t>Development-Fusion Middleware (Singh Inderjeet´s Org)</t>
  </si>
  <si>
    <t>Coverage Infraestructure (Donatelli´s Org)</t>
  </si>
  <si>
    <t>GBU-All Others</t>
  </si>
  <si>
    <t>GBU-Mike Webster´s Org</t>
  </si>
  <si>
    <t>GBU-Suriano Douglas´s Org</t>
  </si>
  <si>
    <t>Finance - Controller Group (Augusto Serrano Villate´s Org)</t>
  </si>
  <si>
    <t>Safra Catz Org-All Others</t>
  </si>
  <si>
    <t>IT - O´Shea´s org</t>
  </si>
  <si>
    <t>IT- All Others</t>
  </si>
  <si>
    <t>Worldwide Alliances &amp; Channel (Penny Philpot´s Org)</t>
  </si>
  <si>
    <t>Worldwide Operations (Jennifer Birk´s Org)</t>
  </si>
  <si>
    <t>Product Support-All Others</t>
  </si>
  <si>
    <t>Product Support-System Disk (Deborah Smith´s Org)</t>
  </si>
  <si>
    <t>LAD Arquitecture</t>
  </si>
  <si>
    <t>LAD Customer Care</t>
  </si>
  <si>
    <t>LAD Customer Success</t>
  </si>
  <si>
    <t>LAD Pre-Sales Apps</t>
  </si>
  <si>
    <t>Consulting All Others</t>
  </si>
  <si>
    <t>Consulting-Delivery</t>
  </si>
  <si>
    <t>Consulting-Sales</t>
  </si>
  <si>
    <t>Customer Services-ACS Sales</t>
  </si>
  <si>
    <t>Customer Services-All Others</t>
  </si>
  <si>
    <t>Customer Services-Lopes´s Org</t>
  </si>
  <si>
    <t>Customer Services-Martinez´s Org</t>
  </si>
  <si>
    <t>Customer Services-Operations</t>
  </si>
  <si>
    <t>Customer Services-Perez´s org</t>
  </si>
  <si>
    <t>Deal Management-(Rafael Lara´Org)</t>
  </si>
  <si>
    <t>Education - Oracle University</t>
  </si>
  <si>
    <t>Facilities</t>
  </si>
  <si>
    <t>Finance - McDowell´s org</t>
  </si>
  <si>
    <t>LAD HR - Carolina Florez´s Org</t>
  </si>
  <si>
    <t>Legal</t>
  </si>
  <si>
    <t>LAD Systems Pre-Sales</t>
  </si>
  <si>
    <t>LAD Systems Sales</t>
  </si>
  <si>
    <t>Licenses - Customer Experience</t>
  </si>
  <si>
    <t>Licenses - DB &amp; MDW</t>
  </si>
  <si>
    <t>Licenses - Innovate</t>
  </si>
  <si>
    <t>Licenses - LAD Alliances</t>
  </si>
  <si>
    <t>Licenses - Oracle Direct</t>
  </si>
  <si>
    <t>Licenses - PreSales Tech</t>
  </si>
  <si>
    <t>Licenses - Public Sector</t>
  </si>
  <si>
    <t>Licenses- All Others</t>
  </si>
  <si>
    <t>Licenses - Operation Efficiency (ERP/EPM-HCM)</t>
  </si>
  <si>
    <t>LMS</t>
  </si>
  <si>
    <t>Marketing - All Others</t>
  </si>
  <si>
    <t>Marketing - Borst`s org</t>
  </si>
  <si>
    <t>Marketing - Corporate Communications` org</t>
  </si>
  <si>
    <t>LAD Recruiting - All Others</t>
  </si>
  <si>
    <t>LAD Recruiting - Valeria Delgado´s Org</t>
  </si>
  <si>
    <t>LAD Product Support - ACS Delivery</t>
  </si>
  <si>
    <t>LAD Product Support - Systems Support</t>
  </si>
  <si>
    <t>Región Global</t>
  </si>
  <si>
    <t>Región LAD</t>
  </si>
  <si>
    <t>ojo, este corte demografico llamado LOB en la ppt esta todo junto, pero necesitamos en este reporte asi separados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</si>
</sst>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1"/>
    </font>
    <font>
      <sz val="7"/>
      <color rgb="FF000000"/>
      <name val="Verdana"/>
      <family val="2"/>
    </font>
    <font>
      <b/>
      <sz val="16"/>
      <color rgb="FF7A7A7A"/>
      <name val="Arial"/>
      <family val="1"/>
    </font>
    <font>
      <sz val="8"/>
      <color theme="1"/>
      <name val="Arial"/>
      <family val="1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4"/>
      <color rgb="FF000000"/>
      <name val="Verdana"/>
      <family val="2"/>
    </font>
    <font>
      <sz val="8"/>
      <color rgb="FF00000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b/>
      <sz val="8"/>
      <color rgb="FFC0000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FFFFCE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rgb="FF808080"/>
      </right>
      <top style="thin">
        <color theme="0" tint="-0.499984740745262"/>
      </top>
      <bottom style="thin">
        <color rgb="FF808080"/>
      </bottom>
      <diagonal/>
    </border>
    <border>
      <left style="thin">
        <color rgb="FF808080"/>
      </left>
      <right/>
      <top style="thin">
        <color theme="0" tint="-0.499984740745262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theme="1" tint="0.499984740745262"/>
      </top>
      <bottom style="thin">
        <color rgb="FF80808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18" fillId="33" borderId="0" xfId="0" applyFont="1" applyFill="1" applyAlignment="1">
      <alignment horizontal="right" vertical="center" wrapText="1"/>
    </xf>
    <xf numFmtId="0" fontId="19" fillId="35" borderId="11" xfId="0" applyFont="1" applyFill="1" applyBorder="1" applyAlignment="1">
      <alignment vertical="center" wrapText="1"/>
    </xf>
    <xf numFmtId="0" fontId="22" fillId="34" borderId="14" xfId="0" applyFont="1" applyFill="1" applyBorder="1" applyAlignment="1">
      <alignment horizontal="right" vertical="center"/>
    </xf>
    <xf numFmtId="0" fontId="23" fillId="34" borderId="15" xfId="0" applyFont="1" applyFill="1" applyBorder="1" applyAlignment="1">
      <alignment horizontal="right" vertical="center"/>
    </xf>
    <xf numFmtId="0" fontId="23" fillId="34" borderId="12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5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/>
    </xf>
    <xf numFmtId="0" fontId="18" fillId="34" borderId="10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textRotation="90" wrapText="1"/>
    </xf>
    <xf numFmtId="1" fontId="23" fillId="36" borderId="12" xfId="0" applyNumberFormat="1" applyFont="1" applyFill="1" applyBorder="1" applyAlignment="1">
      <alignment horizontal="center" vertical="center" wrapText="1"/>
    </xf>
    <xf numFmtId="0" fontId="23" fillId="37" borderId="12" xfId="0" applyFont="1" applyFill="1" applyBorder="1" applyAlignment="1">
      <alignment horizontal="center" vertical="center" wrapText="1"/>
    </xf>
    <xf numFmtId="0" fontId="23" fillId="37" borderId="15" xfId="0" applyFont="1" applyFill="1" applyBorder="1" applyAlignment="1">
      <alignment horizontal="right" vertical="center"/>
    </xf>
    <xf numFmtId="0" fontId="22" fillId="37" borderId="14" xfId="0" applyFont="1" applyFill="1" applyBorder="1" applyAlignment="1">
      <alignment horizontal="right" vertical="center"/>
    </xf>
    <xf numFmtId="0" fontId="26" fillId="38" borderId="14" xfId="0" applyFont="1" applyFill="1" applyBorder="1" applyAlignment="1">
      <alignment horizontal="right" vertical="center"/>
    </xf>
    <xf numFmtId="0" fontId="27" fillId="38" borderId="15" xfId="0" applyFont="1" applyFill="1" applyBorder="1" applyAlignment="1">
      <alignment horizontal="right" vertical="center"/>
    </xf>
    <xf numFmtId="0" fontId="27" fillId="38" borderId="12" xfId="0" applyFont="1" applyFill="1" applyBorder="1" applyAlignment="1">
      <alignment horizontal="center" vertical="center" wrapText="1"/>
    </xf>
    <xf numFmtId="1" fontId="27" fillId="38" borderId="12" xfId="0" applyNumberFormat="1" applyFont="1" applyFill="1" applyBorder="1" applyAlignment="1">
      <alignment horizontal="center" vertical="center" wrapText="1"/>
    </xf>
    <xf numFmtId="1" fontId="19" fillId="35" borderId="11" xfId="0" applyNumberFormat="1" applyFont="1" applyFill="1" applyBorder="1" applyAlignment="1">
      <alignment vertical="center" wrapText="1"/>
    </xf>
    <xf numFmtId="1" fontId="28" fillId="0" borderId="17" xfId="0" applyNumberFormat="1" applyFont="1" applyFill="1" applyBorder="1" applyAlignment="1">
      <alignment horizontal="center" vertical="center" wrapText="1"/>
    </xf>
    <xf numFmtId="1" fontId="29" fillId="0" borderId="17" xfId="0" applyNumberFormat="1" applyFont="1" applyFill="1" applyBorder="1" applyAlignment="1">
      <alignment horizontal="center" vertical="center" wrapText="1"/>
    </xf>
    <xf numFmtId="1" fontId="23" fillId="0" borderId="12" xfId="0" applyNumberFormat="1" applyFont="1" applyFill="1" applyBorder="1" applyAlignment="1">
      <alignment horizontal="center" vertical="center" wrapText="1"/>
    </xf>
    <xf numFmtId="1" fontId="23" fillId="0" borderId="12" xfId="0" applyNumberFormat="1" applyFont="1" applyFill="1" applyBorder="1" applyAlignment="1">
      <alignment horizontal="center" vertical="center"/>
    </xf>
    <xf numFmtId="164" fontId="23" fillId="37" borderId="12" xfId="42" applyNumberFormat="1" applyFont="1" applyFill="1" applyBorder="1" applyAlignment="1">
      <alignment horizontal="center" vertical="center" wrapText="1"/>
    </xf>
    <xf numFmtId="0" fontId="23" fillId="34" borderId="13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164" fontId="27" fillId="38" borderId="12" xfId="42" applyNumberFormat="1" applyFont="1" applyFill="1" applyBorder="1" applyAlignment="1">
      <alignment horizontal="center" vertical="center" wrapText="1"/>
    </xf>
    <xf numFmtId="0" fontId="27" fillId="38" borderId="13" xfId="0" applyFont="1" applyFill="1" applyBorder="1" applyAlignment="1">
      <alignment horizontal="center" vertical="center" wrapText="1"/>
    </xf>
    <xf numFmtId="0" fontId="27" fillId="38" borderId="14" xfId="0" applyFont="1" applyFill="1" applyBorder="1" applyAlignment="1">
      <alignment horizontal="center" vertical="center" wrapText="1"/>
    </xf>
    <xf numFmtId="0" fontId="27" fillId="38" borderId="15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25" fillId="39" borderId="13" xfId="0" applyFont="1" applyFill="1" applyBorder="1" applyAlignment="1">
      <alignment horizontal="right" vertical="center" wrapText="1"/>
    </xf>
    <xf numFmtId="0" fontId="25" fillId="39" borderId="14" xfId="0" applyFont="1" applyFill="1" applyBorder="1" applyAlignment="1">
      <alignment horizontal="right" vertical="center" wrapText="1"/>
    </xf>
    <xf numFmtId="0" fontId="25" fillId="39" borderId="15" xfId="0" applyFont="1" applyFill="1" applyBorder="1" applyAlignment="1">
      <alignment horizontal="right" vertical="center" wrapText="1"/>
    </xf>
    <xf numFmtId="0" fontId="30" fillId="40" borderId="13" xfId="0" applyFont="1" applyFill="1" applyBorder="1" applyAlignment="1">
      <alignment horizontal="right" vertical="center" wrapText="1"/>
    </xf>
    <xf numFmtId="0" fontId="30" fillId="40" borderId="14" xfId="0" applyFont="1" applyFill="1" applyBorder="1" applyAlignment="1">
      <alignment horizontal="right" vertical="center" wrapText="1"/>
    </xf>
    <xf numFmtId="0" fontId="30" fillId="40" borderId="15" xfId="0" applyFont="1" applyFill="1" applyBorder="1" applyAlignment="1">
      <alignment horizontal="right" vertical="center" wrapText="1"/>
    </xf>
    <xf numFmtId="0" fontId="20" fillId="33" borderId="16" xfId="0" applyFont="1" applyFill="1" applyBorder="1" applyAlignment="1">
      <alignment horizontal="left" vertical="center" wrapText="1"/>
    </xf>
    <xf numFmtId="0" fontId="23" fillId="34" borderId="13" xfId="0" applyFont="1" applyFill="1" applyBorder="1" applyAlignment="1">
      <alignment horizontal="center" vertical="center" wrapText="1"/>
    </xf>
    <xf numFmtId="0" fontId="23" fillId="34" borderId="14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30" fillId="41" borderId="13" xfId="0" applyFont="1" applyFill="1" applyBorder="1" applyAlignment="1">
      <alignment horizontal="right" vertical="center" wrapText="1"/>
    </xf>
    <xf numFmtId="0" fontId="30" fillId="41" borderId="14" xfId="0" applyFont="1" applyFill="1" applyBorder="1" applyAlignment="1">
      <alignment horizontal="right" vertical="center" wrapText="1"/>
    </xf>
    <xf numFmtId="0" fontId="30" fillId="41" borderId="15" xfId="0" applyFont="1" applyFill="1" applyBorder="1" applyAlignment="1">
      <alignment horizontal="right" vertical="center" wrapText="1"/>
    </xf>
    <xf numFmtId="0" fontId="30" fillId="42" borderId="13" xfId="0" applyFont="1" applyFill="1" applyBorder="1" applyAlignment="1">
      <alignment horizontal="right" vertical="center" wrapText="1"/>
    </xf>
    <xf numFmtId="0" fontId="30" fillId="42" borderId="14" xfId="0" applyFont="1" applyFill="1" applyBorder="1" applyAlignment="1">
      <alignment horizontal="right" vertical="center" wrapText="1"/>
    </xf>
    <xf numFmtId="0" fontId="30" fillId="42" borderId="15" xfId="0" applyFont="1" applyFill="1" applyBorder="1" applyAlignment="1">
      <alignment horizontal="right" vertical="center" wrapText="1"/>
    </xf>
    <xf numFmtId="0" fontId="30" fillId="43" borderId="13" xfId="0" applyFont="1" applyFill="1" applyBorder="1" applyAlignment="1">
      <alignment horizontal="right" vertical="center" wrapText="1"/>
    </xf>
    <xf numFmtId="0" fontId="30" fillId="43" borderId="14" xfId="0" applyFont="1" applyFill="1" applyBorder="1" applyAlignment="1">
      <alignment horizontal="right" vertical="center" wrapText="1"/>
    </xf>
    <xf numFmtId="0" fontId="30" fillId="43" borderId="15" xfId="0" applyFont="1" applyFill="1" applyBorder="1" applyAlignment="1">
      <alignment horizontal="right" vertical="center" wrapText="1"/>
    </xf>
    <xf numFmtId="0" fontId="25" fillId="36" borderId="13" xfId="0" applyFont="1" applyFill="1" applyBorder="1" applyAlignment="1">
      <alignment horizontal="right" vertical="center" wrapText="1"/>
    </xf>
    <xf numFmtId="0" fontId="25" fillId="36" borderId="14" xfId="0" applyFont="1" applyFill="1" applyBorder="1" applyAlignment="1">
      <alignment horizontal="right" vertical="center" wrapText="1"/>
    </xf>
    <xf numFmtId="0" fontId="25" fillId="36" borderId="15" xfId="0" applyFont="1" applyFill="1" applyBorder="1" applyAlignment="1">
      <alignment horizontal="right" vertical="center" wrapText="1"/>
    </xf>
    <xf numFmtId="0" fontId="18" fillId="33" borderId="0" xfId="0" applyFont="1" applyFill="1" applyAlignment="1">
      <alignment horizontal="left" vertical="center" wrapText="1"/>
    </xf>
    <xf numFmtId="0" fontId="21" fillId="0" borderId="18" xfId="0" applyFont="1" applyBorder="1" applyAlignment="1">
      <alignment horizontal="center" vertical="center" textRotation="90" wrapText="1"/>
    </xf>
    <xf numFmtId="0" fontId="21" fillId="0" borderId="19" xfId="0" applyFont="1" applyBorder="1" applyAlignment="1">
      <alignment horizontal="center" vertical="center" textRotation="90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9" fillId="35" borderId="23" xfId="0" applyFont="1" applyFill="1" applyBorder="1" applyAlignment="1">
      <alignment vertical="center" wrapText="1"/>
    </xf>
    <xf numFmtId="0" fontId="21" fillId="44" borderId="20" xfId="0" applyFont="1" applyFill="1" applyBorder="1" applyAlignment="1">
      <alignment horizontal="center" vertical="center" wrapText="1"/>
    </xf>
    <xf numFmtId="0" fontId="21" fillId="44" borderId="21" xfId="0" applyFont="1" applyFill="1" applyBorder="1" applyAlignment="1">
      <alignment horizontal="center" vertical="center" wrapText="1"/>
    </xf>
    <xf numFmtId="0" fontId="21" fillId="44" borderId="22" xfId="0" applyFont="1" applyFill="1" applyBorder="1" applyAlignment="1">
      <alignment horizontal="center" vertical="center" wrapText="1"/>
    </xf>
    <xf numFmtId="0" fontId="21" fillId="44" borderId="20" xfId="0" applyFont="1" applyFill="1" applyBorder="1" applyAlignment="1">
      <alignment vertical="center" wrapText="1"/>
    </xf>
    <xf numFmtId="0" fontId="21" fillId="44" borderId="11" xfId="0" applyFont="1" applyFill="1" applyBorder="1" applyAlignment="1">
      <alignment horizontal="center" vertical="center" wrapText="1"/>
    </xf>
    <xf numFmtId="0" fontId="21" fillId="44" borderId="0" xfId="0" applyFont="1" applyFill="1" applyBorder="1" applyAlignment="1">
      <alignment horizontal="center" vertical="center" wrapText="1"/>
    </xf>
    <xf numFmtId="0" fontId="21" fillId="44" borderId="20" xfId="0" applyFont="1" applyFill="1" applyBorder="1" applyAlignment="1">
      <alignment horizontal="center" vertical="center" textRotation="90" wrapText="1"/>
    </xf>
    <xf numFmtId="0" fontId="19" fillId="35" borderId="11" xfId="0" applyFont="1" applyFill="1" applyBorder="1" applyAlignment="1">
      <alignment horizontal="center" vertical="center" wrapText="1"/>
    </xf>
    <xf numFmtId="0" fontId="21" fillId="44" borderId="10" xfId="0" applyFont="1" applyFill="1" applyBorder="1" applyAlignment="1">
      <alignment horizontal="center" vertical="center" textRotation="90" wrapText="1"/>
    </xf>
    <xf numFmtId="0" fontId="21" fillId="33" borderId="24" xfId="0" applyFont="1" applyFill="1" applyBorder="1" applyAlignment="1">
      <alignment horizontal="center" vertical="center" textRotation="90" wrapText="1"/>
    </xf>
    <xf numFmtId="0" fontId="23" fillId="34" borderId="14" xfId="0" applyFont="1" applyFill="1" applyBorder="1" applyAlignment="1">
      <alignment horizontal="right" vertical="center"/>
    </xf>
    <xf numFmtId="0" fontId="31" fillId="0" borderId="25" xfId="0" applyFont="1" applyBorder="1" applyAlignment="1">
      <alignment horizontal="center" vertical="center" textRotation="90" wrapText="1"/>
    </xf>
    <xf numFmtId="0" fontId="32" fillId="0" borderId="12" xfId="0" applyFont="1" applyBorder="1" applyAlignment="1">
      <alignment horizontal="center" vertical="center" textRotation="90" wrapText="1"/>
    </xf>
    <xf numFmtId="0" fontId="31" fillId="0" borderId="18" xfId="0" applyFont="1" applyBorder="1" applyAlignment="1">
      <alignment horizontal="center" vertical="center" textRotation="90" wrapText="1"/>
    </xf>
    <xf numFmtId="0" fontId="17" fillId="45" borderId="0" xfId="0" applyFont="1" applyFill="1"/>
    <xf numFmtId="0" fontId="33" fillId="37" borderId="14" xfId="0" applyFont="1" applyFill="1" applyBorder="1" applyAlignment="1">
      <alignment horizontal="right" vertical="center"/>
    </xf>
    <xf numFmtId="0" fontId="33" fillId="37" borderId="15" xfId="0" applyFont="1" applyFill="1" applyBorder="1" applyAlignment="1">
      <alignment horizontal="right" vertical="center"/>
    </xf>
    <xf numFmtId="0" fontId="33" fillId="37" borderId="12" xfId="0" applyFont="1" applyFill="1" applyBorder="1" applyAlignment="1">
      <alignment horizontal="center" vertical="center" wrapText="1"/>
    </xf>
    <xf numFmtId="164" fontId="34" fillId="37" borderId="12" xfId="42" applyNumberFormat="1" applyFont="1" applyFill="1" applyBorder="1" applyAlignment="1">
      <alignment horizontal="center" vertical="center" wrapText="1"/>
    </xf>
    <xf numFmtId="0" fontId="35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ww.enconweb.com.ar/TMP/Logos/bdff4feebc940c6e50d30e8806f9b4e8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2838450</xdr:colOff>
      <xdr:row>0</xdr:row>
      <xdr:rowOff>66675</xdr:rowOff>
    </xdr:from>
    <xdr:to>
      <xdr:col>2</xdr:col>
      <xdr:colOff>3524250</xdr:colOff>
      <xdr:row>1</xdr:row>
      <xdr:rowOff>104775</xdr:rowOff>
    </xdr:to>
    <xdr:pic>
      <xdr:nvPicPr>
        <xdr:cNvPr id="1025" name="Picture 1" descr="http://www.enconweb.com.ar/TMP/Logos/bdff4feebc940c6e50d30e8806f9b4e8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66675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2"/>
  <sheetViews>
    <sheetView showGridLines="0" tabSelected="1" zoomScaleNormal="100" workbookViewId="0">
      <pane ySplit="6" topLeftCell="A7" activePane="bottomLeft" state="frozen"/>
      <selection pane="bottomLeft" activeCell="CO21" sqref="CO21"/>
    </sheetView>
  </sheetViews>
  <sheetFormatPr baseColWidth="10" defaultRowHeight="15" x14ac:dyDescent="0.25"/>
  <cols>
    <col min="1" max="1" width="5.140625" customWidth="1"/>
    <col min="2" max="2" width="4.28515625" customWidth="1"/>
    <col min="3" max="3" width="55.28515625" customWidth="1"/>
    <col min="4" max="8" width="5" customWidth="1"/>
    <col min="9" max="9" width="0.7109375" customWidth="1"/>
    <col min="10" max="14" width="5" customWidth="1"/>
    <col min="15" max="15" width="0.7109375" customWidth="1"/>
    <col min="16" max="17" width="5" customWidth="1"/>
    <col min="18" max="18" width="0.7109375" customWidth="1"/>
    <col min="19" max="23" width="5" customWidth="1"/>
    <col min="24" max="24" width="0.7109375" customWidth="1"/>
    <col min="25" max="29" width="5" customWidth="1"/>
    <col min="30" max="30" width="0.7109375" customWidth="1"/>
    <col min="31" max="32" width="5" customWidth="1"/>
    <col min="33" max="33" width="0.7109375" customWidth="1"/>
    <col min="34" max="37" width="5" customWidth="1"/>
    <col min="38" max="38" width="0.7109375" customWidth="1"/>
    <col min="39" max="45" width="5.7109375" customWidth="1"/>
    <col min="46" max="46" width="0.7109375" customWidth="1"/>
    <col min="47" max="53" width="5.7109375" customWidth="1"/>
    <col min="54" max="54" width="0.7109375" customWidth="1"/>
    <col min="55" max="61" width="5.7109375" customWidth="1"/>
    <col min="62" max="62" width="0.7109375" customWidth="1"/>
    <col min="63" max="64" width="5.7109375" customWidth="1"/>
    <col min="65" max="65" width="0.7109375" customWidth="1"/>
    <col min="66" max="69" width="5.7109375" customWidth="1"/>
    <col min="70" max="70" width="0.7109375" customWidth="1"/>
    <col min="71" max="74" width="5.7109375" customWidth="1"/>
    <col min="75" max="75" width="0.7109375" customWidth="1"/>
    <col min="76" max="77" width="5.7109375" customWidth="1"/>
    <col min="78" max="78" width="0.7109375" customWidth="1"/>
    <col min="79" max="80" width="5.7109375" customWidth="1"/>
    <col min="81" max="81" width="0.7109375" customWidth="1"/>
    <col min="82" max="83" width="5.7109375" customWidth="1"/>
    <col min="84" max="84" width="0.7109375" customWidth="1"/>
    <col min="85" max="86" width="5.7109375" customWidth="1"/>
    <col min="87" max="87" width="0.7109375" customWidth="1"/>
    <col min="88" max="91" width="5.7109375" customWidth="1"/>
    <col min="92" max="92" width="0.7109375" customWidth="1"/>
    <col min="93" max="95" width="5.7109375" customWidth="1"/>
    <col min="96" max="96" width="0.7109375" customWidth="1"/>
    <col min="97" max="102" width="5.7109375" customWidth="1"/>
    <col min="103" max="103" width="0.7109375" customWidth="1"/>
    <col min="104" max="104" width="5.7109375" customWidth="1"/>
    <col min="105" max="105" width="0.7109375" customWidth="1"/>
    <col min="106" max="106" width="5.7109375" customWidth="1"/>
    <col min="107" max="107" width="0.7109375" customWidth="1"/>
    <col min="108" max="108" width="5.7109375" customWidth="1"/>
    <col min="109" max="109" width="0.7109375" customWidth="1"/>
    <col min="110" max="110" width="5.7109375" customWidth="1"/>
    <col min="111" max="111" width="0.7109375" customWidth="1"/>
    <col min="112" max="112" width="5.7109375" customWidth="1"/>
    <col min="113" max="113" width="0.7109375" customWidth="1"/>
    <col min="114" max="114" width="5.7109375" customWidth="1"/>
    <col min="115" max="115" width="0.7109375" customWidth="1"/>
    <col min="116" max="121" width="5.7109375" customWidth="1"/>
    <col min="122" max="122" width="0.7109375" customWidth="1"/>
    <col min="123" max="127" width="5.7109375" customWidth="1"/>
    <col min="128" max="128" width="0.7109375" customWidth="1"/>
    <col min="129" max="129" width="5.7109375" customWidth="1"/>
    <col min="130" max="130" width="0.7109375" customWidth="1"/>
    <col min="131" max="133" width="5.7109375" customWidth="1"/>
    <col min="134" max="134" width="0.7109375" customWidth="1"/>
    <col min="135" max="136" width="5.7109375" customWidth="1"/>
    <col min="137" max="137" width="0.7109375" customWidth="1"/>
    <col min="138" max="139" width="5.7109375" customWidth="1"/>
    <col min="140" max="140" width="0.7109375" customWidth="1"/>
    <col min="141" max="142" width="5.7109375" customWidth="1"/>
    <col min="143" max="143" width="0.7109375" customWidth="1"/>
    <col min="144" max="148" width="5" customWidth="1"/>
    <col min="149" max="149" width="0.7109375" customWidth="1"/>
  </cols>
  <sheetData>
    <row r="1" spans="1:149" ht="53.25" customHeight="1" x14ac:dyDescent="0.25">
      <c r="A1" s="57" t="s">
        <v>0</v>
      </c>
      <c r="B1" s="57"/>
      <c r="C1" s="1"/>
      <c r="D1" s="60" t="s">
        <v>1</v>
      </c>
      <c r="E1" s="61"/>
      <c r="F1" s="61"/>
      <c r="G1" s="61"/>
      <c r="H1" s="62"/>
      <c r="I1" s="63"/>
      <c r="J1" s="60" t="s">
        <v>44</v>
      </c>
      <c r="K1" s="61"/>
      <c r="L1" s="61"/>
      <c r="M1" s="61"/>
      <c r="N1" s="62"/>
      <c r="O1" s="63"/>
      <c r="P1" s="60" t="s">
        <v>3</v>
      </c>
      <c r="Q1" s="62"/>
      <c r="R1" s="63"/>
      <c r="S1" s="60" t="s">
        <v>2</v>
      </c>
      <c r="T1" s="61"/>
      <c r="U1" s="61"/>
      <c r="V1" s="61"/>
      <c r="W1" s="62"/>
      <c r="X1" s="63"/>
      <c r="Y1" s="60" t="s">
        <v>45</v>
      </c>
      <c r="Z1" s="61"/>
      <c r="AA1" s="61"/>
      <c r="AB1" s="61"/>
      <c r="AC1" s="62"/>
      <c r="AD1" s="63"/>
      <c r="AE1" s="60" t="s">
        <v>46</v>
      </c>
      <c r="AF1" s="62"/>
      <c r="AG1" s="63"/>
      <c r="AH1" s="60" t="s">
        <v>47</v>
      </c>
      <c r="AI1" s="61"/>
      <c r="AJ1" s="61"/>
      <c r="AK1" s="62"/>
      <c r="AL1" s="63"/>
      <c r="AM1" s="32" t="s">
        <v>48</v>
      </c>
      <c r="AN1" s="33"/>
      <c r="AO1" s="33"/>
      <c r="AP1" s="33"/>
      <c r="AQ1" s="33"/>
      <c r="AR1" s="33"/>
      <c r="AS1" s="34"/>
      <c r="AT1" s="63"/>
      <c r="AU1" s="32" t="s">
        <v>49</v>
      </c>
      <c r="AV1" s="33"/>
      <c r="AW1" s="33"/>
      <c r="AX1" s="33"/>
      <c r="AY1" s="33"/>
      <c r="AZ1" s="33"/>
      <c r="BA1" s="34"/>
      <c r="BB1" s="63"/>
      <c r="BC1" s="32" t="s">
        <v>50</v>
      </c>
      <c r="BD1" s="33"/>
      <c r="BE1" s="33"/>
      <c r="BF1" s="33"/>
      <c r="BG1" s="33"/>
      <c r="BH1" s="33"/>
      <c r="BI1" s="34"/>
      <c r="BJ1" s="63"/>
      <c r="BK1" s="64" t="s">
        <v>51</v>
      </c>
      <c r="BL1" s="65"/>
      <c r="BM1" s="63"/>
      <c r="BN1" s="64" t="s">
        <v>52</v>
      </c>
      <c r="BO1" s="65"/>
      <c r="BP1" s="65"/>
      <c r="BQ1" s="65"/>
      <c r="BR1" s="63"/>
      <c r="BS1" s="64" t="s">
        <v>53</v>
      </c>
      <c r="BT1" s="65"/>
      <c r="BU1" s="65"/>
      <c r="BV1" s="65"/>
      <c r="BW1" s="63"/>
      <c r="BX1" s="64" t="s">
        <v>54</v>
      </c>
      <c r="BY1" s="65"/>
      <c r="BZ1" s="63"/>
      <c r="CA1" s="64" t="s">
        <v>55</v>
      </c>
      <c r="CB1" s="65"/>
      <c r="CC1" s="63"/>
      <c r="CD1" s="64" t="s">
        <v>56</v>
      </c>
      <c r="CE1" s="65"/>
      <c r="CF1" s="63"/>
      <c r="CG1" s="64" t="s">
        <v>57</v>
      </c>
      <c r="CH1" s="66"/>
      <c r="CI1" s="63"/>
      <c r="CJ1" s="64" t="s">
        <v>58</v>
      </c>
      <c r="CK1" s="65"/>
      <c r="CL1" s="65"/>
      <c r="CM1" s="66"/>
      <c r="CN1" s="63"/>
      <c r="CO1" s="64" t="s">
        <v>59</v>
      </c>
      <c r="CP1" s="65"/>
      <c r="CQ1" s="65"/>
      <c r="CR1" s="63"/>
      <c r="CS1" s="64" t="s">
        <v>60</v>
      </c>
      <c r="CT1" s="65"/>
      <c r="CU1" s="65"/>
      <c r="CV1" s="65"/>
      <c r="CW1" s="65"/>
      <c r="CX1" s="66"/>
      <c r="CY1" s="63"/>
      <c r="CZ1" s="67" t="s">
        <v>61</v>
      </c>
      <c r="DA1" s="63"/>
      <c r="DB1" s="67" t="s">
        <v>62</v>
      </c>
      <c r="DC1" s="63"/>
      <c r="DD1" s="67" t="s">
        <v>63</v>
      </c>
      <c r="DE1" s="63"/>
      <c r="DF1" s="67" t="s">
        <v>64</v>
      </c>
      <c r="DG1" s="63"/>
      <c r="DH1" s="67" t="s">
        <v>65</v>
      </c>
      <c r="DI1" s="63"/>
      <c r="DJ1" s="67" t="s">
        <v>66</v>
      </c>
      <c r="DK1" s="63"/>
      <c r="DL1" s="64" t="s">
        <v>67</v>
      </c>
      <c r="DM1" s="65"/>
      <c r="DN1" s="65"/>
      <c r="DO1" s="65"/>
      <c r="DP1" s="65"/>
      <c r="DQ1" s="66"/>
      <c r="DR1" s="63"/>
      <c r="DS1" s="64" t="s">
        <v>68</v>
      </c>
      <c r="DT1" s="65"/>
      <c r="DU1" s="65"/>
      <c r="DV1" s="65"/>
      <c r="DW1" s="66"/>
      <c r="DX1" s="63"/>
      <c r="DY1" s="67" t="s">
        <v>69</v>
      </c>
      <c r="DZ1" s="63"/>
      <c r="EA1" s="68" t="s">
        <v>70</v>
      </c>
      <c r="EB1" s="69"/>
      <c r="EC1" s="69"/>
      <c r="ED1" s="63"/>
      <c r="EE1" s="64" t="s">
        <v>71</v>
      </c>
      <c r="EF1" s="65"/>
      <c r="EG1" s="63"/>
      <c r="EH1" s="64" t="s">
        <v>72</v>
      </c>
      <c r="EI1" s="66"/>
      <c r="EJ1" s="63"/>
      <c r="EK1" s="60" t="s">
        <v>73</v>
      </c>
      <c r="EL1" s="62"/>
      <c r="EM1" s="63"/>
      <c r="EN1" s="60" t="s">
        <v>4</v>
      </c>
      <c r="EO1" s="61"/>
      <c r="EP1" s="61"/>
      <c r="EQ1" s="61"/>
      <c r="ER1" s="62"/>
      <c r="ES1" s="2"/>
    </row>
    <row r="2" spans="1:149" ht="86.25" customHeight="1" x14ac:dyDescent="0.25">
      <c r="A2" s="41" t="s">
        <v>40</v>
      </c>
      <c r="B2" s="41"/>
      <c r="C2" s="41"/>
      <c r="D2" s="76">
        <v>2016</v>
      </c>
      <c r="E2" s="75">
        <v>2015</v>
      </c>
      <c r="F2" s="77" t="s">
        <v>41</v>
      </c>
      <c r="G2" s="58" t="s">
        <v>42</v>
      </c>
      <c r="H2" s="59" t="s">
        <v>43</v>
      </c>
      <c r="I2" s="2"/>
      <c r="J2" s="11" t="s">
        <v>74</v>
      </c>
      <c r="K2" s="11" t="s">
        <v>75</v>
      </c>
      <c r="L2" s="11" t="s">
        <v>76</v>
      </c>
      <c r="M2" s="11" t="s">
        <v>77</v>
      </c>
      <c r="N2" s="11" t="s">
        <v>78</v>
      </c>
      <c r="O2" s="2"/>
      <c r="P2" s="11" t="s">
        <v>10</v>
      </c>
      <c r="Q2" s="11" t="s">
        <v>11</v>
      </c>
      <c r="R2" s="2"/>
      <c r="S2" s="11" t="s">
        <v>5</v>
      </c>
      <c r="T2" s="11" t="s">
        <v>6</v>
      </c>
      <c r="U2" s="11" t="s">
        <v>7</v>
      </c>
      <c r="V2" s="11" t="s">
        <v>8</v>
      </c>
      <c r="W2" s="11" t="s">
        <v>9</v>
      </c>
      <c r="X2" s="2"/>
      <c r="Y2" s="11" t="s">
        <v>79</v>
      </c>
      <c r="Z2" s="11" t="s">
        <v>80</v>
      </c>
      <c r="AA2" s="11" t="s">
        <v>81</v>
      </c>
      <c r="AB2" s="11" t="s">
        <v>82</v>
      </c>
      <c r="AC2" s="11" t="s">
        <v>83</v>
      </c>
      <c r="AD2" s="2"/>
      <c r="AE2" s="11" t="s">
        <v>84</v>
      </c>
      <c r="AF2" s="11" t="s">
        <v>85</v>
      </c>
      <c r="AG2" s="2"/>
      <c r="AH2" s="11" t="s">
        <v>12</v>
      </c>
      <c r="AI2" s="11" t="s">
        <v>13</v>
      </c>
      <c r="AJ2" s="11" t="s">
        <v>14</v>
      </c>
      <c r="AK2" s="11" t="s">
        <v>15</v>
      </c>
      <c r="AL2" s="2"/>
      <c r="AM2" s="70" t="s">
        <v>51</v>
      </c>
      <c r="AN2" s="70" t="s">
        <v>52</v>
      </c>
      <c r="AO2" s="70" t="s">
        <v>86</v>
      </c>
      <c r="AP2" s="70" t="s">
        <v>54</v>
      </c>
      <c r="AQ2" s="70" t="s">
        <v>55</v>
      </c>
      <c r="AR2" s="70" t="s">
        <v>56</v>
      </c>
      <c r="AS2" s="70" t="s">
        <v>57</v>
      </c>
      <c r="AT2" s="71"/>
      <c r="AU2" s="70" t="s">
        <v>58</v>
      </c>
      <c r="AV2" s="70" t="s">
        <v>59</v>
      </c>
      <c r="AW2" s="70" t="s">
        <v>60</v>
      </c>
      <c r="AX2" s="70" t="s">
        <v>61</v>
      </c>
      <c r="AY2" s="70" t="s">
        <v>62</v>
      </c>
      <c r="AZ2" s="70" t="s">
        <v>63</v>
      </c>
      <c r="BA2" s="70" t="s">
        <v>64</v>
      </c>
      <c r="BB2" s="71"/>
      <c r="BC2" s="70" t="s">
        <v>65</v>
      </c>
      <c r="BD2" s="70" t="s">
        <v>66</v>
      </c>
      <c r="BE2" s="72" t="s">
        <v>67</v>
      </c>
      <c r="BF2" s="70" t="s">
        <v>69</v>
      </c>
      <c r="BG2" s="70" t="s">
        <v>70</v>
      </c>
      <c r="BH2" s="70" t="s">
        <v>71</v>
      </c>
      <c r="BI2" s="70" t="s">
        <v>72</v>
      </c>
      <c r="BJ2" s="2"/>
      <c r="BK2" s="73" t="s">
        <v>87</v>
      </c>
      <c r="BL2" s="73" t="s">
        <v>88</v>
      </c>
      <c r="BM2" s="2"/>
      <c r="BN2" s="73" t="s">
        <v>89</v>
      </c>
      <c r="BO2" s="73" t="s">
        <v>90</v>
      </c>
      <c r="BP2" s="73" t="s">
        <v>91</v>
      </c>
      <c r="BQ2" s="73" t="s">
        <v>92</v>
      </c>
      <c r="BR2" s="2"/>
      <c r="BS2" s="73" t="s">
        <v>93</v>
      </c>
      <c r="BT2" s="73" t="s">
        <v>94</v>
      </c>
      <c r="BU2" s="73" t="s">
        <v>95</v>
      </c>
      <c r="BV2" s="73" t="s">
        <v>96</v>
      </c>
      <c r="BW2" s="2"/>
      <c r="BX2" s="73" t="s">
        <v>97</v>
      </c>
      <c r="BY2" s="73" t="s">
        <v>98</v>
      </c>
      <c r="BZ2" s="2"/>
      <c r="CA2" s="73" t="s">
        <v>99</v>
      </c>
      <c r="CB2" s="73" t="s">
        <v>100</v>
      </c>
      <c r="CC2" s="2"/>
      <c r="CD2" s="73" t="s">
        <v>101</v>
      </c>
      <c r="CE2" s="73" t="s">
        <v>102</v>
      </c>
      <c r="CF2" s="2"/>
      <c r="CG2" s="73" t="s">
        <v>103</v>
      </c>
      <c r="CH2" s="73" t="s">
        <v>104</v>
      </c>
      <c r="CI2" s="2"/>
      <c r="CJ2" s="73" t="s">
        <v>105</v>
      </c>
      <c r="CK2" s="73" t="s">
        <v>106</v>
      </c>
      <c r="CL2" s="73" t="s">
        <v>107</v>
      </c>
      <c r="CM2" s="73" t="s">
        <v>108</v>
      </c>
      <c r="CN2" s="2"/>
      <c r="CO2" s="73" t="s">
        <v>109</v>
      </c>
      <c r="CP2" s="73" t="s">
        <v>110</v>
      </c>
      <c r="CQ2" s="73" t="s">
        <v>111</v>
      </c>
      <c r="CR2" s="2"/>
      <c r="CS2" s="73" t="s">
        <v>112</v>
      </c>
      <c r="CT2" s="73" t="s">
        <v>113</v>
      </c>
      <c r="CU2" s="73" t="s">
        <v>114</v>
      </c>
      <c r="CV2" s="73" t="s">
        <v>115</v>
      </c>
      <c r="CW2" s="73" t="s">
        <v>116</v>
      </c>
      <c r="CX2" s="73" t="s">
        <v>117</v>
      </c>
      <c r="CY2" s="2"/>
      <c r="CZ2" s="73" t="s">
        <v>118</v>
      </c>
      <c r="DA2" s="2"/>
      <c r="DB2" s="73" t="s">
        <v>119</v>
      </c>
      <c r="DC2" s="2"/>
      <c r="DD2" s="73" t="s">
        <v>120</v>
      </c>
      <c r="DE2" s="2"/>
      <c r="DF2" s="73" t="s">
        <v>121</v>
      </c>
      <c r="DG2" s="2"/>
      <c r="DH2" s="73" t="s">
        <v>122</v>
      </c>
      <c r="DI2" s="2"/>
      <c r="DJ2" s="73" t="s">
        <v>123</v>
      </c>
      <c r="DK2" s="2"/>
      <c r="DL2" s="73" t="s">
        <v>124</v>
      </c>
      <c r="DM2" s="73" t="s">
        <v>125</v>
      </c>
      <c r="DN2" s="73" t="s">
        <v>126</v>
      </c>
      <c r="DO2" s="73" t="s">
        <v>127</v>
      </c>
      <c r="DP2" s="73" t="s">
        <v>128</v>
      </c>
      <c r="DQ2" s="73" t="s">
        <v>129</v>
      </c>
      <c r="DR2" s="2"/>
      <c r="DS2" s="73" t="s">
        <v>130</v>
      </c>
      <c r="DT2" s="73" t="s">
        <v>131</v>
      </c>
      <c r="DU2" s="73" t="s">
        <v>132</v>
      </c>
      <c r="DV2" s="73" t="s">
        <v>133</v>
      </c>
      <c r="DW2" s="73" t="s">
        <v>134</v>
      </c>
      <c r="DX2" s="2"/>
      <c r="DY2" s="73" t="s">
        <v>135</v>
      </c>
      <c r="DZ2" s="2"/>
      <c r="EA2" s="73" t="s">
        <v>136</v>
      </c>
      <c r="EB2" s="73" t="s">
        <v>137</v>
      </c>
      <c r="EC2" s="73" t="s">
        <v>138</v>
      </c>
      <c r="ED2" s="2"/>
      <c r="EE2" s="73" t="s">
        <v>139</v>
      </c>
      <c r="EF2" s="73" t="s">
        <v>140</v>
      </c>
      <c r="EG2" s="2"/>
      <c r="EH2" s="73" t="s">
        <v>141</v>
      </c>
      <c r="EI2" s="73" t="s">
        <v>142</v>
      </c>
      <c r="EJ2" s="2"/>
      <c r="EK2" s="11" t="s">
        <v>143</v>
      </c>
      <c r="EL2" s="11" t="s">
        <v>144</v>
      </c>
      <c r="EM2" s="2"/>
      <c r="EN2" s="11" t="s">
        <v>16</v>
      </c>
      <c r="EO2" s="11" t="s">
        <v>17</v>
      </c>
      <c r="EP2" s="11" t="s">
        <v>18</v>
      </c>
      <c r="EQ2" s="11" t="s">
        <v>19</v>
      </c>
      <c r="ER2" s="11" t="s">
        <v>20</v>
      </c>
      <c r="ES2" s="2"/>
    </row>
    <row r="3" spans="1:149" x14ac:dyDescent="0.25">
      <c r="A3" s="3"/>
      <c r="B3" s="3"/>
      <c r="C3" s="74" t="s">
        <v>21</v>
      </c>
      <c r="D3" s="5">
        <v>546</v>
      </c>
      <c r="E3" s="5">
        <v>600</v>
      </c>
      <c r="F3" s="27"/>
      <c r="G3" s="27"/>
      <c r="H3" s="26"/>
      <c r="I3" s="2"/>
      <c r="J3" s="5">
        <v>5</v>
      </c>
      <c r="K3" s="5">
        <v>34</v>
      </c>
      <c r="L3" s="5">
        <v>79</v>
      </c>
      <c r="M3" s="5">
        <v>409</v>
      </c>
      <c r="N3" s="5">
        <v>19</v>
      </c>
      <c r="O3" s="2"/>
      <c r="P3" s="5">
        <v>346</v>
      </c>
      <c r="Q3" s="5">
        <v>200</v>
      </c>
      <c r="R3" s="2"/>
      <c r="S3" s="5">
        <v>25</v>
      </c>
      <c r="T3" s="5">
        <v>163</v>
      </c>
      <c r="U3" s="5">
        <v>209</v>
      </c>
      <c r="V3" s="5">
        <v>128</v>
      </c>
      <c r="W3" s="5">
        <v>21</v>
      </c>
      <c r="X3" s="2"/>
      <c r="Y3" s="5">
        <v>77</v>
      </c>
      <c r="Z3" s="5">
        <v>214</v>
      </c>
      <c r="AA3" s="5">
        <v>115</v>
      </c>
      <c r="AB3" s="5">
        <v>61</v>
      </c>
      <c r="AC3" s="5">
        <v>79</v>
      </c>
      <c r="AD3" s="2"/>
      <c r="AE3" s="5">
        <v>526</v>
      </c>
      <c r="AF3" s="5">
        <v>20</v>
      </c>
      <c r="AG3" s="2"/>
      <c r="AH3" s="5">
        <v>187</v>
      </c>
      <c r="AI3" s="5">
        <v>105</v>
      </c>
      <c r="AJ3" s="5">
        <v>137</v>
      </c>
      <c r="AK3" s="5">
        <v>83</v>
      </c>
      <c r="AL3" s="2"/>
      <c r="AM3" s="5">
        <v>7</v>
      </c>
      <c r="AN3" s="5">
        <v>6</v>
      </c>
      <c r="AO3" s="5">
        <v>54</v>
      </c>
      <c r="AP3" s="5">
        <v>5</v>
      </c>
      <c r="AQ3" s="5">
        <v>5</v>
      </c>
      <c r="AR3" s="5">
        <v>41</v>
      </c>
      <c r="AS3" s="5">
        <v>3</v>
      </c>
      <c r="AT3" s="2"/>
      <c r="AU3" s="5">
        <v>22</v>
      </c>
      <c r="AV3" s="5">
        <v>157</v>
      </c>
      <c r="AW3" s="5">
        <v>41</v>
      </c>
      <c r="AX3" s="5">
        <v>5</v>
      </c>
      <c r="AY3" s="5">
        <v>4</v>
      </c>
      <c r="AZ3" s="5">
        <v>7</v>
      </c>
      <c r="BA3" s="5">
        <v>17</v>
      </c>
      <c r="BB3" s="2"/>
      <c r="BC3" s="5">
        <v>5</v>
      </c>
      <c r="BD3" s="5">
        <v>2</v>
      </c>
      <c r="BE3" s="5">
        <v>110</v>
      </c>
      <c r="BF3" s="5">
        <v>2</v>
      </c>
      <c r="BG3" s="5">
        <v>9</v>
      </c>
      <c r="BH3" s="5">
        <v>6</v>
      </c>
      <c r="BI3" s="5">
        <v>38</v>
      </c>
      <c r="BJ3" s="2"/>
      <c r="BK3" s="5">
        <v>1</v>
      </c>
      <c r="BL3" s="5">
        <v>6</v>
      </c>
      <c r="BM3" s="2"/>
      <c r="BN3" s="5">
        <v>1</v>
      </c>
      <c r="BO3" s="5">
        <v>1</v>
      </c>
      <c r="BP3" s="5">
        <v>4</v>
      </c>
      <c r="BQ3" s="5">
        <v>0</v>
      </c>
      <c r="BR3" s="2"/>
      <c r="BS3" s="5">
        <v>1</v>
      </c>
      <c r="BT3" s="5">
        <v>1</v>
      </c>
      <c r="BU3" s="5">
        <v>35</v>
      </c>
      <c r="BV3" s="5">
        <v>17</v>
      </c>
      <c r="BW3" s="2"/>
      <c r="BX3" s="5">
        <v>4</v>
      </c>
      <c r="BY3" s="5">
        <v>1</v>
      </c>
      <c r="BZ3" s="2"/>
      <c r="CA3" s="5">
        <v>1</v>
      </c>
      <c r="CB3" s="5">
        <v>4</v>
      </c>
      <c r="CC3" s="2"/>
      <c r="CD3" s="5">
        <v>28</v>
      </c>
      <c r="CE3" s="5">
        <v>13</v>
      </c>
      <c r="CF3" s="2"/>
      <c r="CG3" s="5">
        <v>3</v>
      </c>
      <c r="CH3" s="5">
        <v>0</v>
      </c>
      <c r="CI3" s="2"/>
      <c r="CJ3" s="5">
        <v>5</v>
      </c>
      <c r="CK3" s="5">
        <v>2</v>
      </c>
      <c r="CL3" s="5">
        <v>4</v>
      </c>
      <c r="CM3" s="5">
        <v>11</v>
      </c>
      <c r="CN3" s="2"/>
      <c r="CO3" s="5">
        <v>8</v>
      </c>
      <c r="CP3" s="5">
        <v>139</v>
      </c>
      <c r="CQ3" s="5">
        <v>10</v>
      </c>
      <c r="CR3" s="2"/>
      <c r="CS3" s="5">
        <v>7</v>
      </c>
      <c r="CT3" s="5">
        <v>5</v>
      </c>
      <c r="CU3" s="5">
        <v>7</v>
      </c>
      <c r="CV3" s="5">
        <v>14</v>
      </c>
      <c r="CW3" s="5">
        <v>6</v>
      </c>
      <c r="CX3" s="5">
        <v>2</v>
      </c>
      <c r="CY3" s="2"/>
      <c r="CZ3" s="5">
        <v>5</v>
      </c>
      <c r="DA3" s="2"/>
      <c r="DB3" s="5">
        <v>4</v>
      </c>
      <c r="DC3" s="2"/>
      <c r="DD3" s="5">
        <v>7</v>
      </c>
      <c r="DE3" s="2"/>
      <c r="DF3" s="5">
        <v>17</v>
      </c>
      <c r="DG3" s="2"/>
      <c r="DH3" s="5">
        <v>5</v>
      </c>
      <c r="DI3" s="2"/>
      <c r="DJ3" s="5">
        <v>2</v>
      </c>
      <c r="DK3" s="2"/>
      <c r="DL3" s="5">
        <v>4</v>
      </c>
      <c r="DM3" s="5">
        <v>8</v>
      </c>
      <c r="DN3" s="5">
        <v>11</v>
      </c>
      <c r="DO3" s="5">
        <v>17</v>
      </c>
      <c r="DP3" s="5">
        <v>1</v>
      </c>
      <c r="DQ3" s="5">
        <v>9</v>
      </c>
      <c r="DR3" s="2"/>
      <c r="DS3" s="5">
        <v>30</v>
      </c>
      <c r="DT3" s="5">
        <v>13</v>
      </c>
      <c r="DU3" s="5">
        <v>8</v>
      </c>
      <c r="DV3" s="5">
        <v>2</v>
      </c>
      <c r="DW3" s="5">
        <v>7</v>
      </c>
      <c r="DX3" s="2"/>
      <c r="DY3" s="5">
        <v>2</v>
      </c>
      <c r="DZ3" s="2"/>
      <c r="EA3" s="5">
        <v>5</v>
      </c>
      <c r="EB3" s="5">
        <v>3</v>
      </c>
      <c r="EC3" s="5">
        <v>1</v>
      </c>
      <c r="ED3" s="2"/>
      <c r="EE3" s="5">
        <v>2</v>
      </c>
      <c r="EF3" s="5">
        <v>4</v>
      </c>
      <c r="EG3" s="2"/>
      <c r="EH3" s="5">
        <v>19</v>
      </c>
      <c r="EI3" s="5">
        <v>19</v>
      </c>
      <c r="EJ3" s="2"/>
      <c r="EK3" s="5">
        <v>121</v>
      </c>
      <c r="EL3" s="5">
        <v>425</v>
      </c>
      <c r="EM3" s="2"/>
      <c r="EN3" s="5">
        <v>138</v>
      </c>
      <c r="EO3" s="5">
        <v>43</v>
      </c>
      <c r="EP3" s="5">
        <v>10</v>
      </c>
      <c r="EQ3" s="5">
        <v>266</v>
      </c>
      <c r="ER3" s="5">
        <v>56</v>
      </c>
      <c r="ES3" s="2"/>
    </row>
    <row r="4" spans="1:149" x14ac:dyDescent="0.25">
      <c r="A4" s="15"/>
      <c r="B4" s="15"/>
      <c r="C4" s="14" t="s">
        <v>32</v>
      </c>
      <c r="D4" s="13">
        <v>677</v>
      </c>
      <c r="E4" s="13">
        <v>664</v>
      </c>
      <c r="F4" s="13"/>
      <c r="G4" s="13"/>
      <c r="H4" s="13"/>
      <c r="I4" s="2"/>
      <c r="J4" s="13"/>
      <c r="K4" s="13"/>
      <c r="L4" s="13"/>
      <c r="M4" s="13"/>
      <c r="N4" s="13"/>
      <c r="O4" s="2"/>
      <c r="P4" s="13"/>
      <c r="Q4" s="13"/>
      <c r="R4" s="2"/>
      <c r="S4" s="13"/>
      <c r="T4" s="13"/>
      <c r="U4" s="13"/>
      <c r="V4" s="13"/>
      <c r="W4" s="13"/>
      <c r="X4" s="2"/>
      <c r="Y4" s="13"/>
      <c r="Z4" s="13"/>
      <c r="AA4" s="13"/>
      <c r="AB4" s="13"/>
      <c r="AC4" s="13"/>
      <c r="AD4" s="2"/>
      <c r="AE4" s="13"/>
      <c r="AF4" s="13"/>
      <c r="AG4" s="2"/>
      <c r="AH4" s="13"/>
      <c r="AI4" s="13"/>
      <c r="AJ4" s="13"/>
      <c r="AK4" s="13"/>
      <c r="AL4" s="2"/>
      <c r="AM4" s="13">
        <v>12</v>
      </c>
      <c r="AN4" s="13">
        <v>9</v>
      </c>
      <c r="AO4" s="13">
        <v>96</v>
      </c>
      <c r="AP4" s="13">
        <v>6</v>
      </c>
      <c r="AQ4" s="13">
        <v>8</v>
      </c>
      <c r="AR4" s="13">
        <v>53</v>
      </c>
      <c r="AS4" s="13">
        <v>6</v>
      </c>
      <c r="AT4" s="2"/>
      <c r="AU4" s="13">
        <v>22</v>
      </c>
      <c r="AV4" s="13">
        <v>162</v>
      </c>
      <c r="AW4" s="13">
        <v>47</v>
      </c>
      <c r="AX4" s="13">
        <v>5</v>
      </c>
      <c r="AY4" s="13">
        <v>4</v>
      </c>
      <c r="AZ4" s="13">
        <v>7</v>
      </c>
      <c r="BA4" s="13">
        <v>22</v>
      </c>
      <c r="BB4" s="2"/>
      <c r="BC4" s="13">
        <v>5</v>
      </c>
      <c r="BD4" s="13">
        <v>2</v>
      </c>
      <c r="BE4" s="13">
        <v>140</v>
      </c>
      <c r="BF4" s="13">
        <v>3</v>
      </c>
      <c r="BG4" s="13">
        <v>10</v>
      </c>
      <c r="BH4" s="13">
        <v>6</v>
      </c>
      <c r="BI4" s="13">
        <v>52</v>
      </c>
      <c r="BJ4" s="2"/>
      <c r="BK4" s="13"/>
      <c r="BL4" s="13"/>
      <c r="BM4" s="2"/>
      <c r="BN4" s="13"/>
      <c r="BO4" s="13"/>
      <c r="BP4" s="13"/>
      <c r="BQ4" s="13"/>
      <c r="BR4" s="2"/>
      <c r="BS4" s="13"/>
      <c r="BT4" s="13"/>
      <c r="BU4" s="13"/>
      <c r="BV4" s="13"/>
      <c r="BW4" s="2"/>
      <c r="BX4" s="13"/>
      <c r="BY4" s="13"/>
      <c r="BZ4" s="2"/>
      <c r="CA4" s="13"/>
      <c r="CB4" s="13"/>
      <c r="CC4" s="2"/>
      <c r="CD4" s="13"/>
      <c r="CE4" s="13"/>
      <c r="CF4" s="2"/>
      <c r="CG4" s="13"/>
      <c r="CH4" s="13"/>
      <c r="CI4" s="2"/>
      <c r="CJ4" s="13"/>
      <c r="CK4" s="13"/>
      <c r="CL4" s="13"/>
      <c r="CM4" s="13"/>
      <c r="CN4" s="2"/>
      <c r="CO4" s="13"/>
      <c r="CP4" s="13"/>
      <c r="CQ4" s="13"/>
      <c r="CR4" s="2"/>
      <c r="CS4" s="13"/>
      <c r="CT4" s="13"/>
      <c r="CU4" s="13"/>
      <c r="CV4" s="13"/>
      <c r="CW4" s="13"/>
      <c r="CX4" s="13"/>
      <c r="CY4" s="2"/>
      <c r="CZ4" s="13"/>
      <c r="DA4" s="2"/>
      <c r="DB4" s="13"/>
      <c r="DC4" s="2"/>
      <c r="DD4" s="13"/>
      <c r="DE4" s="2"/>
      <c r="DF4" s="13"/>
      <c r="DG4" s="2"/>
      <c r="DH4" s="13"/>
      <c r="DI4" s="2"/>
      <c r="DJ4" s="13"/>
      <c r="DK4" s="2"/>
      <c r="DL4" s="13"/>
      <c r="DM4" s="13"/>
      <c r="DN4" s="13"/>
      <c r="DO4" s="13"/>
      <c r="DP4" s="13"/>
      <c r="DQ4" s="13"/>
      <c r="DR4" s="2"/>
      <c r="DS4" s="13"/>
      <c r="DT4" s="13"/>
      <c r="DU4" s="13"/>
      <c r="DV4" s="13"/>
      <c r="DW4" s="13"/>
      <c r="DX4" s="2"/>
      <c r="DY4" s="13"/>
      <c r="DZ4" s="2"/>
      <c r="EA4" s="13"/>
      <c r="EB4" s="13"/>
      <c r="EC4" s="13"/>
      <c r="ED4" s="2"/>
      <c r="EE4" s="13"/>
      <c r="EF4" s="13"/>
      <c r="EG4" s="2"/>
      <c r="EH4" s="13"/>
      <c r="EI4" s="13"/>
      <c r="EJ4" s="2"/>
      <c r="EK4" s="13"/>
      <c r="EL4" s="13"/>
      <c r="EM4" s="2"/>
      <c r="EN4" s="13"/>
      <c r="EO4" s="13"/>
      <c r="EP4" s="13"/>
      <c r="EQ4" s="13"/>
      <c r="ER4" s="13"/>
      <c r="ES4" s="2"/>
    </row>
    <row r="5" spans="1:149" x14ac:dyDescent="0.25">
      <c r="A5" s="16"/>
      <c r="B5" s="16"/>
      <c r="C5" s="17" t="s">
        <v>33</v>
      </c>
      <c r="D5" s="18"/>
      <c r="E5" s="18"/>
      <c r="F5" s="18"/>
      <c r="G5" s="18"/>
      <c r="H5" s="18"/>
      <c r="I5" s="2"/>
      <c r="J5" s="18">
        <v>6</v>
      </c>
      <c r="K5" s="18">
        <v>36</v>
      </c>
      <c r="L5" s="18">
        <v>96</v>
      </c>
      <c r="M5" s="18">
        <v>458</v>
      </c>
      <c r="N5" s="18">
        <v>4</v>
      </c>
      <c r="O5" s="2"/>
      <c r="P5" s="18">
        <v>380</v>
      </c>
      <c r="Q5" s="18">
        <v>220</v>
      </c>
      <c r="R5" s="2"/>
      <c r="S5" s="18">
        <v>12</v>
      </c>
      <c r="T5" s="18">
        <v>191</v>
      </c>
      <c r="U5" s="18">
        <v>248</v>
      </c>
      <c r="V5" s="18">
        <v>132</v>
      </c>
      <c r="W5" s="18">
        <v>17</v>
      </c>
      <c r="X5" s="2"/>
      <c r="Y5" s="18">
        <v>78</v>
      </c>
      <c r="Z5" s="18">
        <v>213</v>
      </c>
      <c r="AA5" s="18">
        <v>144</v>
      </c>
      <c r="AB5" s="18">
        <v>57</v>
      </c>
      <c r="AC5" s="18">
        <v>108</v>
      </c>
      <c r="AD5" s="2"/>
      <c r="AE5" s="18">
        <v>593</v>
      </c>
      <c r="AF5" s="18">
        <v>7</v>
      </c>
      <c r="AG5" s="2"/>
      <c r="AH5" s="18">
        <v>220</v>
      </c>
      <c r="AI5" s="18">
        <v>132</v>
      </c>
      <c r="AJ5" s="18">
        <v>162</v>
      </c>
      <c r="AK5" s="18">
        <v>67</v>
      </c>
      <c r="AL5" s="2"/>
      <c r="AM5" s="18">
        <v>9</v>
      </c>
      <c r="AN5" s="18">
        <v>61</v>
      </c>
      <c r="AO5" s="18">
        <v>35</v>
      </c>
      <c r="AP5" s="18">
        <v>2</v>
      </c>
      <c r="AQ5" s="18">
        <v>3</v>
      </c>
      <c r="AR5" s="18">
        <v>41</v>
      </c>
      <c r="AS5" s="18">
        <v>5</v>
      </c>
      <c r="AT5" s="2"/>
      <c r="AU5" s="18">
        <v>21</v>
      </c>
      <c r="AV5" s="18">
        <v>169</v>
      </c>
      <c r="AW5" s="18">
        <v>47</v>
      </c>
      <c r="AX5" s="18">
        <v>4</v>
      </c>
      <c r="AY5" s="18">
        <v>5</v>
      </c>
      <c r="AZ5" s="18">
        <v>9</v>
      </c>
      <c r="BA5" s="18">
        <v>12</v>
      </c>
      <c r="BB5" s="2"/>
      <c r="BC5" s="18">
        <v>5</v>
      </c>
      <c r="BD5" s="18">
        <v>1</v>
      </c>
      <c r="BE5" s="18">
        <v>126</v>
      </c>
      <c r="BF5" s="18">
        <v>1</v>
      </c>
      <c r="BG5" s="18">
        <v>10</v>
      </c>
      <c r="BH5" s="18">
        <v>6</v>
      </c>
      <c r="BI5" s="18">
        <v>37</v>
      </c>
      <c r="BJ5" s="2"/>
      <c r="BK5" s="18">
        <v>1</v>
      </c>
      <c r="BL5" s="18">
        <v>8</v>
      </c>
      <c r="BM5" s="2"/>
      <c r="BN5" s="18">
        <v>2</v>
      </c>
      <c r="BO5" s="18">
        <v>4</v>
      </c>
      <c r="BP5" s="18">
        <v>1</v>
      </c>
      <c r="BQ5" s="18">
        <v>24</v>
      </c>
      <c r="BR5" s="2"/>
      <c r="BS5" s="18" t="s">
        <v>31</v>
      </c>
      <c r="BT5" s="18" t="s">
        <v>31</v>
      </c>
      <c r="BU5" s="18" t="s">
        <v>31</v>
      </c>
      <c r="BV5" s="18" t="s">
        <v>31</v>
      </c>
      <c r="BW5" s="2"/>
      <c r="BX5" s="18" t="s">
        <v>31</v>
      </c>
      <c r="BY5" s="18" t="s">
        <v>31</v>
      </c>
      <c r="BZ5" s="2"/>
      <c r="CA5" s="18">
        <v>0</v>
      </c>
      <c r="CB5" s="18">
        <v>3</v>
      </c>
      <c r="CC5" s="2"/>
      <c r="CD5" s="18">
        <v>41</v>
      </c>
      <c r="CE5" s="18">
        <v>41</v>
      </c>
      <c r="CF5" s="2"/>
      <c r="CG5" s="18">
        <v>2</v>
      </c>
      <c r="CH5" s="18">
        <v>0</v>
      </c>
      <c r="CI5" s="2"/>
      <c r="CJ5" s="18">
        <v>5</v>
      </c>
      <c r="CK5" s="18">
        <v>2</v>
      </c>
      <c r="CL5" s="18">
        <v>4</v>
      </c>
      <c r="CM5" s="18">
        <v>10</v>
      </c>
      <c r="CN5" s="2"/>
      <c r="CO5" s="18">
        <v>11</v>
      </c>
      <c r="CP5" s="18">
        <v>71</v>
      </c>
      <c r="CQ5" s="18">
        <v>7</v>
      </c>
      <c r="CR5" s="2"/>
      <c r="CS5" s="18">
        <v>8</v>
      </c>
      <c r="CT5" s="18">
        <v>7</v>
      </c>
      <c r="CU5" s="18">
        <v>7</v>
      </c>
      <c r="CV5" s="18">
        <v>15</v>
      </c>
      <c r="CW5" s="18">
        <v>7</v>
      </c>
      <c r="CX5" s="18">
        <v>2</v>
      </c>
      <c r="CY5" s="2"/>
      <c r="CZ5" s="18">
        <v>4</v>
      </c>
      <c r="DA5" s="2"/>
      <c r="DB5" s="18">
        <v>5</v>
      </c>
      <c r="DC5" s="2"/>
      <c r="DD5" s="18">
        <v>9</v>
      </c>
      <c r="DE5" s="2"/>
      <c r="DF5" s="18">
        <v>12</v>
      </c>
      <c r="DG5" s="2"/>
      <c r="DH5" s="18">
        <v>5</v>
      </c>
      <c r="DI5" s="2"/>
      <c r="DJ5" s="18">
        <v>1</v>
      </c>
      <c r="DK5" s="2"/>
      <c r="DL5" s="18">
        <v>5</v>
      </c>
      <c r="DM5" s="18">
        <v>11</v>
      </c>
      <c r="DN5" s="18" t="s">
        <v>31</v>
      </c>
      <c r="DO5" s="18">
        <v>15</v>
      </c>
      <c r="DP5" s="18" t="s">
        <v>31</v>
      </c>
      <c r="DQ5" s="18">
        <v>9</v>
      </c>
      <c r="DR5" s="2"/>
      <c r="DS5" s="18">
        <v>13</v>
      </c>
      <c r="DT5" s="18">
        <v>15</v>
      </c>
      <c r="DU5" s="18">
        <v>7</v>
      </c>
      <c r="DV5" s="18">
        <v>11</v>
      </c>
      <c r="DW5" s="18">
        <v>8</v>
      </c>
      <c r="DX5" s="2"/>
      <c r="DY5" s="18">
        <v>1</v>
      </c>
      <c r="DZ5" s="2"/>
      <c r="EA5" s="18">
        <v>5</v>
      </c>
      <c r="EB5" s="18">
        <v>5</v>
      </c>
      <c r="EC5" s="18" t="s">
        <v>31</v>
      </c>
      <c r="ED5" s="2"/>
      <c r="EE5" s="18">
        <v>2</v>
      </c>
      <c r="EF5" s="18">
        <v>4</v>
      </c>
      <c r="EG5" s="2"/>
      <c r="EH5" s="18">
        <v>18</v>
      </c>
      <c r="EI5" s="18">
        <v>19</v>
      </c>
      <c r="EJ5" s="2"/>
      <c r="EK5" s="18">
        <v>159</v>
      </c>
      <c r="EL5" s="18">
        <v>441</v>
      </c>
      <c r="EM5" s="2"/>
      <c r="EN5" s="18">
        <v>175</v>
      </c>
      <c r="EO5" s="18">
        <v>47</v>
      </c>
      <c r="EP5" s="18">
        <v>10</v>
      </c>
      <c r="EQ5" s="18">
        <v>301</v>
      </c>
      <c r="ER5" s="18">
        <v>46</v>
      </c>
      <c r="ES5" s="2"/>
    </row>
    <row r="6" spans="1:149" ht="4.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x14ac:dyDescent="0.25">
      <c r="A7" s="35" t="s">
        <v>23</v>
      </c>
      <c r="B7" s="36"/>
      <c r="C7" s="37"/>
      <c r="D7" s="21">
        <v>69.59</v>
      </c>
      <c r="E7" s="21">
        <v>74.33</v>
      </c>
      <c r="F7" s="21">
        <v>79.150000000000006</v>
      </c>
      <c r="G7" s="21">
        <v>-4.7399999999999949</v>
      </c>
      <c r="H7" s="23">
        <v>-9.5600000000000023</v>
      </c>
      <c r="I7" s="2"/>
      <c r="J7" s="21" t="s">
        <v>22</v>
      </c>
      <c r="K7" s="21">
        <v>85.64</v>
      </c>
      <c r="L7" s="21">
        <v>74.56</v>
      </c>
      <c r="M7" s="21">
        <v>66.25</v>
      </c>
      <c r="N7" s="21">
        <v>83.58</v>
      </c>
      <c r="O7" s="2"/>
      <c r="P7" s="21">
        <v>69.12</v>
      </c>
      <c r="Q7" s="21">
        <v>70.400000000000006</v>
      </c>
      <c r="R7" s="2"/>
      <c r="S7" s="21">
        <v>78.599999999999994</v>
      </c>
      <c r="T7" s="21">
        <v>58.36</v>
      </c>
      <c r="U7" s="21">
        <v>73.680000000000007</v>
      </c>
      <c r="V7" s="21">
        <v>74.14</v>
      </c>
      <c r="W7" s="21">
        <v>76.87</v>
      </c>
      <c r="X7" s="2"/>
      <c r="Y7" s="21">
        <v>72.09</v>
      </c>
      <c r="Z7" s="21">
        <v>66.86</v>
      </c>
      <c r="AA7" s="21">
        <v>65.319999999999993</v>
      </c>
      <c r="AB7" s="21">
        <v>71.78</v>
      </c>
      <c r="AC7" s="21">
        <v>78.86</v>
      </c>
      <c r="AD7" s="2"/>
      <c r="AE7" s="21">
        <v>69.150000000000006</v>
      </c>
      <c r="AF7" s="21">
        <v>80.83</v>
      </c>
      <c r="AG7" s="2"/>
      <c r="AH7" s="21">
        <v>85.24</v>
      </c>
      <c r="AI7" s="21">
        <v>74.47</v>
      </c>
      <c r="AJ7" s="21">
        <v>59.55</v>
      </c>
      <c r="AK7" s="21">
        <v>45.68</v>
      </c>
      <c r="AL7" s="2"/>
      <c r="AM7" s="21">
        <v>48.98</v>
      </c>
      <c r="AN7" s="21">
        <v>76.430000000000007</v>
      </c>
      <c r="AO7" s="21">
        <v>49.46</v>
      </c>
      <c r="AP7" s="21" t="s">
        <v>22</v>
      </c>
      <c r="AQ7" s="21" t="s">
        <v>22</v>
      </c>
      <c r="AR7" s="21">
        <v>49.01</v>
      </c>
      <c r="AS7" s="21" t="s">
        <v>22</v>
      </c>
      <c r="AT7" s="2"/>
      <c r="AU7" s="21">
        <v>85.59</v>
      </c>
      <c r="AV7" s="21">
        <v>73.02</v>
      </c>
      <c r="AW7" s="21">
        <v>87.98</v>
      </c>
      <c r="AX7" s="21" t="s">
        <v>22</v>
      </c>
      <c r="AY7" s="21" t="s">
        <v>22</v>
      </c>
      <c r="AZ7" s="21">
        <v>89.8</v>
      </c>
      <c r="BA7" s="21">
        <v>60.51</v>
      </c>
      <c r="BB7" s="2"/>
      <c r="BC7" s="21" t="s">
        <v>22</v>
      </c>
      <c r="BD7" s="21" t="s">
        <v>22</v>
      </c>
      <c r="BE7" s="21">
        <v>76.2</v>
      </c>
      <c r="BF7" s="21" t="s">
        <v>22</v>
      </c>
      <c r="BG7" s="21">
        <v>72.62</v>
      </c>
      <c r="BH7" s="21">
        <v>65.48</v>
      </c>
      <c r="BI7" s="21">
        <v>59.21</v>
      </c>
      <c r="BJ7" s="2"/>
      <c r="BK7" s="21" t="s">
        <v>22</v>
      </c>
      <c r="BL7" s="21">
        <v>46.43</v>
      </c>
      <c r="BM7" s="2"/>
      <c r="BN7" s="21" t="s">
        <v>22</v>
      </c>
      <c r="BO7" s="21" t="s">
        <v>22</v>
      </c>
      <c r="BP7" s="21" t="s">
        <v>22</v>
      </c>
      <c r="BQ7" s="21" t="s">
        <v>22</v>
      </c>
      <c r="BR7" s="2"/>
      <c r="BS7" s="21" t="s">
        <v>22</v>
      </c>
      <c r="BT7" s="21" t="s">
        <v>22</v>
      </c>
      <c r="BU7" s="21">
        <v>50.44</v>
      </c>
      <c r="BV7" s="21">
        <v>44.12</v>
      </c>
      <c r="BW7" s="2"/>
      <c r="BX7" s="21" t="s">
        <v>22</v>
      </c>
      <c r="BY7" s="21" t="s">
        <v>22</v>
      </c>
      <c r="BZ7" s="2"/>
      <c r="CA7" s="21" t="s">
        <v>22</v>
      </c>
      <c r="CB7" s="21" t="s">
        <v>22</v>
      </c>
      <c r="CC7" s="2"/>
      <c r="CD7" s="21">
        <v>46.93</v>
      </c>
      <c r="CE7" s="21">
        <v>53.3</v>
      </c>
      <c r="CF7" s="2"/>
      <c r="CG7" s="21" t="s">
        <v>22</v>
      </c>
      <c r="CH7" s="21" t="s">
        <v>22</v>
      </c>
      <c r="CI7" s="2"/>
      <c r="CJ7" s="21" t="s">
        <v>22</v>
      </c>
      <c r="CK7" s="21" t="s">
        <v>22</v>
      </c>
      <c r="CL7" s="21" t="s">
        <v>22</v>
      </c>
      <c r="CM7" s="21">
        <v>88.96</v>
      </c>
      <c r="CN7" s="2"/>
      <c r="CO7" s="21">
        <v>89.29</v>
      </c>
      <c r="CP7" s="21">
        <v>71.72</v>
      </c>
      <c r="CQ7" s="21">
        <v>77.86</v>
      </c>
      <c r="CR7" s="2"/>
      <c r="CS7" s="21">
        <v>84.69</v>
      </c>
      <c r="CT7" s="21" t="s">
        <v>22</v>
      </c>
      <c r="CU7" s="21">
        <v>95.92</v>
      </c>
      <c r="CV7" s="21">
        <v>93.88</v>
      </c>
      <c r="CW7" s="21">
        <v>70.239999999999995</v>
      </c>
      <c r="CX7" s="21" t="s">
        <v>22</v>
      </c>
      <c r="CY7" s="2"/>
      <c r="CZ7" s="21" t="s">
        <v>22</v>
      </c>
      <c r="DA7" s="2"/>
      <c r="DB7" s="21" t="s">
        <v>22</v>
      </c>
      <c r="DC7" s="2"/>
      <c r="DD7" s="21">
        <v>89.8</v>
      </c>
      <c r="DE7" s="2"/>
      <c r="DF7" s="21">
        <v>60.51</v>
      </c>
      <c r="DG7" s="2"/>
      <c r="DH7" s="21" t="s">
        <v>22</v>
      </c>
      <c r="DI7" s="2"/>
      <c r="DJ7" s="21" t="s">
        <v>22</v>
      </c>
      <c r="DK7" s="2"/>
      <c r="DL7" s="21" t="s">
        <v>22</v>
      </c>
      <c r="DM7" s="21">
        <v>66.540000000000006</v>
      </c>
      <c r="DN7" s="21">
        <v>79.22</v>
      </c>
      <c r="DO7" s="21">
        <v>80.819999999999993</v>
      </c>
      <c r="DP7" s="21" t="s">
        <v>22</v>
      </c>
      <c r="DQ7" s="21">
        <v>83.33</v>
      </c>
      <c r="DR7" s="2"/>
      <c r="DS7" s="21">
        <v>62.32</v>
      </c>
      <c r="DT7" s="21">
        <v>81.23</v>
      </c>
      <c r="DU7" s="21">
        <v>90.18</v>
      </c>
      <c r="DV7" s="21" t="s">
        <v>22</v>
      </c>
      <c r="DW7" s="21">
        <v>91.84</v>
      </c>
      <c r="DX7" s="2"/>
      <c r="DY7" s="21" t="s">
        <v>22</v>
      </c>
      <c r="DZ7" s="2"/>
      <c r="EA7" s="21" t="s">
        <v>22</v>
      </c>
      <c r="EB7" s="21" t="s">
        <v>22</v>
      </c>
      <c r="EC7" s="21" t="s">
        <v>22</v>
      </c>
      <c r="ED7" s="2"/>
      <c r="EE7" s="21" t="s">
        <v>22</v>
      </c>
      <c r="EF7" s="21" t="s">
        <v>22</v>
      </c>
      <c r="EG7" s="2"/>
      <c r="EH7" s="21">
        <v>55.51</v>
      </c>
      <c r="EI7" s="21">
        <v>62.99</v>
      </c>
      <c r="EJ7" s="2"/>
      <c r="EK7" s="21">
        <v>51.6</v>
      </c>
      <c r="EL7" s="21">
        <v>74.599999999999994</v>
      </c>
      <c r="EM7" s="2"/>
      <c r="EN7" s="21">
        <v>65.7</v>
      </c>
      <c r="EO7" s="21">
        <v>67.92</v>
      </c>
      <c r="EP7" s="21">
        <v>45.24</v>
      </c>
      <c r="EQ7" s="21">
        <v>79.849999999999994</v>
      </c>
      <c r="ER7" s="21">
        <v>40.35</v>
      </c>
      <c r="ES7" s="2"/>
    </row>
    <row r="8" spans="1:149" x14ac:dyDescent="0.25">
      <c r="A8" s="38" t="s">
        <v>24</v>
      </c>
      <c r="B8" s="39"/>
      <c r="C8" s="40"/>
      <c r="D8" s="21">
        <v>70.69</v>
      </c>
      <c r="E8" s="21">
        <v>73.81</v>
      </c>
      <c r="F8" s="21">
        <v>77.23</v>
      </c>
      <c r="G8" s="21">
        <v>-3.1200000000000045</v>
      </c>
      <c r="H8" s="23">
        <v>-6.5400000000000063</v>
      </c>
      <c r="I8" s="2"/>
      <c r="J8" s="21" t="s">
        <v>22</v>
      </c>
      <c r="K8" s="21">
        <v>82.41</v>
      </c>
      <c r="L8" s="21">
        <v>77.13</v>
      </c>
      <c r="M8" s="21">
        <v>67.67</v>
      </c>
      <c r="N8" s="21">
        <v>82.1</v>
      </c>
      <c r="O8" s="2"/>
      <c r="P8" s="21">
        <v>69.88</v>
      </c>
      <c r="Q8" s="21">
        <v>72.09</v>
      </c>
      <c r="R8" s="2"/>
      <c r="S8" s="21">
        <v>78.05</v>
      </c>
      <c r="T8" s="21">
        <v>62.66</v>
      </c>
      <c r="U8" s="21">
        <v>74.22</v>
      </c>
      <c r="V8" s="21">
        <v>73.290000000000006</v>
      </c>
      <c r="W8" s="21">
        <v>73.260000000000005</v>
      </c>
      <c r="X8" s="2"/>
      <c r="Y8" s="21">
        <v>72.489999999999995</v>
      </c>
      <c r="Z8" s="21">
        <v>69.510000000000005</v>
      </c>
      <c r="AA8" s="21">
        <v>67.040000000000006</v>
      </c>
      <c r="AB8" s="21">
        <v>69.86</v>
      </c>
      <c r="AC8" s="21">
        <v>78.02</v>
      </c>
      <c r="AD8" s="2"/>
      <c r="AE8" s="21">
        <v>70.34</v>
      </c>
      <c r="AF8" s="21">
        <v>79.88</v>
      </c>
      <c r="AG8" s="2"/>
      <c r="AH8" s="21">
        <v>83.62</v>
      </c>
      <c r="AI8" s="21">
        <v>73.55</v>
      </c>
      <c r="AJ8" s="21">
        <v>62.15</v>
      </c>
      <c r="AK8" s="21">
        <v>53.66</v>
      </c>
      <c r="AL8" s="2"/>
      <c r="AM8" s="21">
        <v>54.95</v>
      </c>
      <c r="AN8" s="21">
        <v>70.510000000000005</v>
      </c>
      <c r="AO8" s="21">
        <v>58.99</v>
      </c>
      <c r="AP8" s="21" t="s">
        <v>22</v>
      </c>
      <c r="AQ8" s="21" t="s">
        <v>22</v>
      </c>
      <c r="AR8" s="21">
        <v>54.19</v>
      </c>
      <c r="AS8" s="21" t="s">
        <v>22</v>
      </c>
      <c r="AT8" s="2"/>
      <c r="AU8" s="21">
        <v>83.77</v>
      </c>
      <c r="AV8" s="21">
        <v>73.709999999999994</v>
      </c>
      <c r="AW8" s="21">
        <v>80.48</v>
      </c>
      <c r="AX8" s="21" t="s">
        <v>22</v>
      </c>
      <c r="AY8" s="21" t="s">
        <v>22</v>
      </c>
      <c r="AZ8" s="21">
        <v>82.42</v>
      </c>
      <c r="BA8" s="21">
        <v>62.44</v>
      </c>
      <c r="BB8" s="2"/>
      <c r="BC8" s="21" t="s">
        <v>22</v>
      </c>
      <c r="BD8" s="21" t="s">
        <v>22</v>
      </c>
      <c r="BE8" s="21">
        <v>74.12</v>
      </c>
      <c r="BF8" s="21" t="s">
        <v>22</v>
      </c>
      <c r="BG8" s="21">
        <v>80.45</v>
      </c>
      <c r="BH8" s="21">
        <v>75.64</v>
      </c>
      <c r="BI8" s="21">
        <v>61.92</v>
      </c>
      <c r="BJ8" s="2"/>
      <c r="BK8" s="21" t="s">
        <v>22</v>
      </c>
      <c r="BL8" s="21">
        <v>52.56</v>
      </c>
      <c r="BM8" s="2"/>
      <c r="BN8" s="21" t="s">
        <v>22</v>
      </c>
      <c r="BO8" s="21" t="s">
        <v>22</v>
      </c>
      <c r="BP8" s="21" t="s">
        <v>22</v>
      </c>
      <c r="BQ8" s="21" t="s">
        <v>22</v>
      </c>
      <c r="BR8" s="2"/>
      <c r="BS8" s="21" t="s">
        <v>22</v>
      </c>
      <c r="BT8" s="21" t="s">
        <v>22</v>
      </c>
      <c r="BU8" s="21">
        <v>63.32</v>
      </c>
      <c r="BV8" s="21">
        <v>48.42</v>
      </c>
      <c r="BW8" s="2"/>
      <c r="BX8" s="21" t="s">
        <v>22</v>
      </c>
      <c r="BY8" s="21" t="s">
        <v>22</v>
      </c>
      <c r="BZ8" s="2"/>
      <c r="CA8" s="21" t="s">
        <v>22</v>
      </c>
      <c r="CB8" s="21" t="s">
        <v>22</v>
      </c>
      <c r="CC8" s="2"/>
      <c r="CD8" s="21">
        <v>51.6</v>
      </c>
      <c r="CE8" s="21">
        <v>59.76</v>
      </c>
      <c r="CF8" s="2"/>
      <c r="CG8" s="21" t="s">
        <v>22</v>
      </c>
      <c r="CH8" s="21" t="s">
        <v>22</v>
      </c>
      <c r="CI8" s="2"/>
      <c r="CJ8" s="21" t="s">
        <v>22</v>
      </c>
      <c r="CK8" s="21" t="s">
        <v>22</v>
      </c>
      <c r="CL8" s="21" t="s">
        <v>22</v>
      </c>
      <c r="CM8" s="21">
        <v>81.819999999999993</v>
      </c>
      <c r="CN8" s="2"/>
      <c r="CO8" s="21">
        <v>90.38</v>
      </c>
      <c r="CP8" s="21">
        <v>72.52</v>
      </c>
      <c r="CQ8" s="21">
        <v>76.92</v>
      </c>
      <c r="CR8" s="2"/>
      <c r="CS8" s="21">
        <v>78.02</v>
      </c>
      <c r="CT8" s="21" t="s">
        <v>22</v>
      </c>
      <c r="CU8" s="21">
        <v>92.31</v>
      </c>
      <c r="CV8" s="21">
        <v>86.77</v>
      </c>
      <c r="CW8" s="21">
        <v>53.85</v>
      </c>
      <c r="CX8" s="21" t="s">
        <v>22</v>
      </c>
      <c r="CY8" s="2"/>
      <c r="CZ8" s="21" t="s">
        <v>22</v>
      </c>
      <c r="DA8" s="2"/>
      <c r="DB8" s="21" t="s">
        <v>22</v>
      </c>
      <c r="DC8" s="2"/>
      <c r="DD8" s="21">
        <v>82.42</v>
      </c>
      <c r="DE8" s="2"/>
      <c r="DF8" s="21">
        <v>62.44</v>
      </c>
      <c r="DG8" s="2"/>
      <c r="DH8" s="21" t="s">
        <v>22</v>
      </c>
      <c r="DI8" s="2"/>
      <c r="DJ8" s="21" t="s">
        <v>22</v>
      </c>
      <c r="DK8" s="2"/>
      <c r="DL8" s="21" t="s">
        <v>22</v>
      </c>
      <c r="DM8" s="21">
        <v>68.86</v>
      </c>
      <c r="DN8" s="21">
        <v>73.430000000000007</v>
      </c>
      <c r="DO8" s="21">
        <v>74.290000000000006</v>
      </c>
      <c r="DP8" s="21" t="s">
        <v>22</v>
      </c>
      <c r="DQ8" s="21">
        <v>83.76</v>
      </c>
      <c r="DR8" s="2"/>
      <c r="DS8" s="21">
        <v>61.65</v>
      </c>
      <c r="DT8" s="21">
        <v>78.06</v>
      </c>
      <c r="DU8" s="21">
        <v>84.62</v>
      </c>
      <c r="DV8" s="21" t="s">
        <v>22</v>
      </c>
      <c r="DW8" s="21">
        <v>93.41</v>
      </c>
      <c r="DX8" s="2"/>
      <c r="DY8" s="21" t="s">
        <v>22</v>
      </c>
      <c r="DZ8" s="2"/>
      <c r="EA8" s="21" t="s">
        <v>22</v>
      </c>
      <c r="EB8" s="21" t="s">
        <v>22</v>
      </c>
      <c r="EC8" s="21" t="s">
        <v>22</v>
      </c>
      <c r="ED8" s="2"/>
      <c r="EE8" s="21" t="s">
        <v>22</v>
      </c>
      <c r="EF8" s="21" t="s">
        <v>22</v>
      </c>
      <c r="EG8" s="2"/>
      <c r="EH8" s="21">
        <v>60.71</v>
      </c>
      <c r="EI8" s="21">
        <v>63.16</v>
      </c>
      <c r="EJ8" s="2"/>
      <c r="EK8" s="21">
        <v>58.23</v>
      </c>
      <c r="EL8" s="21">
        <v>74.180000000000007</v>
      </c>
      <c r="EM8" s="2"/>
      <c r="EN8" s="21">
        <v>71.34</v>
      </c>
      <c r="EO8" s="21">
        <v>63.01</v>
      </c>
      <c r="EP8" s="21">
        <v>39.229999999999997</v>
      </c>
      <c r="EQ8" s="21">
        <v>78.97</v>
      </c>
      <c r="ER8" s="21">
        <v>44.64</v>
      </c>
      <c r="ES8" s="2"/>
    </row>
    <row r="9" spans="1:149" x14ac:dyDescent="0.25">
      <c r="A9" s="45" t="s">
        <v>25</v>
      </c>
      <c r="B9" s="46"/>
      <c r="C9" s="47"/>
      <c r="D9" s="21">
        <v>66.069999999999993</v>
      </c>
      <c r="E9" s="21">
        <v>69.739999999999995</v>
      </c>
      <c r="F9" s="21">
        <v>75.44</v>
      </c>
      <c r="G9" s="21">
        <v>-3.6700000000000017</v>
      </c>
      <c r="H9" s="23">
        <v>-9.3700000000000045</v>
      </c>
      <c r="I9" s="2"/>
      <c r="J9" s="21" t="s">
        <v>22</v>
      </c>
      <c r="K9" s="21">
        <v>77.09</v>
      </c>
      <c r="L9" s="21">
        <v>70.75</v>
      </c>
      <c r="M9" s="21">
        <v>63.56</v>
      </c>
      <c r="N9" s="21">
        <v>73.540000000000006</v>
      </c>
      <c r="O9" s="2"/>
      <c r="P9" s="21">
        <v>66.58</v>
      </c>
      <c r="Q9" s="21">
        <v>65.19</v>
      </c>
      <c r="R9" s="2"/>
      <c r="S9" s="21">
        <v>70.03</v>
      </c>
      <c r="T9" s="21">
        <v>57.36</v>
      </c>
      <c r="U9" s="21">
        <v>69.459999999999994</v>
      </c>
      <c r="V9" s="21">
        <v>70.27</v>
      </c>
      <c r="W9" s="21">
        <v>68.75</v>
      </c>
      <c r="X9" s="2"/>
      <c r="Y9" s="21">
        <v>70.17</v>
      </c>
      <c r="Z9" s="21">
        <v>63.37</v>
      </c>
      <c r="AA9" s="21">
        <v>62.76</v>
      </c>
      <c r="AB9" s="21">
        <v>68.44</v>
      </c>
      <c r="AC9" s="21">
        <v>72.2</v>
      </c>
      <c r="AD9" s="2"/>
      <c r="AE9" s="21">
        <v>65.87</v>
      </c>
      <c r="AF9" s="21">
        <v>71.44</v>
      </c>
      <c r="AG9" s="2"/>
      <c r="AH9" s="21">
        <v>78.180000000000007</v>
      </c>
      <c r="AI9" s="21">
        <v>68.47</v>
      </c>
      <c r="AJ9" s="21">
        <v>59.74</v>
      </c>
      <c r="AK9" s="21">
        <v>47.13</v>
      </c>
      <c r="AL9" s="2"/>
      <c r="AM9" s="21">
        <v>50.79</v>
      </c>
      <c r="AN9" s="21">
        <v>58.33</v>
      </c>
      <c r="AO9" s="21">
        <v>48.37</v>
      </c>
      <c r="AP9" s="21" t="s">
        <v>22</v>
      </c>
      <c r="AQ9" s="21" t="s">
        <v>22</v>
      </c>
      <c r="AR9" s="21">
        <v>50</v>
      </c>
      <c r="AS9" s="21" t="s">
        <v>22</v>
      </c>
      <c r="AT9" s="2"/>
      <c r="AU9" s="21">
        <v>79.92</v>
      </c>
      <c r="AV9" s="21">
        <v>70.569999999999993</v>
      </c>
      <c r="AW9" s="21">
        <v>75.2</v>
      </c>
      <c r="AX9" s="21" t="s">
        <v>22</v>
      </c>
      <c r="AY9" s="21" t="s">
        <v>22</v>
      </c>
      <c r="AZ9" s="21">
        <v>72.819999999999993</v>
      </c>
      <c r="BA9" s="21">
        <v>59.31</v>
      </c>
      <c r="BB9" s="2"/>
      <c r="BC9" s="21" t="s">
        <v>22</v>
      </c>
      <c r="BD9" s="21" t="s">
        <v>22</v>
      </c>
      <c r="BE9" s="21">
        <v>71.989999999999995</v>
      </c>
      <c r="BF9" s="21" t="s">
        <v>22</v>
      </c>
      <c r="BG9" s="21">
        <v>68.87</v>
      </c>
      <c r="BH9" s="21">
        <v>72.22</v>
      </c>
      <c r="BI9" s="21">
        <v>58.99</v>
      </c>
      <c r="BJ9" s="2"/>
      <c r="BK9" s="21" t="s">
        <v>22</v>
      </c>
      <c r="BL9" s="21">
        <v>49.44</v>
      </c>
      <c r="BM9" s="2"/>
      <c r="BN9" s="21" t="s">
        <v>22</v>
      </c>
      <c r="BO9" s="21" t="s">
        <v>22</v>
      </c>
      <c r="BP9" s="21" t="s">
        <v>22</v>
      </c>
      <c r="BQ9" s="21" t="s">
        <v>22</v>
      </c>
      <c r="BR9" s="2"/>
      <c r="BS9" s="21" t="s">
        <v>22</v>
      </c>
      <c r="BT9" s="21" t="s">
        <v>22</v>
      </c>
      <c r="BU9" s="21">
        <v>47.48</v>
      </c>
      <c r="BV9" s="21">
        <v>47.55</v>
      </c>
      <c r="BW9" s="2"/>
      <c r="BX9" s="21" t="s">
        <v>22</v>
      </c>
      <c r="BY9" s="21" t="s">
        <v>22</v>
      </c>
      <c r="BZ9" s="2"/>
      <c r="CA9" s="21" t="s">
        <v>22</v>
      </c>
      <c r="CB9" s="21" t="s">
        <v>22</v>
      </c>
      <c r="CC9" s="2"/>
      <c r="CD9" s="21">
        <v>46.23</v>
      </c>
      <c r="CE9" s="21">
        <v>57.69</v>
      </c>
      <c r="CF9" s="2"/>
      <c r="CG9" s="21" t="s">
        <v>22</v>
      </c>
      <c r="CH9" s="21" t="s">
        <v>22</v>
      </c>
      <c r="CI9" s="2"/>
      <c r="CJ9" s="21" t="s">
        <v>22</v>
      </c>
      <c r="CK9" s="21" t="s">
        <v>22</v>
      </c>
      <c r="CL9" s="21" t="s">
        <v>22</v>
      </c>
      <c r="CM9" s="21">
        <v>81.06</v>
      </c>
      <c r="CN9" s="2"/>
      <c r="CO9" s="21">
        <v>86.46</v>
      </c>
      <c r="CP9" s="21">
        <v>69.27</v>
      </c>
      <c r="CQ9" s="21">
        <v>75.83</v>
      </c>
      <c r="CR9" s="2"/>
      <c r="CS9" s="21">
        <v>75</v>
      </c>
      <c r="CT9" s="21" t="s">
        <v>22</v>
      </c>
      <c r="CU9" s="21">
        <v>78.569999999999993</v>
      </c>
      <c r="CV9" s="21">
        <v>79.17</v>
      </c>
      <c r="CW9" s="21">
        <v>54.17</v>
      </c>
      <c r="CX9" s="21" t="s">
        <v>22</v>
      </c>
      <c r="CY9" s="2"/>
      <c r="CZ9" s="21" t="s">
        <v>22</v>
      </c>
      <c r="DA9" s="2"/>
      <c r="DB9" s="21" t="s">
        <v>22</v>
      </c>
      <c r="DC9" s="2"/>
      <c r="DD9" s="21">
        <v>72.819999999999993</v>
      </c>
      <c r="DE9" s="2"/>
      <c r="DF9" s="21">
        <v>59.31</v>
      </c>
      <c r="DG9" s="2"/>
      <c r="DH9" s="21" t="s">
        <v>22</v>
      </c>
      <c r="DI9" s="2"/>
      <c r="DJ9" s="21" t="s">
        <v>22</v>
      </c>
      <c r="DK9" s="2"/>
      <c r="DL9" s="21" t="s">
        <v>22</v>
      </c>
      <c r="DM9" s="21">
        <v>69.989999999999995</v>
      </c>
      <c r="DN9" s="21">
        <v>80.3</v>
      </c>
      <c r="DO9" s="21">
        <v>73.87</v>
      </c>
      <c r="DP9" s="21" t="s">
        <v>22</v>
      </c>
      <c r="DQ9" s="21">
        <v>79.05</v>
      </c>
      <c r="DR9" s="2"/>
      <c r="DS9" s="21">
        <v>59.38</v>
      </c>
      <c r="DT9" s="21">
        <v>67.2</v>
      </c>
      <c r="DU9" s="21">
        <v>83.33</v>
      </c>
      <c r="DV9" s="21" t="s">
        <v>22</v>
      </c>
      <c r="DW9" s="21">
        <v>91.67</v>
      </c>
      <c r="DX9" s="2"/>
      <c r="DY9" s="21" t="s">
        <v>22</v>
      </c>
      <c r="DZ9" s="2"/>
      <c r="EA9" s="21" t="s">
        <v>22</v>
      </c>
      <c r="EB9" s="21" t="s">
        <v>22</v>
      </c>
      <c r="EC9" s="21" t="s">
        <v>22</v>
      </c>
      <c r="ED9" s="2"/>
      <c r="EE9" s="21" t="s">
        <v>22</v>
      </c>
      <c r="EF9" s="21" t="s">
        <v>22</v>
      </c>
      <c r="EG9" s="2"/>
      <c r="EH9" s="21">
        <v>60.16</v>
      </c>
      <c r="EI9" s="21">
        <v>57.89</v>
      </c>
      <c r="EJ9" s="2"/>
      <c r="EK9" s="21">
        <v>50.14</v>
      </c>
      <c r="EL9" s="21">
        <v>70.489999999999995</v>
      </c>
      <c r="EM9" s="2"/>
      <c r="EN9" s="21">
        <v>62.54</v>
      </c>
      <c r="EO9" s="21">
        <v>65.52</v>
      </c>
      <c r="EP9" s="21">
        <v>41.02</v>
      </c>
      <c r="EQ9" s="21">
        <v>74.63</v>
      </c>
      <c r="ER9" s="21">
        <v>41.52</v>
      </c>
      <c r="ES9" s="2"/>
    </row>
    <row r="10" spans="1:149" x14ac:dyDescent="0.25">
      <c r="A10" s="48" t="s">
        <v>26</v>
      </c>
      <c r="B10" s="49"/>
      <c r="C10" s="50"/>
      <c r="D10" s="21">
        <v>67.180000000000007</v>
      </c>
      <c r="E10" s="21">
        <v>71.430000000000007</v>
      </c>
      <c r="F10" s="21">
        <v>80.28</v>
      </c>
      <c r="G10" s="21">
        <v>-4.25</v>
      </c>
      <c r="H10" s="23">
        <v>-13.099999999999994</v>
      </c>
      <c r="I10" s="2"/>
      <c r="J10" s="21" t="s">
        <v>22</v>
      </c>
      <c r="K10" s="21">
        <v>82.77</v>
      </c>
      <c r="L10" s="21">
        <v>71.88</v>
      </c>
      <c r="M10" s="21">
        <v>65.02</v>
      </c>
      <c r="N10" s="21">
        <v>59.65</v>
      </c>
      <c r="O10" s="2"/>
      <c r="P10" s="21">
        <v>65.39</v>
      </c>
      <c r="Q10" s="21">
        <v>70.290000000000006</v>
      </c>
      <c r="R10" s="2"/>
      <c r="S10" s="21">
        <v>58.81</v>
      </c>
      <c r="T10" s="21">
        <v>55.81</v>
      </c>
      <c r="U10" s="21">
        <v>72.540000000000006</v>
      </c>
      <c r="V10" s="21">
        <v>73.819999999999993</v>
      </c>
      <c r="W10" s="21">
        <v>71.430000000000007</v>
      </c>
      <c r="X10" s="2"/>
      <c r="Y10" s="21">
        <v>68.23</v>
      </c>
      <c r="Z10" s="21">
        <v>64.459999999999994</v>
      </c>
      <c r="AA10" s="21">
        <v>63.65</v>
      </c>
      <c r="AB10" s="21">
        <v>71.23</v>
      </c>
      <c r="AC10" s="21">
        <v>75.430000000000007</v>
      </c>
      <c r="AD10" s="2"/>
      <c r="AE10" s="21">
        <v>67.540000000000006</v>
      </c>
      <c r="AF10" s="21">
        <v>57.89</v>
      </c>
      <c r="AG10" s="2"/>
      <c r="AH10" s="21">
        <v>81.510000000000005</v>
      </c>
      <c r="AI10" s="21">
        <v>70.599999999999994</v>
      </c>
      <c r="AJ10" s="21">
        <v>59.22</v>
      </c>
      <c r="AK10" s="21">
        <v>46.96</v>
      </c>
      <c r="AL10" s="2"/>
      <c r="AM10" s="21">
        <v>53.57</v>
      </c>
      <c r="AN10" s="21">
        <v>72.92</v>
      </c>
      <c r="AO10" s="21">
        <v>49.1</v>
      </c>
      <c r="AP10" s="21" t="s">
        <v>22</v>
      </c>
      <c r="AQ10" s="21" t="s">
        <v>22</v>
      </c>
      <c r="AR10" s="21">
        <v>53.77</v>
      </c>
      <c r="AS10" s="21" t="s">
        <v>22</v>
      </c>
      <c r="AT10" s="2"/>
      <c r="AU10" s="21">
        <v>80.17</v>
      </c>
      <c r="AV10" s="21">
        <v>69.489999999999995</v>
      </c>
      <c r="AW10" s="21">
        <v>78.959999999999994</v>
      </c>
      <c r="AX10" s="21" t="s">
        <v>22</v>
      </c>
      <c r="AY10" s="21" t="s">
        <v>22</v>
      </c>
      <c r="AZ10" s="21">
        <v>71.430000000000007</v>
      </c>
      <c r="BA10" s="21">
        <v>57.35</v>
      </c>
      <c r="BB10" s="2"/>
      <c r="BC10" s="21" t="s">
        <v>22</v>
      </c>
      <c r="BD10" s="21" t="s">
        <v>22</v>
      </c>
      <c r="BE10" s="21">
        <v>73.37</v>
      </c>
      <c r="BF10" s="21" t="s">
        <v>22</v>
      </c>
      <c r="BG10" s="21">
        <v>76.040000000000006</v>
      </c>
      <c r="BH10" s="21">
        <v>81.25</v>
      </c>
      <c r="BI10" s="21">
        <v>62.7</v>
      </c>
      <c r="BJ10" s="2"/>
      <c r="BK10" s="21" t="s">
        <v>22</v>
      </c>
      <c r="BL10" s="21">
        <v>45.83</v>
      </c>
      <c r="BM10" s="2"/>
      <c r="BN10" s="21" t="s">
        <v>22</v>
      </c>
      <c r="BO10" s="21" t="s">
        <v>22</v>
      </c>
      <c r="BP10" s="21" t="s">
        <v>22</v>
      </c>
      <c r="BQ10" s="21" t="s">
        <v>22</v>
      </c>
      <c r="BR10" s="2"/>
      <c r="BS10" s="21" t="s">
        <v>22</v>
      </c>
      <c r="BT10" s="21" t="s">
        <v>22</v>
      </c>
      <c r="BU10" s="21">
        <v>53.27</v>
      </c>
      <c r="BV10" s="21">
        <v>39.71</v>
      </c>
      <c r="BW10" s="2"/>
      <c r="BX10" s="21" t="s">
        <v>22</v>
      </c>
      <c r="BY10" s="21" t="s">
        <v>22</v>
      </c>
      <c r="BZ10" s="2"/>
      <c r="CA10" s="21" t="s">
        <v>22</v>
      </c>
      <c r="CB10" s="21" t="s">
        <v>22</v>
      </c>
      <c r="CC10" s="2"/>
      <c r="CD10" s="21">
        <v>45.91</v>
      </c>
      <c r="CE10" s="21">
        <v>70.19</v>
      </c>
      <c r="CF10" s="2"/>
      <c r="CG10" s="21" t="s">
        <v>22</v>
      </c>
      <c r="CH10" s="21" t="s">
        <v>22</v>
      </c>
      <c r="CI10" s="2"/>
      <c r="CJ10" s="21" t="s">
        <v>22</v>
      </c>
      <c r="CK10" s="21" t="s">
        <v>22</v>
      </c>
      <c r="CL10" s="21" t="s">
        <v>22</v>
      </c>
      <c r="CM10" s="21">
        <v>76.14</v>
      </c>
      <c r="CN10" s="2"/>
      <c r="CO10" s="21">
        <v>93.75</v>
      </c>
      <c r="CP10" s="21">
        <v>67.959999999999994</v>
      </c>
      <c r="CQ10" s="21">
        <v>71.25</v>
      </c>
      <c r="CR10" s="2"/>
      <c r="CS10" s="21">
        <v>83.93</v>
      </c>
      <c r="CT10" s="21" t="s">
        <v>22</v>
      </c>
      <c r="CU10" s="21">
        <v>87.51</v>
      </c>
      <c r="CV10" s="21">
        <v>82.14</v>
      </c>
      <c r="CW10" s="21">
        <v>52.08</v>
      </c>
      <c r="CX10" s="21" t="s">
        <v>22</v>
      </c>
      <c r="CY10" s="2"/>
      <c r="CZ10" s="21" t="s">
        <v>22</v>
      </c>
      <c r="DA10" s="2"/>
      <c r="DB10" s="21" t="s">
        <v>22</v>
      </c>
      <c r="DC10" s="2"/>
      <c r="DD10" s="21">
        <v>71.430000000000007</v>
      </c>
      <c r="DE10" s="2"/>
      <c r="DF10" s="21">
        <v>57.35</v>
      </c>
      <c r="DG10" s="2"/>
      <c r="DH10" s="21" t="s">
        <v>22</v>
      </c>
      <c r="DI10" s="2"/>
      <c r="DJ10" s="21" t="s">
        <v>22</v>
      </c>
      <c r="DK10" s="2"/>
      <c r="DL10" s="21" t="s">
        <v>22</v>
      </c>
      <c r="DM10" s="21">
        <v>59.75</v>
      </c>
      <c r="DN10" s="21">
        <v>75</v>
      </c>
      <c r="DO10" s="21">
        <v>68.98</v>
      </c>
      <c r="DP10" s="21" t="s">
        <v>22</v>
      </c>
      <c r="DQ10" s="21">
        <v>77.78</v>
      </c>
      <c r="DR10" s="2"/>
      <c r="DS10" s="21">
        <v>62.1</v>
      </c>
      <c r="DT10" s="21">
        <v>72.12</v>
      </c>
      <c r="DU10" s="21">
        <v>95.31</v>
      </c>
      <c r="DV10" s="21" t="s">
        <v>22</v>
      </c>
      <c r="DW10" s="21">
        <v>100</v>
      </c>
      <c r="DX10" s="2"/>
      <c r="DY10" s="21" t="s">
        <v>22</v>
      </c>
      <c r="DZ10" s="2"/>
      <c r="EA10" s="21" t="s">
        <v>22</v>
      </c>
      <c r="EB10" s="21" t="s">
        <v>22</v>
      </c>
      <c r="EC10" s="21" t="s">
        <v>22</v>
      </c>
      <c r="ED10" s="2"/>
      <c r="EE10" s="21" t="s">
        <v>22</v>
      </c>
      <c r="EF10" s="21" t="s">
        <v>22</v>
      </c>
      <c r="EG10" s="2"/>
      <c r="EH10" s="21">
        <v>64.95</v>
      </c>
      <c r="EI10" s="21">
        <v>60.53</v>
      </c>
      <c r="EJ10" s="2"/>
      <c r="EK10" s="21">
        <v>52</v>
      </c>
      <c r="EL10" s="21">
        <v>71.430000000000007</v>
      </c>
      <c r="EM10" s="2"/>
      <c r="EN10" s="21">
        <v>60.05</v>
      </c>
      <c r="EO10" s="21">
        <v>62.11</v>
      </c>
      <c r="EP10" s="21">
        <v>29.03</v>
      </c>
      <c r="EQ10" s="21">
        <v>80.47</v>
      </c>
      <c r="ER10" s="21">
        <v>37.51</v>
      </c>
      <c r="ES10" s="2"/>
    </row>
    <row r="11" spans="1:149" x14ac:dyDescent="0.25">
      <c r="A11" s="51" t="s">
        <v>27</v>
      </c>
      <c r="B11" s="52"/>
      <c r="C11" s="53"/>
      <c r="D11" s="21">
        <v>69.290000000000006</v>
      </c>
      <c r="E11" s="21">
        <v>73.430000000000007</v>
      </c>
      <c r="F11" s="21">
        <v>83.31</v>
      </c>
      <c r="G11" s="21">
        <v>-4.1400000000000006</v>
      </c>
      <c r="H11" s="23">
        <v>-14.019999999999996</v>
      </c>
      <c r="I11" s="2"/>
      <c r="J11" s="21" t="s">
        <v>22</v>
      </c>
      <c r="K11" s="21">
        <v>81.09</v>
      </c>
      <c r="L11" s="21">
        <v>72.7</v>
      </c>
      <c r="M11" s="21">
        <v>67.010000000000005</v>
      </c>
      <c r="N11" s="21">
        <v>80</v>
      </c>
      <c r="O11" s="2"/>
      <c r="P11" s="21">
        <v>67.599999999999994</v>
      </c>
      <c r="Q11" s="21">
        <v>72.209999999999994</v>
      </c>
      <c r="R11" s="2"/>
      <c r="S11" s="21">
        <v>77.2</v>
      </c>
      <c r="T11" s="21">
        <v>62.81</v>
      </c>
      <c r="U11" s="21">
        <v>72.349999999999994</v>
      </c>
      <c r="V11" s="21">
        <v>71.319999999999993</v>
      </c>
      <c r="W11" s="21">
        <v>67.14</v>
      </c>
      <c r="X11" s="2"/>
      <c r="Y11" s="21">
        <v>72.680000000000007</v>
      </c>
      <c r="Z11" s="21">
        <v>66.510000000000005</v>
      </c>
      <c r="AA11" s="21">
        <v>66.77</v>
      </c>
      <c r="AB11" s="21">
        <v>70</v>
      </c>
      <c r="AC11" s="21">
        <v>76.489999999999995</v>
      </c>
      <c r="AD11" s="2"/>
      <c r="AE11" s="21">
        <v>68.95</v>
      </c>
      <c r="AF11" s="21">
        <v>78</v>
      </c>
      <c r="AG11" s="2"/>
      <c r="AH11" s="21">
        <v>81.819999999999993</v>
      </c>
      <c r="AI11" s="21">
        <v>73.459999999999994</v>
      </c>
      <c r="AJ11" s="21">
        <v>61.19</v>
      </c>
      <c r="AK11" s="21">
        <v>51.38</v>
      </c>
      <c r="AL11" s="2"/>
      <c r="AM11" s="21">
        <v>63.81</v>
      </c>
      <c r="AN11" s="21">
        <v>70</v>
      </c>
      <c r="AO11" s="21">
        <v>50.09</v>
      </c>
      <c r="AP11" s="21" t="s">
        <v>22</v>
      </c>
      <c r="AQ11" s="21" t="s">
        <v>22</v>
      </c>
      <c r="AR11" s="21">
        <v>56.35</v>
      </c>
      <c r="AS11" s="21" t="s">
        <v>22</v>
      </c>
      <c r="AT11" s="2"/>
      <c r="AU11" s="21">
        <v>81.650000000000006</v>
      </c>
      <c r="AV11" s="21">
        <v>76.489999999999995</v>
      </c>
      <c r="AW11" s="21">
        <v>74.150000000000006</v>
      </c>
      <c r="AX11" s="21" t="s">
        <v>22</v>
      </c>
      <c r="AY11" s="21" t="s">
        <v>22</v>
      </c>
      <c r="AZ11" s="21">
        <v>82.86</v>
      </c>
      <c r="BA11" s="21">
        <v>56.47</v>
      </c>
      <c r="BB11" s="2"/>
      <c r="BC11" s="21" t="s">
        <v>22</v>
      </c>
      <c r="BD11" s="21" t="s">
        <v>22</v>
      </c>
      <c r="BE11" s="21">
        <v>72.12</v>
      </c>
      <c r="BF11" s="21" t="s">
        <v>22</v>
      </c>
      <c r="BG11" s="21">
        <v>85.56</v>
      </c>
      <c r="BH11" s="21">
        <v>66.67</v>
      </c>
      <c r="BI11" s="21">
        <v>62.89</v>
      </c>
      <c r="BJ11" s="2"/>
      <c r="BK11" s="21" t="s">
        <v>22</v>
      </c>
      <c r="BL11" s="21">
        <v>57.67</v>
      </c>
      <c r="BM11" s="2"/>
      <c r="BN11" s="21" t="s">
        <v>22</v>
      </c>
      <c r="BO11" s="21" t="s">
        <v>22</v>
      </c>
      <c r="BP11" s="21" t="s">
        <v>22</v>
      </c>
      <c r="BQ11" s="21" t="s">
        <v>22</v>
      </c>
      <c r="BR11" s="2"/>
      <c r="BS11" s="21" t="s">
        <v>22</v>
      </c>
      <c r="BT11" s="21" t="s">
        <v>22</v>
      </c>
      <c r="BU11" s="21">
        <v>56.11</v>
      </c>
      <c r="BV11" s="21">
        <v>37.06</v>
      </c>
      <c r="BW11" s="2"/>
      <c r="BX11" s="21" t="s">
        <v>22</v>
      </c>
      <c r="BY11" s="21" t="s">
        <v>22</v>
      </c>
      <c r="BZ11" s="2"/>
      <c r="CA11" s="21" t="s">
        <v>22</v>
      </c>
      <c r="CB11" s="21" t="s">
        <v>22</v>
      </c>
      <c r="CC11" s="2"/>
      <c r="CD11" s="21">
        <v>49.06</v>
      </c>
      <c r="CE11" s="21">
        <v>71.540000000000006</v>
      </c>
      <c r="CF11" s="2"/>
      <c r="CG11" s="21" t="s">
        <v>22</v>
      </c>
      <c r="CH11" s="21" t="s">
        <v>22</v>
      </c>
      <c r="CI11" s="2"/>
      <c r="CJ11" s="21" t="s">
        <v>22</v>
      </c>
      <c r="CK11" s="21" t="s">
        <v>22</v>
      </c>
      <c r="CL11" s="21" t="s">
        <v>22</v>
      </c>
      <c r="CM11" s="21">
        <v>81.819999999999993</v>
      </c>
      <c r="CN11" s="2"/>
      <c r="CO11" s="21">
        <v>91.25</v>
      </c>
      <c r="CP11" s="21">
        <v>76.319999999999993</v>
      </c>
      <c r="CQ11" s="21">
        <v>67</v>
      </c>
      <c r="CR11" s="2"/>
      <c r="CS11" s="21">
        <v>74.290000000000006</v>
      </c>
      <c r="CT11" s="21" t="s">
        <v>22</v>
      </c>
      <c r="CU11" s="21">
        <v>80</v>
      </c>
      <c r="CV11" s="21">
        <v>81.430000000000007</v>
      </c>
      <c r="CW11" s="21">
        <v>50</v>
      </c>
      <c r="CX11" s="21" t="s">
        <v>22</v>
      </c>
      <c r="CY11" s="2"/>
      <c r="CZ11" s="21" t="s">
        <v>22</v>
      </c>
      <c r="DA11" s="2"/>
      <c r="DB11" s="21" t="s">
        <v>22</v>
      </c>
      <c r="DC11" s="2"/>
      <c r="DD11" s="21">
        <v>82.86</v>
      </c>
      <c r="DE11" s="2"/>
      <c r="DF11" s="21">
        <v>56.47</v>
      </c>
      <c r="DG11" s="2"/>
      <c r="DH11" s="21" t="s">
        <v>22</v>
      </c>
      <c r="DI11" s="2"/>
      <c r="DJ11" s="21" t="s">
        <v>22</v>
      </c>
      <c r="DK11" s="2"/>
      <c r="DL11" s="21" t="s">
        <v>22</v>
      </c>
      <c r="DM11" s="21">
        <v>56.31</v>
      </c>
      <c r="DN11" s="21">
        <v>74.55</v>
      </c>
      <c r="DO11" s="21">
        <v>64.19</v>
      </c>
      <c r="DP11" s="21" t="s">
        <v>22</v>
      </c>
      <c r="DQ11" s="21">
        <v>80</v>
      </c>
      <c r="DR11" s="2"/>
      <c r="DS11" s="21">
        <v>67.77</v>
      </c>
      <c r="DT11" s="21">
        <v>73.33</v>
      </c>
      <c r="DU11" s="21">
        <v>76.25</v>
      </c>
      <c r="DV11" s="21" t="s">
        <v>22</v>
      </c>
      <c r="DW11" s="21">
        <v>92.86</v>
      </c>
      <c r="DX11" s="2"/>
      <c r="DY11" s="21" t="s">
        <v>22</v>
      </c>
      <c r="DZ11" s="2"/>
      <c r="EA11" s="21" t="s">
        <v>22</v>
      </c>
      <c r="EB11" s="21" t="s">
        <v>22</v>
      </c>
      <c r="EC11" s="21" t="s">
        <v>22</v>
      </c>
      <c r="ED11" s="2"/>
      <c r="EE11" s="21" t="s">
        <v>22</v>
      </c>
      <c r="EF11" s="21" t="s">
        <v>22</v>
      </c>
      <c r="EG11" s="2"/>
      <c r="EH11" s="21">
        <v>58.95</v>
      </c>
      <c r="EI11" s="21">
        <v>66.84</v>
      </c>
      <c r="EJ11" s="2"/>
      <c r="EK11" s="21">
        <v>54.49</v>
      </c>
      <c r="EL11" s="21">
        <v>73.39</v>
      </c>
      <c r="EM11" s="2"/>
      <c r="EN11" s="21">
        <v>68.55</v>
      </c>
      <c r="EO11" s="21">
        <v>63.02</v>
      </c>
      <c r="EP11" s="21">
        <v>28.22</v>
      </c>
      <c r="EQ11" s="21">
        <v>79</v>
      </c>
      <c r="ER11" s="21">
        <v>40.909999999999997</v>
      </c>
      <c r="ES11" s="2"/>
    </row>
    <row r="12" spans="1:149" ht="13.5" customHeight="1" x14ac:dyDescent="0.25">
      <c r="A12" s="10" t="s">
        <v>28</v>
      </c>
      <c r="B12" s="8">
        <v>58</v>
      </c>
      <c r="C12" s="9" t="s">
        <v>29</v>
      </c>
      <c r="D12" s="22">
        <v>66.099999999999994</v>
      </c>
      <c r="E12" s="22">
        <v>70.81</v>
      </c>
      <c r="F12" s="22">
        <v>82.28</v>
      </c>
      <c r="G12" s="22">
        <v>-4.710000000000008</v>
      </c>
      <c r="H12" s="24">
        <v>-16.180000000000007</v>
      </c>
      <c r="I12" s="2"/>
      <c r="J12" s="22" t="s">
        <v>22</v>
      </c>
      <c r="K12" s="22">
        <v>84.85</v>
      </c>
      <c r="L12" s="22">
        <v>73.08</v>
      </c>
      <c r="M12" s="22">
        <v>61.9</v>
      </c>
      <c r="N12" s="22">
        <v>84.21</v>
      </c>
      <c r="O12" s="2"/>
      <c r="P12" s="22">
        <v>65.09</v>
      </c>
      <c r="Q12" s="22">
        <v>67.86</v>
      </c>
      <c r="R12" s="2"/>
      <c r="S12" s="22">
        <v>84</v>
      </c>
      <c r="T12" s="22">
        <v>57.86</v>
      </c>
      <c r="U12" s="22">
        <v>67.98</v>
      </c>
      <c r="V12" s="22">
        <v>70.63</v>
      </c>
      <c r="W12" s="22">
        <v>61.9</v>
      </c>
      <c r="X12" s="2"/>
      <c r="Y12" s="22">
        <v>77.63</v>
      </c>
      <c r="Z12" s="22">
        <v>63.59</v>
      </c>
      <c r="AA12" s="22">
        <v>58.41</v>
      </c>
      <c r="AB12" s="22">
        <v>68.849999999999994</v>
      </c>
      <c r="AC12" s="22">
        <v>70.510000000000005</v>
      </c>
      <c r="AD12" s="2"/>
      <c r="AE12" s="22">
        <v>65.37</v>
      </c>
      <c r="AF12" s="22">
        <v>85</v>
      </c>
      <c r="AG12" s="2"/>
      <c r="AH12" s="22">
        <v>79.680000000000007</v>
      </c>
      <c r="AI12" s="22">
        <v>73.33</v>
      </c>
      <c r="AJ12" s="22">
        <v>58.39</v>
      </c>
      <c r="AK12" s="22">
        <v>40.96</v>
      </c>
      <c r="AL12" s="2"/>
      <c r="AM12" s="22">
        <v>42.86</v>
      </c>
      <c r="AN12" s="22">
        <v>66.67</v>
      </c>
      <c r="AO12" s="22">
        <v>52.94</v>
      </c>
      <c r="AP12" s="22" t="s">
        <v>22</v>
      </c>
      <c r="AQ12" s="22" t="s">
        <v>22</v>
      </c>
      <c r="AR12" s="22">
        <v>42.51</v>
      </c>
      <c r="AS12" s="22" t="s">
        <v>22</v>
      </c>
      <c r="AT12" s="2"/>
      <c r="AU12" s="22">
        <v>85.71</v>
      </c>
      <c r="AV12" s="22">
        <v>67.95</v>
      </c>
      <c r="AW12" s="22">
        <v>82.93</v>
      </c>
      <c r="AX12" s="22" t="s">
        <v>22</v>
      </c>
      <c r="AY12" s="22" t="s">
        <v>22</v>
      </c>
      <c r="AZ12" s="22">
        <v>71.430000000000007</v>
      </c>
      <c r="BA12" s="22">
        <v>58.82</v>
      </c>
      <c r="BB12" s="2"/>
      <c r="BC12" s="22" t="s">
        <v>22</v>
      </c>
      <c r="BD12" s="22" t="s">
        <v>22</v>
      </c>
      <c r="BE12" s="22">
        <v>72.64</v>
      </c>
      <c r="BF12" s="22" t="s">
        <v>22</v>
      </c>
      <c r="BG12" s="22">
        <v>62.51</v>
      </c>
      <c r="BH12" s="22">
        <v>100</v>
      </c>
      <c r="BI12" s="22">
        <v>57.89</v>
      </c>
      <c r="BJ12" s="2"/>
      <c r="BK12" s="22" t="s">
        <v>22</v>
      </c>
      <c r="BL12" s="22">
        <v>33.33</v>
      </c>
      <c r="BM12" s="2"/>
      <c r="BN12" s="22" t="s">
        <v>22</v>
      </c>
      <c r="BO12" s="22" t="s">
        <v>22</v>
      </c>
      <c r="BP12" s="22" t="s">
        <v>22</v>
      </c>
      <c r="BQ12" s="22" t="s">
        <v>22</v>
      </c>
      <c r="BR12" s="2"/>
      <c r="BS12" s="22" t="s">
        <v>22</v>
      </c>
      <c r="BT12" s="22" t="s">
        <v>22</v>
      </c>
      <c r="BU12" s="22">
        <v>62.51</v>
      </c>
      <c r="BV12" s="22">
        <v>35.29</v>
      </c>
      <c r="BW12" s="2"/>
      <c r="BX12" s="22" t="s">
        <v>22</v>
      </c>
      <c r="BY12" s="22" t="s">
        <v>22</v>
      </c>
      <c r="BZ12" s="2"/>
      <c r="CA12" s="22" t="s">
        <v>22</v>
      </c>
      <c r="CB12" s="22" t="s">
        <v>22</v>
      </c>
      <c r="CC12" s="2"/>
      <c r="CD12" s="22">
        <v>40.74</v>
      </c>
      <c r="CE12" s="22">
        <v>46.15</v>
      </c>
      <c r="CF12" s="2"/>
      <c r="CG12" s="22" t="s">
        <v>22</v>
      </c>
      <c r="CH12" s="22" t="s">
        <v>22</v>
      </c>
      <c r="CI12" s="2"/>
      <c r="CJ12" s="22" t="s">
        <v>22</v>
      </c>
      <c r="CK12" s="22" t="s">
        <v>22</v>
      </c>
      <c r="CL12" s="22" t="s">
        <v>22</v>
      </c>
      <c r="CM12" s="22">
        <v>81.819999999999993</v>
      </c>
      <c r="CN12" s="2"/>
      <c r="CO12" s="22">
        <v>87.51</v>
      </c>
      <c r="CP12" s="22">
        <v>66.67</v>
      </c>
      <c r="CQ12" s="22">
        <v>70</v>
      </c>
      <c r="CR12" s="2"/>
      <c r="CS12" s="22">
        <v>71.430000000000007</v>
      </c>
      <c r="CT12" s="22" t="s">
        <v>22</v>
      </c>
      <c r="CU12" s="22">
        <v>85.71</v>
      </c>
      <c r="CV12" s="22">
        <v>92.86</v>
      </c>
      <c r="CW12" s="22">
        <v>50</v>
      </c>
      <c r="CX12" s="22" t="s">
        <v>22</v>
      </c>
      <c r="CY12" s="2"/>
      <c r="CZ12" s="22" t="s">
        <v>22</v>
      </c>
      <c r="DA12" s="2"/>
      <c r="DB12" s="22" t="s">
        <v>22</v>
      </c>
      <c r="DC12" s="2"/>
      <c r="DD12" s="22">
        <v>71.430000000000007</v>
      </c>
      <c r="DE12" s="2"/>
      <c r="DF12" s="22">
        <v>58.82</v>
      </c>
      <c r="DG12" s="2"/>
      <c r="DH12" s="22" t="s">
        <v>22</v>
      </c>
      <c r="DI12" s="2"/>
      <c r="DJ12" s="22" t="s">
        <v>22</v>
      </c>
      <c r="DK12" s="2"/>
      <c r="DL12" s="22" t="s">
        <v>22</v>
      </c>
      <c r="DM12" s="22">
        <v>33.33</v>
      </c>
      <c r="DN12" s="22">
        <v>81.819999999999993</v>
      </c>
      <c r="DO12" s="22">
        <v>62.51</v>
      </c>
      <c r="DP12" s="22" t="s">
        <v>22</v>
      </c>
      <c r="DQ12" s="22">
        <v>88.89</v>
      </c>
      <c r="DR12" s="2"/>
      <c r="DS12" s="22">
        <v>58.62</v>
      </c>
      <c r="DT12" s="22">
        <v>76.92</v>
      </c>
      <c r="DU12" s="22">
        <v>100</v>
      </c>
      <c r="DV12" s="22" t="s">
        <v>22</v>
      </c>
      <c r="DW12" s="22">
        <v>100</v>
      </c>
      <c r="DX12" s="2"/>
      <c r="DY12" s="22" t="s">
        <v>22</v>
      </c>
      <c r="DZ12" s="2"/>
      <c r="EA12" s="22" t="s">
        <v>22</v>
      </c>
      <c r="EB12" s="22" t="s">
        <v>22</v>
      </c>
      <c r="EC12" s="22" t="s">
        <v>22</v>
      </c>
      <c r="ED12" s="2"/>
      <c r="EE12" s="22" t="s">
        <v>22</v>
      </c>
      <c r="EF12" s="22" t="s">
        <v>22</v>
      </c>
      <c r="EG12" s="2"/>
      <c r="EH12" s="22">
        <v>68.42</v>
      </c>
      <c r="EI12" s="22">
        <v>47.37</v>
      </c>
      <c r="EJ12" s="2"/>
      <c r="EK12" s="22">
        <v>48.28</v>
      </c>
      <c r="EL12" s="22">
        <v>71.05</v>
      </c>
      <c r="EM12" s="2"/>
      <c r="EN12" s="22">
        <v>62.32</v>
      </c>
      <c r="EO12" s="22">
        <v>62.79</v>
      </c>
      <c r="EP12" s="22">
        <v>30</v>
      </c>
      <c r="EQ12" s="22">
        <v>78.95</v>
      </c>
      <c r="ER12" s="22">
        <v>28.57</v>
      </c>
      <c r="ES12" s="2"/>
    </row>
    <row r="13" spans="1:149" x14ac:dyDescent="0.25">
      <c r="A13" s="54" t="s">
        <v>30</v>
      </c>
      <c r="B13" s="55"/>
      <c r="C13" s="56"/>
      <c r="D13" s="12">
        <v>68.66</v>
      </c>
      <c r="E13" s="12">
        <v>72.650000000000006</v>
      </c>
      <c r="F13" s="12">
        <v>78.88</v>
      </c>
      <c r="G13" s="12">
        <v>-3.9900000000000091</v>
      </c>
      <c r="H13" s="12">
        <v>-10.219999999999999</v>
      </c>
      <c r="I13" s="2"/>
      <c r="J13" s="12" t="s">
        <v>22</v>
      </c>
      <c r="K13" s="12">
        <v>81.95</v>
      </c>
      <c r="L13" s="12">
        <v>73.63</v>
      </c>
      <c r="M13" s="12">
        <v>65.900000000000006</v>
      </c>
      <c r="N13" s="12">
        <v>77.260000000000005</v>
      </c>
      <c r="O13" s="2"/>
      <c r="P13" s="12">
        <v>67.92</v>
      </c>
      <c r="Q13" s="12">
        <v>69.959999999999994</v>
      </c>
      <c r="R13" s="2"/>
      <c r="S13" s="12">
        <v>73.83</v>
      </c>
      <c r="T13" s="12">
        <v>59.53</v>
      </c>
      <c r="U13" s="12">
        <v>72.44</v>
      </c>
      <c r="V13" s="12">
        <v>72.56</v>
      </c>
      <c r="W13" s="12">
        <v>71.7</v>
      </c>
      <c r="X13" s="2"/>
      <c r="Y13" s="12">
        <v>71.45</v>
      </c>
      <c r="Z13" s="12">
        <v>66.28</v>
      </c>
      <c r="AA13" s="12">
        <v>65.08</v>
      </c>
      <c r="AB13" s="12">
        <v>70.23</v>
      </c>
      <c r="AC13" s="12">
        <v>76.27</v>
      </c>
      <c r="AD13" s="2"/>
      <c r="AE13" s="12">
        <v>68.42</v>
      </c>
      <c r="AF13" s="12">
        <v>75.09</v>
      </c>
      <c r="AG13" s="2"/>
      <c r="AH13" s="12">
        <v>82.22</v>
      </c>
      <c r="AI13" s="12">
        <v>72.290000000000006</v>
      </c>
      <c r="AJ13" s="12">
        <v>60.39</v>
      </c>
      <c r="AK13" s="12">
        <v>48.85</v>
      </c>
      <c r="AL13" s="2"/>
      <c r="AM13" s="12">
        <v>53.78</v>
      </c>
      <c r="AN13" s="12">
        <v>69.599999999999994</v>
      </c>
      <c r="AO13" s="12">
        <v>51.49</v>
      </c>
      <c r="AP13" s="12" t="s">
        <v>22</v>
      </c>
      <c r="AQ13" s="12" t="s">
        <v>22</v>
      </c>
      <c r="AR13" s="12">
        <v>52.19</v>
      </c>
      <c r="AS13" s="12" t="s">
        <v>22</v>
      </c>
      <c r="AT13" s="2"/>
      <c r="AU13" s="12">
        <v>82.58</v>
      </c>
      <c r="AV13" s="12">
        <v>72.69</v>
      </c>
      <c r="AW13" s="12">
        <v>79.94</v>
      </c>
      <c r="AX13" s="12" t="s">
        <v>22</v>
      </c>
      <c r="AY13" s="12" t="s">
        <v>22</v>
      </c>
      <c r="AZ13" s="12">
        <v>80.58</v>
      </c>
      <c r="BA13" s="12">
        <v>59.53</v>
      </c>
      <c r="BB13" s="2"/>
      <c r="BC13" s="12" t="s">
        <v>22</v>
      </c>
      <c r="BD13" s="12" t="s">
        <v>22</v>
      </c>
      <c r="BE13" s="12">
        <v>73.709999999999994</v>
      </c>
      <c r="BF13" s="12" t="s">
        <v>22</v>
      </c>
      <c r="BG13" s="12">
        <v>76.13</v>
      </c>
      <c r="BH13" s="12">
        <v>72.13</v>
      </c>
      <c r="BI13" s="12">
        <v>60.86</v>
      </c>
      <c r="BJ13" s="2"/>
      <c r="BK13" s="12" t="s">
        <v>22</v>
      </c>
      <c r="BL13" s="12">
        <v>50.06</v>
      </c>
      <c r="BM13" s="2"/>
      <c r="BN13" s="12" t="s">
        <v>22</v>
      </c>
      <c r="BO13" s="12" t="s">
        <v>22</v>
      </c>
      <c r="BP13" s="12" t="s">
        <v>22</v>
      </c>
      <c r="BQ13" s="12" t="s">
        <v>22</v>
      </c>
      <c r="BR13" s="2"/>
      <c r="BS13" s="12" t="s">
        <v>22</v>
      </c>
      <c r="BT13" s="12" t="s">
        <v>22</v>
      </c>
      <c r="BU13" s="12">
        <v>54.29</v>
      </c>
      <c r="BV13" s="12">
        <v>43.81</v>
      </c>
      <c r="BW13" s="2"/>
      <c r="BX13" s="12" t="s">
        <v>22</v>
      </c>
      <c r="BY13" s="12" t="s">
        <v>22</v>
      </c>
      <c r="BZ13" s="2"/>
      <c r="CA13" s="12" t="s">
        <v>22</v>
      </c>
      <c r="CB13" s="12" t="s">
        <v>22</v>
      </c>
      <c r="CC13" s="2"/>
      <c r="CD13" s="12">
        <v>47.95</v>
      </c>
      <c r="CE13" s="12">
        <v>61.01</v>
      </c>
      <c r="CF13" s="2"/>
      <c r="CG13" s="12" t="s">
        <v>22</v>
      </c>
      <c r="CH13" s="12" t="s">
        <v>22</v>
      </c>
      <c r="CI13" s="2"/>
      <c r="CJ13" s="12" t="s">
        <v>22</v>
      </c>
      <c r="CK13" s="12" t="s">
        <v>22</v>
      </c>
      <c r="CL13" s="12" t="s">
        <v>22</v>
      </c>
      <c r="CM13" s="12">
        <v>82.6</v>
      </c>
      <c r="CN13" s="2"/>
      <c r="CO13" s="12">
        <v>89.87</v>
      </c>
      <c r="CP13" s="12">
        <v>71.58</v>
      </c>
      <c r="CQ13" s="12">
        <v>74.31</v>
      </c>
      <c r="CR13" s="2"/>
      <c r="CS13" s="12">
        <v>79.06</v>
      </c>
      <c r="CT13" s="12" t="s">
        <v>22</v>
      </c>
      <c r="CU13" s="12">
        <v>87.44</v>
      </c>
      <c r="CV13" s="12">
        <v>85.46</v>
      </c>
      <c r="CW13" s="12">
        <v>56.9</v>
      </c>
      <c r="CX13" s="12" t="s">
        <v>22</v>
      </c>
      <c r="CY13" s="2"/>
      <c r="CZ13" s="12" t="s">
        <v>22</v>
      </c>
      <c r="DA13" s="2"/>
      <c r="DB13" s="12" t="s">
        <v>22</v>
      </c>
      <c r="DC13" s="2"/>
      <c r="DD13" s="12">
        <v>80.58</v>
      </c>
      <c r="DE13" s="2"/>
      <c r="DF13" s="12">
        <v>59.53</v>
      </c>
      <c r="DG13" s="2"/>
      <c r="DH13" s="12" t="s">
        <v>22</v>
      </c>
      <c r="DI13" s="2"/>
      <c r="DJ13" s="12" t="s">
        <v>22</v>
      </c>
      <c r="DK13" s="2"/>
      <c r="DL13" s="12" t="s">
        <v>22</v>
      </c>
      <c r="DM13" s="12">
        <v>64.510000000000005</v>
      </c>
      <c r="DN13" s="12">
        <v>76.8</v>
      </c>
      <c r="DO13" s="12">
        <v>73.099999999999994</v>
      </c>
      <c r="DP13" s="12" t="s">
        <v>22</v>
      </c>
      <c r="DQ13" s="12">
        <v>81.3</v>
      </c>
      <c r="DR13" s="2"/>
      <c r="DS13" s="12">
        <v>62.41</v>
      </c>
      <c r="DT13" s="12">
        <v>74.92</v>
      </c>
      <c r="DU13" s="12">
        <v>85.99</v>
      </c>
      <c r="DV13" s="12" t="s">
        <v>22</v>
      </c>
      <c r="DW13" s="12">
        <v>93.6</v>
      </c>
      <c r="DX13" s="2"/>
      <c r="DY13" s="12" t="s">
        <v>22</v>
      </c>
      <c r="DZ13" s="2"/>
      <c r="EA13" s="12" t="s">
        <v>22</v>
      </c>
      <c r="EB13" s="12" t="s">
        <v>22</v>
      </c>
      <c r="EC13" s="12" t="s">
        <v>22</v>
      </c>
      <c r="ED13" s="2"/>
      <c r="EE13" s="12" t="s">
        <v>22</v>
      </c>
      <c r="EF13" s="12" t="s">
        <v>22</v>
      </c>
      <c r="EG13" s="2"/>
      <c r="EH13" s="12">
        <v>59.75</v>
      </c>
      <c r="EI13" s="12">
        <v>62.03</v>
      </c>
      <c r="EJ13" s="2"/>
      <c r="EK13" s="12">
        <v>53.28</v>
      </c>
      <c r="EL13" s="12">
        <v>72.95</v>
      </c>
      <c r="EM13" s="2"/>
      <c r="EN13" s="12">
        <v>65.959999999999994</v>
      </c>
      <c r="EO13" s="12">
        <v>64.59</v>
      </c>
      <c r="EP13" s="12">
        <v>37.590000000000003</v>
      </c>
      <c r="EQ13" s="12">
        <v>78.489999999999995</v>
      </c>
      <c r="ER13" s="12">
        <v>41.06</v>
      </c>
      <c r="ES13" s="2"/>
    </row>
    <row r="14" spans="1:149" x14ac:dyDescent="0.25">
      <c r="A14" s="16"/>
      <c r="B14" s="16"/>
      <c r="C14" s="17" t="s">
        <v>34</v>
      </c>
      <c r="D14" s="19"/>
      <c r="E14" s="19"/>
      <c r="F14" s="19"/>
      <c r="G14" s="19"/>
      <c r="H14" s="19"/>
      <c r="I14" s="20"/>
      <c r="J14" s="19">
        <v>99.14</v>
      </c>
      <c r="K14" s="19">
        <v>83.43</v>
      </c>
      <c r="L14" s="19">
        <v>78.489999999999995</v>
      </c>
      <c r="M14" s="19">
        <v>70.23</v>
      </c>
      <c r="N14" s="19" t="s">
        <v>22</v>
      </c>
      <c r="O14" s="20"/>
      <c r="P14" s="19">
        <v>71.61</v>
      </c>
      <c r="Q14" s="19">
        <v>74.44</v>
      </c>
      <c r="R14" s="20"/>
      <c r="S14" s="19">
        <v>70.98</v>
      </c>
      <c r="T14" s="19">
        <v>69.53</v>
      </c>
      <c r="U14" s="19">
        <v>75.62</v>
      </c>
      <c r="V14" s="19">
        <v>71.150000000000006</v>
      </c>
      <c r="W14" s="19">
        <v>77.040000000000006</v>
      </c>
      <c r="X14" s="20"/>
      <c r="Y14" s="19">
        <v>76.2</v>
      </c>
      <c r="Z14" s="19">
        <v>74.25</v>
      </c>
      <c r="AA14" s="19">
        <v>65.959999999999994</v>
      </c>
      <c r="AB14" s="19">
        <v>76.19</v>
      </c>
      <c r="AC14" s="19">
        <v>73.959999999999994</v>
      </c>
      <c r="AD14" s="20"/>
      <c r="AE14" s="19">
        <v>72.680000000000007</v>
      </c>
      <c r="AF14" s="19">
        <v>70.2</v>
      </c>
      <c r="AG14" s="20"/>
      <c r="AH14" s="19">
        <v>82.53</v>
      </c>
      <c r="AI14" s="19">
        <v>75.45</v>
      </c>
      <c r="AJ14" s="19">
        <v>65.260000000000005</v>
      </c>
      <c r="AK14" s="19">
        <v>55.45</v>
      </c>
      <c r="AL14" s="20"/>
      <c r="AM14" s="19">
        <v>57.47</v>
      </c>
      <c r="AN14" s="19">
        <v>54.46</v>
      </c>
      <c r="AO14" s="19">
        <v>61.25</v>
      </c>
      <c r="AP14" s="19" t="s">
        <v>22</v>
      </c>
      <c r="AQ14" s="19" t="s">
        <v>22</v>
      </c>
      <c r="AR14" s="19">
        <v>63.07</v>
      </c>
      <c r="AS14" s="19" t="s">
        <v>22</v>
      </c>
      <c r="AT14" s="20"/>
      <c r="AU14" s="19">
        <v>87.6</v>
      </c>
      <c r="AV14" s="19">
        <v>80.55</v>
      </c>
      <c r="AW14" s="19">
        <v>76.48</v>
      </c>
      <c r="AX14" s="19" t="s">
        <v>22</v>
      </c>
      <c r="AY14" s="19" t="s">
        <v>22</v>
      </c>
      <c r="AZ14" s="19">
        <v>88.89</v>
      </c>
      <c r="BA14" s="19">
        <v>76.92</v>
      </c>
      <c r="BB14" s="20"/>
      <c r="BC14" s="19" t="s">
        <v>22</v>
      </c>
      <c r="BD14" s="19" t="s">
        <v>22</v>
      </c>
      <c r="BE14" s="19">
        <v>75.38</v>
      </c>
      <c r="BF14" s="19" t="s">
        <v>22</v>
      </c>
      <c r="BG14" s="19">
        <v>77.62</v>
      </c>
      <c r="BH14" s="19">
        <v>76.150000000000006</v>
      </c>
      <c r="BI14" s="19">
        <v>68.61</v>
      </c>
      <c r="BJ14" s="20"/>
      <c r="BK14" s="19" t="s">
        <v>22</v>
      </c>
      <c r="BL14" s="19">
        <v>59.05</v>
      </c>
      <c r="BM14" s="20"/>
      <c r="BN14" s="19" t="s">
        <v>22</v>
      </c>
      <c r="BO14" s="19" t="s">
        <v>22</v>
      </c>
      <c r="BP14" s="19" t="s">
        <v>22</v>
      </c>
      <c r="BQ14" s="19">
        <v>53.71</v>
      </c>
      <c r="BR14" s="20"/>
      <c r="BS14" s="19" t="s">
        <v>22</v>
      </c>
      <c r="BT14" s="19" t="s">
        <v>22</v>
      </c>
      <c r="BU14" s="19" t="s">
        <v>22</v>
      </c>
      <c r="BV14" s="19" t="s">
        <v>22</v>
      </c>
      <c r="BW14" s="20"/>
      <c r="BX14" s="19" t="s">
        <v>22</v>
      </c>
      <c r="BY14" s="19" t="s">
        <v>22</v>
      </c>
      <c r="BZ14" s="20"/>
      <c r="CA14" s="19" t="s">
        <v>22</v>
      </c>
      <c r="CB14" s="19" t="s">
        <v>22</v>
      </c>
      <c r="CC14" s="20"/>
      <c r="CD14" s="19">
        <v>63.07</v>
      </c>
      <c r="CE14" s="19">
        <v>63.07</v>
      </c>
      <c r="CF14" s="20"/>
      <c r="CG14" s="19" t="s">
        <v>22</v>
      </c>
      <c r="CH14" s="19" t="s">
        <v>22</v>
      </c>
      <c r="CI14" s="20"/>
      <c r="CJ14" s="19" t="s">
        <v>22</v>
      </c>
      <c r="CK14" s="19" t="s">
        <v>22</v>
      </c>
      <c r="CL14" s="19" t="s">
        <v>22</v>
      </c>
      <c r="CM14" s="19">
        <v>86.03</v>
      </c>
      <c r="CN14" s="20"/>
      <c r="CO14" s="19">
        <v>82.3</v>
      </c>
      <c r="CP14" s="19">
        <v>82.14</v>
      </c>
      <c r="CQ14" s="19">
        <v>91.63</v>
      </c>
      <c r="CR14" s="20"/>
      <c r="CS14" s="19">
        <v>79.22</v>
      </c>
      <c r="CT14" s="19">
        <v>96.06</v>
      </c>
      <c r="CU14" s="19">
        <v>88.18</v>
      </c>
      <c r="CV14" s="19">
        <v>63.56</v>
      </c>
      <c r="CW14" s="19">
        <v>64.569999999999993</v>
      </c>
      <c r="CX14" s="19" t="s">
        <v>22</v>
      </c>
      <c r="CY14" s="20"/>
      <c r="CZ14" s="19" t="s">
        <v>22</v>
      </c>
      <c r="DA14" s="20"/>
      <c r="DB14" s="19" t="s">
        <v>22</v>
      </c>
      <c r="DC14" s="20"/>
      <c r="DD14" s="19">
        <v>88.89</v>
      </c>
      <c r="DE14" s="20"/>
      <c r="DF14" s="19">
        <v>76.92</v>
      </c>
      <c r="DG14" s="20"/>
      <c r="DH14" s="19" t="s">
        <v>22</v>
      </c>
      <c r="DI14" s="20"/>
      <c r="DJ14" s="19" t="s">
        <v>22</v>
      </c>
      <c r="DK14" s="20"/>
      <c r="DL14" s="19" t="s">
        <v>22</v>
      </c>
      <c r="DM14" s="19">
        <v>70.06</v>
      </c>
      <c r="DN14" s="19" t="s">
        <v>22</v>
      </c>
      <c r="DO14" s="19">
        <v>73.22</v>
      </c>
      <c r="DP14" s="19" t="s">
        <v>22</v>
      </c>
      <c r="DQ14" s="19">
        <v>83.33</v>
      </c>
      <c r="DR14" s="20"/>
      <c r="DS14" s="19">
        <v>75.2</v>
      </c>
      <c r="DT14" s="19">
        <v>75.98</v>
      </c>
      <c r="DU14" s="19">
        <v>61.08</v>
      </c>
      <c r="DV14" s="19">
        <v>75.39</v>
      </c>
      <c r="DW14" s="19">
        <v>81.03</v>
      </c>
      <c r="DX14" s="20"/>
      <c r="DY14" s="19" t="s">
        <v>22</v>
      </c>
      <c r="DZ14" s="20"/>
      <c r="EA14" s="19" t="s">
        <v>22</v>
      </c>
      <c r="EB14" s="19" t="s">
        <v>22</v>
      </c>
      <c r="EC14" s="19" t="s">
        <v>22</v>
      </c>
      <c r="ED14" s="20"/>
      <c r="EE14" s="19" t="s">
        <v>22</v>
      </c>
      <c r="EF14" s="19" t="s">
        <v>22</v>
      </c>
      <c r="EG14" s="20"/>
      <c r="EH14" s="19">
        <v>62.93</v>
      </c>
      <c r="EI14" s="19">
        <v>74.040000000000006</v>
      </c>
      <c r="EJ14" s="20"/>
      <c r="EK14" s="19">
        <v>59.69</v>
      </c>
      <c r="EL14" s="19">
        <v>77.31</v>
      </c>
      <c r="EM14" s="20"/>
      <c r="EN14" s="19">
        <v>67.489999999999995</v>
      </c>
      <c r="EO14" s="19">
        <v>60.86</v>
      </c>
      <c r="EP14" s="19">
        <v>43.1</v>
      </c>
      <c r="EQ14" s="19">
        <v>81.81</v>
      </c>
      <c r="ER14" s="19">
        <v>54.92</v>
      </c>
      <c r="ES14" s="20"/>
    </row>
    <row r="15" spans="1:149" ht="4.5" customHeight="1" x14ac:dyDescent="0.25"/>
    <row r="16" spans="1:149" x14ac:dyDescent="0.25">
      <c r="A16" s="3"/>
      <c r="B16" s="3"/>
      <c r="C16" s="4" t="s">
        <v>35</v>
      </c>
      <c r="D16" s="5"/>
      <c r="E16" s="5"/>
      <c r="F16" s="5"/>
      <c r="G16" s="5"/>
      <c r="H16" s="5"/>
      <c r="I16" s="2"/>
      <c r="J16" s="42">
        <f>+SUM(J3:N3)</f>
        <v>546</v>
      </c>
      <c r="K16" s="43"/>
      <c r="L16" s="43"/>
      <c r="M16" s="43"/>
      <c r="N16" s="44"/>
      <c r="O16" s="2"/>
      <c r="P16" s="42">
        <f>+SUM(P3:Q3)</f>
        <v>546</v>
      </c>
      <c r="Q16" s="44"/>
      <c r="R16" s="2"/>
      <c r="S16" s="42">
        <f>+SUM(S3:W3)</f>
        <v>546</v>
      </c>
      <c r="T16" s="43"/>
      <c r="U16" s="43"/>
      <c r="V16" s="43"/>
      <c r="W16" s="44"/>
      <c r="X16" s="2"/>
      <c r="Y16" s="42">
        <f>+SUM(Y3:AC3)</f>
        <v>546</v>
      </c>
      <c r="Z16" s="43"/>
      <c r="AA16" s="43"/>
      <c r="AB16" s="43"/>
      <c r="AC16" s="44"/>
      <c r="AD16" s="2"/>
      <c r="AE16" s="42">
        <f>+SUM(AE3:AF3)</f>
        <v>546</v>
      </c>
      <c r="AF16" s="44"/>
      <c r="AG16" s="2"/>
      <c r="AH16" s="42">
        <f>+SUM(AH3:AK3)</f>
        <v>512</v>
      </c>
      <c r="AI16" s="43"/>
      <c r="AJ16" s="43"/>
      <c r="AK16" s="44"/>
      <c r="AL16" s="2"/>
      <c r="AM16" s="42">
        <f>+SUM(AM3:AS3)</f>
        <v>121</v>
      </c>
      <c r="AN16" s="43"/>
      <c r="AO16" s="43"/>
      <c r="AP16" s="43"/>
      <c r="AQ16" s="43"/>
      <c r="AR16" s="43"/>
      <c r="AS16" s="44"/>
      <c r="AT16" s="2"/>
      <c r="AU16" s="42">
        <f>+SUM(AU3:BA3)</f>
        <v>253</v>
      </c>
      <c r="AV16" s="43"/>
      <c r="AW16" s="43"/>
      <c r="AX16" s="43"/>
      <c r="AY16" s="43"/>
      <c r="AZ16" s="43"/>
      <c r="BA16" s="44"/>
      <c r="BB16" s="2"/>
      <c r="BC16" s="42">
        <f>+SUM(BC3:BI3)</f>
        <v>172</v>
      </c>
      <c r="BD16" s="43"/>
      <c r="BE16" s="43"/>
      <c r="BF16" s="43"/>
      <c r="BG16" s="43"/>
      <c r="BH16" s="43"/>
      <c r="BI16" s="44"/>
      <c r="BJ16" s="2"/>
      <c r="BK16" s="42">
        <f>+SUM(BK3:BL3)</f>
        <v>7</v>
      </c>
      <c r="BL16" s="44"/>
      <c r="BM16" s="2"/>
      <c r="BN16" s="42">
        <f>+SUM(BN3:BQ3)</f>
        <v>6</v>
      </c>
      <c r="BO16" s="43"/>
      <c r="BP16" s="43"/>
      <c r="BQ16" s="44"/>
      <c r="BR16" s="2"/>
      <c r="BS16" s="42">
        <f>+SUM(BS3:BV3)</f>
        <v>54</v>
      </c>
      <c r="BT16" s="43"/>
      <c r="BU16" s="43"/>
      <c r="BV16" s="44"/>
      <c r="BW16" s="2"/>
      <c r="BX16" s="42">
        <f>+SUM(BX3:BY3)</f>
        <v>5</v>
      </c>
      <c r="BY16" s="44"/>
      <c r="BZ16" s="2"/>
      <c r="CA16" s="42">
        <f>+SUM(CA3:CB3)</f>
        <v>5</v>
      </c>
      <c r="CB16" s="44"/>
      <c r="CC16" s="2"/>
      <c r="CD16" s="42">
        <f>+SUM(CD3:CE3)</f>
        <v>41</v>
      </c>
      <c r="CE16" s="44"/>
      <c r="CF16" s="2"/>
      <c r="CG16" s="42">
        <f>+SUM(CG3:CH3)</f>
        <v>3</v>
      </c>
      <c r="CH16" s="44"/>
      <c r="CI16" s="2"/>
      <c r="CJ16" s="42">
        <f>+SUM(CJ3:CM3)</f>
        <v>22</v>
      </c>
      <c r="CK16" s="43"/>
      <c r="CL16" s="43"/>
      <c r="CM16" s="44"/>
      <c r="CN16" s="2"/>
      <c r="CO16" s="42">
        <f>+SUM(CO3:CQ3)</f>
        <v>157</v>
      </c>
      <c r="CP16" s="43"/>
      <c r="CQ16" s="44"/>
      <c r="CR16" s="2"/>
      <c r="CS16" s="42">
        <f>+SUM(CS3:CX3)</f>
        <v>41</v>
      </c>
      <c r="CT16" s="43"/>
      <c r="CU16" s="43"/>
      <c r="CV16" s="43"/>
      <c r="CW16" s="43"/>
      <c r="CX16" s="44"/>
      <c r="CY16" s="2"/>
      <c r="CZ16" s="26">
        <f>+SUM(CZ3:CZ3)</f>
        <v>5</v>
      </c>
      <c r="DA16" s="2"/>
      <c r="DB16" s="26">
        <f>+SUM(DB3:DB3)</f>
        <v>4</v>
      </c>
      <c r="DC16" s="2"/>
      <c r="DD16" s="26">
        <f>+SUM(DD3:DD3)</f>
        <v>7</v>
      </c>
      <c r="DE16" s="2"/>
      <c r="DF16" s="26">
        <f>+SUM(DF3:DF3)</f>
        <v>17</v>
      </c>
      <c r="DG16" s="2"/>
      <c r="DH16" s="26">
        <f>+SUM(DH3:DH3)</f>
        <v>5</v>
      </c>
      <c r="DI16" s="2"/>
      <c r="DJ16" s="26">
        <f>+SUM(DJ3:DJ3)</f>
        <v>2</v>
      </c>
      <c r="DK16" s="2"/>
      <c r="DL16" s="42">
        <f>+SUM(DL3:DQ3)</f>
        <v>50</v>
      </c>
      <c r="DM16" s="43"/>
      <c r="DN16" s="43"/>
      <c r="DO16" s="43"/>
      <c r="DP16" s="43"/>
      <c r="DQ16" s="44"/>
      <c r="DR16" s="2"/>
      <c r="DS16" s="42">
        <f>+SUM(DS3:DW3)</f>
        <v>60</v>
      </c>
      <c r="DT16" s="43"/>
      <c r="DU16" s="43"/>
      <c r="DV16" s="43"/>
      <c r="DW16" s="44"/>
      <c r="DX16" s="2"/>
      <c r="DY16" s="26">
        <f>+SUM(DY3:DY3)</f>
        <v>2</v>
      </c>
      <c r="DZ16" s="2"/>
      <c r="EA16" s="42">
        <f>+SUM(EA3:EC3)</f>
        <v>9</v>
      </c>
      <c r="EB16" s="43"/>
      <c r="EC16" s="44"/>
      <c r="ED16" s="2"/>
      <c r="EE16" s="42">
        <f>+SUM(EE3:EF3)</f>
        <v>6</v>
      </c>
      <c r="EF16" s="44"/>
      <c r="EG16" s="2"/>
      <c r="EH16" s="42">
        <f>+SUM(EH3:EI3)</f>
        <v>38</v>
      </c>
      <c r="EI16" s="44"/>
      <c r="EJ16" s="2"/>
      <c r="EK16" s="42">
        <f>+SUM(EK3:EL3)</f>
        <v>546</v>
      </c>
      <c r="EL16" s="44"/>
      <c r="EM16" s="2"/>
      <c r="EN16" s="42">
        <f>+SUM(EN3:ER3)</f>
        <v>513</v>
      </c>
      <c r="EO16" s="43"/>
      <c r="EP16" s="43"/>
      <c r="EQ16" s="43"/>
      <c r="ER16" s="44"/>
      <c r="ES16" s="2"/>
    </row>
    <row r="17" spans="1:149" x14ac:dyDescent="0.25">
      <c r="A17" s="15"/>
      <c r="B17" s="15"/>
      <c r="C17" s="14" t="s">
        <v>36</v>
      </c>
      <c r="D17" s="13"/>
      <c r="E17" s="13"/>
      <c r="F17" s="13"/>
      <c r="G17" s="13"/>
      <c r="H17" s="13"/>
      <c r="I17" s="2"/>
      <c r="J17" s="25">
        <f>+J3/$J$16</f>
        <v>9.1575091575091579E-3</v>
      </c>
      <c r="K17" s="25">
        <f t="shared" ref="K17:N17" si="0">+K3/$J$16</f>
        <v>6.2271062271062272E-2</v>
      </c>
      <c r="L17" s="25">
        <f t="shared" si="0"/>
        <v>0.1446886446886447</v>
      </c>
      <c r="M17" s="25">
        <f t="shared" si="0"/>
        <v>0.74908424908424909</v>
      </c>
      <c r="N17" s="25">
        <f t="shared" si="0"/>
        <v>3.47985347985348E-2</v>
      </c>
      <c r="O17" s="2"/>
      <c r="P17" s="25">
        <f>+P3/$P$16</f>
        <v>0.63369963369963367</v>
      </c>
      <c r="Q17" s="25">
        <f>+Q3/$P$16</f>
        <v>0.36630036630036628</v>
      </c>
      <c r="R17" s="2"/>
      <c r="S17" s="25">
        <f>+S3/$S$16</f>
        <v>4.5787545787545784E-2</v>
      </c>
      <c r="T17" s="25">
        <f t="shared" ref="T17:W17" si="1">+T3/$S$16</f>
        <v>0.29853479853479853</v>
      </c>
      <c r="U17" s="25">
        <f t="shared" si="1"/>
        <v>0.38278388278388276</v>
      </c>
      <c r="V17" s="25">
        <f t="shared" si="1"/>
        <v>0.23443223443223443</v>
      </c>
      <c r="W17" s="25">
        <f t="shared" si="1"/>
        <v>3.8461538461538464E-2</v>
      </c>
      <c r="X17" s="2"/>
      <c r="Y17" s="25">
        <f>+Y3/$Y$16</f>
        <v>0.14102564102564102</v>
      </c>
      <c r="Z17" s="25">
        <f t="shared" ref="Z17:AC17" si="2">+Z3/$Y$16</f>
        <v>0.39194139194139194</v>
      </c>
      <c r="AA17" s="25">
        <f t="shared" si="2"/>
        <v>0.21062271062271062</v>
      </c>
      <c r="AB17" s="25">
        <f t="shared" si="2"/>
        <v>0.11172161172161173</v>
      </c>
      <c r="AC17" s="25">
        <f t="shared" si="2"/>
        <v>0.1446886446886447</v>
      </c>
      <c r="AD17" s="2"/>
      <c r="AE17" s="25">
        <f>+AE3/$AE$16</f>
        <v>0.96336996336996339</v>
      </c>
      <c r="AF17" s="25">
        <f>+AF3/$AE$16</f>
        <v>3.6630036630036632E-2</v>
      </c>
      <c r="AG17" s="2"/>
      <c r="AH17" s="25">
        <f>+AH3/$AH$16</f>
        <v>0.365234375</v>
      </c>
      <c r="AI17" s="25">
        <f t="shared" ref="AI17:AK17" si="3">+AI3/$AH$16</f>
        <v>0.205078125</v>
      </c>
      <c r="AJ17" s="25">
        <f t="shared" si="3"/>
        <v>0.267578125</v>
      </c>
      <c r="AK17" s="25">
        <f t="shared" si="3"/>
        <v>0.162109375</v>
      </c>
      <c r="AL17" s="2"/>
      <c r="AM17" s="25">
        <f>+AM3/$AM$16</f>
        <v>5.7851239669421489E-2</v>
      </c>
      <c r="AN17" s="25">
        <f t="shared" ref="AN17:AS17" si="4">+AN3/$AM$16</f>
        <v>4.9586776859504134E-2</v>
      </c>
      <c r="AO17" s="25">
        <f t="shared" si="4"/>
        <v>0.4462809917355372</v>
      </c>
      <c r="AP17" s="25">
        <f t="shared" si="4"/>
        <v>4.1322314049586778E-2</v>
      </c>
      <c r="AQ17" s="25">
        <f t="shared" si="4"/>
        <v>4.1322314049586778E-2</v>
      </c>
      <c r="AR17" s="25">
        <f t="shared" si="4"/>
        <v>0.33884297520661155</v>
      </c>
      <c r="AS17" s="25">
        <f t="shared" si="4"/>
        <v>2.4793388429752067E-2</v>
      </c>
      <c r="AT17" s="2"/>
      <c r="AU17" s="25">
        <f>+AU3/$AU$16</f>
        <v>8.6956521739130432E-2</v>
      </c>
      <c r="AV17" s="25">
        <f t="shared" ref="AV17:BA17" si="5">+AV3/$AU$16</f>
        <v>0.62055335968379444</v>
      </c>
      <c r="AW17" s="25">
        <f t="shared" si="5"/>
        <v>0.16205533596837945</v>
      </c>
      <c r="AX17" s="25">
        <f t="shared" si="5"/>
        <v>1.9762845849802372E-2</v>
      </c>
      <c r="AY17" s="25">
        <f t="shared" si="5"/>
        <v>1.5810276679841896E-2</v>
      </c>
      <c r="AZ17" s="25">
        <f t="shared" si="5"/>
        <v>2.766798418972332E-2</v>
      </c>
      <c r="BA17" s="25">
        <f t="shared" si="5"/>
        <v>6.7193675889328064E-2</v>
      </c>
      <c r="BB17" s="2"/>
      <c r="BC17" s="25">
        <f>+BC3/$BC$16</f>
        <v>2.9069767441860465E-2</v>
      </c>
      <c r="BD17" s="25">
        <f t="shared" ref="BD17:BI17" si="6">+BD3/$BC$16</f>
        <v>1.1627906976744186E-2</v>
      </c>
      <c r="BE17" s="25">
        <f t="shared" si="6"/>
        <v>0.63953488372093026</v>
      </c>
      <c r="BF17" s="25">
        <f t="shared" si="6"/>
        <v>1.1627906976744186E-2</v>
      </c>
      <c r="BG17" s="25">
        <f t="shared" si="6"/>
        <v>5.232558139534884E-2</v>
      </c>
      <c r="BH17" s="25">
        <f t="shared" si="6"/>
        <v>3.4883720930232558E-2</v>
      </c>
      <c r="BI17" s="25">
        <f t="shared" si="6"/>
        <v>0.22093023255813954</v>
      </c>
      <c r="BJ17" s="2"/>
      <c r="BK17" s="25">
        <f>+BK3/$BK$16</f>
        <v>0.14285714285714285</v>
      </c>
      <c r="BL17" s="25">
        <f>+BL3/$BK$16</f>
        <v>0.8571428571428571</v>
      </c>
      <c r="BM17" s="2"/>
      <c r="BN17" s="25">
        <f>+BN3/$BN$16</f>
        <v>0.16666666666666666</v>
      </c>
      <c r="BO17" s="25">
        <f t="shared" ref="BO17:BQ17" si="7">+BO3/$BN$16</f>
        <v>0.16666666666666666</v>
      </c>
      <c r="BP17" s="25">
        <f t="shared" si="7"/>
        <v>0.66666666666666663</v>
      </c>
      <c r="BQ17" s="25">
        <f t="shared" si="7"/>
        <v>0</v>
      </c>
      <c r="BR17" s="2"/>
      <c r="BS17" s="25">
        <f>+BS3/$BS$16</f>
        <v>1.8518518518518517E-2</v>
      </c>
      <c r="BT17" s="25">
        <f t="shared" ref="BT17:BV17" si="8">+BT3/$BS$16</f>
        <v>1.8518518518518517E-2</v>
      </c>
      <c r="BU17" s="25">
        <f t="shared" si="8"/>
        <v>0.64814814814814814</v>
      </c>
      <c r="BV17" s="25">
        <f t="shared" si="8"/>
        <v>0.31481481481481483</v>
      </c>
      <c r="BW17" s="2"/>
      <c r="BX17" s="25">
        <f>+BX3/$BX$16</f>
        <v>0.8</v>
      </c>
      <c r="BY17" s="25">
        <f>+BY3/$BX$16</f>
        <v>0.2</v>
      </c>
      <c r="BZ17" s="2"/>
      <c r="CA17" s="25">
        <f>+CA3/$CA$16</f>
        <v>0.2</v>
      </c>
      <c r="CB17" s="25">
        <f>+CB3/$CA$16</f>
        <v>0.8</v>
      </c>
      <c r="CC17" s="2"/>
      <c r="CD17" s="25">
        <f>+CD3/$CD$16</f>
        <v>0.68292682926829273</v>
      </c>
      <c r="CE17" s="25">
        <f>+CE3/$CD$16</f>
        <v>0.31707317073170732</v>
      </c>
      <c r="CF17" s="2"/>
      <c r="CG17" s="25">
        <f>+CG3/$CG$16</f>
        <v>1</v>
      </c>
      <c r="CH17" s="25">
        <f>+CH3/$CG$16</f>
        <v>0</v>
      </c>
      <c r="CI17" s="2"/>
      <c r="CJ17" s="25">
        <f>+CJ3/$CJ$16</f>
        <v>0.22727272727272727</v>
      </c>
      <c r="CK17" s="25">
        <f t="shared" ref="CK17:CM17" si="9">+CK3/$CJ$16</f>
        <v>9.0909090909090912E-2</v>
      </c>
      <c r="CL17" s="25">
        <f t="shared" si="9"/>
        <v>0.18181818181818182</v>
      </c>
      <c r="CM17" s="25">
        <f t="shared" si="9"/>
        <v>0.5</v>
      </c>
      <c r="CN17" s="2"/>
      <c r="CO17" s="25">
        <f>+CO3/$CO$16</f>
        <v>5.0955414012738856E-2</v>
      </c>
      <c r="CP17" s="25">
        <f t="shared" ref="CP17:CQ17" si="10">+CP3/$CO$16</f>
        <v>0.88535031847133761</v>
      </c>
      <c r="CQ17" s="25">
        <f t="shared" si="10"/>
        <v>6.3694267515923567E-2</v>
      </c>
      <c r="CR17" s="2"/>
      <c r="CS17" s="25">
        <f>+CS3/$CS$16</f>
        <v>0.17073170731707318</v>
      </c>
      <c r="CT17" s="25">
        <f t="shared" ref="CT17:CX17" si="11">+CT3/$CS$16</f>
        <v>0.12195121951219512</v>
      </c>
      <c r="CU17" s="25">
        <f t="shared" si="11"/>
        <v>0.17073170731707318</v>
      </c>
      <c r="CV17" s="25">
        <f t="shared" si="11"/>
        <v>0.34146341463414637</v>
      </c>
      <c r="CW17" s="25">
        <f t="shared" si="11"/>
        <v>0.14634146341463414</v>
      </c>
      <c r="CX17" s="25">
        <f t="shared" si="11"/>
        <v>4.878048780487805E-2</v>
      </c>
      <c r="CY17" s="2"/>
      <c r="CZ17" s="25">
        <f>+CZ3/$CZ$16</f>
        <v>1</v>
      </c>
      <c r="DA17" s="2"/>
      <c r="DB17" s="25">
        <f>+DB3/$DB$16</f>
        <v>1</v>
      </c>
      <c r="DC17" s="2"/>
      <c r="DD17" s="25">
        <f>+DD3/$DD$16</f>
        <v>1</v>
      </c>
      <c r="DE17" s="2"/>
      <c r="DF17" s="25">
        <f>+DF3/$DF$16</f>
        <v>1</v>
      </c>
      <c r="DG17" s="2"/>
      <c r="DH17" s="25">
        <f>+DH3/$DH$16</f>
        <v>1</v>
      </c>
      <c r="DI17" s="2"/>
      <c r="DJ17" s="25">
        <f>+DJ3/$DJ$16</f>
        <v>1</v>
      </c>
      <c r="DK17" s="2"/>
      <c r="DL17" s="25">
        <f>+DL3/$DL$16</f>
        <v>0.08</v>
      </c>
      <c r="DM17" s="25">
        <f t="shared" ref="DM17:DQ17" si="12">+DM3/$DL$16</f>
        <v>0.16</v>
      </c>
      <c r="DN17" s="25">
        <f t="shared" si="12"/>
        <v>0.22</v>
      </c>
      <c r="DO17" s="25">
        <f t="shared" si="12"/>
        <v>0.34</v>
      </c>
      <c r="DP17" s="25">
        <f t="shared" si="12"/>
        <v>0.02</v>
      </c>
      <c r="DQ17" s="25">
        <f t="shared" si="12"/>
        <v>0.18</v>
      </c>
      <c r="DR17" s="2"/>
      <c r="DS17" s="25">
        <f>+DS3/$DL$16</f>
        <v>0.6</v>
      </c>
      <c r="DT17" s="25">
        <f t="shared" ref="DT17:DW17" si="13">+DT3/$DL$16</f>
        <v>0.26</v>
      </c>
      <c r="DU17" s="25">
        <f t="shared" si="13"/>
        <v>0.16</v>
      </c>
      <c r="DV17" s="25">
        <f t="shared" si="13"/>
        <v>0.04</v>
      </c>
      <c r="DW17" s="25">
        <f t="shared" si="13"/>
        <v>0.14000000000000001</v>
      </c>
      <c r="DX17" s="2"/>
      <c r="DY17" s="25">
        <f>+DY3/$DY$16</f>
        <v>1</v>
      </c>
      <c r="DZ17" s="2"/>
      <c r="EA17" s="25">
        <f>+EA3/$EA$16</f>
        <v>0.55555555555555558</v>
      </c>
      <c r="EB17" s="25">
        <f t="shared" ref="EB17:EC17" si="14">+EB3/$EA$16</f>
        <v>0.33333333333333331</v>
      </c>
      <c r="EC17" s="25">
        <f t="shared" si="14"/>
        <v>0.1111111111111111</v>
      </c>
      <c r="ED17" s="2"/>
      <c r="EE17" s="25">
        <f>+EE3/$EE$16</f>
        <v>0.33333333333333331</v>
      </c>
      <c r="EF17" s="25">
        <f>+EF3/$EE$16</f>
        <v>0.66666666666666663</v>
      </c>
      <c r="EG17" s="2"/>
      <c r="EH17" s="25">
        <f>+EH3/$EH$16</f>
        <v>0.5</v>
      </c>
      <c r="EI17" s="25">
        <f>+EI3/$EH$16</f>
        <v>0.5</v>
      </c>
      <c r="EJ17" s="2"/>
      <c r="EK17" s="25">
        <f>+EK3/$EK$16</f>
        <v>0.2216117216117216</v>
      </c>
      <c r="EL17" s="25">
        <f>+EL3/$EK$16</f>
        <v>0.7783882783882784</v>
      </c>
      <c r="EM17" s="2"/>
      <c r="EN17" s="25">
        <f>+EN3/$EN$16</f>
        <v>0.26900584795321636</v>
      </c>
      <c r="EO17" s="25">
        <f t="shared" ref="EO17:EQ17" si="15">+EO3/$EN$16</f>
        <v>8.3820662768031184E-2</v>
      </c>
      <c r="EP17" s="25">
        <f t="shared" si="15"/>
        <v>1.9493177387914229E-2</v>
      </c>
      <c r="EQ17" s="25">
        <f t="shared" si="15"/>
        <v>0.51851851851851849</v>
      </c>
      <c r="ER17" s="25">
        <f>+ER3/$EN$16</f>
        <v>0.10916179337231968</v>
      </c>
      <c r="ES17" s="2"/>
    </row>
    <row r="18" spans="1:149" s="83" customFormat="1" ht="9" x14ac:dyDescent="0.15">
      <c r="A18" s="79"/>
      <c r="B18" s="79"/>
      <c r="C18" s="80" t="s">
        <v>37</v>
      </c>
      <c r="D18" s="81"/>
      <c r="E18" s="81"/>
      <c r="F18" s="81"/>
      <c r="G18" s="81"/>
      <c r="H18" s="81"/>
      <c r="I18" s="2"/>
      <c r="J18" s="81"/>
      <c r="K18" s="81"/>
      <c r="L18" s="81"/>
      <c r="M18" s="81"/>
      <c r="N18" s="81"/>
      <c r="O18" s="2"/>
      <c r="P18" s="81"/>
      <c r="Q18" s="81"/>
      <c r="R18" s="2"/>
      <c r="S18" s="81"/>
      <c r="T18" s="81"/>
      <c r="U18" s="81"/>
      <c r="V18" s="81"/>
      <c r="W18" s="81"/>
      <c r="X18" s="2"/>
      <c r="Y18" s="81"/>
      <c r="Z18" s="81"/>
      <c r="AA18" s="81"/>
      <c r="AB18" s="81"/>
      <c r="AC18" s="81"/>
      <c r="AD18" s="2"/>
      <c r="AE18" s="81"/>
      <c r="AF18" s="81"/>
      <c r="AG18" s="2"/>
      <c r="AH18" s="81"/>
      <c r="AI18" s="81"/>
      <c r="AJ18" s="81"/>
      <c r="AK18" s="81"/>
      <c r="AL18" s="2"/>
      <c r="AM18" s="82">
        <f>+AM3/AM4</f>
        <v>0.58333333333333337</v>
      </c>
      <c r="AN18" s="82">
        <f t="shared" ref="AN18:AS18" si="16">+AN3/AN4</f>
        <v>0.66666666666666663</v>
      </c>
      <c r="AO18" s="82">
        <f t="shared" si="16"/>
        <v>0.5625</v>
      </c>
      <c r="AP18" s="82">
        <f t="shared" si="16"/>
        <v>0.83333333333333337</v>
      </c>
      <c r="AQ18" s="82">
        <f t="shared" si="16"/>
        <v>0.625</v>
      </c>
      <c r="AR18" s="82">
        <f t="shared" si="16"/>
        <v>0.77358490566037741</v>
      </c>
      <c r="AS18" s="82">
        <f t="shared" si="16"/>
        <v>0.5</v>
      </c>
      <c r="AT18" s="2"/>
      <c r="AU18" s="82">
        <f>+AU3/AU4</f>
        <v>1</v>
      </c>
      <c r="AV18" s="82">
        <f t="shared" ref="AV18:BA18" si="17">+AV3/AV4</f>
        <v>0.96913580246913578</v>
      </c>
      <c r="AW18" s="82">
        <f t="shared" si="17"/>
        <v>0.87234042553191493</v>
      </c>
      <c r="AX18" s="82">
        <f t="shared" si="17"/>
        <v>1</v>
      </c>
      <c r="AY18" s="82">
        <f t="shared" si="17"/>
        <v>1</v>
      </c>
      <c r="AZ18" s="82">
        <f t="shared" si="17"/>
        <v>1</v>
      </c>
      <c r="BA18" s="82">
        <f t="shared" si="17"/>
        <v>0.77272727272727271</v>
      </c>
      <c r="BB18" s="2"/>
      <c r="BC18" s="82">
        <f>+BC3/BC4</f>
        <v>1</v>
      </c>
      <c r="BD18" s="82">
        <f t="shared" ref="BD18:BI18" si="18">+BD3/BD4</f>
        <v>1</v>
      </c>
      <c r="BE18" s="82">
        <f t="shared" si="18"/>
        <v>0.7857142857142857</v>
      </c>
      <c r="BF18" s="82">
        <f t="shared" si="18"/>
        <v>0.66666666666666663</v>
      </c>
      <c r="BG18" s="82">
        <f t="shared" si="18"/>
        <v>0.9</v>
      </c>
      <c r="BH18" s="82">
        <f t="shared" si="18"/>
        <v>1</v>
      </c>
      <c r="BI18" s="82">
        <f t="shared" si="18"/>
        <v>0.73076923076923073</v>
      </c>
      <c r="BJ18" s="2"/>
      <c r="BK18" s="82"/>
      <c r="BL18" s="82"/>
      <c r="BM18" s="2"/>
      <c r="BN18" s="82"/>
      <c r="BO18" s="82"/>
      <c r="BP18" s="82"/>
      <c r="BQ18" s="82"/>
      <c r="BR18" s="2"/>
      <c r="BS18" s="82"/>
      <c r="BT18" s="82"/>
      <c r="BU18" s="82"/>
      <c r="BV18" s="82"/>
      <c r="BW18" s="2"/>
      <c r="BX18" s="82"/>
      <c r="BY18" s="82"/>
      <c r="BZ18" s="2"/>
      <c r="CA18" s="82"/>
      <c r="CB18" s="82"/>
      <c r="CC18" s="2"/>
      <c r="CD18" s="82"/>
      <c r="CE18" s="82"/>
      <c r="CF18" s="2"/>
      <c r="CG18" s="82"/>
      <c r="CH18" s="82"/>
      <c r="CI18" s="2"/>
      <c r="CJ18" s="82"/>
      <c r="CK18" s="82"/>
      <c r="CL18" s="82"/>
      <c r="CM18" s="82"/>
      <c r="CN18" s="2"/>
      <c r="CO18" s="82"/>
      <c r="CP18" s="82"/>
      <c r="CQ18" s="82"/>
      <c r="CR18" s="2"/>
      <c r="CS18" s="82"/>
      <c r="CT18" s="82"/>
      <c r="CU18" s="82"/>
      <c r="CV18" s="82"/>
      <c r="CW18" s="82"/>
      <c r="CX18" s="82"/>
      <c r="CY18" s="2"/>
      <c r="CZ18" s="82"/>
      <c r="DA18" s="2"/>
      <c r="DB18" s="82"/>
      <c r="DC18" s="2"/>
      <c r="DD18" s="82"/>
      <c r="DE18" s="2"/>
      <c r="DF18" s="82"/>
      <c r="DG18" s="2"/>
      <c r="DH18" s="82"/>
      <c r="DI18" s="2"/>
      <c r="DJ18" s="82"/>
      <c r="DK18" s="2"/>
      <c r="DL18" s="82"/>
      <c r="DM18" s="82"/>
      <c r="DN18" s="82"/>
      <c r="DO18" s="82"/>
      <c r="DP18" s="82"/>
      <c r="DQ18" s="82"/>
      <c r="DR18" s="2"/>
      <c r="DS18" s="82"/>
      <c r="DT18" s="82"/>
      <c r="DU18" s="82"/>
      <c r="DV18" s="82"/>
      <c r="DW18" s="82"/>
      <c r="DX18" s="2"/>
      <c r="DY18" s="82"/>
      <c r="DZ18" s="2"/>
      <c r="EA18" s="82"/>
      <c r="EB18" s="82"/>
      <c r="EC18" s="82"/>
      <c r="ED18" s="2"/>
      <c r="EE18" s="82"/>
      <c r="EF18" s="82"/>
      <c r="EG18" s="2"/>
      <c r="EH18" s="82"/>
      <c r="EI18" s="82"/>
      <c r="EJ18" s="2"/>
      <c r="EK18" s="82"/>
      <c r="EL18" s="82"/>
      <c r="EM18" s="2"/>
      <c r="EN18" s="81"/>
      <c r="EO18" s="81"/>
      <c r="EP18" s="81"/>
      <c r="EQ18" s="81"/>
      <c r="ER18" s="81"/>
      <c r="ES18" s="2"/>
    </row>
    <row r="19" spans="1:149" x14ac:dyDescent="0.25">
      <c r="A19" s="16"/>
      <c r="B19" s="16"/>
      <c r="C19" s="17" t="s">
        <v>39</v>
      </c>
      <c r="D19" s="18"/>
      <c r="E19" s="18"/>
      <c r="F19" s="18"/>
      <c r="G19" s="18"/>
      <c r="H19" s="18"/>
      <c r="I19" s="2"/>
      <c r="J19" s="18"/>
      <c r="K19" s="18"/>
      <c r="L19" s="18"/>
      <c r="M19" s="18"/>
      <c r="N19" s="18"/>
      <c r="O19" s="2"/>
      <c r="P19" s="18"/>
      <c r="Q19" s="18"/>
      <c r="R19" s="2"/>
      <c r="S19" s="18"/>
      <c r="T19" s="18"/>
      <c r="U19" s="18"/>
      <c r="V19" s="18"/>
      <c r="W19" s="18"/>
      <c r="X19" s="2"/>
      <c r="Y19" s="18"/>
      <c r="Z19" s="18"/>
      <c r="AA19" s="18"/>
      <c r="AB19" s="18"/>
      <c r="AC19" s="18"/>
      <c r="AD19" s="2"/>
      <c r="AE19" s="18"/>
      <c r="AF19" s="18"/>
      <c r="AG19" s="2"/>
      <c r="AH19" s="18"/>
      <c r="AI19" s="18"/>
      <c r="AJ19" s="18"/>
      <c r="AK19" s="18"/>
      <c r="AL19" s="2"/>
      <c r="AM19" s="18"/>
      <c r="AN19" s="18"/>
      <c r="AO19" s="18"/>
      <c r="AP19" s="18"/>
      <c r="AQ19" s="18"/>
      <c r="AR19" s="18"/>
      <c r="AS19" s="18"/>
      <c r="AT19" s="2"/>
      <c r="AU19" s="18"/>
      <c r="AV19" s="18"/>
      <c r="AW19" s="18"/>
      <c r="AX19" s="18"/>
      <c r="AY19" s="18"/>
      <c r="AZ19" s="18"/>
      <c r="BA19" s="18"/>
      <c r="BB19" s="2"/>
      <c r="BC19" s="18"/>
      <c r="BD19" s="18"/>
      <c r="BE19" s="18"/>
      <c r="BF19" s="18"/>
      <c r="BG19" s="18"/>
      <c r="BH19" s="18"/>
      <c r="BI19" s="18"/>
      <c r="BJ19" s="2"/>
      <c r="BK19" s="18"/>
      <c r="BL19" s="18"/>
      <c r="BM19" s="2"/>
      <c r="BN19" s="18"/>
      <c r="BO19" s="18"/>
      <c r="BP19" s="18"/>
      <c r="BQ19" s="18"/>
      <c r="BR19" s="2"/>
      <c r="BS19" s="18"/>
      <c r="BT19" s="18"/>
      <c r="BU19" s="18"/>
      <c r="BV19" s="18"/>
      <c r="BW19" s="2"/>
      <c r="BX19" s="18"/>
      <c r="BY19" s="18"/>
      <c r="BZ19" s="2"/>
      <c r="CA19" s="18"/>
      <c r="CB19" s="18"/>
      <c r="CC19" s="2"/>
      <c r="CD19" s="18"/>
      <c r="CE19" s="18"/>
      <c r="CF19" s="2"/>
      <c r="CG19" s="18"/>
      <c r="CH19" s="18"/>
      <c r="CI19" s="2"/>
      <c r="CJ19" s="18"/>
      <c r="CK19" s="18"/>
      <c r="CL19" s="18"/>
      <c r="CM19" s="18"/>
      <c r="CN19" s="2"/>
      <c r="CO19" s="18"/>
      <c r="CP19" s="18"/>
      <c r="CQ19" s="18"/>
      <c r="CR19" s="2"/>
      <c r="CS19" s="18"/>
      <c r="CT19" s="18"/>
      <c r="CU19" s="18"/>
      <c r="CV19" s="18"/>
      <c r="CW19" s="18"/>
      <c r="CX19" s="18"/>
      <c r="CY19" s="2"/>
      <c r="CZ19" s="18"/>
      <c r="DA19" s="2"/>
      <c r="DB19" s="18"/>
      <c r="DC19" s="2"/>
      <c r="DD19" s="18"/>
      <c r="DE19" s="2"/>
      <c r="DF19" s="18"/>
      <c r="DG19" s="2"/>
      <c r="DH19" s="18"/>
      <c r="DI19" s="2"/>
      <c r="DJ19" s="18"/>
      <c r="DK19" s="2"/>
      <c r="DL19" s="18"/>
      <c r="DM19" s="18"/>
      <c r="DN19" s="18"/>
      <c r="DO19" s="18"/>
      <c r="DP19" s="18"/>
      <c r="DQ19" s="18"/>
      <c r="DR19" s="2"/>
      <c r="DS19" s="18"/>
      <c r="DT19" s="18"/>
      <c r="DU19" s="18"/>
      <c r="DV19" s="18"/>
      <c r="DW19" s="18"/>
      <c r="DX19" s="2"/>
      <c r="DY19" s="18"/>
      <c r="DZ19" s="2"/>
      <c r="EA19" s="18"/>
      <c r="EB19" s="18"/>
      <c r="EC19" s="18"/>
      <c r="ED19" s="2"/>
      <c r="EE19" s="18"/>
      <c r="EF19" s="18"/>
      <c r="EG19" s="2"/>
      <c r="EH19" s="18"/>
      <c r="EI19" s="18"/>
      <c r="EJ19" s="2"/>
      <c r="EK19" s="18"/>
      <c r="EL19" s="18"/>
      <c r="EM19" s="2"/>
      <c r="EN19" s="29">
        <f>+SUM(EN5:ER5)</f>
        <v>579</v>
      </c>
      <c r="EO19" s="30"/>
      <c r="EP19" s="30"/>
      <c r="EQ19" s="30"/>
      <c r="ER19" s="31"/>
      <c r="ES19" s="2"/>
    </row>
    <row r="20" spans="1:149" x14ac:dyDescent="0.25">
      <c r="A20" s="16"/>
      <c r="B20" s="16"/>
      <c r="C20" s="17" t="s">
        <v>38</v>
      </c>
      <c r="D20" s="18"/>
      <c r="E20" s="18"/>
      <c r="F20" s="18"/>
      <c r="G20" s="18"/>
      <c r="H20" s="18"/>
      <c r="I20" s="2"/>
      <c r="J20" s="18"/>
      <c r="K20" s="18"/>
      <c r="L20" s="18"/>
      <c r="M20" s="18"/>
      <c r="N20" s="18"/>
      <c r="O20" s="2"/>
      <c r="P20" s="18"/>
      <c r="Q20" s="18"/>
      <c r="R20" s="2"/>
      <c r="S20" s="18"/>
      <c r="T20" s="18"/>
      <c r="U20" s="18"/>
      <c r="V20" s="18"/>
      <c r="W20" s="18"/>
      <c r="X20" s="2"/>
      <c r="Y20" s="18"/>
      <c r="Z20" s="18"/>
      <c r="AA20" s="18"/>
      <c r="AB20" s="18"/>
      <c r="AC20" s="18"/>
      <c r="AD20" s="2"/>
      <c r="AE20" s="18"/>
      <c r="AF20" s="18"/>
      <c r="AG20" s="2"/>
      <c r="AH20" s="18"/>
      <c r="AI20" s="18"/>
      <c r="AJ20" s="18"/>
      <c r="AK20" s="18"/>
      <c r="AL20" s="2"/>
      <c r="AM20" s="18"/>
      <c r="AN20" s="18"/>
      <c r="AO20" s="18"/>
      <c r="AP20" s="18"/>
      <c r="AQ20" s="18"/>
      <c r="AR20" s="18"/>
      <c r="AS20" s="18"/>
      <c r="AT20" s="2"/>
      <c r="AU20" s="18"/>
      <c r="AV20" s="18"/>
      <c r="AW20" s="18"/>
      <c r="AX20" s="18"/>
      <c r="AY20" s="18"/>
      <c r="AZ20" s="18"/>
      <c r="BA20" s="18"/>
      <c r="BB20" s="2"/>
      <c r="BC20" s="18"/>
      <c r="BD20" s="18"/>
      <c r="BE20" s="18"/>
      <c r="BF20" s="18"/>
      <c r="BG20" s="18"/>
      <c r="BH20" s="18"/>
      <c r="BI20" s="18"/>
      <c r="BJ20" s="2"/>
      <c r="BK20" s="18"/>
      <c r="BL20" s="18"/>
      <c r="BM20" s="2"/>
      <c r="BN20" s="18"/>
      <c r="BO20" s="18"/>
      <c r="BP20" s="18"/>
      <c r="BQ20" s="18"/>
      <c r="BR20" s="2"/>
      <c r="BS20" s="18"/>
      <c r="BT20" s="18"/>
      <c r="BU20" s="18"/>
      <c r="BV20" s="18"/>
      <c r="BW20" s="2"/>
      <c r="BX20" s="18"/>
      <c r="BY20" s="18"/>
      <c r="BZ20" s="2"/>
      <c r="CA20" s="18"/>
      <c r="CB20" s="18"/>
      <c r="CC20" s="2"/>
      <c r="CD20" s="18"/>
      <c r="CE20" s="18"/>
      <c r="CF20" s="2"/>
      <c r="CG20" s="18"/>
      <c r="CH20" s="18"/>
      <c r="CI20" s="2"/>
      <c r="CJ20" s="18"/>
      <c r="CK20" s="18"/>
      <c r="CL20" s="18"/>
      <c r="CM20" s="18"/>
      <c r="CN20" s="2"/>
      <c r="CO20" s="18"/>
      <c r="CP20" s="18"/>
      <c r="CQ20" s="18"/>
      <c r="CR20" s="2"/>
      <c r="CS20" s="18"/>
      <c r="CT20" s="18"/>
      <c r="CU20" s="18"/>
      <c r="CV20" s="18"/>
      <c r="CW20" s="18"/>
      <c r="CX20" s="18"/>
      <c r="CY20" s="2"/>
      <c r="CZ20" s="18"/>
      <c r="DA20" s="2"/>
      <c r="DB20" s="18"/>
      <c r="DC20" s="2"/>
      <c r="DD20" s="18"/>
      <c r="DE20" s="2"/>
      <c r="DF20" s="18"/>
      <c r="DG20" s="2"/>
      <c r="DH20" s="18"/>
      <c r="DI20" s="2"/>
      <c r="DJ20" s="18"/>
      <c r="DK20" s="2"/>
      <c r="DL20" s="18"/>
      <c r="DM20" s="18"/>
      <c r="DN20" s="18"/>
      <c r="DO20" s="18"/>
      <c r="DP20" s="18"/>
      <c r="DQ20" s="18"/>
      <c r="DR20" s="2"/>
      <c r="DS20" s="18"/>
      <c r="DT20" s="18"/>
      <c r="DU20" s="18"/>
      <c r="DV20" s="18"/>
      <c r="DW20" s="18"/>
      <c r="DX20" s="2"/>
      <c r="DY20" s="18"/>
      <c r="DZ20" s="2"/>
      <c r="EA20" s="18"/>
      <c r="EB20" s="18"/>
      <c r="EC20" s="18"/>
      <c r="ED20" s="2"/>
      <c r="EE20" s="18"/>
      <c r="EF20" s="18"/>
      <c r="EG20" s="2"/>
      <c r="EH20" s="18"/>
      <c r="EI20" s="18"/>
      <c r="EJ20" s="2"/>
      <c r="EK20" s="18"/>
      <c r="EL20" s="18"/>
      <c r="EM20" s="2"/>
      <c r="EN20" s="28">
        <f>+EN5/$EN$19</f>
        <v>0.30224525043177891</v>
      </c>
      <c r="EO20" s="28">
        <f t="shared" ref="EO20:ER20" si="19">+EO5/$EN$19</f>
        <v>8.1174438687392061E-2</v>
      </c>
      <c r="EP20" s="28">
        <f t="shared" si="19"/>
        <v>1.7271157167530225E-2</v>
      </c>
      <c r="EQ20" s="28">
        <f t="shared" si="19"/>
        <v>0.51986183074265979</v>
      </c>
      <c r="ER20" s="28">
        <f t="shared" si="19"/>
        <v>7.9447322970639028E-2</v>
      </c>
      <c r="ES20" s="2"/>
    </row>
    <row r="22" spans="1:149" x14ac:dyDescent="0.25">
      <c r="AM22" s="78" t="s">
        <v>145</v>
      </c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</row>
  </sheetData>
  <mergeCells count="62">
    <mergeCell ref="EK1:EL1"/>
    <mergeCell ref="EK16:EL16"/>
    <mergeCell ref="EA1:EC1"/>
    <mergeCell ref="EA16:EC16"/>
    <mergeCell ref="EE1:EF1"/>
    <mergeCell ref="EE16:EF16"/>
    <mergeCell ref="EH1:EI1"/>
    <mergeCell ref="EH16:EI16"/>
    <mergeCell ref="DL1:DQ1"/>
    <mergeCell ref="DL16:DQ16"/>
    <mergeCell ref="DS1:DW1"/>
    <mergeCell ref="DS16:DW16"/>
    <mergeCell ref="CJ1:CM1"/>
    <mergeCell ref="CJ16:CM16"/>
    <mergeCell ref="CO1:CQ1"/>
    <mergeCell ref="CO16:CQ16"/>
    <mergeCell ref="CS1:CX1"/>
    <mergeCell ref="CS16:CX16"/>
    <mergeCell ref="EN16:ER16"/>
    <mergeCell ref="P16:Q16"/>
    <mergeCell ref="S16:W16"/>
    <mergeCell ref="Y16:AC16"/>
    <mergeCell ref="AH16:AK16"/>
    <mergeCell ref="AM16:AS16"/>
    <mergeCell ref="AE16:AF16"/>
    <mergeCell ref="AU16:BA16"/>
    <mergeCell ref="BC16:BI16"/>
    <mergeCell ref="BK16:BL16"/>
    <mergeCell ref="BN16:BQ16"/>
    <mergeCell ref="BS16:BV16"/>
    <mergeCell ref="BX16:BY16"/>
    <mergeCell ref="CA16:CB16"/>
    <mergeCell ref="CD16:CE16"/>
    <mergeCell ref="D1:H1"/>
    <mergeCell ref="J1:N1"/>
    <mergeCell ref="P1:Q1"/>
    <mergeCell ref="S1:W1"/>
    <mergeCell ref="AE1:AF1"/>
    <mergeCell ref="AU1:BA1"/>
    <mergeCell ref="BC1:BI1"/>
    <mergeCell ref="BK1:BL1"/>
    <mergeCell ref="BN1:BQ1"/>
    <mergeCell ref="BS1:BV1"/>
    <mergeCell ref="BX1:BY1"/>
    <mergeCell ref="CA1:CB1"/>
    <mergeCell ref="CD1:CE1"/>
    <mergeCell ref="CG1:CH1"/>
    <mergeCell ref="CG16:CH16"/>
    <mergeCell ref="EN19:ER19"/>
    <mergeCell ref="EN1:ER1"/>
    <mergeCell ref="A7:C7"/>
    <mergeCell ref="A8:C8"/>
    <mergeCell ref="A2:C2"/>
    <mergeCell ref="AH1:AK1"/>
    <mergeCell ref="Y1:AC1"/>
    <mergeCell ref="J16:N16"/>
    <mergeCell ref="AM1:AS1"/>
    <mergeCell ref="A9:C9"/>
    <mergeCell ref="A10:C10"/>
    <mergeCell ref="A11:C11"/>
    <mergeCell ref="A13:C13"/>
    <mergeCell ref="A1:B1"/>
  </mergeCells>
  <conditionalFormatting sqref="J7:N11 Y7:AC11 AH7:AK11 AM7:AQ11 BK7:BK11 DS7:DV11 EA7:EB11">
    <cfRule type="cellIs" dxfId="155" priority="181" stopIfTrue="1" operator="lessThanOrEqual">
      <formula>44.49</formula>
    </cfRule>
    <cfRule type="cellIs" dxfId="154" priority="182" stopIfTrue="1" operator="greaterThanOrEqual">
      <formula>85.5</formula>
    </cfRule>
    <cfRule type="cellIs" dxfId="153" priority="183" stopIfTrue="1" operator="between">
      <formula>44.5</formula>
      <formula>60.49</formula>
    </cfRule>
  </conditionalFormatting>
  <conditionalFormatting sqref="D7:D11">
    <cfRule type="cellIs" dxfId="152" priority="178" stopIfTrue="1" operator="lessThanOrEqual">
      <formula>44.49</formula>
    </cfRule>
    <cfRule type="cellIs" dxfId="151" priority="179" stopIfTrue="1" operator="greaterThanOrEqual">
      <formula>85.5</formula>
    </cfRule>
    <cfRule type="cellIs" dxfId="150" priority="180" stopIfTrue="1" operator="between">
      <formula>44.5</formula>
      <formula>60.49</formula>
    </cfRule>
  </conditionalFormatting>
  <conditionalFormatting sqref="E7:F11">
    <cfRule type="cellIs" dxfId="149" priority="175" stopIfTrue="1" operator="lessThanOrEqual">
      <formula>44.49</formula>
    </cfRule>
    <cfRule type="cellIs" dxfId="148" priority="176" stopIfTrue="1" operator="greaterThanOrEqual">
      <formula>85.5</formula>
    </cfRule>
    <cfRule type="cellIs" dxfId="147" priority="177" stopIfTrue="1" operator="between">
      <formula>44.5</formula>
      <formula>60.49</formula>
    </cfRule>
  </conditionalFormatting>
  <conditionalFormatting sqref="G7:G11">
    <cfRule type="cellIs" dxfId="146" priority="172" stopIfTrue="1" operator="lessThanOrEqual">
      <formula>44.49</formula>
    </cfRule>
    <cfRule type="cellIs" dxfId="145" priority="173" stopIfTrue="1" operator="greaterThanOrEqual">
      <formula>85.5</formula>
    </cfRule>
    <cfRule type="cellIs" dxfId="144" priority="174" stopIfTrue="1" operator="between">
      <formula>44.5</formula>
      <formula>60.49</formula>
    </cfRule>
  </conditionalFormatting>
  <conditionalFormatting sqref="P7:P11">
    <cfRule type="cellIs" dxfId="143" priority="166" stopIfTrue="1" operator="lessThanOrEqual">
      <formula>44.49</formula>
    </cfRule>
    <cfRule type="cellIs" dxfId="142" priority="167" stopIfTrue="1" operator="greaterThanOrEqual">
      <formula>85.5</formula>
    </cfRule>
    <cfRule type="cellIs" dxfId="141" priority="168" stopIfTrue="1" operator="between">
      <formula>44.5</formula>
      <formula>60.49</formula>
    </cfRule>
  </conditionalFormatting>
  <conditionalFormatting sqref="Q7:Q11">
    <cfRule type="cellIs" dxfId="140" priority="163" stopIfTrue="1" operator="lessThanOrEqual">
      <formula>44.49</formula>
    </cfRule>
    <cfRule type="cellIs" dxfId="139" priority="164" stopIfTrue="1" operator="greaterThanOrEqual">
      <formula>85.5</formula>
    </cfRule>
    <cfRule type="cellIs" dxfId="138" priority="165" stopIfTrue="1" operator="between">
      <formula>44.5</formula>
      <formula>60.49</formula>
    </cfRule>
  </conditionalFormatting>
  <conditionalFormatting sqref="S7:S11">
    <cfRule type="cellIs" dxfId="137" priority="160" stopIfTrue="1" operator="lessThanOrEqual">
      <formula>44.49</formula>
    </cfRule>
    <cfRule type="cellIs" dxfId="136" priority="161" stopIfTrue="1" operator="greaterThanOrEqual">
      <formula>85.5</formula>
    </cfRule>
    <cfRule type="cellIs" dxfId="135" priority="162" stopIfTrue="1" operator="between">
      <formula>44.5</formula>
      <formula>60.49</formula>
    </cfRule>
  </conditionalFormatting>
  <conditionalFormatting sqref="T7:W11">
    <cfRule type="cellIs" dxfId="134" priority="157" stopIfTrue="1" operator="lessThanOrEqual">
      <formula>44.49</formula>
    </cfRule>
    <cfRule type="cellIs" dxfId="133" priority="158" stopIfTrue="1" operator="greaterThanOrEqual">
      <formula>85.5</formula>
    </cfRule>
    <cfRule type="cellIs" dxfId="132" priority="159" stopIfTrue="1" operator="between">
      <formula>44.5</formula>
      <formula>60.49</formula>
    </cfRule>
  </conditionalFormatting>
  <conditionalFormatting sqref="AS7:AS11">
    <cfRule type="cellIs" dxfId="131" priority="148" stopIfTrue="1" operator="lessThanOrEqual">
      <formula>44.49</formula>
    </cfRule>
    <cfRule type="cellIs" dxfId="130" priority="149" stopIfTrue="1" operator="greaterThanOrEqual">
      <formula>85.5</formula>
    </cfRule>
    <cfRule type="cellIs" dxfId="129" priority="150" stopIfTrue="1" operator="between">
      <formula>44.5</formula>
      <formula>60.49</formula>
    </cfRule>
  </conditionalFormatting>
  <conditionalFormatting sqref="EN7:ER11">
    <cfRule type="cellIs" dxfId="128" priority="142" stopIfTrue="1" operator="lessThanOrEqual">
      <formula>44.49</formula>
    </cfRule>
    <cfRule type="cellIs" dxfId="127" priority="143" stopIfTrue="1" operator="greaterThanOrEqual">
      <formula>85.5</formula>
    </cfRule>
    <cfRule type="cellIs" dxfId="126" priority="144" stopIfTrue="1" operator="between">
      <formula>44.5</formula>
      <formula>60.49</formula>
    </cfRule>
  </conditionalFormatting>
  <conditionalFormatting sqref="AE7:AE11">
    <cfRule type="cellIs" dxfId="125" priority="136" stopIfTrue="1" operator="lessThanOrEqual">
      <formula>44.49</formula>
    </cfRule>
    <cfRule type="cellIs" dxfId="124" priority="137" stopIfTrue="1" operator="greaterThanOrEqual">
      <formula>85.5</formula>
    </cfRule>
    <cfRule type="cellIs" dxfId="123" priority="138" stopIfTrue="1" operator="between">
      <formula>44.5</formula>
      <formula>60.49</formula>
    </cfRule>
  </conditionalFormatting>
  <conditionalFormatting sqref="AF7:AF11">
    <cfRule type="cellIs" dxfId="122" priority="133" stopIfTrue="1" operator="lessThanOrEqual">
      <formula>44.49</formula>
    </cfRule>
    <cfRule type="cellIs" dxfId="121" priority="134" stopIfTrue="1" operator="greaterThanOrEqual">
      <formula>85.5</formula>
    </cfRule>
    <cfRule type="cellIs" dxfId="120" priority="135" stopIfTrue="1" operator="between">
      <formula>44.5</formula>
      <formula>60.49</formula>
    </cfRule>
  </conditionalFormatting>
  <conditionalFormatting sqref="AU7:AY11">
    <cfRule type="cellIs" dxfId="119" priority="130" stopIfTrue="1" operator="lessThanOrEqual">
      <formula>44.49</formula>
    </cfRule>
    <cfRule type="cellIs" dxfId="118" priority="131" stopIfTrue="1" operator="greaterThanOrEqual">
      <formula>85.5</formula>
    </cfRule>
    <cfRule type="cellIs" dxfId="117" priority="132" stopIfTrue="1" operator="between">
      <formula>44.5</formula>
      <formula>60.49</formula>
    </cfRule>
  </conditionalFormatting>
  <conditionalFormatting sqref="BA7:BA11">
    <cfRule type="cellIs" dxfId="116" priority="127" stopIfTrue="1" operator="lessThanOrEqual">
      <formula>44.49</formula>
    </cfRule>
    <cfRule type="cellIs" dxfId="115" priority="128" stopIfTrue="1" operator="greaterThanOrEqual">
      <formula>85.5</formula>
    </cfRule>
    <cfRule type="cellIs" dxfId="114" priority="129" stopIfTrue="1" operator="between">
      <formula>44.5</formula>
      <formula>60.49</formula>
    </cfRule>
  </conditionalFormatting>
  <conditionalFormatting sqref="BC7:BG11">
    <cfRule type="cellIs" dxfId="113" priority="124" stopIfTrue="1" operator="lessThanOrEqual">
      <formula>44.49</formula>
    </cfRule>
    <cfRule type="cellIs" dxfId="112" priority="125" stopIfTrue="1" operator="greaterThanOrEqual">
      <formula>85.5</formula>
    </cfRule>
    <cfRule type="cellIs" dxfId="111" priority="126" stopIfTrue="1" operator="between">
      <formula>44.5</formula>
      <formula>60.49</formula>
    </cfRule>
  </conditionalFormatting>
  <conditionalFormatting sqref="BI7:BI11">
    <cfRule type="cellIs" dxfId="110" priority="121" stopIfTrue="1" operator="lessThanOrEqual">
      <formula>44.49</formula>
    </cfRule>
    <cfRule type="cellIs" dxfId="109" priority="122" stopIfTrue="1" operator="greaterThanOrEqual">
      <formula>85.5</formula>
    </cfRule>
    <cfRule type="cellIs" dxfId="108" priority="123" stopIfTrue="1" operator="between">
      <formula>44.5</formula>
      <formula>60.49</formula>
    </cfRule>
  </conditionalFormatting>
  <conditionalFormatting sqref="BL7:BL11">
    <cfRule type="cellIs" dxfId="107" priority="115" stopIfTrue="1" operator="lessThanOrEqual">
      <formula>44.49</formula>
    </cfRule>
    <cfRule type="cellIs" dxfId="106" priority="116" stopIfTrue="1" operator="greaterThanOrEqual">
      <formula>85.5</formula>
    </cfRule>
    <cfRule type="cellIs" dxfId="105" priority="117" stopIfTrue="1" operator="between">
      <formula>44.5</formula>
      <formula>60.49</formula>
    </cfRule>
  </conditionalFormatting>
  <conditionalFormatting sqref="BN7:BP11">
    <cfRule type="cellIs" dxfId="104" priority="112" stopIfTrue="1" operator="lessThanOrEqual">
      <formula>44.49</formula>
    </cfRule>
    <cfRule type="cellIs" dxfId="103" priority="113" stopIfTrue="1" operator="greaterThanOrEqual">
      <formula>85.5</formula>
    </cfRule>
    <cfRule type="cellIs" dxfId="102" priority="114" stopIfTrue="1" operator="between">
      <formula>44.5</formula>
      <formula>60.49</formula>
    </cfRule>
  </conditionalFormatting>
  <conditionalFormatting sqref="BQ7:BQ11">
    <cfRule type="cellIs" dxfId="101" priority="109" stopIfTrue="1" operator="lessThanOrEqual">
      <formula>44.49</formula>
    </cfRule>
    <cfRule type="cellIs" dxfId="100" priority="110" stopIfTrue="1" operator="greaterThanOrEqual">
      <formula>85.5</formula>
    </cfRule>
    <cfRule type="cellIs" dxfId="99" priority="111" stopIfTrue="1" operator="between">
      <formula>44.5</formula>
      <formula>60.49</formula>
    </cfRule>
  </conditionalFormatting>
  <conditionalFormatting sqref="BS7:BU11">
    <cfRule type="cellIs" dxfId="98" priority="106" stopIfTrue="1" operator="lessThanOrEqual">
      <formula>44.49</formula>
    </cfRule>
    <cfRule type="cellIs" dxfId="97" priority="107" stopIfTrue="1" operator="greaterThanOrEqual">
      <formula>85.5</formula>
    </cfRule>
    <cfRule type="cellIs" dxfId="96" priority="108" stopIfTrue="1" operator="between">
      <formula>44.5</formula>
      <formula>60.49</formula>
    </cfRule>
  </conditionalFormatting>
  <conditionalFormatting sqref="BV7:BV11">
    <cfRule type="cellIs" dxfId="95" priority="103" stopIfTrue="1" operator="lessThanOrEqual">
      <formula>44.49</formula>
    </cfRule>
    <cfRule type="cellIs" dxfId="94" priority="104" stopIfTrue="1" operator="greaterThanOrEqual">
      <formula>85.5</formula>
    </cfRule>
    <cfRule type="cellIs" dxfId="93" priority="105" stopIfTrue="1" operator="between">
      <formula>44.5</formula>
      <formula>60.49</formula>
    </cfRule>
  </conditionalFormatting>
  <conditionalFormatting sqref="BX7:BX11">
    <cfRule type="cellIs" dxfId="92" priority="100" stopIfTrue="1" operator="lessThanOrEqual">
      <formula>44.49</formula>
    </cfRule>
    <cfRule type="cellIs" dxfId="91" priority="101" stopIfTrue="1" operator="greaterThanOrEqual">
      <formula>85.5</formula>
    </cfRule>
    <cfRule type="cellIs" dxfId="90" priority="102" stopIfTrue="1" operator="between">
      <formula>44.5</formula>
      <formula>60.49</formula>
    </cfRule>
  </conditionalFormatting>
  <conditionalFormatting sqref="BY7:BY11">
    <cfRule type="cellIs" dxfId="89" priority="97" stopIfTrue="1" operator="lessThanOrEqual">
      <formula>44.49</formula>
    </cfRule>
    <cfRule type="cellIs" dxfId="88" priority="98" stopIfTrue="1" operator="greaterThanOrEqual">
      <formula>85.5</formula>
    </cfRule>
    <cfRule type="cellIs" dxfId="87" priority="99" stopIfTrue="1" operator="between">
      <formula>44.5</formula>
      <formula>60.49</formula>
    </cfRule>
  </conditionalFormatting>
  <conditionalFormatting sqref="CA7:CA11">
    <cfRule type="cellIs" dxfId="86" priority="94" stopIfTrue="1" operator="lessThanOrEqual">
      <formula>44.49</formula>
    </cfRule>
    <cfRule type="cellIs" dxfId="85" priority="95" stopIfTrue="1" operator="greaterThanOrEqual">
      <formula>85.5</formula>
    </cfRule>
    <cfRule type="cellIs" dxfId="84" priority="96" stopIfTrue="1" operator="between">
      <formula>44.5</formula>
      <formula>60.49</formula>
    </cfRule>
  </conditionalFormatting>
  <conditionalFormatting sqref="CB7:CB11">
    <cfRule type="cellIs" dxfId="83" priority="91" stopIfTrue="1" operator="lessThanOrEqual">
      <formula>44.49</formula>
    </cfRule>
    <cfRule type="cellIs" dxfId="82" priority="92" stopIfTrue="1" operator="greaterThanOrEqual">
      <formula>85.5</formula>
    </cfRule>
    <cfRule type="cellIs" dxfId="81" priority="93" stopIfTrue="1" operator="between">
      <formula>44.5</formula>
      <formula>60.49</formula>
    </cfRule>
  </conditionalFormatting>
  <conditionalFormatting sqref="CD7:CD11">
    <cfRule type="cellIs" dxfId="80" priority="88" stopIfTrue="1" operator="lessThanOrEqual">
      <formula>44.49</formula>
    </cfRule>
    <cfRule type="cellIs" dxfId="79" priority="89" stopIfTrue="1" operator="greaterThanOrEqual">
      <formula>85.5</formula>
    </cfRule>
    <cfRule type="cellIs" dxfId="78" priority="90" stopIfTrue="1" operator="between">
      <formula>44.5</formula>
      <formula>60.49</formula>
    </cfRule>
  </conditionalFormatting>
  <conditionalFormatting sqref="CE7:CE11">
    <cfRule type="cellIs" dxfId="77" priority="85" stopIfTrue="1" operator="lessThanOrEqual">
      <formula>44.49</formula>
    </cfRule>
    <cfRule type="cellIs" dxfId="76" priority="86" stopIfTrue="1" operator="greaterThanOrEqual">
      <formula>85.5</formula>
    </cfRule>
    <cfRule type="cellIs" dxfId="75" priority="87" stopIfTrue="1" operator="between">
      <formula>44.5</formula>
      <formula>60.49</formula>
    </cfRule>
  </conditionalFormatting>
  <conditionalFormatting sqref="CG7:CG11">
    <cfRule type="cellIs" dxfId="74" priority="82" stopIfTrue="1" operator="lessThanOrEqual">
      <formula>44.49</formula>
    </cfRule>
    <cfRule type="cellIs" dxfId="73" priority="83" stopIfTrue="1" operator="greaterThanOrEqual">
      <formula>85.5</formula>
    </cfRule>
    <cfRule type="cellIs" dxfId="72" priority="84" stopIfTrue="1" operator="between">
      <formula>44.5</formula>
      <formula>60.49</formula>
    </cfRule>
  </conditionalFormatting>
  <conditionalFormatting sqref="CH7:CH11">
    <cfRule type="cellIs" dxfId="71" priority="79" stopIfTrue="1" operator="lessThanOrEqual">
      <formula>44.49</formula>
    </cfRule>
    <cfRule type="cellIs" dxfId="70" priority="80" stopIfTrue="1" operator="greaterThanOrEqual">
      <formula>85.5</formula>
    </cfRule>
    <cfRule type="cellIs" dxfId="69" priority="81" stopIfTrue="1" operator="between">
      <formula>44.5</formula>
      <formula>60.49</formula>
    </cfRule>
  </conditionalFormatting>
  <conditionalFormatting sqref="CJ7:CL11">
    <cfRule type="cellIs" dxfId="68" priority="76" stopIfTrue="1" operator="lessThanOrEqual">
      <formula>44.49</formula>
    </cfRule>
    <cfRule type="cellIs" dxfId="67" priority="77" stopIfTrue="1" operator="greaterThanOrEqual">
      <formula>85.5</formula>
    </cfRule>
    <cfRule type="cellIs" dxfId="66" priority="78" stopIfTrue="1" operator="between">
      <formula>44.5</formula>
      <formula>60.49</formula>
    </cfRule>
  </conditionalFormatting>
  <conditionalFormatting sqref="CM7:CM11">
    <cfRule type="cellIs" dxfId="65" priority="73" stopIfTrue="1" operator="lessThanOrEqual">
      <formula>44.49</formula>
    </cfRule>
    <cfRule type="cellIs" dxfId="64" priority="74" stopIfTrue="1" operator="greaterThanOrEqual">
      <formula>85.5</formula>
    </cfRule>
    <cfRule type="cellIs" dxfId="63" priority="75" stopIfTrue="1" operator="between">
      <formula>44.5</formula>
      <formula>60.49</formula>
    </cfRule>
  </conditionalFormatting>
  <conditionalFormatting sqref="CO7:CP11">
    <cfRule type="cellIs" dxfId="62" priority="70" stopIfTrue="1" operator="lessThanOrEqual">
      <formula>44.49</formula>
    </cfRule>
    <cfRule type="cellIs" dxfId="61" priority="71" stopIfTrue="1" operator="greaterThanOrEqual">
      <formula>85.5</formula>
    </cfRule>
    <cfRule type="cellIs" dxfId="60" priority="72" stopIfTrue="1" operator="between">
      <formula>44.5</formula>
      <formula>60.49</formula>
    </cfRule>
  </conditionalFormatting>
  <conditionalFormatting sqref="CQ7:CQ11">
    <cfRule type="cellIs" dxfId="59" priority="67" stopIfTrue="1" operator="lessThanOrEqual">
      <formula>44.49</formula>
    </cfRule>
    <cfRule type="cellIs" dxfId="58" priority="68" stopIfTrue="1" operator="greaterThanOrEqual">
      <formula>85.5</formula>
    </cfRule>
    <cfRule type="cellIs" dxfId="57" priority="69" stopIfTrue="1" operator="between">
      <formula>44.5</formula>
      <formula>60.49</formula>
    </cfRule>
  </conditionalFormatting>
  <conditionalFormatting sqref="CS7:CW11">
    <cfRule type="cellIs" dxfId="56" priority="64" stopIfTrue="1" operator="lessThanOrEqual">
      <formula>44.49</formula>
    </cfRule>
    <cfRule type="cellIs" dxfId="55" priority="65" stopIfTrue="1" operator="greaterThanOrEqual">
      <formula>85.5</formula>
    </cfRule>
    <cfRule type="cellIs" dxfId="54" priority="66" stopIfTrue="1" operator="between">
      <formula>44.5</formula>
      <formula>60.49</formula>
    </cfRule>
  </conditionalFormatting>
  <conditionalFormatting sqref="CX7:CX11">
    <cfRule type="cellIs" dxfId="53" priority="61" stopIfTrue="1" operator="lessThanOrEqual">
      <formula>44.49</formula>
    </cfRule>
    <cfRule type="cellIs" dxfId="52" priority="62" stopIfTrue="1" operator="greaterThanOrEqual">
      <formula>85.5</formula>
    </cfRule>
    <cfRule type="cellIs" dxfId="51" priority="63" stopIfTrue="1" operator="between">
      <formula>44.5</formula>
      <formula>60.49</formula>
    </cfRule>
  </conditionalFormatting>
  <conditionalFormatting sqref="CZ7:CZ11">
    <cfRule type="cellIs" dxfId="50" priority="58" stopIfTrue="1" operator="lessThanOrEqual">
      <formula>44.49</formula>
    </cfRule>
    <cfRule type="cellIs" dxfId="49" priority="59" stopIfTrue="1" operator="greaterThanOrEqual">
      <formula>85.5</formula>
    </cfRule>
    <cfRule type="cellIs" dxfId="48" priority="60" stopIfTrue="1" operator="between">
      <formula>44.5</formula>
      <formula>60.49</formula>
    </cfRule>
  </conditionalFormatting>
  <conditionalFormatting sqref="DB7:DB11">
    <cfRule type="cellIs" dxfId="47" priority="52" stopIfTrue="1" operator="lessThanOrEqual">
      <formula>44.49</formula>
    </cfRule>
    <cfRule type="cellIs" dxfId="46" priority="53" stopIfTrue="1" operator="greaterThanOrEqual">
      <formula>85.5</formula>
    </cfRule>
    <cfRule type="cellIs" dxfId="45" priority="54" stopIfTrue="1" operator="between">
      <formula>44.5</formula>
      <formula>60.49</formula>
    </cfRule>
  </conditionalFormatting>
  <conditionalFormatting sqref="DD7:DD11">
    <cfRule type="cellIs" dxfId="44" priority="49" stopIfTrue="1" operator="lessThanOrEqual">
      <formula>44.49</formula>
    </cfRule>
    <cfRule type="cellIs" dxfId="43" priority="50" stopIfTrue="1" operator="greaterThanOrEqual">
      <formula>85.5</formula>
    </cfRule>
    <cfRule type="cellIs" dxfId="42" priority="51" stopIfTrue="1" operator="between">
      <formula>44.5</formula>
      <formula>60.49</formula>
    </cfRule>
  </conditionalFormatting>
  <conditionalFormatting sqref="DF7:DF11">
    <cfRule type="cellIs" dxfId="41" priority="46" stopIfTrue="1" operator="lessThanOrEqual">
      <formula>44.49</formula>
    </cfRule>
    <cfRule type="cellIs" dxfId="40" priority="47" stopIfTrue="1" operator="greaterThanOrEqual">
      <formula>85.5</formula>
    </cfRule>
    <cfRule type="cellIs" dxfId="39" priority="48" stopIfTrue="1" operator="between">
      <formula>44.5</formula>
      <formula>60.49</formula>
    </cfRule>
  </conditionalFormatting>
  <conditionalFormatting sqref="DH7:DH11">
    <cfRule type="cellIs" dxfId="38" priority="43" stopIfTrue="1" operator="lessThanOrEqual">
      <formula>44.49</formula>
    </cfRule>
    <cfRule type="cellIs" dxfId="37" priority="44" stopIfTrue="1" operator="greaterThanOrEqual">
      <formula>85.5</formula>
    </cfRule>
    <cfRule type="cellIs" dxfId="36" priority="45" stopIfTrue="1" operator="between">
      <formula>44.5</formula>
      <formula>60.49</formula>
    </cfRule>
  </conditionalFormatting>
  <conditionalFormatting sqref="DJ7:DJ11">
    <cfRule type="cellIs" dxfId="35" priority="40" stopIfTrue="1" operator="lessThanOrEqual">
      <formula>44.49</formula>
    </cfRule>
    <cfRule type="cellIs" dxfId="34" priority="41" stopIfTrue="1" operator="greaterThanOrEqual">
      <formula>85.5</formula>
    </cfRule>
    <cfRule type="cellIs" dxfId="33" priority="42" stopIfTrue="1" operator="between">
      <formula>44.5</formula>
      <formula>60.49</formula>
    </cfRule>
  </conditionalFormatting>
  <conditionalFormatting sqref="DQ7:DQ11">
    <cfRule type="cellIs" dxfId="32" priority="34" stopIfTrue="1" operator="lessThanOrEqual">
      <formula>44.49</formula>
    </cfRule>
    <cfRule type="cellIs" dxfId="31" priority="35" stopIfTrue="1" operator="greaterThanOrEqual">
      <formula>85.5</formula>
    </cfRule>
    <cfRule type="cellIs" dxfId="30" priority="36" stopIfTrue="1" operator="between">
      <formula>44.5</formula>
      <formula>60.49</formula>
    </cfRule>
  </conditionalFormatting>
  <conditionalFormatting sqref="DL7:DP11">
    <cfRule type="cellIs" dxfId="29" priority="37" stopIfTrue="1" operator="lessThanOrEqual">
      <formula>44.49</formula>
    </cfRule>
    <cfRule type="cellIs" dxfId="28" priority="38" stopIfTrue="1" operator="greaterThanOrEqual">
      <formula>85.5</formula>
    </cfRule>
    <cfRule type="cellIs" dxfId="27" priority="39" stopIfTrue="1" operator="between">
      <formula>44.5</formula>
      <formula>60.49</formula>
    </cfRule>
  </conditionalFormatting>
  <conditionalFormatting sqref="DW7:DW11">
    <cfRule type="cellIs" dxfId="26" priority="28" stopIfTrue="1" operator="lessThanOrEqual">
      <formula>44.49</formula>
    </cfRule>
    <cfRule type="cellIs" dxfId="25" priority="29" stopIfTrue="1" operator="greaterThanOrEqual">
      <formula>85.5</formula>
    </cfRule>
    <cfRule type="cellIs" dxfId="24" priority="30" stopIfTrue="1" operator="between">
      <formula>44.5</formula>
      <formula>60.49</formula>
    </cfRule>
  </conditionalFormatting>
  <conditionalFormatting sqref="DY7:DY11">
    <cfRule type="cellIs" dxfId="23" priority="25" stopIfTrue="1" operator="lessThanOrEqual">
      <formula>44.49</formula>
    </cfRule>
    <cfRule type="cellIs" dxfId="22" priority="26" stopIfTrue="1" operator="greaterThanOrEqual">
      <formula>85.5</formula>
    </cfRule>
    <cfRule type="cellIs" dxfId="21" priority="27" stopIfTrue="1" operator="between">
      <formula>44.5</formula>
      <formula>60.49</formula>
    </cfRule>
  </conditionalFormatting>
  <conditionalFormatting sqref="EC7:EC11">
    <cfRule type="cellIs" dxfId="20" priority="19" stopIfTrue="1" operator="lessThanOrEqual">
      <formula>44.49</formula>
    </cfRule>
    <cfRule type="cellIs" dxfId="19" priority="20" stopIfTrue="1" operator="greaterThanOrEqual">
      <formula>85.5</formula>
    </cfRule>
    <cfRule type="cellIs" dxfId="18" priority="21" stopIfTrue="1" operator="between">
      <formula>44.5</formula>
      <formula>60.49</formula>
    </cfRule>
  </conditionalFormatting>
  <conditionalFormatting sqref="EE7:EE11">
    <cfRule type="cellIs" dxfId="17" priority="16" stopIfTrue="1" operator="lessThanOrEqual">
      <formula>44.49</formula>
    </cfRule>
    <cfRule type="cellIs" dxfId="16" priority="17" stopIfTrue="1" operator="greaterThanOrEqual">
      <formula>85.5</formula>
    </cfRule>
    <cfRule type="cellIs" dxfId="15" priority="18" stopIfTrue="1" operator="between">
      <formula>44.5</formula>
      <formula>60.49</formula>
    </cfRule>
  </conditionalFormatting>
  <conditionalFormatting sqref="EF7:EF11">
    <cfRule type="cellIs" dxfId="14" priority="13" stopIfTrue="1" operator="lessThanOrEqual">
      <formula>44.49</formula>
    </cfRule>
    <cfRule type="cellIs" dxfId="13" priority="14" stopIfTrue="1" operator="greaterThanOrEqual">
      <formula>85.5</formula>
    </cfRule>
    <cfRule type="cellIs" dxfId="12" priority="15" stopIfTrue="1" operator="between">
      <formula>44.5</formula>
      <formula>60.49</formula>
    </cfRule>
  </conditionalFormatting>
  <conditionalFormatting sqref="EH7:EH11">
    <cfRule type="cellIs" dxfId="11" priority="10" stopIfTrue="1" operator="lessThanOrEqual">
      <formula>44.49</formula>
    </cfRule>
    <cfRule type="cellIs" dxfId="10" priority="11" stopIfTrue="1" operator="greaterThanOrEqual">
      <formula>85.5</formula>
    </cfRule>
    <cfRule type="cellIs" dxfId="9" priority="12" stopIfTrue="1" operator="between">
      <formula>44.5</formula>
      <formula>60.49</formula>
    </cfRule>
  </conditionalFormatting>
  <conditionalFormatting sqref="EI7:EI11">
    <cfRule type="cellIs" dxfId="8" priority="7" stopIfTrue="1" operator="lessThanOrEqual">
      <formula>44.49</formula>
    </cfRule>
    <cfRule type="cellIs" dxfId="7" priority="8" stopIfTrue="1" operator="greaterThanOrEqual">
      <formula>85.5</formula>
    </cfRule>
    <cfRule type="cellIs" dxfId="6" priority="9" stopIfTrue="1" operator="between">
      <formula>44.5</formula>
      <formula>60.49</formula>
    </cfRule>
  </conditionalFormatting>
  <conditionalFormatting sqref="EK7:EK11">
    <cfRule type="cellIs" dxfId="5" priority="4" stopIfTrue="1" operator="lessThanOrEqual">
      <formula>44.49</formula>
    </cfRule>
    <cfRule type="cellIs" dxfId="4" priority="5" stopIfTrue="1" operator="greaterThanOrEqual">
      <formula>85.5</formula>
    </cfRule>
    <cfRule type="cellIs" dxfId="3" priority="6" stopIfTrue="1" operator="between">
      <formula>44.5</formula>
      <formula>60.49</formula>
    </cfRule>
  </conditionalFormatting>
  <conditionalFormatting sqref="EL7:EL11">
    <cfRule type="cellIs" dxfId="2" priority="1" stopIfTrue="1" operator="lessThanOrEqual">
      <formula>44.49</formula>
    </cfRule>
    <cfRule type="cellIs" dxfId="1" priority="2" stopIfTrue="1" operator="greaterThanOrEqual">
      <formula>85.5</formula>
    </cfRule>
    <cfRule type="cellIs" dxfId="0" priority="3" stopIfTrue="1" operator="between">
      <formula>44.5</formula>
      <formula>60.49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ReporteDemografías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Adriana Orellana</dc:creator>
  <cp:lastModifiedBy>Adriana Orellana</cp:lastModifiedBy>
  <dcterms:created xsi:type="dcterms:W3CDTF">2016-10-01T18:26:17Z</dcterms:created>
  <dcterms:modified xsi:type="dcterms:W3CDTF">2017-03-17T17:47:45Z</dcterms:modified>
</cp:coreProperties>
</file>