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9e98bf3c419bd/Desktop/Corsi/Data Analyst/1-Fondamenti StatisticaExcel/Excel/"/>
    </mc:Choice>
  </mc:AlternateContent>
  <xr:revisionPtr revIDLastSave="0" documentId="14_{E7ACDE06-A473-4BA0-B727-9AF4092F58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ercitaz. Indici di disp. 2" sheetId="1" r:id="rId1"/>
    <sheet name="Eserciz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3" i="2"/>
  <c r="K2" i="2"/>
  <c r="F6" i="2"/>
  <c r="F5" i="2"/>
  <c r="F2" i="2"/>
  <c r="B3" i="2" s="1"/>
  <c r="C3" i="2" s="1"/>
  <c r="K3" i="1"/>
  <c r="K2" i="1"/>
  <c r="K4" i="1"/>
  <c r="K6" i="1" s="1"/>
  <c r="F6" i="1"/>
  <c r="F4" i="1"/>
  <c r="F2" i="1"/>
  <c r="B2" i="1"/>
  <c r="C2" i="1" s="1"/>
  <c r="B97" i="2" l="1"/>
  <c r="C97" i="2" s="1"/>
  <c r="B134" i="2"/>
  <c r="C134" i="2" s="1"/>
  <c r="B14" i="2"/>
  <c r="C14" i="2" s="1"/>
  <c r="B181" i="2"/>
  <c r="C181" i="2" s="1"/>
  <c r="B109" i="2"/>
  <c r="C109" i="2" s="1"/>
  <c r="B13" i="2"/>
  <c r="C13" i="2" s="1"/>
  <c r="B156" i="2"/>
  <c r="C156" i="2" s="1"/>
  <c r="B107" i="2"/>
  <c r="C107" i="2" s="1"/>
  <c r="B72" i="2"/>
  <c r="C72" i="2" s="1"/>
  <c r="B10" i="2"/>
  <c r="C10" i="2" s="1"/>
  <c r="B194" i="2"/>
  <c r="C194" i="2" s="1"/>
  <c r="B110" i="2"/>
  <c r="C110" i="2" s="1"/>
  <c r="B50" i="2"/>
  <c r="C50" i="2" s="1"/>
  <c r="B121" i="2"/>
  <c r="C121" i="2" s="1"/>
  <c r="B25" i="2"/>
  <c r="C25" i="2" s="1"/>
  <c r="B144" i="2"/>
  <c r="C144" i="2" s="1"/>
  <c r="B84" i="2"/>
  <c r="C84" i="2" s="1"/>
  <c r="B167" i="2"/>
  <c r="C167" i="2" s="1"/>
  <c r="B23" i="2"/>
  <c r="C23" i="2" s="1"/>
  <c r="B190" i="2"/>
  <c r="C190" i="2" s="1"/>
  <c r="B118" i="2"/>
  <c r="C118" i="2" s="1"/>
  <c r="B82" i="2"/>
  <c r="C82" i="2" s="1"/>
  <c r="B189" i="2"/>
  <c r="C189" i="2" s="1"/>
  <c r="B105" i="2"/>
  <c r="C105" i="2" s="1"/>
  <c r="B93" i="2"/>
  <c r="C93" i="2" s="1"/>
  <c r="B81" i="2"/>
  <c r="C81" i="2" s="1"/>
  <c r="B69" i="2"/>
  <c r="C69" i="2" s="1"/>
  <c r="B57" i="2"/>
  <c r="C57" i="2" s="1"/>
  <c r="B45" i="2"/>
  <c r="C45" i="2" s="1"/>
  <c r="B33" i="2"/>
  <c r="C33" i="2" s="1"/>
  <c r="B21" i="2"/>
  <c r="C21" i="2" s="1"/>
  <c r="B9" i="2"/>
  <c r="C9" i="2" s="1"/>
  <c r="B158" i="2"/>
  <c r="C158" i="2" s="1"/>
  <c r="B86" i="2"/>
  <c r="C86" i="2" s="1"/>
  <c r="B145" i="2"/>
  <c r="C145" i="2" s="1"/>
  <c r="B37" i="2"/>
  <c r="C37" i="2" s="1"/>
  <c r="B168" i="2"/>
  <c r="C168" i="2" s="1"/>
  <c r="B60" i="2"/>
  <c r="C60" i="2" s="1"/>
  <c r="B179" i="2"/>
  <c r="C179" i="2" s="1"/>
  <c r="B47" i="2"/>
  <c r="C47" i="2" s="1"/>
  <c r="B130" i="2"/>
  <c r="C130" i="2" s="1"/>
  <c r="B22" i="2"/>
  <c r="C22" i="2" s="1"/>
  <c r="B177" i="2"/>
  <c r="C177" i="2" s="1"/>
  <c r="B152" i="2"/>
  <c r="C152" i="2" s="1"/>
  <c r="B128" i="2"/>
  <c r="C128" i="2" s="1"/>
  <c r="B116" i="2"/>
  <c r="C116" i="2" s="1"/>
  <c r="B104" i="2"/>
  <c r="C104" i="2" s="1"/>
  <c r="B92" i="2"/>
  <c r="C92" i="2" s="1"/>
  <c r="B80" i="2"/>
  <c r="C80" i="2" s="1"/>
  <c r="B68" i="2"/>
  <c r="C68" i="2" s="1"/>
  <c r="B56" i="2"/>
  <c r="C56" i="2" s="1"/>
  <c r="B44" i="2"/>
  <c r="C44" i="2" s="1"/>
  <c r="B32" i="2"/>
  <c r="C32" i="2" s="1"/>
  <c r="B20" i="2"/>
  <c r="C20" i="2" s="1"/>
  <c r="B8" i="2"/>
  <c r="C8" i="2" s="1"/>
  <c r="B95" i="2"/>
  <c r="C95" i="2" s="1"/>
  <c r="B11" i="2"/>
  <c r="C11" i="2" s="1"/>
  <c r="B166" i="2"/>
  <c r="C166" i="2" s="1"/>
  <c r="B94" i="2"/>
  <c r="C94" i="2" s="1"/>
  <c r="B201" i="2"/>
  <c r="C201" i="2" s="1"/>
  <c r="B129" i="2"/>
  <c r="C129" i="2" s="1"/>
  <c r="B140" i="2"/>
  <c r="C140" i="2" s="1"/>
  <c r="B199" i="2"/>
  <c r="C199" i="2" s="1"/>
  <c r="B187" i="2"/>
  <c r="C187" i="2" s="1"/>
  <c r="B175" i="2"/>
  <c r="C175" i="2" s="1"/>
  <c r="B163" i="2"/>
  <c r="C163" i="2" s="1"/>
  <c r="B151" i="2"/>
  <c r="C151" i="2" s="1"/>
  <c r="B139" i="2"/>
  <c r="C139" i="2" s="1"/>
  <c r="B127" i="2"/>
  <c r="C127" i="2" s="1"/>
  <c r="B115" i="2"/>
  <c r="C115" i="2" s="1"/>
  <c r="B103" i="2"/>
  <c r="C103" i="2" s="1"/>
  <c r="B91" i="2"/>
  <c r="C91" i="2" s="1"/>
  <c r="B79" i="2"/>
  <c r="C79" i="2" s="1"/>
  <c r="B67" i="2"/>
  <c r="C67" i="2" s="1"/>
  <c r="B55" i="2"/>
  <c r="C55" i="2" s="1"/>
  <c r="B43" i="2"/>
  <c r="C43" i="2" s="1"/>
  <c r="B31" i="2"/>
  <c r="C31" i="2" s="1"/>
  <c r="B19" i="2"/>
  <c r="C19" i="2" s="1"/>
  <c r="B7" i="2"/>
  <c r="C7" i="2" s="1"/>
  <c r="B146" i="2"/>
  <c r="C146" i="2" s="1"/>
  <c r="B74" i="2"/>
  <c r="C74" i="2" s="1"/>
  <c r="B193" i="2"/>
  <c r="C193" i="2" s="1"/>
  <c r="B85" i="2"/>
  <c r="C85" i="2" s="1"/>
  <c r="B120" i="2"/>
  <c r="C120" i="2" s="1"/>
  <c r="B24" i="2"/>
  <c r="C24" i="2" s="1"/>
  <c r="B131" i="2"/>
  <c r="C131" i="2" s="1"/>
  <c r="B71" i="2"/>
  <c r="C71" i="2" s="1"/>
  <c r="B178" i="2"/>
  <c r="C178" i="2" s="1"/>
  <c r="B70" i="2"/>
  <c r="C70" i="2" s="1"/>
  <c r="B141" i="2"/>
  <c r="C141" i="2" s="1"/>
  <c r="B188" i="2"/>
  <c r="C188" i="2" s="1"/>
  <c r="B198" i="2"/>
  <c r="C198" i="2" s="1"/>
  <c r="B186" i="2"/>
  <c r="C186" i="2" s="1"/>
  <c r="B174" i="2"/>
  <c r="C174" i="2" s="1"/>
  <c r="B162" i="2"/>
  <c r="C162" i="2" s="1"/>
  <c r="B150" i="2"/>
  <c r="C150" i="2" s="1"/>
  <c r="B138" i="2"/>
  <c r="C138" i="2" s="1"/>
  <c r="B126" i="2"/>
  <c r="C126" i="2" s="1"/>
  <c r="B114" i="2"/>
  <c r="C114" i="2" s="1"/>
  <c r="B102" i="2"/>
  <c r="C102" i="2" s="1"/>
  <c r="B90" i="2"/>
  <c r="C90" i="2" s="1"/>
  <c r="B78" i="2"/>
  <c r="C78" i="2" s="1"/>
  <c r="B66" i="2"/>
  <c r="C66" i="2" s="1"/>
  <c r="B54" i="2"/>
  <c r="C54" i="2" s="1"/>
  <c r="B42" i="2"/>
  <c r="C42" i="2" s="1"/>
  <c r="B30" i="2"/>
  <c r="C30" i="2" s="1"/>
  <c r="B18" i="2"/>
  <c r="C18" i="2" s="1"/>
  <c r="B6" i="2"/>
  <c r="C6" i="2" s="1"/>
  <c r="B122" i="2"/>
  <c r="C122" i="2" s="1"/>
  <c r="B26" i="2"/>
  <c r="C26" i="2" s="1"/>
  <c r="B169" i="2"/>
  <c r="C169" i="2" s="1"/>
  <c r="B73" i="2"/>
  <c r="C73" i="2" s="1"/>
  <c r="B132" i="2"/>
  <c r="C132" i="2" s="1"/>
  <c r="B36" i="2"/>
  <c r="C36" i="2" s="1"/>
  <c r="B155" i="2"/>
  <c r="C155" i="2" s="1"/>
  <c r="B59" i="2"/>
  <c r="C59" i="2" s="1"/>
  <c r="B154" i="2"/>
  <c r="C154" i="2" s="1"/>
  <c r="B34" i="2"/>
  <c r="C34" i="2" s="1"/>
  <c r="B165" i="2"/>
  <c r="C165" i="2" s="1"/>
  <c r="B164" i="2"/>
  <c r="C164" i="2" s="1"/>
  <c r="B197" i="2"/>
  <c r="C197" i="2" s="1"/>
  <c r="B185" i="2"/>
  <c r="C185" i="2" s="1"/>
  <c r="B173" i="2"/>
  <c r="C173" i="2" s="1"/>
  <c r="B161" i="2"/>
  <c r="C161" i="2" s="1"/>
  <c r="B149" i="2"/>
  <c r="C149" i="2" s="1"/>
  <c r="B137" i="2"/>
  <c r="C137" i="2" s="1"/>
  <c r="B125" i="2"/>
  <c r="C125" i="2" s="1"/>
  <c r="B113" i="2"/>
  <c r="C113" i="2" s="1"/>
  <c r="B101" i="2"/>
  <c r="C101" i="2" s="1"/>
  <c r="B89" i="2"/>
  <c r="C89" i="2" s="1"/>
  <c r="B77" i="2"/>
  <c r="C77" i="2" s="1"/>
  <c r="B65" i="2"/>
  <c r="C65" i="2" s="1"/>
  <c r="B53" i="2"/>
  <c r="C53" i="2" s="1"/>
  <c r="B41" i="2"/>
  <c r="C41" i="2" s="1"/>
  <c r="B29" i="2"/>
  <c r="C29" i="2" s="1"/>
  <c r="B17" i="2"/>
  <c r="C17" i="2" s="1"/>
  <c r="B5" i="2"/>
  <c r="C5" i="2" s="1"/>
  <c r="B182" i="2"/>
  <c r="C182" i="2" s="1"/>
  <c r="B98" i="2"/>
  <c r="C98" i="2" s="1"/>
  <c r="B38" i="2"/>
  <c r="C38" i="2" s="1"/>
  <c r="B133" i="2"/>
  <c r="C133" i="2" s="1"/>
  <c r="B61" i="2"/>
  <c r="C61" i="2" s="1"/>
  <c r="B180" i="2"/>
  <c r="C180" i="2" s="1"/>
  <c r="B108" i="2"/>
  <c r="C108" i="2" s="1"/>
  <c r="B48" i="2"/>
  <c r="C48" i="2" s="1"/>
  <c r="B143" i="2"/>
  <c r="C143" i="2" s="1"/>
  <c r="B35" i="2"/>
  <c r="C35" i="2" s="1"/>
  <c r="B142" i="2"/>
  <c r="C142" i="2" s="1"/>
  <c r="B58" i="2"/>
  <c r="C58" i="2" s="1"/>
  <c r="B153" i="2"/>
  <c r="C153" i="2" s="1"/>
  <c r="B200" i="2"/>
  <c r="C200" i="2" s="1"/>
  <c r="B196" i="2"/>
  <c r="C196" i="2" s="1"/>
  <c r="B184" i="2"/>
  <c r="C184" i="2" s="1"/>
  <c r="B172" i="2"/>
  <c r="C172" i="2" s="1"/>
  <c r="B160" i="2"/>
  <c r="C160" i="2" s="1"/>
  <c r="B148" i="2"/>
  <c r="C148" i="2" s="1"/>
  <c r="B136" i="2"/>
  <c r="C136" i="2" s="1"/>
  <c r="B124" i="2"/>
  <c r="C124" i="2" s="1"/>
  <c r="B112" i="2"/>
  <c r="C112" i="2" s="1"/>
  <c r="B100" i="2"/>
  <c r="C100" i="2" s="1"/>
  <c r="B88" i="2"/>
  <c r="C88" i="2" s="1"/>
  <c r="B76" i="2"/>
  <c r="C76" i="2" s="1"/>
  <c r="B64" i="2"/>
  <c r="C64" i="2" s="1"/>
  <c r="B52" i="2"/>
  <c r="C52" i="2" s="1"/>
  <c r="B40" i="2"/>
  <c r="C40" i="2" s="1"/>
  <c r="B28" i="2"/>
  <c r="C28" i="2" s="1"/>
  <c r="B16" i="2"/>
  <c r="C16" i="2" s="1"/>
  <c r="B4" i="2"/>
  <c r="C4" i="2" s="1"/>
  <c r="B170" i="2"/>
  <c r="C170" i="2" s="1"/>
  <c r="B62" i="2"/>
  <c r="C62" i="2" s="1"/>
  <c r="B157" i="2"/>
  <c r="C157" i="2" s="1"/>
  <c r="B49" i="2"/>
  <c r="C49" i="2" s="1"/>
  <c r="B192" i="2"/>
  <c r="C192" i="2" s="1"/>
  <c r="B96" i="2"/>
  <c r="C96" i="2" s="1"/>
  <c r="B12" i="2"/>
  <c r="C12" i="2" s="1"/>
  <c r="B191" i="2"/>
  <c r="C191" i="2" s="1"/>
  <c r="B119" i="2"/>
  <c r="C119" i="2" s="1"/>
  <c r="B83" i="2"/>
  <c r="C83" i="2" s="1"/>
  <c r="B2" i="2"/>
  <c r="C2" i="2" s="1"/>
  <c r="B106" i="2"/>
  <c r="C106" i="2" s="1"/>
  <c r="B46" i="2"/>
  <c r="C46" i="2" s="1"/>
  <c r="B117" i="2"/>
  <c r="C117" i="2" s="1"/>
  <c r="B176" i="2"/>
  <c r="C176" i="2" s="1"/>
  <c r="B195" i="2"/>
  <c r="C195" i="2" s="1"/>
  <c r="B183" i="2"/>
  <c r="C183" i="2" s="1"/>
  <c r="B171" i="2"/>
  <c r="C171" i="2" s="1"/>
  <c r="B159" i="2"/>
  <c r="C159" i="2" s="1"/>
  <c r="B147" i="2"/>
  <c r="C147" i="2" s="1"/>
  <c r="B135" i="2"/>
  <c r="C135" i="2" s="1"/>
  <c r="B123" i="2"/>
  <c r="C123" i="2" s="1"/>
  <c r="B111" i="2"/>
  <c r="C111" i="2" s="1"/>
  <c r="B99" i="2"/>
  <c r="C99" i="2" s="1"/>
  <c r="B87" i="2"/>
  <c r="C87" i="2" s="1"/>
  <c r="B75" i="2"/>
  <c r="C75" i="2" s="1"/>
  <c r="B63" i="2"/>
  <c r="C63" i="2" s="1"/>
  <c r="B51" i="2"/>
  <c r="C51" i="2" s="1"/>
  <c r="B39" i="2"/>
  <c r="C39" i="2" s="1"/>
  <c r="B27" i="2"/>
  <c r="C27" i="2" s="1"/>
  <c r="B15" i="2"/>
  <c r="C15" i="2" s="1"/>
  <c r="B7" i="1"/>
  <c r="C7" i="1" s="1"/>
  <c r="B3" i="1"/>
  <c r="C3" i="1" s="1"/>
  <c r="B4" i="1"/>
  <c r="C4" i="1" s="1"/>
  <c r="B5" i="1"/>
  <c r="C5" i="1" s="1"/>
  <c r="B6" i="1"/>
  <c r="C6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F3" i="2" l="1"/>
  <c r="F4" i="2" s="1"/>
  <c r="F3" i="1"/>
  <c r="F5" i="1" s="1"/>
</calcChain>
</file>

<file path=xl/sharedStrings.xml><?xml version="1.0" encoding="utf-8"?>
<sst xmlns="http://schemas.openxmlformats.org/spreadsheetml/2006/main" count="34" uniqueCount="22">
  <si>
    <t>Massimale panca (Kg)</t>
  </si>
  <si>
    <t>Scarto</t>
  </si>
  <si>
    <t>Scarto quadratico</t>
  </si>
  <si>
    <t>Campione di Massimali (40 persone)</t>
  </si>
  <si>
    <t>Media=</t>
  </si>
  <si>
    <t>- calcola sulla popolazione totale varianza e dev std con e senza funzioni excel</t>
  </si>
  <si>
    <t>Varianza=</t>
  </si>
  <si>
    <t>Varianza (formula) =</t>
  </si>
  <si>
    <t>- calcola sul campione estratto (40 iscritti della palestra) la varianza e dev std campionaria</t>
  </si>
  <si>
    <t>Dev std (formula)=</t>
  </si>
  <si>
    <t>- calcola l'errore standard</t>
  </si>
  <si>
    <t>Deviazione standard=</t>
  </si>
  <si>
    <t>Errore standard=</t>
  </si>
  <si>
    <t xml:space="preserve"> </t>
  </si>
  <si>
    <t>Media</t>
  </si>
  <si>
    <t>Varianza</t>
  </si>
  <si>
    <t>Deviazione Std</t>
  </si>
  <si>
    <t xml:space="preserve">Varianza </t>
  </si>
  <si>
    <t>f.excel</t>
  </si>
  <si>
    <t>Varianza Camp.</t>
  </si>
  <si>
    <t>Deviazione Std Camp.</t>
  </si>
  <si>
    <t>Errore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</si>
</sst>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Border="1"/>
    <xf numFmtId="1" fontId="0" fillId="0" borderId="1" xfId="0" applyNumberFormat="1" applyBorder="1" applyAlignment="1">
      <alignment horizontal="right"/>
    </xf>
    <xf numFmtId="1" fontId="0" fillId="0" borderId="2" xfId="0" applyNumberFormat="1" applyBorder="1"/>
    <xf numFmtId="0" fontId="0" fillId="0" borderId="1" xfId="0" applyBorder="1" applyAlignment="1">
      <alignment horizontal="right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1" xfId="0" applyNumberFormat="1" applyBorder="1"/>
    <xf numFmtId="2" fontId="0" fillId="0" borderId="1" xfId="0" applyNumberFormat="1" applyBorder="1"/>
    <xf numFmtId="0" fontId="0" fillId="0" borderId="0" xfId="0" quotePrefix="1"/>
    <xf numFmtId="0" fontId="0" fillId="0" borderId="3" xfId="0" applyBorder="1"/>
    <xf numFmtId="0" fontId="0" fillId="0" borderId="4" xfId="0" applyBorder="1"/>
    <xf numFmtId="1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0" fillId="0" borderId="7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1" fillId="0" borderId="3" xfId="0" applyFont="1" applyBorder="1"/>
    <xf numFmtId="0" fontId="1" fillId="0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N201"/>
  <sheetViews>
    <sheetView workbookViewId="0">
      <selection activeCell="H1" sqref="H1:H1048576"/>
    </sheetView>
  </sheetViews>
  <sheetFormatPr defaultRowHeight="15" x14ac:dyDescent="0.25"/>
  <cols>
    <col min="1" max="1" width="15.85546875" customWidth="1"/>
    <col min="3" max="3" width="12.7109375" customWidth="1"/>
    <col min="5" max="5" width="20.28515625" bestFit="1" customWidth="1"/>
    <col min="6" max="6" width="5" bestFit="1" customWidth="1"/>
    <col min="8" max="8" width="21.42578125" customWidth="1"/>
    <col min="10" max="10" width="19.140625" bestFit="1" customWidth="1"/>
    <col min="11" max="11" width="5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H1" s="2" t="s">
        <v>3</v>
      </c>
    </row>
    <row r="2" spans="1:14" x14ac:dyDescent="0.25">
      <c r="A2" s="1">
        <v>35</v>
      </c>
      <c r="B2" s="3">
        <f>A2-$F$2</f>
        <v>-45.825000000000003</v>
      </c>
      <c r="C2" s="3">
        <f>POWER(B2,2)</f>
        <v>2099.9306250000004</v>
      </c>
      <c r="E2" s="4" t="s">
        <v>4</v>
      </c>
      <c r="F2" s="9">
        <f>AVERAGE(A2:A201)</f>
        <v>80.825000000000003</v>
      </c>
      <c r="H2" s="1">
        <v>75</v>
      </c>
      <c r="J2" s="4" t="s">
        <v>4</v>
      </c>
      <c r="K2" s="5">
        <f>AVERAGE(H2:H41)</f>
        <v>79.875</v>
      </c>
      <c r="N2" s="14" t="s">
        <v>5</v>
      </c>
    </row>
    <row r="3" spans="1:14" x14ac:dyDescent="0.25">
      <c r="A3" s="1">
        <v>35</v>
      </c>
      <c r="B3" s="3">
        <f t="shared" ref="B3:B66" si="0">A3-$F$2</f>
        <v>-45.825000000000003</v>
      </c>
      <c r="C3" s="3">
        <f t="shared" ref="C3:C66" si="1">POWER(B3,2)</f>
        <v>2099.9306250000004</v>
      </c>
      <c r="E3" s="6" t="s">
        <v>6</v>
      </c>
      <c r="F3" s="10">
        <f>SUM(C2:C201)/COUNT(A2:A4201)</f>
        <v>389.6943750000006</v>
      </c>
      <c r="H3" s="1">
        <v>85</v>
      </c>
      <c r="J3" s="4" t="s">
        <v>7</v>
      </c>
      <c r="K3" s="7">
        <f>_xlfn.VAR.S(H2:H41)</f>
        <v>354.47115384615387</v>
      </c>
      <c r="N3" s="14" t="s">
        <v>8</v>
      </c>
    </row>
    <row r="4" spans="1:14" x14ac:dyDescent="0.25">
      <c r="A4" s="1">
        <v>35</v>
      </c>
      <c r="B4" s="3">
        <f t="shared" si="0"/>
        <v>-45.825000000000003</v>
      </c>
      <c r="C4" s="3">
        <f t="shared" si="1"/>
        <v>2099.9306250000004</v>
      </c>
      <c r="E4" s="4" t="s">
        <v>7</v>
      </c>
      <c r="F4" s="11">
        <f>_xlfn.VAR.P(A2:A201)</f>
        <v>389.69437499999998</v>
      </c>
      <c r="H4" s="1">
        <v>95</v>
      </c>
      <c r="J4" s="8" t="s">
        <v>9</v>
      </c>
      <c r="K4" s="12">
        <f>_xlfn.STDEV.S(H2:H41)</f>
        <v>18.827404331084885</v>
      </c>
      <c r="N4" s="14" t="s">
        <v>10</v>
      </c>
    </row>
    <row r="5" spans="1:14" x14ac:dyDescent="0.25">
      <c r="A5" s="1">
        <v>35</v>
      </c>
      <c r="B5" s="3">
        <f t="shared" si="0"/>
        <v>-45.825000000000003</v>
      </c>
      <c r="C5" s="3">
        <f t="shared" si="1"/>
        <v>2099.9306250000004</v>
      </c>
      <c r="E5" s="8" t="s">
        <v>11</v>
      </c>
      <c r="F5" s="10">
        <f>SQRT(F3)</f>
        <v>19.740678179839733</v>
      </c>
      <c r="H5" s="1">
        <v>100</v>
      </c>
    </row>
    <row r="6" spans="1:14" x14ac:dyDescent="0.25">
      <c r="A6" s="1">
        <v>40</v>
      </c>
      <c r="B6" s="3">
        <f t="shared" si="0"/>
        <v>-40.825000000000003</v>
      </c>
      <c r="C6" s="3">
        <f t="shared" si="1"/>
        <v>1666.6806250000002</v>
      </c>
      <c r="E6" s="8" t="s">
        <v>9</v>
      </c>
      <c r="F6" s="10">
        <f>_xlfn.STDEV.P(A2:A201)</f>
        <v>19.740678179839719</v>
      </c>
      <c r="H6" s="1">
        <v>95</v>
      </c>
      <c r="J6" s="8" t="s">
        <v>12</v>
      </c>
      <c r="K6" s="13">
        <f>K4/SQRT(40)</f>
        <v>2.9768740057573559</v>
      </c>
    </row>
    <row r="7" spans="1:14" x14ac:dyDescent="0.25">
      <c r="A7" s="1">
        <v>45</v>
      </c>
      <c r="B7" s="3">
        <f>A7-$F$2</f>
        <v>-35.825000000000003</v>
      </c>
      <c r="C7" s="3">
        <f t="shared" si="1"/>
        <v>1283.4306250000002</v>
      </c>
      <c r="H7" s="1">
        <v>105</v>
      </c>
    </row>
    <row r="8" spans="1:14" x14ac:dyDescent="0.25">
      <c r="A8" s="1">
        <v>45</v>
      </c>
      <c r="B8" s="3">
        <f t="shared" si="0"/>
        <v>-35.825000000000003</v>
      </c>
      <c r="C8" s="3">
        <f t="shared" si="1"/>
        <v>1283.4306250000002</v>
      </c>
      <c r="H8" s="1">
        <v>70</v>
      </c>
    </row>
    <row r="9" spans="1:14" x14ac:dyDescent="0.25">
      <c r="A9" s="1">
        <v>45</v>
      </c>
      <c r="B9" s="3">
        <f t="shared" si="0"/>
        <v>-35.825000000000003</v>
      </c>
      <c r="C9" s="3">
        <f t="shared" si="1"/>
        <v>1283.4306250000002</v>
      </c>
      <c r="H9" s="1">
        <v>75</v>
      </c>
    </row>
    <row r="10" spans="1:14" x14ac:dyDescent="0.25">
      <c r="A10" s="1">
        <v>50</v>
      </c>
      <c r="B10" s="3">
        <f t="shared" si="0"/>
        <v>-30.825000000000003</v>
      </c>
      <c r="C10" s="3">
        <f t="shared" si="1"/>
        <v>950.18062500000019</v>
      </c>
      <c r="H10" s="1">
        <v>90</v>
      </c>
    </row>
    <row r="11" spans="1:14" x14ac:dyDescent="0.25">
      <c r="A11" s="1">
        <v>50</v>
      </c>
      <c r="B11" s="3">
        <f t="shared" si="0"/>
        <v>-30.825000000000003</v>
      </c>
      <c r="C11" s="3">
        <f t="shared" si="1"/>
        <v>950.18062500000019</v>
      </c>
      <c r="H11" s="1">
        <v>80</v>
      </c>
    </row>
    <row r="12" spans="1:14" x14ac:dyDescent="0.25">
      <c r="A12" s="1">
        <v>50</v>
      </c>
      <c r="B12" s="3">
        <f t="shared" si="0"/>
        <v>-30.825000000000003</v>
      </c>
      <c r="C12" s="3">
        <f t="shared" si="1"/>
        <v>950.18062500000019</v>
      </c>
      <c r="H12" s="1">
        <v>65</v>
      </c>
    </row>
    <row r="13" spans="1:14" x14ac:dyDescent="0.25">
      <c r="A13" s="1">
        <v>50</v>
      </c>
      <c r="B13" s="3">
        <f t="shared" si="0"/>
        <v>-30.825000000000003</v>
      </c>
      <c r="C13" s="3">
        <f t="shared" si="1"/>
        <v>950.18062500000019</v>
      </c>
      <c r="H13" s="1">
        <v>80</v>
      </c>
    </row>
    <row r="14" spans="1:14" x14ac:dyDescent="0.25">
      <c r="A14" s="1">
        <v>50</v>
      </c>
      <c r="B14" s="3">
        <f t="shared" si="0"/>
        <v>-30.825000000000003</v>
      </c>
      <c r="C14" s="3">
        <f t="shared" si="1"/>
        <v>950.18062500000019</v>
      </c>
      <c r="H14" s="1">
        <v>50</v>
      </c>
    </row>
    <row r="15" spans="1:14" x14ac:dyDescent="0.25">
      <c r="A15" s="1">
        <v>55</v>
      </c>
      <c r="B15" s="3">
        <f t="shared" si="0"/>
        <v>-25.825000000000003</v>
      </c>
      <c r="C15" s="3">
        <f t="shared" si="1"/>
        <v>666.93062500000019</v>
      </c>
      <c r="H15" s="1">
        <v>110</v>
      </c>
    </row>
    <row r="16" spans="1:14" x14ac:dyDescent="0.25">
      <c r="A16" s="1">
        <v>55</v>
      </c>
      <c r="B16" s="3">
        <f t="shared" si="0"/>
        <v>-25.825000000000003</v>
      </c>
      <c r="C16" s="3">
        <f t="shared" si="1"/>
        <v>666.93062500000019</v>
      </c>
      <c r="H16" s="1">
        <v>100</v>
      </c>
    </row>
    <row r="17" spans="1:8" x14ac:dyDescent="0.25">
      <c r="A17" s="1">
        <v>55</v>
      </c>
      <c r="B17" s="3">
        <f t="shared" si="0"/>
        <v>-25.825000000000003</v>
      </c>
      <c r="C17" s="3">
        <f t="shared" si="1"/>
        <v>666.93062500000019</v>
      </c>
      <c r="H17" s="1">
        <v>75</v>
      </c>
    </row>
    <row r="18" spans="1:8" x14ac:dyDescent="0.25">
      <c r="A18" s="1">
        <v>55</v>
      </c>
      <c r="B18" s="3">
        <f t="shared" si="0"/>
        <v>-25.825000000000003</v>
      </c>
      <c r="C18" s="3">
        <f t="shared" si="1"/>
        <v>666.93062500000019</v>
      </c>
      <c r="H18" s="1">
        <v>85</v>
      </c>
    </row>
    <row r="19" spans="1:8" x14ac:dyDescent="0.25">
      <c r="A19" s="1">
        <v>55</v>
      </c>
      <c r="B19" s="3">
        <f t="shared" si="0"/>
        <v>-25.825000000000003</v>
      </c>
      <c r="C19" s="3">
        <f t="shared" si="1"/>
        <v>666.93062500000019</v>
      </c>
      <c r="H19" s="1">
        <v>60</v>
      </c>
    </row>
    <row r="20" spans="1:8" x14ac:dyDescent="0.25">
      <c r="A20" s="1">
        <v>55</v>
      </c>
      <c r="B20" s="3">
        <f t="shared" si="0"/>
        <v>-25.825000000000003</v>
      </c>
      <c r="C20" s="3">
        <f t="shared" si="1"/>
        <v>666.93062500000019</v>
      </c>
      <c r="H20" s="1">
        <v>65</v>
      </c>
    </row>
    <row r="21" spans="1:8" x14ac:dyDescent="0.25">
      <c r="A21" s="1">
        <v>55</v>
      </c>
      <c r="B21" s="3">
        <f t="shared" si="0"/>
        <v>-25.825000000000003</v>
      </c>
      <c r="C21" s="3">
        <f t="shared" si="1"/>
        <v>666.93062500000019</v>
      </c>
      <c r="H21" s="1">
        <v>60</v>
      </c>
    </row>
    <row r="22" spans="1:8" x14ac:dyDescent="0.25">
      <c r="A22" s="1">
        <v>55</v>
      </c>
      <c r="B22" s="3">
        <f t="shared" si="0"/>
        <v>-25.825000000000003</v>
      </c>
      <c r="C22" s="3">
        <f t="shared" si="1"/>
        <v>666.93062500000019</v>
      </c>
      <c r="H22" s="1">
        <v>70</v>
      </c>
    </row>
    <row r="23" spans="1:8" x14ac:dyDescent="0.25">
      <c r="A23" s="1">
        <v>55</v>
      </c>
      <c r="B23" s="3">
        <f t="shared" si="0"/>
        <v>-25.825000000000003</v>
      </c>
      <c r="C23" s="3">
        <f t="shared" si="1"/>
        <v>666.93062500000019</v>
      </c>
      <c r="H23" s="1">
        <v>60</v>
      </c>
    </row>
    <row r="24" spans="1:8" x14ac:dyDescent="0.25">
      <c r="A24" s="1">
        <v>55</v>
      </c>
      <c r="B24" s="3">
        <f t="shared" si="0"/>
        <v>-25.825000000000003</v>
      </c>
      <c r="C24" s="3">
        <f t="shared" si="1"/>
        <v>666.93062500000019</v>
      </c>
      <c r="H24" s="1">
        <v>95</v>
      </c>
    </row>
    <row r="25" spans="1:8" x14ac:dyDescent="0.25">
      <c r="A25" s="1">
        <v>60</v>
      </c>
      <c r="B25" s="3">
        <f t="shared" si="0"/>
        <v>-20.825000000000003</v>
      </c>
      <c r="C25" s="3">
        <f t="shared" si="1"/>
        <v>433.68062500000013</v>
      </c>
      <c r="H25" s="1">
        <v>85</v>
      </c>
    </row>
    <row r="26" spans="1:8" x14ac:dyDescent="0.25">
      <c r="A26" s="1">
        <v>60</v>
      </c>
      <c r="B26" s="3">
        <f t="shared" si="0"/>
        <v>-20.825000000000003</v>
      </c>
      <c r="C26" s="3">
        <f t="shared" si="1"/>
        <v>433.68062500000013</v>
      </c>
      <c r="H26" s="1">
        <v>95</v>
      </c>
    </row>
    <row r="27" spans="1:8" x14ac:dyDescent="0.25">
      <c r="A27" s="1">
        <v>60</v>
      </c>
      <c r="B27" s="3">
        <f t="shared" si="0"/>
        <v>-20.825000000000003</v>
      </c>
      <c r="C27" s="3">
        <f t="shared" si="1"/>
        <v>433.68062500000013</v>
      </c>
      <c r="H27" s="1">
        <v>75</v>
      </c>
    </row>
    <row r="28" spans="1:8" x14ac:dyDescent="0.25">
      <c r="A28" s="1">
        <v>60</v>
      </c>
      <c r="B28" s="3">
        <f t="shared" si="0"/>
        <v>-20.825000000000003</v>
      </c>
      <c r="C28" s="3">
        <f t="shared" si="1"/>
        <v>433.68062500000013</v>
      </c>
      <c r="H28" s="1">
        <v>105</v>
      </c>
    </row>
    <row r="29" spans="1:8" x14ac:dyDescent="0.25">
      <c r="A29" s="1">
        <v>60</v>
      </c>
      <c r="B29" s="3">
        <f t="shared" si="0"/>
        <v>-20.825000000000003</v>
      </c>
      <c r="C29" s="3">
        <f t="shared" si="1"/>
        <v>433.68062500000013</v>
      </c>
      <c r="H29" s="1">
        <v>95</v>
      </c>
    </row>
    <row r="30" spans="1:8" x14ac:dyDescent="0.25">
      <c r="A30" s="1">
        <v>60</v>
      </c>
      <c r="B30" s="3">
        <f t="shared" si="0"/>
        <v>-20.825000000000003</v>
      </c>
      <c r="C30" s="3">
        <f t="shared" si="1"/>
        <v>433.68062500000013</v>
      </c>
      <c r="H30" s="1">
        <v>90</v>
      </c>
    </row>
    <row r="31" spans="1:8" x14ac:dyDescent="0.25">
      <c r="A31" s="1">
        <v>60</v>
      </c>
      <c r="B31" s="3">
        <f t="shared" si="0"/>
        <v>-20.825000000000003</v>
      </c>
      <c r="C31" s="3">
        <f t="shared" si="1"/>
        <v>433.68062500000013</v>
      </c>
      <c r="H31" s="1">
        <v>60</v>
      </c>
    </row>
    <row r="32" spans="1:8" x14ac:dyDescent="0.25">
      <c r="A32" s="1">
        <v>60</v>
      </c>
      <c r="B32" s="3">
        <f t="shared" si="0"/>
        <v>-20.825000000000003</v>
      </c>
      <c r="C32" s="3">
        <f t="shared" si="1"/>
        <v>433.68062500000013</v>
      </c>
      <c r="H32" s="1">
        <v>110</v>
      </c>
    </row>
    <row r="33" spans="1:8" x14ac:dyDescent="0.25">
      <c r="A33" s="1">
        <v>60</v>
      </c>
      <c r="B33" s="3">
        <f t="shared" si="0"/>
        <v>-20.825000000000003</v>
      </c>
      <c r="C33" s="3">
        <f t="shared" si="1"/>
        <v>433.68062500000013</v>
      </c>
      <c r="H33" s="1">
        <v>85</v>
      </c>
    </row>
    <row r="34" spans="1:8" x14ac:dyDescent="0.25">
      <c r="A34" s="1">
        <v>60</v>
      </c>
      <c r="B34" s="3">
        <f t="shared" si="0"/>
        <v>-20.825000000000003</v>
      </c>
      <c r="C34" s="3">
        <f t="shared" si="1"/>
        <v>433.68062500000013</v>
      </c>
      <c r="H34" s="1">
        <v>50</v>
      </c>
    </row>
    <row r="35" spans="1:8" x14ac:dyDescent="0.25">
      <c r="A35" s="1">
        <v>60</v>
      </c>
      <c r="B35" s="3">
        <f t="shared" si="0"/>
        <v>-20.825000000000003</v>
      </c>
      <c r="C35" s="3">
        <f t="shared" si="1"/>
        <v>433.68062500000013</v>
      </c>
      <c r="H35" s="1">
        <v>55</v>
      </c>
    </row>
    <row r="36" spans="1:8" x14ac:dyDescent="0.25">
      <c r="A36" s="1">
        <v>60</v>
      </c>
      <c r="B36" s="3">
        <f t="shared" si="0"/>
        <v>-20.825000000000003</v>
      </c>
      <c r="C36" s="3">
        <f t="shared" si="1"/>
        <v>433.68062500000013</v>
      </c>
      <c r="H36" s="1">
        <v>55</v>
      </c>
    </row>
    <row r="37" spans="1:8" x14ac:dyDescent="0.25">
      <c r="A37" s="1">
        <v>60</v>
      </c>
      <c r="B37" s="3">
        <f t="shared" si="0"/>
        <v>-20.825000000000003</v>
      </c>
      <c r="C37" s="3">
        <f t="shared" si="1"/>
        <v>433.68062500000013</v>
      </c>
      <c r="H37" s="1">
        <v>100</v>
      </c>
    </row>
    <row r="38" spans="1:8" x14ac:dyDescent="0.25">
      <c r="A38" s="1">
        <v>60</v>
      </c>
      <c r="B38" s="3">
        <f t="shared" si="0"/>
        <v>-20.825000000000003</v>
      </c>
      <c r="C38" s="3">
        <f t="shared" si="1"/>
        <v>433.68062500000013</v>
      </c>
      <c r="H38" s="1">
        <v>115</v>
      </c>
    </row>
    <row r="39" spans="1:8" x14ac:dyDescent="0.25">
      <c r="A39" s="1">
        <v>65</v>
      </c>
      <c r="B39" s="3">
        <f t="shared" si="0"/>
        <v>-15.825000000000003</v>
      </c>
      <c r="C39" s="3">
        <f t="shared" si="1"/>
        <v>250.43062500000008</v>
      </c>
      <c r="H39" s="1">
        <v>50</v>
      </c>
    </row>
    <row r="40" spans="1:8" x14ac:dyDescent="0.25">
      <c r="A40" s="1">
        <v>65</v>
      </c>
      <c r="B40" s="3">
        <f t="shared" si="0"/>
        <v>-15.825000000000003</v>
      </c>
      <c r="C40" s="3">
        <f t="shared" si="1"/>
        <v>250.43062500000008</v>
      </c>
      <c r="H40" s="1">
        <v>65</v>
      </c>
    </row>
    <row r="41" spans="1:8" x14ac:dyDescent="0.25">
      <c r="A41" s="1">
        <v>65</v>
      </c>
      <c r="B41" s="3">
        <f t="shared" si="0"/>
        <v>-15.825000000000003</v>
      </c>
      <c r="C41" s="3">
        <f t="shared" si="1"/>
        <v>250.43062500000008</v>
      </c>
      <c r="H41" s="1">
        <v>60</v>
      </c>
    </row>
    <row r="42" spans="1:8" x14ac:dyDescent="0.25">
      <c r="A42" s="1">
        <v>65</v>
      </c>
      <c r="B42" s="3">
        <f t="shared" si="0"/>
        <v>-15.825000000000003</v>
      </c>
      <c r="C42" s="3">
        <f t="shared" si="1"/>
        <v>250.43062500000008</v>
      </c>
    </row>
    <row r="43" spans="1:8" x14ac:dyDescent="0.25">
      <c r="A43" s="1">
        <v>65</v>
      </c>
      <c r="B43" s="3">
        <f t="shared" si="0"/>
        <v>-15.825000000000003</v>
      </c>
      <c r="C43" s="3">
        <f t="shared" si="1"/>
        <v>250.43062500000008</v>
      </c>
    </row>
    <row r="44" spans="1:8" x14ac:dyDescent="0.25">
      <c r="A44" s="1">
        <v>65</v>
      </c>
      <c r="B44" s="3">
        <f t="shared" si="0"/>
        <v>-15.825000000000003</v>
      </c>
      <c r="C44" s="3">
        <f t="shared" si="1"/>
        <v>250.43062500000008</v>
      </c>
    </row>
    <row r="45" spans="1:8" x14ac:dyDescent="0.25">
      <c r="A45" s="1">
        <v>65</v>
      </c>
      <c r="B45" s="3">
        <f t="shared" si="0"/>
        <v>-15.825000000000003</v>
      </c>
      <c r="C45" s="3">
        <f t="shared" si="1"/>
        <v>250.43062500000008</v>
      </c>
    </row>
    <row r="46" spans="1:8" x14ac:dyDescent="0.25">
      <c r="A46" s="1">
        <v>65</v>
      </c>
      <c r="B46" s="3">
        <f t="shared" si="0"/>
        <v>-15.825000000000003</v>
      </c>
      <c r="C46" s="3">
        <f t="shared" si="1"/>
        <v>250.43062500000008</v>
      </c>
    </row>
    <row r="47" spans="1:8" x14ac:dyDescent="0.25">
      <c r="A47" s="1">
        <v>65</v>
      </c>
      <c r="B47" s="3">
        <f t="shared" si="0"/>
        <v>-15.825000000000003</v>
      </c>
      <c r="C47" s="3">
        <f t="shared" si="1"/>
        <v>250.43062500000008</v>
      </c>
    </row>
    <row r="48" spans="1:8" x14ac:dyDescent="0.25">
      <c r="A48" s="1">
        <v>65</v>
      </c>
      <c r="B48" s="3">
        <f t="shared" si="0"/>
        <v>-15.825000000000003</v>
      </c>
      <c r="C48" s="3">
        <f t="shared" si="1"/>
        <v>250.43062500000008</v>
      </c>
    </row>
    <row r="49" spans="1:3" x14ac:dyDescent="0.25">
      <c r="A49" s="1">
        <v>65</v>
      </c>
      <c r="B49" s="3">
        <f t="shared" si="0"/>
        <v>-15.825000000000003</v>
      </c>
      <c r="C49" s="3">
        <f t="shared" si="1"/>
        <v>250.43062500000008</v>
      </c>
    </row>
    <row r="50" spans="1:3" x14ac:dyDescent="0.25">
      <c r="A50" s="1">
        <v>65</v>
      </c>
      <c r="B50" s="3">
        <f t="shared" si="0"/>
        <v>-15.825000000000003</v>
      </c>
      <c r="C50" s="3">
        <f t="shared" si="1"/>
        <v>250.43062500000008</v>
      </c>
    </row>
    <row r="51" spans="1:3" x14ac:dyDescent="0.25">
      <c r="A51" s="1">
        <v>65</v>
      </c>
      <c r="B51" s="3">
        <f t="shared" si="0"/>
        <v>-15.825000000000003</v>
      </c>
      <c r="C51" s="3">
        <f t="shared" si="1"/>
        <v>250.43062500000008</v>
      </c>
    </row>
    <row r="52" spans="1:3" x14ac:dyDescent="0.25">
      <c r="A52" s="1">
        <v>65</v>
      </c>
      <c r="B52" s="3">
        <f t="shared" si="0"/>
        <v>-15.825000000000003</v>
      </c>
      <c r="C52" s="3">
        <f t="shared" si="1"/>
        <v>250.43062500000008</v>
      </c>
    </row>
    <row r="53" spans="1:3" x14ac:dyDescent="0.25">
      <c r="A53" s="1">
        <v>70</v>
      </c>
      <c r="B53" s="3">
        <f t="shared" si="0"/>
        <v>-10.825000000000003</v>
      </c>
      <c r="C53" s="3">
        <f t="shared" si="1"/>
        <v>117.18062500000006</v>
      </c>
    </row>
    <row r="54" spans="1:3" x14ac:dyDescent="0.25">
      <c r="A54" s="1">
        <v>70</v>
      </c>
      <c r="B54" s="3">
        <f t="shared" si="0"/>
        <v>-10.825000000000003</v>
      </c>
      <c r="C54" s="3">
        <f t="shared" si="1"/>
        <v>117.18062500000006</v>
      </c>
    </row>
    <row r="55" spans="1:3" x14ac:dyDescent="0.25">
      <c r="A55" s="1">
        <v>70</v>
      </c>
      <c r="B55" s="3">
        <f t="shared" si="0"/>
        <v>-10.825000000000003</v>
      </c>
      <c r="C55" s="3">
        <f t="shared" si="1"/>
        <v>117.18062500000006</v>
      </c>
    </row>
    <row r="56" spans="1:3" x14ac:dyDescent="0.25">
      <c r="A56" s="1">
        <v>70</v>
      </c>
      <c r="B56" s="3">
        <f t="shared" si="0"/>
        <v>-10.825000000000003</v>
      </c>
      <c r="C56" s="3">
        <f t="shared" si="1"/>
        <v>117.18062500000006</v>
      </c>
    </row>
    <row r="57" spans="1:3" x14ac:dyDescent="0.25">
      <c r="A57" s="1">
        <v>70</v>
      </c>
      <c r="B57" s="3">
        <f t="shared" si="0"/>
        <v>-10.825000000000003</v>
      </c>
      <c r="C57" s="3">
        <f t="shared" si="1"/>
        <v>117.18062500000006</v>
      </c>
    </row>
    <row r="58" spans="1:3" x14ac:dyDescent="0.25">
      <c r="A58" s="1">
        <v>70</v>
      </c>
      <c r="B58" s="3">
        <f t="shared" si="0"/>
        <v>-10.825000000000003</v>
      </c>
      <c r="C58" s="3">
        <f t="shared" si="1"/>
        <v>117.18062500000006</v>
      </c>
    </row>
    <row r="59" spans="1:3" x14ac:dyDescent="0.25">
      <c r="A59" s="1">
        <v>70</v>
      </c>
      <c r="B59" s="3">
        <f t="shared" si="0"/>
        <v>-10.825000000000003</v>
      </c>
      <c r="C59" s="3">
        <f t="shared" si="1"/>
        <v>117.18062500000006</v>
      </c>
    </row>
    <row r="60" spans="1:3" x14ac:dyDescent="0.25">
      <c r="A60" s="1">
        <v>70</v>
      </c>
      <c r="B60" s="3">
        <f t="shared" si="0"/>
        <v>-10.825000000000003</v>
      </c>
      <c r="C60" s="3">
        <f t="shared" si="1"/>
        <v>117.18062500000006</v>
      </c>
    </row>
    <row r="61" spans="1:3" x14ac:dyDescent="0.25">
      <c r="A61" s="1">
        <v>70</v>
      </c>
      <c r="B61" s="3">
        <f t="shared" si="0"/>
        <v>-10.825000000000003</v>
      </c>
      <c r="C61" s="3">
        <f t="shared" si="1"/>
        <v>117.18062500000006</v>
      </c>
    </row>
    <row r="62" spans="1:3" x14ac:dyDescent="0.25">
      <c r="A62" s="1">
        <v>70</v>
      </c>
      <c r="B62" s="3">
        <f t="shared" si="0"/>
        <v>-10.825000000000003</v>
      </c>
      <c r="C62" s="3">
        <f t="shared" si="1"/>
        <v>117.18062500000006</v>
      </c>
    </row>
    <row r="63" spans="1:3" x14ac:dyDescent="0.25">
      <c r="A63" s="1">
        <v>70</v>
      </c>
      <c r="B63" s="3">
        <f t="shared" si="0"/>
        <v>-10.825000000000003</v>
      </c>
      <c r="C63" s="3">
        <f t="shared" si="1"/>
        <v>117.18062500000006</v>
      </c>
    </row>
    <row r="64" spans="1:3" x14ac:dyDescent="0.25">
      <c r="A64" s="1">
        <v>70</v>
      </c>
      <c r="B64" s="3">
        <f t="shared" si="0"/>
        <v>-10.825000000000003</v>
      </c>
      <c r="C64" s="3">
        <f t="shared" si="1"/>
        <v>117.18062500000006</v>
      </c>
    </row>
    <row r="65" spans="1:3" x14ac:dyDescent="0.25">
      <c r="A65" s="1">
        <v>70</v>
      </c>
      <c r="B65" s="3">
        <f t="shared" si="0"/>
        <v>-10.825000000000003</v>
      </c>
      <c r="C65" s="3">
        <f t="shared" si="1"/>
        <v>117.18062500000006</v>
      </c>
    </row>
    <row r="66" spans="1:3" x14ac:dyDescent="0.25">
      <c r="A66" s="1">
        <v>70</v>
      </c>
      <c r="B66" s="3">
        <f t="shared" si="0"/>
        <v>-10.825000000000003</v>
      </c>
      <c r="C66" s="3">
        <f t="shared" si="1"/>
        <v>117.18062500000006</v>
      </c>
    </row>
    <row r="67" spans="1:3" x14ac:dyDescent="0.25">
      <c r="A67" s="1">
        <v>70</v>
      </c>
      <c r="B67" s="3">
        <f t="shared" ref="B67:B130" si="2">A67-$F$2</f>
        <v>-10.825000000000003</v>
      </c>
      <c r="C67" s="3">
        <f t="shared" ref="C67:C130" si="3">POWER(B67,2)</f>
        <v>117.18062500000006</v>
      </c>
    </row>
    <row r="68" spans="1:3" x14ac:dyDescent="0.25">
      <c r="A68" s="1">
        <v>70</v>
      </c>
      <c r="B68" s="3">
        <f t="shared" si="2"/>
        <v>-10.825000000000003</v>
      </c>
      <c r="C68" s="3">
        <f t="shared" si="3"/>
        <v>117.18062500000006</v>
      </c>
    </row>
    <row r="69" spans="1:3" x14ac:dyDescent="0.25">
      <c r="A69" s="1">
        <v>70</v>
      </c>
      <c r="B69" s="3">
        <f t="shared" si="2"/>
        <v>-10.825000000000003</v>
      </c>
      <c r="C69" s="3">
        <f t="shared" si="3"/>
        <v>117.18062500000006</v>
      </c>
    </row>
    <row r="70" spans="1:3" x14ac:dyDescent="0.25">
      <c r="A70" s="1">
        <v>70</v>
      </c>
      <c r="B70" s="3">
        <f t="shared" si="2"/>
        <v>-10.825000000000003</v>
      </c>
      <c r="C70" s="3">
        <f t="shared" si="3"/>
        <v>117.18062500000006</v>
      </c>
    </row>
    <row r="71" spans="1:3" x14ac:dyDescent="0.25">
      <c r="A71" s="1">
        <v>70</v>
      </c>
      <c r="B71" s="3">
        <f t="shared" si="2"/>
        <v>-10.825000000000003</v>
      </c>
      <c r="C71" s="3">
        <f t="shared" si="3"/>
        <v>117.18062500000006</v>
      </c>
    </row>
    <row r="72" spans="1:3" x14ac:dyDescent="0.25">
      <c r="A72" s="1">
        <v>75</v>
      </c>
      <c r="B72" s="3">
        <f t="shared" si="2"/>
        <v>-5.8250000000000028</v>
      </c>
      <c r="C72" s="3">
        <f t="shared" si="3"/>
        <v>33.930625000000035</v>
      </c>
    </row>
    <row r="73" spans="1:3" x14ac:dyDescent="0.25">
      <c r="A73" s="1">
        <v>75</v>
      </c>
      <c r="B73" s="3">
        <f t="shared" si="2"/>
        <v>-5.8250000000000028</v>
      </c>
      <c r="C73" s="3">
        <f t="shared" si="3"/>
        <v>33.930625000000035</v>
      </c>
    </row>
    <row r="74" spans="1:3" x14ac:dyDescent="0.25">
      <c r="A74" s="1">
        <v>75</v>
      </c>
      <c r="B74" s="3">
        <f t="shared" si="2"/>
        <v>-5.8250000000000028</v>
      </c>
      <c r="C74" s="3">
        <f t="shared" si="3"/>
        <v>33.930625000000035</v>
      </c>
    </row>
    <row r="75" spans="1:3" x14ac:dyDescent="0.25">
      <c r="A75" s="1">
        <v>75</v>
      </c>
      <c r="B75" s="3">
        <f t="shared" si="2"/>
        <v>-5.8250000000000028</v>
      </c>
      <c r="C75" s="3">
        <f t="shared" si="3"/>
        <v>33.930625000000035</v>
      </c>
    </row>
    <row r="76" spans="1:3" x14ac:dyDescent="0.25">
      <c r="A76" s="1">
        <v>75</v>
      </c>
      <c r="B76" s="3">
        <f t="shared" si="2"/>
        <v>-5.8250000000000028</v>
      </c>
      <c r="C76" s="3">
        <f t="shared" si="3"/>
        <v>33.930625000000035</v>
      </c>
    </row>
    <row r="77" spans="1:3" x14ac:dyDescent="0.25">
      <c r="A77" s="1">
        <v>75</v>
      </c>
      <c r="B77" s="3">
        <f t="shared" si="2"/>
        <v>-5.8250000000000028</v>
      </c>
      <c r="C77" s="3">
        <f t="shared" si="3"/>
        <v>33.930625000000035</v>
      </c>
    </row>
    <row r="78" spans="1:3" x14ac:dyDescent="0.25">
      <c r="A78" s="1">
        <v>75</v>
      </c>
      <c r="B78" s="3">
        <f t="shared" si="2"/>
        <v>-5.8250000000000028</v>
      </c>
      <c r="C78" s="3">
        <f t="shared" si="3"/>
        <v>33.930625000000035</v>
      </c>
    </row>
    <row r="79" spans="1:3" x14ac:dyDescent="0.25">
      <c r="A79" s="1">
        <v>75</v>
      </c>
      <c r="B79" s="3">
        <f t="shared" si="2"/>
        <v>-5.8250000000000028</v>
      </c>
      <c r="C79" s="3">
        <f t="shared" si="3"/>
        <v>33.930625000000035</v>
      </c>
    </row>
    <row r="80" spans="1:3" x14ac:dyDescent="0.25">
      <c r="A80" s="1">
        <v>75</v>
      </c>
      <c r="B80" s="3">
        <f t="shared" si="2"/>
        <v>-5.8250000000000028</v>
      </c>
      <c r="C80" s="3">
        <f t="shared" si="3"/>
        <v>33.930625000000035</v>
      </c>
    </row>
    <row r="81" spans="1:3" x14ac:dyDescent="0.25">
      <c r="A81" s="1">
        <v>75</v>
      </c>
      <c r="B81" s="3">
        <f t="shared" si="2"/>
        <v>-5.8250000000000028</v>
      </c>
      <c r="C81" s="3">
        <f t="shared" si="3"/>
        <v>33.930625000000035</v>
      </c>
    </row>
    <row r="82" spans="1:3" x14ac:dyDescent="0.25">
      <c r="A82" s="1">
        <v>75</v>
      </c>
      <c r="B82" s="3">
        <f t="shared" si="2"/>
        <v>-5.8250000000000028</v>
      </c>
      <c r="C82" s="3">
        <f t="shared" si="3"/>
        <v>33.930625000000035</v>
      </c>
    </row>
    <row r="83" spans="1:3" x14ac:dyDescent="0.25">
      <c r="A83" s="1">
        <v>75</v>
      </c>
      <c r="B83" s="3">
        <f t="shared" si="2"/>
        <v>-5.8250000000000028</v>
      </c>
      <c r="C83" s="3">
        <f t="shared" si="3"/>
        <v>33.930625000000035</v>
      </c>
    </row>
    <row r="84" spans="1:3" x14ac:dyDescent="0.25">
      <c r="A84" s="1">
        <v>75</v>
      </c>
      <c r="B84" s="3">
        <f t="shared" si="2"/>
        <v>-5.8250000000000028</v>
      </c>
      <c r="C84" s="3">
        <f t="shared" si="3"/>
        <v>33.930625000000035</v>
      </c>
    </row>
    <row r="85" spans="1:3" x14ac:dyDescent="0.25">
      <c r="A85" s="1">
        <v>75</v>
      </c>
      <c r="B85" s="3">
        <f t="shared" si="2"/>
        <v>-5.8250000000000028</v>
      </c>
      <c r="C85" s="3">
        <f t="shared" si="3"/>
        <v>33.930625000000035</v>
      </c>
    </row>
    <row r="86" spans="1:3" x14ac:dyDescent="0.25">
      <c r="A86" s="1">
        <v>75</v>
      </c>
      <c r="B86" s="3">
        <f t="shared" si="2"/>
        <v>-5.8250000000000028</v>
      </c>
      <c r="C86" s="3">
        <f t="shared" si="3"/>
        <v>33.930625000000035</v>
      </c>
    </row>
    <row r="87" spans="1:3" x14ac:dyDescent="0.25">
      <c r="A87" s="1">
        <v>75</v>
      </c>
      <c r="B87" s="3">
        <f t="shared" si="2"/>
        <v>-5.8250000000000028</v>
      </c>
      <c r="C87" s="3">
        <f t="shared" si="3"/>
        <v>33.930625000000035</v>
      </c>
    </row>
    <row r="88" spans="1:3" x14ac:dyDescent="0.25">
      <c r="A88" s="1">
        <v>75</v>
      </c>
      <c r="B88" s="3">
        <f t="shared" si="2"/>
        <v>-5.8250000000000028</v>
      </c>
      <c r="C88" s="3">
        <f t="shared" si="3"/>
        <v>33.930625000000035</v>
      </c>
    </row>
    <row r="89" spans="1:3" x14ac:dyDescent="0.25">
      <c r="A89" s="1">
        <v>75</v>
      </c>
      <c r="B89" s="3">
        <f t="shared" si="2"/>
        <v>-5.8250000000000028</v>
      </c>
      <c r="C89" s="3">
        <f t="shared" si="3"/>
        <v>33.930625000000035</v>
      </c>
    </row>
    <row r="90" spans="1:3" x14ac:dyDescent="0.25">
      <c r="A90" s="1">
        <v>75</v>
      </c>
      <c r="B90" s="3">
        <f t="shared" si="2"/>
        <v>-5.8250000000000028</v>
      </c>
      <c r="C90" s="3">
        <f t="shared" si="3"/>
        <v>33.930625000000035</v>
      </c>
    </row>
    <row r="91" spans="1:3" x14ac:dyDescent="0.25">
      <c r="A91" s="1">
        <v>75</v>
      </c>
      <c r="B91" s="3">
        <f t="shared" si="2"/>
        <v>-5.8250000000000028</v>
      </c>
      <c r="C91" s="3">
        <f t="shared" si="3"/>
        <v>33.930625000000035</v>
      </c>
    </row>
    <row r="92" spans="1:3" x14ac:dyDescent="0.25">
      <c r="A92" s="1">
        <v>80</v>
      </c>
      <c r="B92" s="3">
        <f t="shared" si="2"/>
        <v>-0.82500000000000284</v>
      </c>
      <c r="C92" s="3">
        <f t="shared" si="3"/>
        <v>0.6806250000000047</v>
      </c>
    </row>
    <row r="93" spans="1:3" x14ac:dyDescent="0.25">
      <c r="A93" s="1">
        <v>80</v>
      </c>
      <c r="B93" s="3">
        <f t="shared" si="2"/>
        <v>-0.82500000000000284</v>
      </c>
      <c r="C93" s="3">
        <f t="shared" si="3"/>
        <v>0.6806250000000047</v>
      </c>
    </row>
    <row r="94" spans="1:3" x14ac:dyDescent="0.25">
      <c r="A94" s="1">
        <v>80</v>
      </c>
      <c r="B94" s="3">
        <f t="shared" si="2"/>
        <v>-0.82500000000000284</v>
      </c>
      <c r="C94" s="3">
        <f t="shared" si="3"/>
        <v>0.6806250000000047</v>
      </c>
    </row>
    <row r="95" spans="1:3" x14ac:dyDescent="0.25">
      <c r="A95" s="1">
        <v>80</v>
      </c>
      <c r="B95" s="3">
        <f t="shared" si="2"/>
        <v>-0.82500000000000284</v>
      </c>
      <c r="C95" s="3">
        <f t="shared" si="3"/>
        <v>0.6806250000000047</v>
      </c>
    </row>
    <row r="96" spans="1:3" x14ac:dyDescent="0.25">
      <c r="A96" s="1">
        <v>80</v>
      </c>
      <c r="B96" s="3">
        <f t="shared" si="2"/>
        <v>-0.82500000000000284</v>
      </c>
      <c r="C96" s="3">
        <f t="shared" si="3"/>
        <v>0.6806250000000047</v>
      </c>
    </row>
    <row r="97" spans="1:3" x14ac:dyDescent="0.25">
      <c r="A97" s="1">
        <v>80</v>
      </c>
      <c r="B97" s="3">
        <f t="shared" si="2"/>
        <v>-0.82500000000000284</v>
      </c>
      <c r="C97" s="3">
        <f t="shared" si="3"/>
        <v>0.6806250000000047</v>
      </c>
    </row>
    <row r="98" spans="1:3" x14ac:dyDescent="0.25">
      <c r="A98" s="1">
        <v>80</v>
      </c>
      <c r="B98" s="3">
        <f t="shared" si="2"/>
        <v>-0.82500000000000284</v>
      </c>
      <c r="C98" s="3">
        <f t="shared" si="3"/>
        <v>0.6806250000000047</v>
      </c>
    </row>
    <row r="99" spans="1:3" x14ac:dyDescent="0.25">
      <c r="A99" s="1">
        <v>80</v>
      </c>
      <c r="B99" s="3">
        <f t="shared" si="2"/>
        <v>-0.82500000000000284</v>
      </c>
      <c r="C99" s="3">
        <f t="shared" si="3"/>
        <v>0.6806250000000047</v>
      </c>
    </row>
    <row r="100" spans="1:3" x14ac:dyDescent="0.25">
      <c r="A100" s="1">
        <v>80</v>
      </c>
      <c r="B100" s="3">
        <f t="shared" si="2"/>
        <v>-0.82500000000000284</v>
      </c>
      <c r="C100" s="3">
        <f t="shared" si="3"/>
        <v>0.6806250000000047</v>
      </c>
    </row>
    <row r="101" spans="1:3" x14ac:dyDescent="0.25">
      <c r="A101" s="1">
        <v>80</v>
      </c>
      <c r="B101" s="3">
        <f t="shared" si="2"/>
        <v>-0.82500000000000284</v>
      </c>
      <c r="C101" s="3">
        <f t="shared" si="3"/>
        <v>0.6806250000000047</v>
      </c>
    </row>
    <row r="102" spans="1:3" x14ac:dyDescent="0.25">
      <c r="A102" s="1">
        <v>80</v>
      </c>
      <c r="B102" s="3">
        <f t="shared" si="2"/>
        <v>-0.82500000000000284</v>
      </c>
      <c r="C102" s="3">
        <f t="shared" si="3"/>
        <v>0.6806250000000047</v>
      </c>
    </row>
    <row r="103" spans="1:3" x14ac:dyDescent="0.25">
      <c r="A103" s="1">
        <v>80</v>
      </c>
      <c r="B103" s="3">
        <f t="shared" si="2"/>
        <v>-0.82500000000000284</v>
      </c>
      <c r="C103" s="3">
        <f t="shared" si="3"/>
        <v>0.6806250000000047</v>
      </c>
    </row>
    <row r="104" spans="1:3" x14ac:dyDescent="0.25">
      <c r="A104" s="1">
        <v>80</v>
      </c>
      <c r="B104" s="3">
        <f t="shared" si="2"/>
        <v>-0.82500000000000284</v>
      </c>
      <c r="C104" s="3">
        <f t="shared" si="3"/>
        <v>0.6806250000000047</v>
      </c>
    </row>
    <row r="105" spans="1:3" x14ac:dyDescent="0.25">
      <c r="A105" s="1">
        <v>80</v>
      </c>
      <c r="B105" s="3">
        <f t="shared" si="2"/>
        <v>-0.82500000000000284</v>
      </c>
      <c r="C105" s="3">
        <f t="shared" si="3"/>
        <v>0.6806250000000047</v>
      </c>
    </row>
    <row r="106" spans="1:3" x14ac:dyDescent="0.25">
      <c r="A106" s="1">
        <v>80</v>
      </c>
      <c r="B106" s="3">
        <f t="shared" si="2"/>
        <v>-0.82500000000000284</v>
      </c>
      <c r="C106" s="3">
        <f t="shared" si="3"/>
        <v>0.6806250000000047</v>
      </c>
    </row>
    <row r="107" spans="1:3" x14ac:dyDescent="0.25">
      <c r="A107" s="1">
        <v>80</v>
      </c>
      <c r="B107" s="3">
        <f t="shared" si="2"/>
        <v>-0.82500000000000284</v>
      </c>
      <c r="C107" s="3">
        <f t="shared" si="3"/>
        <v>0.6806250000000047</v>
      </c>
    </row>
    <row r="108" spans="1:3" x14ac:dyDescent="0.25">
      <c r="A108" s="1">
        <v>80</v>
      </c>
      <c r="B108" s="3">
        <f t="shared" si="2"/>
        <v>-0.82500000000000284</v>
      </c>
      <c r="C108" s="3">
        <f t="shared" si="3"/>
        <v>0.6806250000000047</v>
      </c>
    </row>
    <row r="109" spans="1:3" x14ac:dyDescent="0.25">
      <c r="A109" s="1">
        <v>80</v>
      </c>
      <c r="B109" s="3">
        <f t="shared" si="2"/>
        <v>-0.82500000000000284</v>
      </c>
      <c r="C109" s="3">
        <f t="shared" si="3"/>
        <v>0.6806250000000047</v>
      </c>
    </row>
    <row r="110" spans="1:3" x14ac:dyDescent="0.25">
      <c r="A110" s="1">
        <v>80</v>
      </c>
      <c r="B110" s="3">
        <f t="shared" si="2"/>
        <v>-0.82500000000000284</v>
      </c>
      <c r="C110" s="3">
        <f t="shared" si="3"/>
        <v>0.6806250000000047</v>
      </c>
    </row>
    <row r="111" spans="1:3" x14ac:dyDescent="0.25">
      <c r="A111" s="1">
        <v>85</v>
      </c>
      <c r="B111" s="3">
        <f t="shared" si="2"/>
        <v>4.1749999999999972</v>
      </c>
      <c r="C111" s="3">
        <f t="shared" si="3"/>
        <v>17.430624999999978</v>
      </c>
    </row>
    <row r="112" spans="1:3" x14ac:dyDescent="0.25">
      <c r="A112" s="1">
        <v>85</v>
      </c>
      <c r="B112" s="3">
        <f t="shared" si="2"/>
        <v>4.1749999999999972</v>
      </c>
      <c r="C112" s="3">
        <f t="shared" si="3"/>
        <v>17.430624999999978</v>
      </c>
    </row>
    <row r="113" spans="1:3" x14ac:dyDescent="0.25">
      <c r="A113" s="1">
        <v>85</v>
      </c>
      <c r="B113" s="3">
        <f t="shared" si="2"/>
        <v>4.1749999999999972</v>
      </c>
      <c r="C113" s="3">
        <f t="shared" si="3"/>
        <v>17.430624999999978</v>
      </c>
    </row>
    <row r="114" spans="1:3" x14ac:dyDescent="0.25">
      <c r="A114" s="1">
        <v>85</v>
      </c>
      <c r="B114" s="3">
        <f t="shared" si="2"/>
        <v>4.1749999999999972</v>
      </c>
      <c r="C114" s="3">
        <f t="shared" si="3"/>
        <v>17.430624999999978</v>
      </c>
    </row>
    <row r="115" spans="1:3" x14ac:dyDescent="0.25">
      <c r="A115" s="1">
        <v>85</v>
      </c>
      <c r="B115" s="3">
        <f t="shared" si="2"/>
        <v>4.1749999999999972</v>
      </c>
      <c r="C115" s="3">
        <f t="shared" si="3"/>
        <v>17.430624999999978</v>
      </c>
    </row>
    <row r="116" spans="1:3" x14ac:dyDescent="0.25">
      <c r="A116" s="1">
        <v>85</v>
      </c>
      <c r="B116" s="3">
        <f t="shared" si="2"/>
        <v>4.1749999999999972</v>
      </c>
      <c r="C116" s="3">
        <f t="shared" si="3"/>
        <v>17.430624999999978</v>
      </c>
    </row>
    <row r="117" spans="1:3" x14ac:dyDescent="0.25">
      <c r="A117" s="1">
        <v>85</v>
      </c>
      <c r="B117" s="3">
        <f t="shared" si="2"/>
        <v>4.1749999999999972</v>
      </c>
      <c r="C117" s="3">
        <f t="shared" si="3"/>
        <v>17.430624999999978</v>
      </c>
    </row>
    <row r="118" spans="1:3" x14ac:dyDescent="0.25">
      <c r="A118" s="1">
        <v>85</v>
      </c>
      <c r="B118" s="3">
        <f t="shared" si="2"/>
        <v>4.1749999999999972</v>
      </c>
      <c r="C118" s="3">
        <f t="shared" si="3"/>
        <v>17.430624999999978</v>
      </c>
    </row>
    <row r="119" spans="1:3" x14ac:dyDescent="0.25">
      <c r="A119" s="1">
        <v>85</v>
      </c>
      <c r="B119" s="3">
        <f t="shared" si="2"/>
        <v>4.1749999999999972</v>
      </c>
      <c r="C119" s="3">
        <f t="shared" si="3"/>
        <v>17.430624999999978</v>
      </c>
    </row>
    <row r="120" spans="1:3" x14ac:dyDescent="0.25">
      <c r="A120" s="1">
        <v>85</v>
      </c>
      <c r="B120" s="3">
        <f t="shared" si="2"/>
        <v>4.1749999999999972</v>
      </c>
      <c r="C120" s="3">
        <f t="shared" si="3"/>
        <v>17.430624999999978</v>
      </c>
    </row>
    <row r="121" spans="1:3" x14ac:dyDescent="0.25">
      <c r="A121" s="1">
        <v>85</v>
      </c>
      <c r="B121" s="3">
        <f t="shared" si="2"/>
        <v>4.1749999999999972</v>
      </c>
      <c r="C121" s="3">
        <f t="shared" si="3"/>
        <v>17.430624999999978</v>
      </c>
    </row>
    <row r="122" spans="1:3" x14ac:dyDescent="0.25">
      <c r="A122" s="1">
        <v>85</v>
      </c>
      <c r="B122" s="3">
        <f t="shared" si="2"/>
        <v>4.1749999999999972</v>
      </c>
      <c r="C122" s="3">
        <f t="shared" si="3"/>
        <v>17.430624999999978</v>
      </c>
    </row>
    <row r="123" spans="1:3" x14ac:dyDescent="0.25">
      <c r="A123" s="1">
        <v>85</v>
      </c>
      <c r="B123" s="3">
        <f t="shared" si="2"/>
        <v>4.1749999999999972</v>
      </c>
      <c r="C123" s="3">
        <f t="shared" si="3"/>
        <v>17.430624999999978</v>
      </c>
    </row>
    <row r="124" spans="1:3" x14ac:dyDescent="0.25">
      <c r="A124" s="1">
        <v>85</v>
      </c>
      <c r="B124" s="3">
        <f t="shared" si="2"/>
        <v>4.1749999999999972</v>
      </c>
      <c r="C124" s="3">
        <f t="shared" si="3"/>
        <v>17.430624999999978</v>
      </c>
    </row>
    <row r="125" spans="1:3" x14ac:dyDescent="0.25">
      <c r="A125" s="1">
        <v>85</v>
      </c>
      <c r="B125" s="3">
        <f t="shared" si="2"/>
        <v>4.1749999999999972</v>
      </c>
      <c r="C125" s="3">
        <f t="shared" si="3"/>
        <v>17.430624999999978</v>
      </c>
    </row>
    <row r="126" spans="1:3" x14ac:dyDescent="0.25">
      <c r="A126" s="1">
        <v>85</v>
      </c>
      <c r="B126" s="3">
        <f t="shared" si="2"/>
        <v>4.1749999999999972</v>
      </c>
      <c r="C126" s="3">
        <f t="shared" si="3"/>
        <v>17.430624999999978</v>
      </c>
    </row>
    <row r="127" spans="1:3" x14ac:dyDescent="0.25">
      <c r="A127" s="1">
        <v>85</v>
      </c>
      <c r="B127" s="3">
        <f t="shared" si="2"/>
        <v>4.1749999999999972</v>
      </c>
      <c r="C127" s="3">
        <f t="shared" si="3"/>
        <v>17.430624999999978</v>
      </c>
    </row>
    <row r="128" spans="1:3" x14ac:dyDescent="0.25">
      <c r="A128" s="1">
        <v>90</v>
      </c>
      <c r="B128" s="3">
        <f t="shared" si="2"/>
        <v>9.1749999999999972</v>
      </c>
      <c r="C128" s="3">
        <f t="shared" si="3"/>
        <v>84.180624999999949</v>
      </c>
    </row>
    <row r="129" spans="1:3" x14ac:dyDescent="0.25">
      <c r="A129" s="1">
        <v>90</v>
      </c>
      <c r="B129" s="3">
        <f t="shared" si="2"/>
        <v>9.1749999999999972</v>
      </c>
      <c r="C129" s="3">
        <f t="shared" si="3"/>
        <v>84.180624999999949</v>
      </c>
    </row>
    <row r="130" spans="1:3" x14ac:dyDescent="0.25">
      <c r="A130" s="1">
        <v>90</v>
      </c>
      <c r="B130" s="3">
        <f t="shared" si="2"/>
        <v>9.1749999999999972</v>
      </c>
      <c r="C130" s="3">
        <f t="shared" si="3"/>
        <v>84.180624999999949</v>
      </c>
    </row>
    <row r="131" spans="1:3" x14ac:dyDescent="0.25">
      <c r="A131" s="1">
        <v>90</v>
      </c>
      <c r="B131" s="3">
        <f t="shared" ref="B131:B194" si="4">A131-$F$2</f>
        <v>9.1749999999999972</v>
      </c>
      <c r="C131" s="3">
        <f t="shared" ref="C131:C194" si="5">POWER(B131,2)</f>
        <v>84.180624999999949</v>
      </c>
    </row>
    <row r="132" spans="1:3" x14ac:dyDescent="0.25">
      <c r="A132" s="1">
        <v>90</v>
      </c>
      <c r="B132" s="3">
        <f t="shared" si="4"/>
        <v>9.1749999999999972</v>
      </c>
      <c r="C132" s="3">
        <f t="shared" si="5"/>
        <v>84.180624999999949</v>
      </c>
    </row>
    <row r="133" spans="1:3" x14ac:dyDescent="0.25">
      <c r="A133" s="1">
        <v>90</v>
      </c>
      <c r="B133" s="3">
        <f t="shared" si="4"/>
        <v>9.1749999999999972</v>
      </c>
      <c r="C133" s="3">
        <f t="shared" si="5"/>
        <v>84.180624999999949</v>
      </c>
    </row>
    <row r="134" spans="1:3" x14ac:dyDescent="0.25">
      <c r="A134" s="1">
        <v>90</v>
      </c>
      <c r="B134" s="3">
        <f t="shared" si="4"/>
        <v>9.1749999999999972</v>
      </c>
      <c r="C134" s="3">
        <f t="shared" si="5"/>
        <v>84.180624999999949</v>
      </c>
    </row>
    <row r="135" spans="1:3" x14ac:dyDescent="0.25">
      <c r="A135" s="1">
        <v>90</v>
      </c>
      <c r="B135" s="3">
        <f t="shared" si="4"/>
        <v>9.1749999999999972</v>
      </c>
      <c r="C135" s="3">
        <f t="shared" si="5"/>
        <v>84.180624999999949</v>
      </c>
    </row>
    <row r="136" spans="1:3" x14ac:dyDescent="0.25">
      <c r="A136" s="1">
        <v>90</v>
      </c>
      <c r="B136" s="3">
        <f t="shared" si="4"/>
        <v>9.1749999999999972</v>
      </c>
      <c r="C136" s="3">
        <f t="shared" si="5"/>
        <v>84.180624999999949</v>
      </c>
    </row>
    <row r="137" spans="1:3" x14ac:dyDescent="0.25">
      <c r="A137" s="1">
        <v>90</v>
      </c>
      <c r="B137" s="3">
        <f t="shared" si="4"/>
        <v>9.1749999999999972</v>
      </c>
      <c r="C137" s="3">
        <f t="shared" si="5"/>
        <v>84.180624999999949</v>
      </c>
    </row>
    <row r="138" spans="1:3" x14ac:dyDescent="0.25">
      <c r="A138" s="1">
        <v>90</v>
      </c>
      <c r="B138" s="3">
        <f t="shared" si="4"/>
        <v>9.1749999999999972</v>
      </c>
      <c r="C138" s="3">
        <f t="shared" si="5"/>
        <v>84.180624999999949</v>
      </c>
    </row>
    <row r="139" spans="1:3" x14ac:dyDescent="0.25">
      <c r="A139" s="1">
        <v>90</v>
      </c>
      <c r="B139" s="3">
        <f t="shared" si="4"/>
        <v>9.1749999999999972</v>
      </c>
      <c r="C139" s="3">
        <f t="shared" si="5"/>
        <v>84.180624999999949</v>
      </c>
    </row>
    <row r="140" spans="1:3" x14ac:dyDescent="0.25">
      <c r="A140" s="1">
        <v>90</v>
      </c>
      <c r="B140" s="3">
        <f t="shared" si="4"/>
        <v>9.1749999999999972</v>
      </c>
      <c r="C140" s="3">
        <f t="shared" si="5"/>
        <v>84.180624999999949</v>
      </c>
    </row>
    <row r="141" spans="1:3" x14ac:dyDescent="0.25">
      <c r="A141" s="1">
        <v>90</v>
      </c>
      <c r="B141" s="3">
        <f t="shared" si="4"/>
        <v>9.1749999999999972</v>
      </c>
      <c r="C141" s="3">
        <f t="shared" si="5"/>
        <v>84.180624999999949</v>
      </c>
    </row>
    <row r="142" spans="1:3" x14ac:dyDescent="0.25">
      <c r="A142" s="1">
        <v>90</v>
      </c>
      <c r="B142" s="3">
        <f t="shared" si="4"/>
        <v>9.1749999999999972</v>
      </c>
      <c r="C142" s="3">
        <f t="shared" si="5"/>
        <v>84.180624999999949</v>
      </c>
    </row>
    <row r="143" spans="1:3" x14ac:dyDescent="0.25">
      <c r="A143" s="1">
        <v>90</v>
      </c>
      <c r="B143" s="3">
        <f t="shared" si="4"/>
        <v>9.1749999999999972</v>
      </c>
      <c r="C143" s="3">
        <f t="shared" si="5"/>
        <v>84.180624999999949</v>
      </c>
    </row>
    <row r="144" spans="1:3" x14ac:dyDescent="0.25">
      <c r="A144" s="1">
        <v>90</v>
      </c>
      <c r="B144" s="3">
        <f t="shared" si="4"/>
        <v>9.1749999999999972</v>
      </c>
      <c r="C144" s="3">
        <f t="shared" si="5"/>
        <v>84.180624999999949</v>
      </c>
    </row>
    <row r="145" spans="1:3" x14ac:dyDescent="0.25">
      <c r="A145" s="1">
        <v>90</v>
      </c>
      <c r="B145" s="3">
        <f t="shared" si="4"/>
        <v>9.1749999999999972</v>
      </c>
      <c r="C145" s="3">
        <f t="shared" si="5"/>
        <v>84.180624999999949</v>
      </c>
    </row>
    <row r="146" spans="1:3" x14ac:dyDescent="0.25">
      <c r="A146" s="1">
        <v>90</v>
      </c>
      <c r="B146" s="3">
        <f t="shared" si="4"/>
        <v>9.1749999999999972</v>
      </c>
      <c r="C146" s="3">
        <f t="shared" si="5"/>
        <v>84.180624999999949</v>
      </c>
    </row>
    <row r="147" spans="1:3" x14ac:dyDescent="0.25">
      <c r="A147" s="1">
        <v>90</v>
      </c>
      <c r="B147" s="3">
        <f t="shared" si="4"/>
        <v>9.1749999999999972</v>
      </c>
      <c r="C147" s="3">
        <f t="shared" si="5"/>
        <v>84.180624999999949</v>
      </c>
    </row>
    <row r="148" spans="1:3" x14ac:dyDescent="0.25">
      <c r="A148" s="1">
        <v>95</v>
      </c>
      <c r="B148" s="3">
        <f t="shared" si="4"/>
        <v>14.174999999999997</v>
      </c>
      <c r="C148" s="3">
        <f t="shared" si="5"/>
        <v>200.93062499999991</v>
      </c>
    </row>
    <row r="149" spans="1:3" x14ac:dyDescent="0.25">
      <c r="A149" s="1">
        <v>95</v>
      </c>
      <c r="B149" s="3">
        <f t="shared" si="4"/>
        <v>14.174999999999997</v>
      </c>
      <c r="C149" s="3">
        <f t="shared" si="5"/>
        <v>200.93062499999991</v>
      </c>
    </row>
    <row r="150" spans="1:3" x14ac:dyDescent="0.25">
      <c r="A150" s="1">
        <v>95</v>
      </c>
      <c r="B150" s="3">
        <f t="shared" si="4"/>
        <v>14.174999999999997</v>
      </c>
      <c r="C150" s="3">
        <f t="shared" si="5"/>
        <v>200.93062499999991</v>
      </c>
    </row>
    <row r="151" spans="1:3" x14ac:dyDescent="0.25">
      <c r="A151" s="1">
        <v>95</v>
      </c>
      <c r="B151" s="3">
        <f t="shared" si="4"/>
        <v>14.174999999999997</v>
      </c>
      <c r="C151" s="3">
        <f t="shared" si="5"/>
        <v>200.93062499999991</v>
      </c>
    </row>
    <row r="152" spans="1:3" x14ac:dyDescent="0.25">
      <c r="A152" s="1">
        <v>95</v>
      </c>
      <c r="B152" s="3">
        <f t="shared" si="4"/>
        <v>14.174999999999997</v>
      </c>
      <c r="C152" s="3">
        <f t="shared" si="5"/>
        <v>200.93062499999991</v>
      </c>
    </row>
    <row r="153" spans="1:3" x14ac:dyDescent="0.25">
      <c r="A153" s="1">
        <v>95</v>
      </c>
      <c r="B153" s="3">
        <f t="shared" si="4"/>
        <v>14.174999999999997</v>
      </c>
      <c r="C153" s="3">
        <f t="shared" si="5"/>
        <v>200.93062499999991</v>
      </c>
    </row>
    <row r="154" spans="1:3" x14ac:dyDescent="0.25">
      <c r="A154" s="1">
        <v>95</v>
      </c>
      <c r="B154" s="3">
        <f t="shared" si="4"/>
        <v>14.174999999999997</v>
      </c>
      <c r="C154" s="3">
        <f t="shared" si="5"/>
        <v>200.93062499999991</v>
      </c>
    </row>
    <row r="155" spans="1:3" x14ac:dyDescent="0.25">
      <c r="A155" s="1">
        <v>95</v>
      </c>
      <c r="B155" s="3">
        <f t="shared" si="4"/>
        <v>14.174999999999997</v>
      </c>
      <c r="C155" s="3">
        <f t="shared" si="5"/>
        <v>200.93062499999991</v>
      </c>
    </row>
    <row r="156" spans="1:3" x14ac:dyDescent="0.25">
      <c r="A156" s="1">
        <v>95</v>
      </c>
      <c r="B156" s="3">
        <f t="shared" si="4"/>
        <v>14.174999999999997</v>
      </c>
      <c r="C156" s="3">
        <f t="shared" si="5"/>
        <v>200.93062499999991</v>
      </c>
    </row>
    <row r="157" spans="1:3" x14ac:dyDescent="0.25">
      <c r="A157" s="1">
        <v>95</v>
      </c>
      <c r="B157" s="3">
        <f t="shared" si="4"/>
        <v>14.174999999999997</v>
      </c>
      <c r="C157" s="3">
        <f t="shared" si="5"/>
        <v>200.93062499999991</v>
      </c>
    </row>
    <row r="158" spans="1:3" x14ac:dyDescent="0.25">
      <c r="A158" s="1">
        <v>95</v>
      </c>
      <c r="B158" s="3">
        <f t="shared" si="4"/>
        <v>14.174999999999997</v>
      </c>
      <c r="C158" s="3">
        <f t="shared" si="5"/>
        <v>200.93062499999991</v>
      </c>
    </row>
    <row r="159" spans="1:3" x14ac:dyDescent="0.25">
      <c r="A159" s="1">
        <v>95</v>
      </c>
      <c r="B159" s="3">
        <f t="shared" si="4"/>
        <v>14.174999999999997</v>
      </c>
      <c r="C159" s="3">
        <f t="shared" si="5"/>
        <v>200.93062499999991</v>
      </c>
    </row>
    <row r="160" spans="1:3" x14ac:dyDescent="0.25">
      <c r="A160" s="1">
        <v>95</v>
      </c>
      <c r="B160" s="3">
        <f t="shared" si="4"/>
        <v>14.174999999999997</v>
      </c>
      <c r="C160" s="3">
        <f t="shared" si="5"/>
        <v>200.93062499999991</v>
      </c>
    </row>
    <row r="161" spans="1:3" x14ac:dyDescent="0.25">
      <c r="A161" s="1">
        <v>100</v>
      </c>
      <c r="B161" s="3">
        <f t="shared" si="4"/>
        <v>19.174999999999997</v>
      </c>
      <c r="C161" s="3">
        <f t="shared" si="5"/>
        <v>367.68062499999991</v>
      </c>
    </row>
    <row r="162" spans="1:3" x14ac:dyDescent="0.25">
      <c r="A162" s="1">
        <v>100</v>
      </c>
      <c r="B162" s="3">
        <f t="shared" si="4"/>
        <v>19.174999999999997</v>
      </c>
      <c r="C162" s="3">
        <f t="shared" si="5"/>
        <v>367.68062499999991</v>
      </c>
    </row>
    <row r="163" spans="1:3" x14ac:dyDescent="0.25">
      <c r="A163" s="1">
        <v>100</v>
      </c>
      <c r="B163" s="3">
        <f t="shared" si="4"/>
        <v>19.174999999999997</v>
      </c>
      <c r="C163" s="3">
        <f t="shared" si="5"/>
        <v>367.68062499999991</v>
      </c>
    </row>
    <row r="164" spans="1:3" x14ac:dyDescent="0.25">
      <c r="A164" s="1">
        <v>100</v>
      </c>
      <c r="B164" s="3">
        <f t="shared" si="4"/>
        <v>19.174999999999997</v>
      </c>
      <c r="C164" s="3">
        <f t="shared" si="5"/>
        <v>367.68062499999991</v>
      </c>
    </row>
    <row r="165" spans="1:3" x14ac:dyDescent="0.25">
      <c r="A165" s="1">
        <v>100</v>
      </c>
      <c r="B165" s="3">
        <f t="shared" si="4"/>
        <v>19.174999999999997</v>
      </c>
      <c r="C165" s="3">
        <f t="shared" si="5"/>
        <v>367.68062499999991</v>
      </c>
    </row>
    <row r="166" spans="1:3" x14ac:dyDescent="0.25">
      <c r="A166" s="1">
        <v>100</v>
      </c>
      <c r="B166" s="3">
        <f t="shared" si="4"/>
        <v>19.174999999999997</v>
      </c>
      <c r="C166" s="3">
        <f t="shared" si="5"/>
        <v>367.68062499999991</v>
      </c>
    </row>
    <row r="167" spans="1:3" x14ac:dyDescent="0.25">
      <c r="A167" s="1">
        <v>100</v>
      </c>
      <c r="B167" s="3">
        <f t="shared" si="4"/>
        <v>19.174999999999997</v>
      </c>
      <c r="C167" s="3">
        <f t="shared" si="5"/>
        <v>367.68062499999991</v>
      </c>
    </row>
    <row r="168" spans="1:3" x14ac:dyDescent="0.25">
      <c r="A168" s="1">
        <v>100</v>
      </c>
      <c r="B168" s="3">
        <f t="shared" si="4"/>
        <v>19.174999999999997</v>
      </c>
      <c r="C168" s="3">
        <f t="shared" si="5"/>
        <v>367.68062499999991</v>
      </c>
    </row>
    <row r="169" spans="1:3" x14ac:dyDescent="0.25">
      <c r="A169" s="1">
        <v>100</v>
      </c>
      <c r="B169" s="3">
        <f t="shared" si="4"/>
        <v>19.174999999999997</v>
      </c>
      <c r="C169" s="3">
        <f t="shared" si="5"/>
        <v>367.68062499999991</v>
      </c>
    </row>
    <row r="170" spans="1:3" x14ac:dyDescent="0.25">
      <c r="A170" s="1">
        <v>100</v>
      </c>
      <c r="B170" s="3">
        <f t="shared" si="4"/>
        <v>19.174999999999997</v>
      </c>
      <c r="C170" s="3">
        <f t="shared" si="5"/>
        <v>367.68062499999991</v>
      </c>
    </row>
    <row r="171" spans="1:3" x14ac:dyDescent="0.25">
      <c r="A171" s="1">
        <v>100</v>
      </c>
      <c r="B171" s="3">
        <f t="shared" si="4"/>
        <v>19.174999999999997</v>
      </c>
      <c r="C171" s="3">
        <f t="shared" si="5"/>
        <v>367.68062499999991</v>
      </c>
    </row>
    <row r="172" spans="1:3" x14ac:dyDescent="0.25">
      <c r="A172" s="1">
        <v>100</v>
      </c>
      <c r="B172" s="3">
        <f t="shared" si="4"/>
        <v>19.174999999999997</v>
      </c>
      <c r="C172" s="3">
        <f t="shared" si="5"/>
        <v>367.68062499999991</v>
      </c>
    </row>
    <row r="173" spans="1:3" x14ac:dyDescent="0.25">
      <c r="A173" s="1">
        <v>105</v>
      </c>
      <c r="B173" s="3">
        <f t="shared" si="4"/>
        <v>24.174999999999997</v>
      </c>
      <c r="C173" s="3">
        <f t="shared" si="5"/>
        <v>584.43062499999985</v>
      </c>
    </row>
    <row r="174" spans="1:3" x14ac:dyDescent="0.25">
      <c r="A174" s="1">
        <v>105</v>
      </c>
      <c r="B174" s="3">
        <f t="shared" si="4"/>
        <v>24.174999999999997</v>
      </c>
      <c r="C174" s="3">
        <f t="shared" si="5"/>
        <v>584.43062499999985</v>
      </c>
    </row>
    <row r="175" spans="1:3" x14ac:dyDescent="0.25">
      <c r="A175" s="1">
        <v>105</v>
      </c>
      <c r="B175" s="3">
        <f t="shared" si="4"/>
        <v>24.174999999999997</v>
      </c>
      <c r="C175" s="3">
        <f t="shared" si="5"/>
        <v>584.43062499999985</v>
      </c>
    </row>
    <row r="176" spans="1:3" x14ac:dyDescent="0.25">
      <c r="A176" s="1">
        <v>105</v>
      </c>
      <c r="B176" s="3">
        <f t="shared" si="4"/>
        <v>24.174999999999997</v>
      </c>
      <c r="C176" s="3">
        <f t="shared" si="5"/>
        <v>584.43062499999985</v>
      </c>
    </row>
    <row r="177" spans="1:3" x14ac:dyDescent="0.25">
      <c r="A177" s="1">
        <v>105</v>
      </c>
      <c r="B177" s="3">
        <f t="shared" si="4"/>
        <v>24.174999999999997</v>
      </c>
      <c r="C177" s="3">
        <f t="shared" si="5"/>
        <v>584.43062499999985</v>
      </c>
    </row>
    <row r="178" spans="1:3" x14ac:dyDescent="0.25">
      <c r="A178" s="1">
        <v>105</v>
      </c>
      <c r="B178" s="3">
        <f t="shared" si="4"/>
        <v>24.174999999999997</v>
      </c>
      <c r="C178" s="3">
        <f t="shared" si="5"/>
        <v>584.43062499999985</v>
      </c>
    </row>
    <row r="179" spans="1:3" x14ac:dyDescent="0.25">
      <c r="A179" s="1">
        <v>105</v>
      </c>
      <c r="B179" s="3">
        <f t="shared" si="4"/>
        <v>24.174999999999997</v>
      </c>
      <c r="C179" s="3">
        <f t="shared" si="5"/>
        <v>584.43062499999985</v>
      </c>
    </row>
    <row r="180" spans="1:3" x14ac:dyDescent="0.25">
      <c r="A180" s="1">
        <v>105</v>
      </c>
      <c r="B180" s="3">
        <f t="shared" si="4"/>
        <v>24.174999999999997</v>
      </c>
      <c r="C180" s="3">
        <f t="shared" si="5"/>
        <v>584.43062499999985</v>
      </c>
    </row>
    <row r="181" spans="1:3" x14ac:dyDescent="0.25">
      <c r="A181" s="1">
        <v>105</v>
      </c>
      <c r="B181" s="3">
        <f t="shared" si="4"/>
        <v>24.174999999999997</v>
      </c>
      <c r="C181" s="3">
        <f t="shared" si="5"/>
        <v>584.43062499999985</v>
      </c>
    </row>
    <row r="182" spans="1:3" x14ac:dyDescent="0.25">
      <c r="A182" s="1">
        <v>105</v>
      </c>
      <c r="B182" s="3">
        <f t="shared" si="4"/>
        <v>24.174999999999997</v>
      </c>
      <c r="C182" s="3">
        <f t="shared" si="5"/>
        <v>584.43062499999985</v>
      </c>
    </row>
    <row r="183" spans="1:3" x14ac:dyDescent="0.25">
      <c r="A183" s="1">
        <v>110</v>
      </c>
      <c r="B183" s="3">
        <f t="shared" si="4"/>
        <v>29.174999999999997</v>
      </c>
      <c r="C183" s="3">
        <f t="shared" si="5"/>
        <v>851.18062499999985</v>
      </c>
    </row>
    <row r="184" spans="1:3" x14ac:dyDescent="0.25">
      <c r="A184" s="1">
        <v>110</v>
      </c>
      <c r="B184" s="3">
        <f t="shared" si="4"/>
        <v>29.174999999999997</v>
      </c>
      <c r="C184" s="3">
        <f t="shared" si="5"/>
        <v>851.18062499999985</v>
      </c>
    </row>
    <row r="185" spans="1:3" x14ac:dyDescent="0.25">
      <c r="A185" s="1">
        <v>110</v>
      </c>
      <c r="B185" s="3">
        <f t="shared" si="4"/>
        <v>29.174999999999997</v>
      </c>
      <c r="C185" s="3">
        <f t="shared" si="5"/>
        <v>851.18062499999985</v>
      </c>
    </row>
    <row r="186" spans="1:3" x14ac:dyDescent="0.25">
      <c r="A186" s="1">
        <v>110</v>
      </c>
      <c r="B186" s="3">
        <f t="shared" si="4"/>
        <v>29.174999999999997</v>
      </c>
      <c r="C186" s="3">
        <f t="shared" si="5"/>
        <v>851.18062499999985</v>
      </c>
    </row>
    <row r="187" spans="1:3" x14ac:dyDescent="0.25">
      <c r="A187" s="1">
        <v>110</v>
      </c>
      <c r="B187" s="3">
        <f t="shared" si="4"/>
        <v>29.174999999999997</v>
      </c>
      <c r="C187" s="3">
        <f t="shared" si="5"/>
        <v>851.18062499999985</v>
      </c>
    </row>
    <row r="188" spans="1:3" x14ac:dyDescent="0.25">
      <c r="A188" s="1">
        <v>115</v>
      </c>
      <c r="B188" s="3">
        <f t="shared" si="4"/>
        <v>34.174999999999997</v>
      </c>
      <c r="C188" s="3">
        <f t="shared" si="5"/>
        <v>1167.9306249999997</v>
      </c>
    </row>
    <row r="189" spans="1:3" x14ac:dyDescent="0.25">
      <c r="A189" s="1">
        <v>115</v>
      </c>
      <c r="B189" s="3">
        <f t="shared" si="4"/>
        <v>34.174999999999997</v>
      </c>
      <c r="C189" s="3">
        <f t="shared" si="5"/>
        <v>1167.9306249999997</v>
      </c>
    </row>
    <row r="190" spans="1:3" x14ac:dyDescent="0.25">
      <c r="A190" s="1">
        <v>115</v>
      </c>
      <c r="B190" s="3">
        <f t="shared" si="4"/>
        <v>34.174999999999997</v>
      </c>
      <c r="C190" s="3">
        <f t="shared" si="5"/>
        <v>1167.9306249999997</v>
      </c>
    </row>
    <row r="191" spans="1:3" x14ac:dyDescent="0.25">
      <c r="A191" s="1">
        <v>115</v>
      </c>
      <c r="B191" s="3">
        <f t="shared" si="4"/>
        <v>34.174999999999997</v>
      </c>
      <c r="C191" s="3">
        <f t="shared" si="5"/>
        <v>1167.9306249999997</v>
      </c>
    </row>
    <row r="192" spans="1:3" x14ac:dyDescent="0.25">
      <c r="A192" s="1">
        <v>115</v>
      </c>
      <c r="B192" s="3">
        <f t="shared" si="4"/>
        <v>34.174999999999997</v>
      </c>
      <c r="C192" s="3">
        <f t="shared" si="5"/>
        <v>1167.9306249999997</v>
      </c>
    </row>
    <row r="193" spans="1:3" x14ac:dyDescent="0.25">
      <c r="A193" s="1">
        <v>115</v>
      </c>
      <c r="B193" s="3">
        <f t="shared" si="4"/>
        <v>34.174999999999997</v>
      </c>
      <c r="C193" s="3">
        <f t="shared" si="5"/>
        <v>1167.9306249999997</v>
      </c>
    </row>
    <row r="194" spans="1:3" x14ac:dyDescent="0.25">
      <c r="A194" s="1">
        <v>120</v>
      </c>
      <c r="B194" s="3">
        <f t="shared" si="4"/>
        <v>39.174999999999997</v>
      </c>
      <c r="C194" s="3">
        <f t="shared" si="5"/>
        <v>1534.6806249999997</v>
      </c>
    </row>
    <row r="195" spans="1:3" x14ac:dyDescent="0.25">
      <c r="A195" s="1">
        <v>120</v>
      </c>
      <c r="B195" s="3">
        <f t="shared" ref="B195:B201" si="6">A195-$F$2</f>
        <v>39.174999999999997</v>
      </c>
      <c r="C195" s="3">
        <f t="shared" ref="C195:C201" si="7">POWER(B195,2)</f>
        <v>1534.6806249999997</v>
      </c>
    </row>
    <row r="196" spans="1:3" x14ac:dyDescent="0.25">
      <c r="A196" s="1">
        <v>120</v>
      </c>
      <c r="B196" s="3">
        <f t="shared" si="6"/>
        <v>39.174999999999997</v>
      </c>
      <c r="C196" s="3">
        <f t="shared" si="7"/>
        <v>1534.6806249999997</v>
      </c>
    </row>
    <row r="197" spans="1:3" x14ac:dyDescent="0.25">
      <c r="A197" s="1">
        <v>120</v>
      </c>
      <c r="B197" s="3">
        <f t="shared" si="6"/>
        <v>39.174999999999997</v>
      </c>
      <c r="C197" s="3">
        <f t="shared" si="7"/>
        <v>1534.6806249999997</v>
      </c>
    </row>
    <row r="198" spans="1:3" x14ac:dyDescent="0.25">
      <c r="A198" s="1">
        <v>120</v>
      </c>
      <c r="B198" s="3">
        <f t="shared" si="6"/>
        <v>39.174999999999997</v>
      </c>
      <c r="C198" s="3">
        <f t="shared" si="7"/>
        <v>1534.6806249999997</v>
      </c>
    </row>
    <row r="199" spans="1:3" x14ac:dyDescent="0.25">
      <c r="A199" s="1">
        <v>125</v>
      </c>
      <c r="B199" s="3">
        <f t="shared" si="6"/>
        <v>44.174999999999997</v>
      </c>
      <c r="C199" s="3">
        <f t="shared" si="7"/>
        <v>1951.4306249999997</v>
      </c>
    </row>
    <row r="200" spans="1:3" x14ac:dyDescent="0.25">
      <c r="A200" s="1">
        <v>125</v>
      </c>
      <c r="B200" s="3">
        <f t="shared" si="6"/>
        <v>44.174999999999997</v>
      </c>
      <c r="C200" s="3">
        <f t="shared" si="7"/>
        <v>1951.4306249999997</v>
      </c>
    </row>
    <row r="201" spans="1:3" x14ac:dyDescent="0.25">
      <c r="A201" s="1">
        <v>130</v>
      </c>
      <c r="B201" s="3">
        <f t="shared" si="6"/>
        <v>49.174999999999997</v>
      </c>
      <c r="C201" s="3">
        <f t="shared" si="7"/>
        <v>2418.1806249999995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37A3-DF88-427A-A5C4-650998196CE2}">
  <dimension ref="A1:M201"/>
  <sheetViews>
    <sheetView tabSelected="1" workbookViewId="0">
      <selection activeCell="G17" sqref="G17"/>
    </sheetView>
  </sheetViews>
  <sheetFormatPr defaultRowHeight="15" x14ac:dyDescent="0.25"/>
  <cols>
    <col min="1" max="1" width="15.85546875" customWidth="1"/>
    <col min="2" max="2" width="11.42578125" customWidth="1"/>
    <col min="3" max="4" width="10.42578125" customWidth="1"/>
    <col min="5" max="5" width="14.28515625" bestFit="1" customWidth="1"/>
    <col min="7" max="7" width="20.140625" customWidth="1"/>
    <col min="8" max="8" width="21.42578125" customWidth="1"/>
    <col min="10" max="10" width="20.42578125" bestFit="1" customWidth="1"/>
    <col min="11" max="11" width="20.42578125" customWidth="1"/>
  </cols>
  <sheetData>
    <row r="1" spans="1:13" ht="45" x14ac:dyDescent="0.25">
      <c r="A1" s="2" t="s">
        <v>0</v>
      </c>
      <c r="B1" s="17" t="s">
        <v>1</v>
      </c>
      <c r="C1" s="19" t="s">
        <v>2</v>
      </c>
      <c r="D1" s="21"/>
      <c r="H1" s="2" t="s">
        <v>3</v>
      </c>
    </row>
    <row r="2" spans="1:13" x14ac:dyDescent="0.25">
      <c r="A2" s="16">
        <v>35</v>
      </c>
      <c r="B2" s="15">
        <f>A2-$F$2</f>
        <v>-45.825000000000003</v>
      </c>
      <c r="C2" s="20">
        <f>POWER(B2,2)</f>
        <v>2099.9306250000004</v>
      </c>
      <c r="D2" s="22"/>
      <c r="E2" s="23" t="s">
        <v>14</v>
      </c>
      <c r="F2" s="15">
        <f>AVERAGE(A2:A201)</f>
        <v>80.825000000000003</v>
      </c>
      <c r="H2" s="1">
        <v>75</v>
      </c>
      <c r="J2" s="23" t="s">
        <v>19</v>
      </c>
      <c r="K2" s="15">
        <f>_xlfn.VAR.S(H2:H41)</f>
        <v>354.47115384615387</v>
      </c>
      <c r="M2" s="14" t="s">
        <v>5</v>
      </c>
    </row>
    <row r="3" spans="1:13" x14ac:dyDescent="0.25">
      <c r="A3" s="16">
        <v>35</v>
      </c>
      <c r="B3" s="15">
        <f t="shared" ref="B3:B66" si="0">A3-$F$2</f>
        <v>-45.825000000000003</v>
      </c>
      <c r="C3" s="15">
        <f t="shared" ref="C3:C66" si="1">POWER(B3,2)</f>
        <v>2099.9306250000004</v>
      </c>
      <c r="D3" s="18"/>
      <c r="E3" s="23" t="s">
        <v>15</v>
      </c>
      <c r="F3" s="15">
        <f>SUM(C2:C201)/COUNT(C2:C201)</f>
        <v>389.6943750000006</v>
      </c>
      <c r="H3" s="1">
        <v>85</v>
      </c>
      <c r="J3" s="23" t="s">
        <v>20</v>
      </c>
      <c r="K3" s="15">
        <f>_xlfn.STDEV.S(H2:H41)</f>
        <v>18.827404331084885</v>
      </c>
      <c r="M3" s="14" t="s">
        <v>8</v>
      </c>
    </row>
    <row r="4" spans="1:13" x14ac:dyDescent="0.25">
      <c r="A4" s="16">
        <v>35</v>
      </c>
      <c r="B4" s="15">
        <f t="shared" si="0"/>
        <v>-45.825000000000003</v>
      </c>
      <c r="C4" s="15">
        <f t="shared" si="1"/>
        <v>2099.9306250000004</v>
      </c>
      <c r="D4" s="18"/>
      <c r="E4" s="23" t="s">
        <v>16</v>
      </c>
      <c r="F4" s="15">
        <f>SQRT(F3)</f>
        <v>19.740678179839733</v>
      </c>
      <c r="H4" s="1">
        <v>95</v>
      </c>
      <c r="M4" s="14" t="s">
        <v>10</v>
      </c>
    </row>
    <row r="5" spans="1:13" x14ac:dyDescent="0.25">
      <c r="A5" s="16">
        <v>35</v>
      </c>
      <c r="B5" s="15">
        <f t="shared" si="0"/>
        <v>-45.825000000000003</v>
      </c>
      <c r="C5" s="15">
        <f t="shared" si="1"/>
        <v>2099.9306250000004</v>
      </c>
      <c r="D5" s="18"/>
      <c r="E5" s="24" t="s">
        <v>17</v>
      </c>
      <c r="F5" s="15">
        <f>_xlfn.VAR.P(A2:A201)</f>
        <v>389.69437499999998</v>
      </c>
      <c r="G5" t="s">
        <v>18</v>
      </c>
      <c r="H5" s="1">
        <v>100</v>
      </c>
      <c r="J5" s="23" t="s">
        <v>21</v>
      </c>
      <c r="K5" s="15">
        <f>K3/SQRT(COUNT(H2:H41))</f>
        <v>2.9768740057573559</v>
      </c>
    </row>
    <row r="6" spans="1:13" x14ac:dyDescent="0.25">
      <c r="A6" s="16">
        <v>40</v>
      </c>
      <c r="B6" s="15">
        <f t="shared" si="0"/>
        <v>-40.825000000000003</v>
      </c>
      <c r="C6" s="15">
        <f t="shared" si="1"/>
        <v>1666.6806250000002</v>
      </c>
      <c r="D6" s="18"/>
      <c r="E6" s="24" t="s">
        <v>16</v>
      </c>
      <c r="F6" s="15">
        <f>_xlfn.STDEV.P(A2:A201)</f>
        <v>19.740678179839719</v>
      </c>
      <c r="G6" t="s">
        <v>18</v>
      </c>
      <c r="H6" s="1">
        <v>95</v>
      </c>
      <c r="I6" t="s">
        <v>13</v>
      </c>
    </row>
    <row r="7" spans="1:13" x14ac:dyDescent="0.25">
      <c r="A7" s="16">
        <v>45</v>
      </c>
      <c r="B7" s="15">
        <f t="shared" si="0"/>
        <v>-35.825000000000003</v>
      </c>
      <c r="C7" s="15">
        <f t="shared" si="1"/>
        <v>1283.4306250000002</v>
      </c>
      <c r="D7" s="18"/>
      <c r="H7" s="1">
        <v>105</v>
      </c>
    </row>
    <row r="8" spans="1:13" x14ac:dyDescent="0.25">
      <c r="A8" s="16">
        <v>45</v>
      </c>
      <c r="B8" s="15">
        <f t="shared" si="0"/>
        <v>-35.825000000000003</v>
      </c>
      <c r="C8" s="15">
        <f t="shared" si="1"/>
        <v>1283.4306250000002</v>
      </c>
      <c r="D8" s="18"/>
      <c r="H8" s="1">
        <v>70</v>
      </c>
    </row>
    <row r="9" spans="1:13" x14ac:dyDescent="0.25">
      <c r="A9" s="16">
        <v>45</v>
      </c>
      <c r="B9" s="15">
        <f t="shared" si="0"/>
        <v>-35.825000000000003</v>
      </c>
      <c r="C9" s="15">
        <f t="shared" si="1"/>
        <v>1283.4306250000002</v>
      </c>
      <c r="D9" s="18"/>
      <c r="H9" s="1">
        <v>75</v>
      </c>
    </row>
    <row r="10" spans="1:13" x14ac:dyDescent="0.25">
      <c r="A10" s="16">
        <v>50</v>
      </c>
      <c r="B10" s="15">
        <f t="shared" si="0"/>
        <v>-30.825000000000003</v>
      </c>
      <c r="C10" s="15">
        <f t="shared" si="1"/>
        <v>950.18062500000019</v>
      </c>
      <c r="D10" s="18"/>
      <c r="H10" s="1">
        <v>90</v>
      </c>
    </row>
    <row r="11" spans="1:13" x14ac:dyDescent="0.25">
      <c r="A11" s="16">
        <v>50</v>
      </c>
      <c r="B11" s="15">
        <f t="shared" si="0"/>
        <v>-30.825000000000003</v>
      </c>
      <c r="C11" s="15">
        <f t="shared" si="1"/>
        <v>950.18062500000019</v>
      </c>
      <c r="D11" s="18"/>
      <c r="H11" s="1">
        <v>80</v>
      </c>
    </row>
    <row r="12" spans="1:13" x14ac:dyDescent="0.25">
      <c r="A12" s="16">
        <v>50</v>
      </c>
      <c r="B12" s="15">
        <f t="shared" si="0"/>
        <v>-30.825000000000003</v>
      </c>
      <c r="C12" s="15">
        <f t="shared" si="1"/>
        <v>950.18062500000019</v>
      </c>
      <c r="D12" s="18"/>
      <c r="H12" s="1">
        <v>65</v>
      </c>
    </row>
    <row r="13" spans="1:13" x14ac:dyDescent="0.25">
      <c r="A13" s="16">
        <v>50</v>
      </c>
      <c r="B13" s="15">
        <f t="shared" si="0"/>
        <v>-30.825000000000003</v>
      </c>
      <c r="C13" s="15">
        <f t="shared" si="1"/>
        <v>950.18062500000019</v>
      </c>
      <c r="D13" s="18"/>
      <c r="H13" s="1">
        <v>80</v>
      </c>
    </row>
    <row r="14" spans="1:13" x14ac:dyDescent="0.25">
      <c r="A14" s="16">
        <v>50</v>
      </c>
      <c r="B14" s="15">
        <f t="shared" si="0"/>
        <v>-30.825000000000003</v>
      </c>
      <c r="C14" s="15">
        <f t="shared" si="1"/>
        <v>950.18062500000019</v>
      </c>
      <c r="D14" s="18"/>
      <c r="H14" s="1">
        <v>50</v>
      </c>
    </row>
    <row r="15" spans="1:13" x14ac:dyDescent="0.25">
      <c r="A15" s="16">
        <v>55</v>
      </c>
      <c r="B15" s="15">
        <f t="shared" si="0"/>
        <v>-25.825000000000003</v>
      </c>
      <c r="C15" s="15">
        <f t="shared" si="1"/>
        <v>666.93062500000019</v>
      </c>
      <c r="D15" s="18"/>
      <c r="H15" s="1">
        <v>110</v>
      </c>
    </row>
    <row r="16" spans="1:13" x14ac:dyDescent="0.25">
      <c r="A16" s="16">
        <v>55</v>
      </c>
      <c r="B16" s="15">
        <f t="shared" si="0"/>
        <v>-25.825000000000003</v>
      </c>
      <c r="C16" s="15">
        <f t="shared" si="1"/>
        <v>666.93062500000019</v>
      </c>
      <c r="D16" s="18"/>
      <c r="H16" s="1">
        <v>100</v>
      </c>
    </row>
    <row r="17" spans="1:8" x14ac:dyDescent="0.25">
      <c r="A17" s="16">
        <v>55</v>
      </c>
      <c r="B17" s="15">
        <f t="shared" si="0"/>
        <v>-25.825000000000003</v>
      </c>
      <c r="C17" s="15">
        <f t="shared" si="1"/>
        <v>666.93062500000019</v>
      </c>
      <c r="D17" s="18"/>
      <c r="H17" s="1">
        <v>75</v>
      </c>
    </row>
    <row r="18" spans="1:8" x14ac:dyDescent="0.25">
      <c r="A18" s="16">
        <v>55</v>
      </c>
      <c r="B18" s="15">
        <f t="shared" si="0"/>
        <v>-25.825000000000003</v>
      </c>
      <c r="C18" s="15">
        <f t="shared" si="1"/>
        <v>666.93062500000019</v>
      </c>
      <c r="D18" s="18"/>
      <c r="H18" s="1">
        <v>85</v>
      </c>
    </row>
    <row r="19" spans="1:8" x14ac:dyDescent="0.25">
      <c r="A19" s="16">
        <v>55</v>
      </c>
      <c r="B19" s="15">
        <f t="shared" si="0"/>
        <v>-25.825000000000003</v>
      </c>
      <c r="C19" s="15">
        <f t="shared" si="1"/>
        <v>666.93062500000019</v>
      </c>
      <c r="D19" s="18"/>
      <c r="H19" s="1">
        <v>60</v>
      </c>
    </row>
    <row r="20" spans="1:8" x14ac:dyDescent="0.25">
      <c r="A20" s="16">
        <v>55</v>
      </c>
      <c r="B20" s="15">
        <f t="shared" si="0"/>
        <v>-25.825000000000003</v>
      </c>
      <c r="C20" s="15">
        <f t="shared" si="1"/>
        <v>666.93062500000019</v>
      </c>
      <c r="D20" s="18"/>
      <c r="H20" s="1">
        <v>65</v>
      </c>
    </row>
    <row r="21" spans="1:8" x14ac:dyDescent="0.25">
      <c r="A21" s="16">
        <v>55</v>
      </c>
      <c r="B21" s="15">
        <f t="shared" si="0"/>
        <v>-25.825000000000003</v>
      </c>
      <c r="C21" s="15">
        <f t="shared" si="1"/>
        <v>666.93062500000019</v>
      </c>
      <c r="D21" s="18"/>
      <c r="H21" s="1">
        <v>60</v>
      </c>
    </row>
    <row r="22" spans="1:8" x14ac:dyDescent="0.25">
      <c r="A22" s="16">
        <v>55</v>
      </c>
      <c r="B22" s="15">
        <f t="shared" si="0"/>
        <v>-25.825000000000003</v>
      </c>
      <c r="C22" s="15">
        <f t="shared" si="1"/>
        <v>666.93062500000019</v>
      </c>
      <c r="D22" s="18"/>
      <c r="H22" s="1">
        <v>70</v>
      </c>
    </row>
    <row r="23" spans="1:8" x14ac:dyDescent="0.25">
      <c r="A23" s="16">
        <v>55</v>
      </c>
      <c r="B23" s="15">
        <f t="shared" si="0"/>
        <v>-25.825000000000003</v>
      </c>
      <c r="C23" s="15">
        <f t="shared" si="1"/>
        <v>666.93062500000019</v>
      </c>
      <c r="D23" s="18"/>
      <c r="H23" s="1">
        <v>60</v>
      </c>
    </row>
    <row r="24" spans="1:8" x14ac:dyDescent="0.25">
      <c r="A24" s="16">
        <v>55</v>
      </c>
      <c r="B24" s="15">
        <f t="shared" si="0"/>
        <v>-25.825000000000003</v>
      </c>
      <c r="C24" s="15">
        <f t="shared" si="1"/>
        <v>666.93062500000019</v>
      </c>
      <c r="D24" s="18"/>
      <c r="H24" s="1">
        <v>95</v>
      </c>
    </row>
    <row r="25" spans="1:8" x14ac:dyDescent="0.25">
      <c r="A25" s="16">
        <v>60</v>
      </c>
      <c r="B25" s="15">
        <f t="shared" si="0"/>
        <v>-20.825000000000003</v>
      </c>
      <c r="C25" s="15">
        <f t="shared" si="1"/>
        <v>433.68062500000013</v>
      </c>
      <c r="D25" s="18"/>
      <c r="H25" s="1">
        <v>85</v>
      </c>
    </row>
    <row r="26" spans="1:8" x14ac:dyDescent="0.25">
      <c r="A26" s="16">
        <v>60</v>
      </c>
      <c r="B26" s="15">
        <f t="shared" si="0"/>
        <v>-20.825000000000003</v>
      </c>
      <c r="C26" s="15">
        <f t="shared" si="1"/>
        <v>433.68062500000013</v>
      </c>
      <c r="D26" s="18"/>
      <c r="H26" s="1">
        <v>95</v>
      </c>
    </row>
    <row r="27" spans="1:8" x14ac:dyDescent="0.25">
      <c r="A27" s="16">
        <v>60</v>
      </c>
      <c r="B27" s="15">
        <f t="shared" si="0"/>
        <v>-20.825000000000003</v>
      </c>
      <c r="C27" s="15">
        <f t="shared" si="1"/>
        <v>433.68062500000013</v>
      </c>
      <c r="D27" s="18"/>
      <c r="H27" s="1">
        <v>75</v>
      </c>
    </row>
    <row r="28" spans="1:8" x14ac:dyDescent="0.25">
      <c r="A28" s="16">
        <v>60</v>
      </c>
      <c r="B28" s="15">
        <f t="shared" si="0"/>
        <v>-20.825000000000003</v>
      </c>
      <c r="C28" s="15">
        <f t="shared" si="1"/>
        <v>433.68062500000013</v>
      </c>
      <c r="D28" s="18"/>
      <c r="H28" s="1">
        <v>105</v>
      </c>
    </row>
    <row r="29" spans="1:8" x14ac:dyDescent="0.25">
      <c r="A29" s="16">
        <v>60</v>
      </c>
      <c r="B29" s="15">
        <f t="shared" si="0"/>
        <v>-20.825000000000003</v>
      </c>
      <c r="C29" s="15">
        <f t="shared" si="1"/>
        <v>433.68062500000013</v>
      </c>
      <c r="D29" s="18"/>
      <c r="H29" s="1">
        <v>95</v>
      </c>
    </row>
    <row r="30" spans="1:8" x14ac:dyDescent="0.25">
      <c r="A30" s="16">
        <v>60</v>
      </c>
      <c r="B30" s="15">
        <f t="shared" si="0"/>
        <v>-20.825000000000003</v>
      </c>
      <c r="C30" s="15">
        <f t="shared" si="1"/>
        <v>433.68062500000013</v>
      </c>
      <c r="D30" s="18"/>
      <c r="H30" s="1">
        <v>90</v>
      </c>
    </row>
    <row r="31" spans="1:8" x14ac:dyDescent="0.25">
      <c r="A31" s="16">
        <v>60</v>
      </c>
      <c r="B31" s="15">
        <f t="shared" si="0"/>
        <v>-20.825000000000003</v>
      </c>
      <c r="C31" s="15">
        <f t="shared" si="1"/>
        <v>433.68062500000013</v>
      </c>
      <c r="D31" s="18"/>
      <c r="H31" s="1">
        <v>60</v>
      </c>
    </row>
    <row r="32" spans="1:8" x14ac:dyDescent="0.25">
      <c r="A32" s="16">
        <v>60</v>
      </c>
      <c r="B32" s="15">
        <f t="shared" si="0"/>
        <v>-20.825000000000003</v>
      </c>
      <c r="C32" s="15">
        <f t="shared" si="1"/>
        <v>433.68062500000013</v>
      </c>
      <c r="D32" s="18"/>
      <c r="H32" s="1">
        <v>110</v>
      </c>
    </row>
    <row r="33" spans="1:8" x14ac:dyDescent="0.25">
      <c r="A33" s="16">
        <v>60</v>
      </c>
      <c r="B33" s="15">
        <f t="shared" si="0"/>
        <v>-20.825000000000003</v>
      </c>
      <c r="C33" s="15">
        <f t="shared" si="1"/>
        <v>433.68062500000013</v>
      </c>
      <c r="D33" s="18"/>
      <c r="H33" s="1">
        <v>85</v>
      </c>
    </row>
    <row r="34" spans="1:8" x14ac:dyDescent="0.25">
      <c r="A34" s="16">
        <v>60</v>
      </c>
      <c r="B34" s="15">
        <f t="shared" si="0"/>
        <v>-20.825000000000003</v>
      </c>
      <c r="C34" s="15">
        <f t="shared" si="1"/>
        <v>433.68062500000013</v>
      </c>
      <c r="D34" s="18"/>
      <c r="H34" s="1">
        <v>50</v>
      </c>
    </row>
    <row r="35" spans="1:8" x14ac:dyDescent="0.25">
      <c r="A35" s="16">
        <v>60</v>
      </c>
      <c r="B35" s="15">
        <f t="shared" si="0"/>
        <v>-20.825000000000003</v>
      </c>
      <c r="C35" s="15">
        <f t="shared" si="1"/>
        <v>433.68062500000013</v>
      </c>
      <c r="D35" s="18"/>
      <c r="H35" s="1">
        <v>55</v>
      </c>
    </row>
    <row r="36" spans="1:8" x14ac:dyDescent="0.25">
      <c r="A36" s="16">
        <v>60</v>
      </c>
      <c r="B36" s="15">
        <f t="shared" si="0"/>
        <v>-20.825000000000003</v>
      </c>
      <c r="C36" s="15">
        <f t="shared" si="1"/>
        <v>433.68062500000013</v>
      </c>
      <c r="D36" s="18"/>
      <c r="H36" s="1">
        <v>55</v>
      </c>
    </row>
    <row r="37" spans="1:8" x14ac:dyDescent="0.25">
      <c r="A37" s="16">
        <v>60</v>
      </c>
      <c r="B37" s="15">
        <f t="shared" si="0"/>
        <v>-20.825000000000003</v>
      </c>
      <c r="C37" s="15">
        <f t="shared" si="1"/>
        <v>433.68062500000013</v>
      </c>
      <c r="D37" s="18"/>
      <c r="H37" s="1">
        <v>100</v>
      </c>
    </row>
    <row r="38" spans="1:8" x14ac:dyDescent="0.25">
      <c r="A38" s="16">
        <v>60</v>
      </c>
      <c r="B38" s="15">
        <f t="shared" si="0"/>
        <v>-20.825000000000003</v>
      </c>
      <c r="C38" s="15">
        <f t="shared" si="1"/>
        <v>433.68062500000013</v>
      </c>
      <c r="D38" s="18"/>
      <c r="H38" s="1">
        <v>115</v>
      </c>
    </row>
    <row r="39" spans="1:8" x14ac:dyDescent="0.25">
      <c r="A39" s="16">
        <v>65</v>
      </c>
      <c r="B39" s="15">
        <f t="shared" si="0"/>
        <v>-15.825000000000003</v>
      </c>
      <c r="C39" s="15">
        <f t="shared" si="1"/>
        <v>250.43062500000008</v>
      </c>
      <c r="D39" s="18"/>
      <c r="H39" s="1">
        <v>50</v>
      </c>
    </row>
    <row r="40" spans="1:8" x14ac:dyDescent="0.25">
      <c r="A40" s="16">
        <v>65</v>
      </c>
      <c r="B40" s="15">
        <f t="shared" si="0"/>
        <v>-15.825000000000003</v>
      </c>
      <c r="C40" s="15">
        <f t="shared" si="1"/>
        <v>250.43062500000008</v>
      </c>
      <c r="D40" s="18"/>
      <c r="H40" s="1">
        <v>65</v>
      </c>
    </row>
    <row r="41" spans="1:8" x14ac:dyDescent="0.25">
      <c r="A41" s="16">
        <v>65</v>
      </c>
      <c r="B41" s="15">
        <f t="shared" si="0"/>
        <v>-15.825000000000003</v>
      </c>
      <c r="C41" s="15">
        <f t="shared" si="1"/>
        <v>250.43062500000008</v>
      </c>
      <c r="D41" s="18"/>
      <c r="H41" s="1">
        <v>60</v>
      </c>
    </row>
    <row r="42" spans="1:8" x14ac:dyDescent="0.25">
      <c r="A42" s="16">
        <v>65</v>
      </c>
      <c r="B42" s="15">
        <f t="shared" si="0"/>
        <v>-15.825000000000003</v>
      </c>
      <c r="C42" s="15">
        <f t="shared" si="1"/>
        <v>250.43062500000008</v>
      </c>
      <c r="D42" s="18"/>
    </row>
    <row r="43" spans="1:8" x14ac:dyDescent="0.25">
      <c r="A43" s="16">
        <v>65</v>
      </c>
      <c r="B43" s="15">
        <f t="shared" si="0"/>
        <v>-15.825000000000003</v>
      </c>
      <c r="C43" s="15">
        <f t="shared" si="1"/>
        <v>250.43062500000008</v>
      </c>
      <c r="D43" s="18"/>
    </row>
    <row r="44" spans="1:8" x14ac:dyDescent="0.25">
      <c r="A44" s="16">
        <v>65</v>
      </c>
      <c r="B44" s="15">
        <f t="shared" si="0"/>
        <v>-15.825000000000003</v>
      </c>
      <c r="C44" s="15">
        <f t="shared" si="1"/>
        <v>250.43062500000008</v>
      </c>
      <c r="D44" s="18"/>
    </row>
    <row r="45" spans="1:8" x14ac:dyDescent="0.25">
      <c r="A45" s="16">
        <v>65</v>
      </c>
      <c r="B45" s="15">
        <f t="shared" si="0"/>
        <v>-15.825000000000003</v>
      </c>
      <c r="C45" s="15">
        <f t="shared" si="1"/>
        <v>250.43062500000008</v>
      </c>
      <c r="D45" s="18"/>
    </row>
    <row r="46" spans="1:8" x14ac:dyDescent="0.25">
      <c r="A46" s="16">
        <v>65</v>
      </c>
      <c r="B46" s="15">
        <f t="shared" si="0"/>
        <v>-15.825000000000003</v>
      </c>
      <c r="C46" s="15">
        <f t="shared" si="1"/>
        <v>250.43062500000008</v>
      </c>
      <c r="D46" s="18"/>
    </row>
    <row r="47" spans="1:8" x14ac:dyDescent="0.25">
      <c r="A47" s="16">
        <v>65</v>
      </c>
      <c r="B47" s="15">
        <f t="shared" si="0"/>
        <v>-15.825000000000003</v>
      </c>
      <c r="C47" s="15">
        <f t="shared" si="1"/>
        <v>250.43062500000008</v>
      </c>
      <c r="D47" s="18"/>
    </row>
    <row r="48" spans="1:8" x14ac:dyDescent="0.25">
      <c r="A48" s="16">
        <v>65</v>
      </c>
      <c r="B48" s="15">
        <f t="shared" si="0"/>
        <v>-15.825000000000003</v>
      </c>
      <c r="C48" s="15">
        <f t="shared" si="1"/>
        <v>250.43062500000008</v>
      </c>
      <c r="D48" s="18"/>
    </row>
    <row r="49" spans="1:4" x14ac:dyDescent="0.25">
      <c r="A49" s="16">
        <v>65</v>
      </c>
      <c r="B49" s="15">
        <f t="shared" si="0"/>
        <v>-15.825000000000003</v>
      </c>
      <c r="C49" s="15">
        <f t="shared" si="1"/>
        <v>250.43062500000008</v>
      </c>
      <c r="D49" s="18"/>
    </row>
    <row r="50" spans="1:4" x14ac:dyDescent="0.25">
      <c r="A50" s="16">
        <v>65</v>
      </c>
      <c r="B50" s="15">
        <f t="shared" si="0"/>
        <v>-15.825000000000003</v>
      </c>
      <c r="C50" s="15">
        <f t="shared" si="1"/>
        <v>250.43062500000008</v>
      </c>
      <c r="D50" s="18"/>
    </row>
    <row r="51" spans="1:4" x14ac:dyDescent="0.25">
      <c r="A51" s="16">
        <v>65</v>
      </c>
      <c r="B51" s="15">
        <f t="shared" si="0"/>
        <v>-15.825000000000003</v>
      </c>
      <c r="C51" s="15">
        <f t="shared" si="1"/>
        <v>250.43062500000008</v>
      </c>
      <c r="D51" s="18"/>
    </row>
    <row r="52" spans="1:4" x14ac:dyDescent="0.25">
      <c r="A52" s="16">
        <v>65</v>
      </c>
      <c r="B52" s="15">
        <f t="shared" si="0"/>
        <v>-15.825000000000003</v>
      </c>
      <c r="C52" s="15">
        <f t="shared" si="1"/>
        <v>250.43062500000008</v>
      </c>
      <c r="D52" s="18"/>
    </row>
    <row r="53" spans="1:4" x14ac:dyDescent="0.25">
      <c r="A53" s="16">
        <v>70</v>
      </c>
      <c r="B53" s="15">
        <f t="shared" si="0"/>
        <v>-10.825000000000003</v>
      </c>
      <c r="C53" s="15">
        <f t="shared" si="1"/>
        <v>117.18062500000006</v>
      </c>
      <c r="D53" s="18"/>
    </row>
    <row r="54" spans="1:4" x14ac:dyDescent="0.25">
      <c r="A54" s="16">
        <v>70</v>
      </c>
      <c r="B54" s="15">
        <f t="shared" si="0"/>
        <v>-10.825000000000003</v>
      </c>
      <c r="C54" s="15">
        <f t="shared" si="1"/>
        <v>117.18062500000006</v>
      </c>
      <c r="D54" s="18"/>
    </row>
    <row r="55" spans="1:4" x14ac:dyDescent="0.25">
      <c r="A55" s="16">
        <v>70</v>
      </c>
      <c r="B55" s="15">
        <f t="shared" si="0"/>
        <v>-10.825000000000003</v>
      </c>
      <c r="C55" s="15">
        <f t="shared" si="1"/>
        <v>117.18062500000006</v>
      </c>
      <c r="D55" s="18"/>
    </row>
    <row r="56" spans="1:4" x14ac:dyDescent="0.25">
      <c r="A56" s="16">
        <v>70</v>
      </c>
      <c r="B56" s="15">
        <f t="shared" si="0"/>
        <v>-10.825000000000003</v>
      </c>
      <c r="C56" s="15">
        <f t="shared" si="1"/>
        <v>117.18062500000006</v>
      </c>
      <c r="D56" s="18"/>
    </row>
    <row r="57" spans="1:4" x14ac:dyDescent="0.25">
      <c r="A57" s="16">
        <v>70</v>
      </c>
      <c r="B57" s="15">
        <f t="shared" si="0"/>
        <v>-10.825000000000003</v>
      </c>
      <c r="C57" s="15">
        <f t="shared" si="1"/>
        <v>117.18062500000006</v>
      </c>
      <c r="D57" s="18"/>
    </row>
    <row r="58" spans="1:4" x14ac:dyDescent="0.25">
      <c r="A58" s="16">
        <v>70</v>
      </c>
      <c r="B58" s="15">
        <f t="shared" si="0"/>
        <v>-10.825000000000003</v>
      </c>
      <c r="C58" s="15">
        <f t="shared" si="1"/>
        <v>117.18062500000006</v>
      </c>
      <c r="D58" s="18"/>
    </row>
    <row r="59" spans="1:4" x14ac:dyDescent="0.25">
      <c r="A59" s="16">
        <v>70</v>
      </c>
      <c r="B59" s="15">
        <f t="shared" si="0"/>
        <v>-10.825000000000003</v>
      </c>
      <c r="C59" s="15">
        <f t="shared" si="1"/>
        <v>117.18062500000006</v>
      </c>
      <c r="D59" s="18"/>
    </row>
    <row r="60" spans="1:4" x14ac:dyDescent="0.25">
      <c r="A60" s="16">
        <v>70</v>
      </c>
      <c r="B60" s="15">
        <f t="shared" si="0"/>
        <v>-10.825000000000003</v>
      </c>
      <c r="C60" s="15">
        <f t="shared" si="1"/>
        <v>117.18062500000006</v>
      </c>
      <c r="D60" s="18"/>
    </row>
    <row r="61" spans="1:4" x14ac:dyDescent="0.25">
      <c r="A61" s="16">
        <v>70</v>
      </c>
      <c r="B61" s="15">
        <f t="shared" si="0"/>
        <v>-10.825000000000003</v>
      </c>
      <c r="C61" s="15">
        <f t="shared" si="1"/>
        <v>117.18062500000006</v>
      </c>
      <c r="D61" s="18"/>
    </row>
    <row r="62" spans="1:4" x14ac:dyDescent="0.25">
      <c r="A62" s="16">
        <v>70</v>
      </c>
      <c r="B62" s="15">
        <f t="shared" si="0"/>
        <v>-10.825000000000003</v>
      </c>
      <c r="C62" s="15">
        <f t="shared" si="1"/>
        <v>117.18062500000006</v>
      </c>
      <c r="D62" s="18"/>
    </row>
    <row r="63" spans="1:4" x14ac:dyDescent="0.25">
      <c r="A63" s="16">
        <v>70</v>
      </c>
      <c r="B63" s="15">
        <f t="shared" si="0"/>
        <v>-10.825000000000003</v>
      </c>
      <c r="C63" s="15">
        <f t="shared" si="1"/>
        <v>117.18062500000006</v>
      </c>
      <c r="D63" s="18"/>
    </row>
    <row r="64" spans="1:4" x14ac:dyDescent="0.25">
      <c r="A64" s="16">
        <v>70</v>
      </c>
      <c r="B64" s="15">
        <f t="shared" si="0"/>
        <v>-10.825000000000003</v>
      </c>
      <c r="C64" s="15">
        <f t="shared" si="1"/>
        <v>117.18062500000006</v>
      </c>
      <c r="D64" s="18"/>
    </row>
    <row r="65" spans="1:4" x14ac:dyDescent="0.25">
      <c r="A65" s="16">
        <v>70</v>
      </c>
      <c r="B65" s="15">
        <f t="shared" si="0"/>
        <v>-10.825000000000003</v>
      </c>
      <c r="C65" s="15">
        <f t="shared" si="1"/>
        <v>117.18062500000006</v>
      </c>
      <c r="D65" s="18"/>
    </row>
    <row r="66" spans="1:4" x14ac:dyDescent="0.25">
      <c r="A66" s="16">
        <v>70</v>
      </c>
      <c r="B66" s="15">
        <f t="shared" si="0"/>
        <v>-10.825000000000003</v>
      </c>
      <c r="C66" s="15">
        <f t="shared" si="1"/>
        <v>117.18062500000006</v>
      </c>
      <c r="D66" s="18"/>
    </row>
    <row r="67" spans="1:4" x14ac:dyDescent="0.25">
      <c r="A67" s="16">
        <v>70</v>
      </c>
      <c r="B67" s="15">
        <f t="shared" ref="B67:B130" si="2">A67-$F$2</f>
        <v>-10.825000000000003</v>
      </c>
      <c r="C67" s="15">
        <f t="shared" ref="C67:C130" si="3">POWER(B67,2)</f>
        <v>117.18062500000006</v>
      </c>
      <c r="D67" s="18"/>
    </row>
    <row r="68" spans="1:4" x14ac:dyDescent="0.25">
      <c r="A68" s="16">
        <v>70</v>
      </c>
      <c r="B68" s="15">
        <f t="shared" si="2"/>
        <v>-10.825000000000003</v>
      </c>
      <c r="C68" s="15">
        <f t="shared" si="3"/>
        <v>117.18062500000006</v>
      </c>
      <c r="D68" s="18"/>
    </row>
    <row r="69" spans="1:4" x14ac:dyDescent="0.25">
      <c r="A69" s="16">
        <v>70</v>
      </c>
      <c r="B69" s="15">
        <f t="shared" si="2"/>
        <v>-10.825000000000003</v>
      </c>
      <c r="C69" s="15">
        <f t="shared" si="3"/>
        <v>117.18062500000006</v>
      </c>
      <c r="D69" s="18"/>
    </row>
    <row r="70" spans="1:4" x14ac:dyDescent="0.25">
      <c r="A70" s="16">
        <v>70</v>
      </c>
      <c r="B70" s="15">
        <f t="shared" si="2"/>
        <v>-10.825000000000003</v>
      </c>
      <c r="C70" s="15">
        <f t="shared" si="3"/>
        <v>117.18062500000006</v>
      </c>
      <c r="D70" s="18"/>
    </row>
    <row r="71" spans="1:4" x14ac:dyDescent="0.25">
      <c r="A71" s="16">
        <v>70</v>
      </c>
      <c r="B71" s="15">
        <f t="shared" si="2"/>
        <v>-10.825000000000003</v>
      </c>
      <c r="C71" s="15">
        <f t="shared" si="3"/>
        <v>117.18062500000006</v>
      </c>
      <c r="D71" s="18"/>
    </row>
    <row r="72" spans="1:4" x14ac:dyDescent="0.25">
      <c r="A72" s="16">
        <v>75</v>
      </c>
      <c r="B72" s="15">
        <f t="shared" si="2"/>
        <v>-5.8250000000000028</v>
      </c>
      <c r="C72" s="15">
        <f t="shared" si="3"/>
        <v>33.930625000000035</v>
      </c>
      <c r="D72" s="18"/>
    </row>
    <row r="73" spans="1:4" x14ac:dyDescent="0.25">
      <c r="A73" s="16">
        <v>75</v>
      </c>
      <c r="B73" s="15">
        <f t="shared" si="2"/>
        <v>-5.8250000000000028</v>
      </c>
      <c r="C73" s="15">
        <f t="shared" si="3"/>
        <v>33.930625000000035</v>
      </c>
      <c r="D73" s="18"/>
    </row>
    <row r="74" spans="1:4" x14ac:dyDescent="0.25">
      <c r="A74" s="16">
        <v>75</v>
      </c>
      <c r="B74" s="15">
        <f t="shared" si="2"/>
        <v>-5.8250000000000028</v>
      </c>
      <c r="C74" s="15">
        <f t="shared" si="3"/>
        <v>33.930625000000035</v>
      </c>
      <c r="D74" s="18"/>
    </row>
    <row r="75" spans="1:4" x14ac:dyDescent="0.25">
      <c r="A75" s="16">
        <v>75</v>
      </c>
      <c r="B75" s="15">
        <f t="shared" si="2"/>
        <v>-5.8250000000000028</v>
      </c>
      <c r="C75" s="15">
        <f t="shared" si="3"/>
        <v>33.930625000000035</v>
      </c>
      <c r="D75" s="18"/>
    </row>
    <row r="76" spans="1:4" x14ac:dyDescent="0.25">
      <c r="A76" s="16">
        <v>75</v>
      </c>
      <c r="B76" s="15">
        <f t="shared" si="2"/>
        <v>-5.8250000000000028</v>
      </c>
      <c r="C76" s="15">
        <f t="shared" si="3"/>
        <v>33.930625000000035</v>
      </c>
      <c r="D76" s="18"/>
    </row>
    <row r="77" spans="1:4" x14ac:dyDescent="0.25">
      <c r="A77" s="16">
        <v>75</v>
      </c>
      <c r="B77" s="15">
        <f t="shared" si="2"/>
        <v>-5.8250000000000028</v>
      </c>
      <c r="C77" s="15">
        <f t="shared" si="3"/>
        <v>33.930625000000035</v>
      </c>
      <c r="D77" s="18"/>
    </row>
    <row r="78" spans="1:4" x14ac:dyDescent="0.25">
      <c r="A78" s="16">
        <v>75</v>
      </c>
      <c r="B78" s="15">
        <f t="shared" si="2"/>
        <v>-5.8250000000000028</v>
      </c>
      <c r="C78" s="15">
        <f t="shared" si="3"/>
        <v>33.930625000000035</v>
      </c>
      <c r="D78" s="18"/>
    </row>
    <row r="79" spans="1:4" x14ac:dyDescent="0.25">
      <c r="A79" s="16">
        <v>75</v>
      </c>
      <c r="B79" s="15">
        <f t="shared" si="2"/>
        <v>-5.8250000000000028</v>
      </c>
      <c r="C79" s="15">
        <f t="shared" si="3"/>
        <v>33.930625000000035</v>
      </c>
      <c r="D79" s="18"/>
    </row>
    <row r="80" spans="1:4" x14ac:dyDescent="0.25">
      <c r="A80" s="16">
        <v>75</v>
      </c>
      <c r="B80" s="15">
        <f t="shared" si="2"/>
        <v>-5.8250000000000028</v>
      </c>
      <c r="C80" s="15">
        <f t="shared" si="3"/>
        <v>33.930625000000035</v>
      </c>
      <c r="D80" s="18"/>
    </row>
    <row r="81" spans="1:4" x14ac:dyDescent="0.25">
      <c r="A81" s="16">
        <v>75</v>
      </c>
      <c r="B81" s="15">
        <f t="shared" si="2"/>
        <v>-5.8250000000000028</v>
      </c>
      <c r="C81" s="15">
        <f t="shared" si="3"/>
        <v>33.930625000000035</v>
      </c>
      <c r="D81" s="18"/>
    </row>
    <row r="82" spans="1:4" x14ac:dyDescent="0.25">
      <c r="A82" s="16">
        <v>75</v>
      </c>
      <c r="B82" s="15">
        <f t="shared" si="2"/>
        <v>-5.8250000000000028</v>
      </c>
      <c r="C82" s="15">
        <f t="shared" si="3"/>
        <v>33.930625000000035</v>
      </c>
      <c r="D82" s="18"/>
    </row>
    <row r="83" spans="1:4" x14ac:dyDescent="0.25">
      <c r="A83" s="16">
        <v>75</v>
      </c>
      <c r="B83" s="15">
        <f t="shared" si="2"/>
        <v>-5.8250000000000028</v>
      </c>
      <c r="C83" s="15">
        <f t="shared" si="3"/>
        <v>33.930625000000035</v>
      </c>
      <c r="D83" s="18"/>
    </row>
    <row r="84" spans="1:4" x14ac:dyDescent="0.25">
      <c r="A84" s="16">
        <v>75</v>
      </c>
      <c r="B84" s="15">
        <f t="shared" si="2"/>
        <v>-5.8250000000000028</v>
      </c>
      <c r="C84" s="15">
        <f t="shared" si="3"/>
        <v>33.930625000000035</v>
      </c>
      <c r="D84" s="18"/>
    </row>
    <row r="85" spans="1:4" x14ac:dyDescent="0.25">
      <c r="A85" s="16">
        <v>75</v>
      </c>
      <c r="B85" s="15">
        <f t="shared" si="2"/>
        <v>-5.8250000000000028</v>
      </c>
      <c r="C85" s="15">
        <f t="shared" si="3"/>
        <v>33.930625000000035</v>
      </c>
      <c r="D85" s="18"/>
    </row>
    <row r="86" spans="1:4" x14ac:dyDescent="0.25">
      <c r="A86" s="16">
        <v>75</v>
      </c>
      <c r="B86" s="15">
        <f t="shared" si="2"/>
        <v>-5.8250000000000028</v>
      </c>
      <c r="C86" s="15">
        <f t="shared" si="3"/>
        <v>33.930625000000035</v>
      </c>
      <c r="D86" s="18"/>
    </row>
    <row r="87" spans="1:4" x14ac:dyDescent="0.25">
      <c r="A87" s="16">
        <v>75</v>
      </c>
      <c r="B87" s="15">
        <f t="shared" si="2"/>
        <v>-5.8250000000000028</v>
      </c>
      <c r="C87" s="15">
        <f t="shared" si="3"/>
        <v>33.930625000000035</v>
      </c>
      <c r="D87" s="18"/>
    </row>
    <row r="88" spans="1:4" x14ac:dyDescent="0.25">
      <c r="A88" s="16">
        <v>75</v>
      </c>
      <c r="B88" s="15">
        <f t="shared" si="2"/>
        <v>-5.8250000000000028</v>
      </c>
      <c r="C88" s="15">
        <f t="shared" si="3"/>
        <v>33.930625000000035</v>
      </c>
      <c r="D88" s="18"/>
    </row>
    <row r="89" spans="1:4" x14ac:dyDescent="0.25">
      <c r="A89" s="16">
        <v>75</v>
      </c>
      <c r="B89" s="15">
        <f t="shared" si="2"/>
        <v>-5.8250000000000028</v>
      </c>
      <c r="C89" s="15">
        <f t="shared" si="3"/>
        <v>33.930625000000035</v>
      </c>
      <c r="D89" s="18"/>
    </row>
    <row r="90" spans="1:4" x14ac:dyDescent="0.25">
      <c r="A90" s="16">
        <v>75</v>
      </c>
      <c r="B90" s="15">
        <f t="shared" si="2"/>
        <v>-5.8250000000000028</v>
      </c>
      <c r="C90" s="15">
        <f t="shared" si="3"/>
        <v>33.930625000000035</v>
      </c>
      <c r="D90" s="18"/>
    </row>
    <row r="91" spans="1:4" x14ac:dyDescent="0.25">
      <c r="A91" s="16">
        <v>75</v>
      </c>
      <c r="B91" s="15">
        <f t="shared" si="2"/>
        <v>-5.8250000000000028</v>
      </c>
      <c r="C91" s="15">
        <f t="shared" si="3"/>
        <v>33.930625000000035</v>
      </c>
      <c r="D91" s="18"/>
    </row>
    <row r="92" spans="1:4" x14ac:dyDescent="0.25">
      <c r="A92" s="16">
        <v>80</v>
      </c>
      <c r="B92" s="15">
        <f t="shared" si="2"/>
        <v>-0.82500000000000284</v>
      </c>
      <c r="C92" s="15">
        <f t="shared" si="3"/>
        <v>0.6806250000000047</v>
      </c>
      <c r="D92" s="18"/>
    </row>
    <row r="93" spans="1:4" x14ac:dyDescent="0.25">
      <c r="A93" s="16">
        <v>80</v>
      </c>
      <c r="B93" s="15">
        <f t="shared" si="2"/>
        <v>-0.82500000000000284</v>
      </c>
      <c r="C93" s="15">
        <f t="shared" si="3"/>
        <v>0.6806250000000047</v>
      </c>
      <c r="D93" s="18"/>
    </row>
    <row r="94" spans="1:4" x14ac:dyDescent="0.25">
      <c r="A94" s="16">
        <v>80</v>
      </c>
      <c r="B94" s="15">
        <f t="shared" si="2"/>
        <v>-0.82500000000000284</v>
      </c>
      <c r="C94" s="15">
        <f t="shared" si="3"/>
        <v>0.6806250000000047</v>
      </c>
      <c r="D94" s="18"/>
    </row>
    <row r="95" spans="1:4" x14ac:dyDescent="0.25">
      <c r="A95" s="16">
        <v>80</v>
      </c>
      <c r="B95" s="15">
        <f t="shared" si="2"/>
        <v>-0.82500000000000284</v>
      </c>
      <c r="C95" s="15">
        <f t="shared" si="3"/>
        <v>0.6806250000000047</v>
      </c>
      <c r="D95" s="18"/>
    </row>
    <row r="96" spans="1:4" x14ac:dyDescent="0.25">
      <c r="A96" s="16">
        <v>80</v>
      </c>
      <c r="B96" s="15">
        <f t="shared" si="2"/>
        <v>-0.82500000000000284</v>
      </c>
      <c r="C96" s="15">
        <f t="shared" si="3"/>
        <v>0.6806250000000047</v>
      </c>
      <c r="D96" s="18"/>
    </row>
    <row r="97" spans="1:4" x14ac:dyDescent="0.25">
      <c r="A97" s="16">
        <v>80</v>
      </c>
      <c r="B97" s="15">
        <f t="shared" si="2"/>
        <v>-0.82500000000000284</v>
      </c>
      <c r="C97" s="15">
        <f t="shared" si="3"/>
        <v>0.6806250000000047</v>
      </c>
      <c r="D97" s="18"/>
    </row>
    <row r="98" spans="1:4" x14ac:dyDescent="0.25">
      <c r="A98" s="16">
        <v>80</v>
      </c>
      <c r="B98" s="15">
        <f t="shared" si="2"/>
        <v>-0.82500000000000284</v>
      </c>
      <c r="C98" s="15">
        <f t="shared" si="3"/>
        <v>0.6806250000000047</v>
      </c>
      <c r="D98" s="18"/>
    </row>
    <row r="99" spans="1:4" x14ac:dyDescent="0.25">
      <c r="A99" s="16">
        <v>80</v>
      </c>
      <c r="B99" s="15">
        <f t="shared" si="2"/>
        <v>-0.82500000000000284</v>
      </c>
      <c r="C99" s="15">
        <f t="shared" si="3"/>
        <v>0.6806250000000047</v>
      </c>
      <c r="D99" s="18"/>
    </row>
    <row r="100" spans="1:4" x14ac:dyDescent="0.25">
      <c r="A100" s="16">
        <v>80</v>
      </c>
      <c r="B100" s="15">
        <f t="shared" si="2"/>
        <v>-0.82500000000000284</v>
      </c>
      <c r="C100" s="15">
        <f t="shared" si="3"/>
        <v>0.6806250000000047</v>
      </c>
      <c r="D100" s="18"/>
    </row>
    <row r="101" spans="1:4" x14ac:dyDescent="0.25">
      <c r="A101" s="16">
        <v>80</v>
      </c>
      <c r="B101" s="15">
        <f t="shared" si="2"/>
        <v>-0.82500000000000284</v>
      </c>
      <c r="C101" s="15">
        <f t="shared" si="3"/>
        <v>0.6806250000000047</v>
      </c>
      <c r="D101" s="18"/>
    </row>
    <row r="102" spans="1:4" x14ac:dyDescent="0.25">
      <c r="A102" s="16">
        <v>80</v>
      </c>
      <c r="B102" s="15">
        <f t="shared" si="2"/>
        <v>-0.82500000000000284</v>
      </c>
      <c r="C102" s="15">
        <f t="shared" si="3"/>
        <v>0.6806250000000047</v>
      </c>
      <c r="D102" s="18"/>
    </row>
    <row r="103" spans="1:4" x14ac:dyDescent="0.25">
      <c r="A103" s="16">
        <v>80</v>
      </c>
      <c r="B103" s="15">
        <f t="shared" si="2"/>
        <v>-0.82500000000000284</v>
      </c>
      <c r="C103" s="15">
        <f t="shared" si="3"/>
        <v>0.6806250000000047</v>
      </c>
      <c r="D103" s="18"/>
    </row>
    <row r="104" spans="1:4" x14ac:dyDescent="0.25">
      <c r="A104" s="16">
        <v>80</v>
      </c>
      <c r="B104" s="15">
        <f t="shared" si="2"/>
        <v>-0.82500000000000284</v>
      </c>
      <c r="C104" s="15">
        <f t="shared" si="3"/>
        <v>0.6806250000000047</v>
      </c>
      <c r="D104" s="18"/>
    </row>
    <row r="105" spans="1:4" x14ac:dyDescent="0.25">
      <c r="A105" s="16">
        <v>80</v>
      </c>
      <c r="B105" s="15">
        <f t="shared" si="2"/>
        <v>-0.82500000000000284</v>
      </c>
      <c r="C105" s="15">
        <f t="shared" si="3"/>
        <v>0.6806250000000047</v>
      </c>
      <c r="D105" s="18"/>
    </row>
    <row r="106" spans="1:4" x14ac:dyDescent="0.25">
      <c r="A106" s="16">
        <v>80</v>
      </c>
      <c r="B106" s="15">
        <f t="shared" si="2"/>
        <v>-0.82500000000000284</v>
      </c>
      <c r="C106" s="15">
        <f t="shared" si="3"/>
        <v>0.6806250000000047</v>
      </c>
      <c r="D106" s="18"/>
    </row>
    <row r="107" spans="1:4" x14ac:dyDescent="0.25">
      <c r="A107" s="16">
        <v>80</v>
      </c>
      <c r="B107" s="15">
        <f t="shared" si="2"/>
        <v>-0.82500000000000284</v>
      </c>
      <c r="C107" s="15">
        <f t="shared" si="3"/>
        <v>0.6806250000000047</v>
      </c>
      <c r="D107" s="18"/>
    </row>
    <row r="108" spans="1:4" x14ac:dyDescent="0.25">
      <c r="A108" s="16">
        <v>80</v>
      </c>
      <c r="B108" s="15">
        <f t="shared" si="2"/>
        <v>-0.82500000000000284</v>
      </c>
      <c r="C108" s="15">
        <f t="shared" si="3"/>
        <v>0.6806250000000047</v>
      </c>
      <c r="D108" s="18"/>
    </row>
    <row r="109" spans="1:4" x14ac:dyDescent="0.25">
      <c r="A109" s="16">
        <v>80</v>
      </c>
      <c r="B109" s="15">
        <f t="shared" si="2"/>
        <v>-0.82500000000000284</v>
      </c>
      <c r="C109" s="15">
        <f t="shared" si="3"/>
        <v>0.6806250000000047</v>
      </c>
      <c r="D109" s="18"/>
    </row>
    <row r="110" spans="1:4" x14ac:dyDescent="0.25">
      <c r="A110" s="16">
        <v>80</v>
      </c>
      <c r="B110" s="15">
        <f t="shared" si="2"/>
        <v>-0.82500000000000284</v>
      </c>
      <c r="C110" s="15">
        <f t="shared" si="3"/>
        <v>0.6806250000000047</v>
      </c>
      <c r="D110" s="18"/>
    </row>
    <row r="111" spans="1:4" x14ac:dyDescent="0.25">
      <c r="A111" s="16">
        <v>85</v>
      </c>
      <c r="B111" s="15">
        <f t="shared" si="2"/>
        <v>4.1749999999999972</v>
      </c>
      <c r="C111" s="15">
        <f t="shared" si="3"/>
        <v>17.430624999999978</v>
      </c>
      <c r="D111" s="18"/>
    </row>
    <row r="112" spans="1:4" x14ac:dyDescent="0.25">
      <c r="A112" s="16">
        <v>85</v>
      </c>
      <c r="B112" s="15">
        <f t="shared" si="2"/>
        <v>4.1749999999999972</v>
      </c>
      <c r="C112" s="15">
        <f t="shared" si="3"/>
        <v>17.430624999999978</v>
      </c>
      <c r="D112" s="18"/>
    </row>
    <row r="113" spans="1:4" x14ac:dyDescent="0.25">
      <c r="A113" s="16">
        <v>85</v>
      </c>
      <c r="B113" s="15">
        <f t="shared" si="2"/>
        <v>4.1749999999999972</v>
      </c>
      <c r="C113" s="15">
        <f t="shared" si="3"/>
        <v>17.430624999999978</v>
      </c>
      <c r="D113" s="18"/>
    </row>
    <row r="114" spans="1:4" x14ac:dyDescent="0.25">
      <c r="A114" s="16">
        <v>85</v>
      </c>
      <c r="B114" s="15">
        <f t="shared" si="2"/>
        <v>4.1749999999999972</v>
      </c>
      <c r="C114" s="15">
        <f t="shared" si="3"/>
        <v>17.430624999999978</v>
      </c>
      <c r="D114" s="18"/>
    </row>
    <row r="115" spans="1:4" x14ac:dyDescent="0.25">
      <c r="A115" s="16">
        <v>85</v>
      </c>
      <c r="B115" s="15">
        <f t="shared" si="2"/>
        <v>4.1749999999999972</v>
      </c>
      <c r="C115" s="15">
        <f t="shared" si="3"/>
        <v>17.430624999999978</v>
      </c>
      <c r="D115" s="18"/>
    </row>
    <row r="116" spans="1:4" x14ac:dyDescent="0.25">
      <c r="A116" s="16">
        <v>85</v>
      </c>
      <c r="B116" s="15">
        <f t="shared" si="2"/>
        <v>4.1749999999999972</v>
      </c>
      <c r="C116" s="15">
        <f t="shared" si="3"/>
        <v>17.430624999999978</v>
      </c>
      <c r="D116" s="18"/>
    </row>
    <row r="117" spans="1:4" x14ac:dyDescent="0.25">
      <c r="A117" s="16">
        <v>85</v>
      </c>
      <c r="B117" s="15">
        <f t="shared" si="2"/>
        <v>4.1749999999999972</v>
      </c>
      <c r="C117" s="15">
        <f t="shared" si="3"/>
        <v>17.430624999999978</v>
      </c>
      <c r="D117" s="18"/>
    </row>
    <row r="118" spans="1:4" x14ac:dyDescent="0.25">
      <c r="A118" s="16">
        <v>85</v>
      </c>
      <c r="B118" s="15">
        <f t="shared" si="2"/>
        <v>4.1749999999999972</v>
      </c>
      <c r="C118" s="15">
        <f t="shared" si="3"/>
        <v>17.430624999999978</v>
      </c>
      <c r="D118" s="18"/>
    </row>
    <row r="119" spans="1:4" x14ac:dyDescent="0.25">
      <c r="A119" s="16">
        <v>85</v>
      </c>
      <c r="B119" s="15">
        <f t="shared" si="2"/>
        <v>4.1749999999999972</v>
      </c>
      <c r="C119" s="15">
        <f t="shared" si="3"/>
        <v>17.430624999999978</v>
      </c>
      <c r="D119" s="18"/>
    </row>
    <row r="120" spans="1:4" x14ac:dyDescent="0.25">
      <c r="A120" s="16">
        <v>85</v>
      </c>
      <c r="B120" s="15">
        <f t="shared" si="2"/>
        <v>4.1749999999999972</v>
      </c>
      <c r="C120" s="15">
        <f t="shared" si="3"/>
        <v>17.430624999999978</v>
      </c>
      <c r="D120" s="18"/>
    </row>
    <row r="121" spans="1:4" x14ac:dyDescent="0.25">
      <c r="A121" s="16">
        <v>85</v>
      </c>
      <c r="B121" s="15">
        <f t="shared" si="2"/>
        <v>4.1749999999999972</v>
      </c>
      <c r="C121" s="15">
        <f t="shared" si="3"/>
        <v>17.430624999999978</v>
      </c>
      <c r="D121" s="18"/>
    </row>
    <row r="122" spans="1:4" x14ac:dyDescent="0.25">
      <c r="A122" s="16">
        <v>85</v>
      </c>
      <c r="B122" s="15">
        <f t="shared" si="2"/>
        <v>4.1749999999999972</v>
      </c>
      <c r="C122" s="15">
        <f t="shared" si="3"/>
        <v>17.430624999999978</v>
      </c>
      <c r="D122" s="18"/>
    </row>
    <row r="123" spans="1:4" x14ac:dyDescent="0.25">
      <c r="A123" s="16">
        <v>85</v>
      </c>
      <c r="B123" s="15">
        <f t="shared" si="2"/>
        <v>4.1749999999999972</v>
      </c>
      <c r="C123" s="15">
        <f t="shared" si="3"/>
        <v>17.430624999999978</v>
      </c>
      <c r="D123" s="18"/>
    </row>
    <row r="124" spans="1:4" x14ac:dyDescent="0.25">
      <c r="A124" s="16">
        <v>85</v>
      </c>
      <c r="B124" s="15">
        <f t="shared" si="2"/>
        <v>4.1749999999999972</v>
      </c>
      <c r="C124" s="15">
        <f t="shared" si="3"/>
        <v>17.430624999999978</v>
      </c>
      <c r="D124" s="18"/>
    </row>
    <row r="125" spans="1:4" x14ac:dyDescent="0.25">
      <c r="A125" s="16">
        <v>85</v>
      </c>
      <c r="B125" s="15">
        <f t="shared" si="2"/>
        <v>4.1749999999999972</v>
      </c>
      <c r="C125" s="15">
        <f t="shared" si="3"/>
        <v>17.430624999999978</v>
      </c>
      <c r="D125" s="18"/>
    </row>
    <row r="126" spans="1:4" x14ac:dyDescent="0.25">
      <c r="A126" s="16">
        <v>85</v>
      </c>
      <c r="B126" s="15">
        <f t="shared" si="2"/>
        <v>4.1749999999999972</v>
      </c>
      <c r="C126" s="15">
        <f t="shared" si="3"/>
        <v>17.430624999999978</v>
      </c>
      <c r="D126" s="18"/>
    </row>
    <row r="127" spans="1:4" x14ac:dyDescent="0.25">
      <c r="A127" s="16">
        <v>85</v>
      </c>
      <c r="B127" s="15">
        <f t="shared" si="2"/>
        <v>4.1749999999999972</v>
      </c>
      <c r="C127" s="15">
        <f t="shared" si="3"/>
        <v>17.430624999999978</v>
      </c>
      <c r="D127" s="18"/>
    </row>
    <row r="128" spans="1:4" x14ac:dyDescent="0.25">
      <c r="A128" s="16">
        <v>90</v>
      </c>
      <c r="B128" s="15">
        <f t="shared" si="2"/>
        <v>9.1749999999999972</v>
      </c>
      <c r="C128" s="15">
        <f t="shared" si="3"/>
        <v>84.180624999999949</v>
      </c>
      <c r="D128" s="18"/>
    </row>
    <row r="129" spans="1:4" x14ac:dyDescent="0.25">
      <c r="A129" s="16">
        <v>90</v>
      </c>
      <c r="B129" s="15">
        <f t="shared" si="2"/>
        <v>9.1749999999999972</v>
      </c>
      <c r="C129" s="15">
        <f t="shared" si="3"/>
        <v>84.180624999999949</v>
      </c>
      <c r="D129" s="18"/>
    </row>
    <row r="130" spans="1:4" x14ac:dyDescent="0.25">
      <c r="A130" s="16">
        <v>90</v>
      </c>
      <c r="B130" s="15">
        <f t="shared" si="2"/>
        <v>9.1749999999999972</v>
      </c>
      <c r="C130" s="15">
        <f t="shared" si="3"/>
        <v>84.180624999999949</v>
      </c>
      <c r="D130" s="18"/>
    </row>
    <row r="131" spans="1:4" x14ac:dyDescent="0.25">
      <c r="A131" s="16">
        <v>90</v>
      </c>
      <c r="B131" s="15">
        <f t="shared" ref="B131:B194" si="4">A131-$F$2</f>
        <v>9.1749999999999972</v>
      </c>
      <c r="C131" s="15">
        <f t="shared" ref="C131:C194" si="5">POWER(B131,2)</f>
        <v>84.180624999999949</v>
      </c>
      <c r="D131" s="18"/>
    </row>
    <row r="132" spans="1:4" x14ac:dyDescent="0.25">
      <c r="A132" s="16">
        <v>90</v>
      </c>
      <c r="B132" s="15">
        <f t="shared" si="4"/>
        <v>9.1749999999999972</v>
      </c>
      <c r="C132" s="15">
        <f t="shared" si="5"/>
        <v>84.180624999999949</v>
      </c>
      <c r="D132" s="18"/>
    </row>
    <row r="133" spans="1:4" x14ac:dyDescent="0.25">
      <c r="A133" s="16">
        <v>90</v>
      </c>
      <c r="B133" s="15">
        <f t="shared" si="4"/>
        <v>9.1749999999999972</v>
      </c>
      <c r="C133" s="15">
        <f t="shared" si="5"/>
        <v>84.180624999999949</v>
      </c>
      <c r="D133" s="18"/>
    </row>
    <row r="134" spans="1:4" x14ac:dyDescent="0.25">
      <c r="A134" s="16">
        <v>90</v>
      </c>
      <c r="B134" s="15">
        <f t="shared" si="4"/>
        <v>9.1749999999999972</v>
      </c>
      <c r="C134" s="15">
        <f t="shared" si="5"/>
        <v>84.180624999999949</v>
      </c>
      <c r="D134" s="18"/>
    </row>
    <row r="135" spans="1:4" x14ac:dyDescent="0.25">
      <c r="A135" s="16">
        <v>90</v>
      </c>
      <c r="B135" s="15">
        <f t="shared" si="4"/>
        <v>9.1749999999999972</v>
      </c>
      <c r="C135" s="15">
        <f t="shared" si="5"/>
        <v>84.180624999999949</v>
      </c>
      <c r="D135" s="18"/>
    </row>
    <row r="136" spans="1:4" x14ac:dyDescent="0.25">
      <c r="A136" s="16">
        <v>90</v>
      </c>
      <c r="B136" s="15">
        <f t="shared" si="4"/>
        <v>9.1749999999999972</v>
      </c>
      <c r="C136" s="15">
        <f t="shared" si="5"/>
        <v>84.180624999999949</v>
      </c>
      <c r="D136" s="18"/>
    </row>
    <row r="137" spans="1:4" x14ac:dyDescent="0.25">
      <c r="A137" s="16">
        <v>90</v>
      </c>
      <c r="B137" s="15">
        <f t="shared" si="4"/>
        <v>9.1749999999999972</v>
      </c>
      <c r="C137" s="15">
        <f t="shared" si="5"/>
        <v>84.180624999999949</v>
      </c>
      <c r="D137" s="18"/>
    </row>
    <row r="138" spans="1:4" x14ac:dyDescent="0.25">
      <c r="A138" s="16">
        <v>90</v>
      </c>
      <c r="B138" s="15">
        <f t="shared" si="4"/>
        <v>9.1749999999999972</v>
      </c>
      <c r="C138" s="15">
        <f t="shared" si="5"/>
        <v>84.180624999999949</v>
      </c>
      <c r="D138" s="18"/>
    </row>
    <row r="139" spans="1:4" x14ac:dyDescent="0.25">
      <c r="A139" s="16">
        <v>90</v>
      </c>
      <c r="B139" s="15">
        <f t="shared" si="4"/>
        <v>9.1749999999999972</v>
      </c>
      <c r="C139" s="15">
        <f t="shared" si="5"/>
        <v>84.180624999999949</v>
      </c>
      <c r="D139" s="18"/>
    </row>
    <row r="140" spans="1:4" x14ac:dyDescent="0.25">
      <c r="A140" s="16">
        <v>90</v>
      </c>
      <c r="B140" s="15">
        <f t="shared" si="4"/>
        <v>9.1749999999999972</v>
      </c>
      <c r="C140" s="15">
        <f t="shared" si="5"/>
        <v>84.180624999999949</v>
      </c>
      <c r="D140" s="18"/>
    </row>
    <row r="141" spans="1:4" x14ac:dyDescent="0.25">
      <c r="A141" s="16">
        <v>90</v>
      </c>
      <c r="B141" s="15">
        <f t="shared" si="4"/>
        <v>9.1749999999999972</v>
      </c>
      <c r="C141" s="15">
        <f t="shared" si="5"/>
        <v>84.180624999999949</v>
      </c>
      <c r="D141" s="18"/>
    </row>
    <row r="142" spans="1:4" x14ac:dyDescent="0.25">
      <c r="A142" s="16">
        <v>90</v>
      </c>
      <c r="B142" s="15">
        <f t="shared" si="4"/>
        <v>9.1749999999999972</v>
      </c>
      <c r="C142" s="15">
        <f t="shared" si="5"/>
        <v>84.180624999999949</v>
      </c>
      <c r="D142" s="18"/>
    </row>
    <row r="143" spans="1:4" x14ac:dyDescent="0.25">
      <c r="A143" s="16">
        <v>90</v>
      </c>
      <c r="B143" s="15">
        <f t="shared" si="4"/>
        <v>9.1749999999999972</v>
      </c>
      <c r="C143" s="15">
        <f t="shared" si="5"/>
        <v>84.180624999999949</v>
      </c>
      <c r="D143" s="18"/>
    </row>
    <row r="144" spans="1:4" x14ac:dyDescent="0.25">
      <c r="A144" s="16">
        <v>90</v>
      </c>
      <c r="B144" s="15">
        <f t="shared" si="4"/>
        <v>9.1749999999999972</v>
      </c>
      <c r="C144" s="15">
        <f t="shared" si="5"/>
        <v>84.180624999999949</v>
      </c>
      <c r="D144" s="18"/>
    </row>
    <row r="145" spans="1:4" x14ac:dyDescent="0.25">
      <c r="A145" s="16">
        <v>90</v>
      </c>
      <c r="B145" s="15">
        <f t="shared" si="4"/>
        <v>9.1749999999999972</v>
      </c>
      <c r="C145" s="15">
        <f t="shared" si="5"/>
        <v>84.180624999999949</v>
      </c>
      <c r="D145" s="18"/>
    </row>
    <row r="146" spans="1:4" x14ac:dyDescent="0.25">
      <c r="A146" s="16">
        <v>90</v>
      </c>
      <c r="B146" s="15">
        <f t="shared" si="4"/>
        <v>9.1749999999999972</v>
      </c>
      <c r="C146" s="15">
        <f t="shared" si="5"/>
        <v>84.180624999999949</v>
      </c>
      <c r="D146" s="18"/>
    </row>
    <row r="147" spans="1:4" x14ac:dyDescent="0.25">
      <c r="A147" s="16">
        <v>90</v>
      </c>
      <c r="B147" s="15">
        <f t="shared" si="4"/>
        <v>9.1749999999999972</v>
      </c>
      <c r="C147" s="15">
        <f t="shared" si="5"/>
        <v>84.180624999999949</v>
      </c>
      <c r="D147" s="18"/>
    </row>
    <row r="148" spans="1:4" x14ac:dyDescent="0.25">
      <c r="A148" s="16">
        <v>95</v>
      </c>
      <c r="B148" s="15">
        <f t="shared" si="4"/>
        <v>14.174999999999997</v>
      </c>
      <c r="C148" s="15">
        <f t="shared" si="5"/>
        <v>200.93062499999991</v>
      </c>
      <c r="D148" s="18"/>
    </row>
    <row r="149" spans="1:4" x14ac:dyDescent="0.25">
      <c r="A149" s="16">
        <v>95</v>
      </c>
      <c r="B149" s="15">
        <f t="shared" si="4"/>
        <v>14.174999999999997</v>
      </c>
      <c r="C149" s="15">
        <f t="shared" si="5"/>
        <v>200.93062499999991</v>
      </c>
      <c r="D149" s="18"/>
    </row>
    <row r="150" spans="1:4" x14ac:dyDescent="0.25">
      <c r="A150" s="16">
        <v>95</v>
      </c>
      <c r="B150" s="15">
        <f t="shared" si="4"/>
        <v>14.174999999999997</v>
      </c>
      <c r="C150" s="15">
        <f t="shared" si="5"/>
        <v>200.93062499999991</v>
      </c>
      <c r="D150" s="18"/>
    </row>
    <row r="151" spans="1:4" x14ac:dyDescent="0.25">
      <c r="A151" s="16">
        <v>95</v>
      </c>
      <c r="B151" s="15">
        <f t="shared" si="4"/>
        <v>14.174999999999997</v>
      </c>
      <c r="C151" s="15">
        <f t="shared" si="5"/>
        <v>200.93062499999991</v>
      </c>
      <c r="D151" s="18"/>
    </row>
    <row r="152" spans="1:4" x14ac:dyDescent="0.25">
      <c r="A152" s="16">
        <v>95</v>
      </c>
      <c r="B152" s="15">
        <f t="shared" si="4"/>
        <v>14.174999999999997</v>
      </c>
      <c r="C152" s="15">
        <f t="shared" si="5"/>
        <v>200.93062499999991</v>
      </c>
      <c r="D152" s="18"/>
    </row>
    <row r="153" spans="1:4" x14ac:dyDescent="0.25">
      <c r="A153" s="16">
        <v>95</v>
      </c>
      <c r="B153" s="15">
        <f t="shared" si="4"/>
        <v>14.174999999999997</v>
      </c>
      <c r="C153" s="15">
        <f t="shared" si="5"/>
        <v>200.93062499999991</v>
      </c>
      <c r="D153" s="18"/>
    </row>
    <row r="154" spans="1:4" x14ac:dyDescent="0.25">
      <c r="A154" s="16">
        <v>95</v>
      </c>
      <c r="B154" s="15">
        <f t="shared" si="4"/>
        <v>14.174999999999997</v>
      </c>
      <c r="C154" s="15">
        <f t="shared" si="5"/>
        <v>200.93062499999991</v>
      </c>
      <c r="D154" s="18"/>
    </row>
    <row r="155" spans="1:4" x14ac:dyDescent="0.25">
      <c r="A155" s="16">
        <v>95</v>
      </c>
      <c r="B155" s="15">
        <f t="shared" si="4"/>
        <v>14.174999999999997</v>
      </c>
      <c r="C155" s="15">
        <f t="shared" si="5"/>
        <v>200.93062499999991</v>
      </c>
      <c r="D155" s="18"/>
    </row>
    <row r="156" spans="1:4" x14ac:dyDescent="0.25">
      <c r="A156" s="16">
        <v>95</v>
      </c>
      <c r="B156" s="15">
        <f t="shared" si="4"/>
        <v>14.174999999999997</v>
      </c>
      <c r="C156" s="15">
        <f t="shared" si="5"/>
        <v>200.93062499999991</v>
      </c>
      <c r="D156" s="18"/>
    </row>
    <row r="157" spans="1:4" x14ac:dyDescent="0.25">
      <c r="A157" s="16">
        <v>95</v>
      </c>
      <c r="B157" s="15">
        <f t="shared" si="4"/>
        <v>14.174999999999997</v>
      </c>
      <c r="C157" s="15">
        <f t="shared" si="5"/>
        <v>200.93062499999991</v>
      </c>
      <c r="D157" s="18"/>
    </row>
    <row r="158" spans="1:4" x14ac:dyDescent="0.25">
      <c r="A158" s="16">
        <v>95</v>
      </c>
      <c r="B158" s="15">
        <f t="shared" si="4"/>
        <v>14.174999999999997</v>
      </c>
      <c r="C158" s="15">
        <f t="shared" si="5"/>
        <v>200.93062499999991</v>
      </c>
      <c r="D158" s="18"/>
    </row>
    <row r="159" spans="1:4" x14ac:dyDescent="0.25">
      <c r="A159" s="16">
        <v>95</v>
      </c>
      <c r="B159" s="15">
        <f t="shared" si="4"/>
        <v>14.174999999999997</v>
      </c>
      <c r="C159" s="15">
        <f t="shared" si="5"/>
        <v>200.93062499999991</v>
      </c>
      <c r="D159" s="18"/>
    </row>
    <row r="160" spans="1:4" x14ac:dyDescent="0.25">
      <c r="A160" s="16">
        <v>95</v>
      </c>
      <c r="B160" s="15">
        <f t="shared" si="4"/>
        <v>14.174999999999997</v>
      </c>
      <c r="C160" s="15">
        <f t="shared" si="5"/>
        <v>200.93062499999991</v>
      </c>
      <c r="D160" s="18"/>
    </row>
    <row r="161" spans="1:4" x14ac:dyDescent="0.25">
      <c r="A161" s="16">
        <v>100</v>
      </c>
      <c r="B161" s="15">
        <f t="shared" si="4"/>
        <v>19.174999999999997</v>
      </c>
      <c r="C161" s="15">
        <f t="shared" si="5"/>
        <v>367.68062499999991</v>
      </c>
      <c r="D161" s="18"/>
    </row>
    <row r="162" spans="1:4" x14ac:dyDescent="0.25">
      <c r="A162" s="16">
        <v>100</v>
      </c>
      <c r="B162" s="15">
        <f t="shared" si="4"/>
        <v>19.174999999999997</v>
      </c>
      <c r="C162" s="15">
        <f t="shared" si="5"/>
        <v>367.68062499999991</v>
      </c>
      <c r="D162" s="18"/>
    </row>
    <row r="163" spans="1:4" x14ac:dyDescent="0.25">
      <c r="A163" s="16">
        <v>100</v>
      </c>
      <c r="B163" s="15">
        <f t="shared" si="4"/>
        <v>19.174999999999997</v>
      </c>
      <c r="C163" s="15">
        <f t="shared" si="5"/>
        <v>367.68062499999991</v>
      </c>
      <c r="D163" s="18"/>
    </row>
    <row r="164" spans="1:4" x14ac:dyDescent="0.25">
      <c r="A164" s="16">
        <v>100</v>
      </c>
      <c r="B164" s="15">
        <f t="shared" si="4"/>
        <v>19.174999999999997</v>
      </c>
      <c r="C164" s="15">
        <f t="shared" si="5"/>
        <v>367.68062499999991</v>
      </c>
      <c r="D164" s="18"/>
    </row>
    <row r="165" spans="1:4" x14ac:dyDescent="0.25">
      <c r="A165" s="16">
        <v>100</v>
      </c>
      <c r="B165" s="15">
        <f t="shared" si="4"/>
        <v>19.174999999999997</v>
      </c>
      <c r="C165" s="15">
        <f t="shared" si="5"/>
        <v>367.68062499999991</v>
      </c>
      <c r="D165" s="18"/>
    </row>
    <row r="166" spans="1:4" x14ac:dyDescent="0.25">
      <c r="A166" s="16">
        <v>100</v>
      </c>
      <c r="B166" s="15">
        <f t="shared" si="4"/>
        <v>19.174999999999997</v>
      </c>
      <c r="C166" s="15">
        <f t="shared" si="5"/>
        <v>367.68062499999991</v>
      </c>
      <c r="D166" s="18"/>
    </row>
    <row r="167" spans="1:4" x14ac:dyDescent="0.25">
      <c r="A167" s="16">
        <v>100</v>
      </c>
      <c r="B167" s="15">
        <f t="shared" si="4"/>
        <v>19.174999999999997</v>
      </c>
      <c r="C167" s="15">
        <f t="shared" si="5"/>
        <v>367.68062499999991</v>
      </c>
      <c r="D167" s="18"/>
    </row>
    <row r="168" spans="1:4" x14ac:dyDescent="0.25">
      <c r="A168" s="16">
        <v>100</v>
      </c>
      <c r="B168" s="15">
        <f t="shared" si="4"/>
        <v>19.174999999999997</v>
      </c>
      <c r="C168" s="15">
        <f t="shared" si="5"/>
        <v>367.68062499999991</v>
      </c>
      <c r="D168" s="18"/>
    </row>
    <row r="169" spans="1:4" x14ac:dyDescent="0.25">
      <c r="A169" s="16">
        <v>100</v>
      </c>
      <c r="B169" s="15">
        <f t="shared" si="4"/>
        <v>19.174999999999997</v>
      </c>
      <c r="C169" s="15">
        <f t="shared" si="5"/>
        <v>367.68062499999991</v>
      </c>
      <c r="D169" s="18"/>
    </row>
    <row r="170" spans="1:4" x14ac:dyDescent="0.25">
      <c r="A170" s="16">
        <v>100</v>
      </c>
      <c r="B170" s="15">
        <f t="shared" si="4"/>
        <v>19.174999999999997</v>
      </c>
      <c r="C170" s="15">
        <f t="shared" si="5"/>
        <v>367.68062499999991</v>
      </c>
      <c r="D170" s="18"/>
    </row>
    <row r="171" spans="1:4" x14ac:dyDescent="0.25">
      <c r="A171" s="16">
        <v>100</v>
      </c>
      <c r="B171" s="15">
        <f t="shared" si="4"/>
        <v>19.174999999999997</v>
      </c>
      <c r="C171" s="15">
        <f t="shared" si="5"/>
        <v>367.68062499999991</v>
      </c>
      <c r="D171" s="18"/>
    </row>
    <row r="172" spans="1:4" x14ac:dyDescent="0.25">
      <c r="A172" s="16">
        <v>100</v>
      </c>
      <c r="B172" s="15">
        <f t="shared" si="4"/>
        <v>19.174999999999997</v>
      </c>
      <c r="C172" s="15">
        <f t="shared" si="5"/>
        <v>367.68062499999991</v>
      </c>
      <c r="D172" s="18"/>
    </row>
    <row r="173" spans="1:4" x14ac:dyDescent="0.25">
      <c r="A173" s="16">
        <v>105</v>
      </c>
      <c r="B173" s="15">
        <f t="shared" si="4"/>
        <v>24.174999999999997</v>
      </c>
      <c r="C173" s="15">
        <f t="shared" si="5"/>
        <v>584.43062499999985</v>
      </c>
      <c r="D173" s="18"/>
    </row>
    <row r="174" spans="1:4" x14ac:dyDescent="0.25">
      <c r="A174" s="16">
        <v>105</v>
      </c>
      <c r="B174" s="15">
        <f t="shared" si="4"/>
        <v>24.174999999999997</v>
      </c>
      <c r="C174" s="15">
        <f t="shared" si="5"/>
        <v>584.43062499999985</v>
      </c>
      <c r="D174" s="18"/>
    </row>
    <row r="175" spans="1:4" x14ac:dyDescent="0.25">
      <c r="A175" s="16">
        <v>105</v>
      </c>
      <c r="B175" s="15">
        <f t="shared" si="4"/>
        <v>24.174999999999997</v>
      </c>
      <c r="C175" s="15">
        <f t="shared" si="5"/>
        <v>584.43062499999985</v>
      </c>
      <c r="D175" s="18"/>
    </row>
    <row r="176" spans="1:4" x14ac:dyDescent="0.25">
      <c r="A176" s="16">
        <v>105</v>
      </c>
      <c r="B176" s="15">
        <f t="shared" si="4"/>
        <v>24.174999999999997</v>
      </c>
      <c r="C176" s="15">
        <f t="shared" si="5"/>
        <v>584.43062499999985</v>
      </c>
      <c r="D176" s="18"/>
    </row>
    <row r="177" spans="1:4" x14ac:dyDescent="0.25">
      <c r="A177" s="16">
        <v>105</v>
      </c>
      <c r="B177" s="15">
        <f t="shared" si="4"/>
        <v>24.174999999999997</v>
      </c>
      <c r="C177" s="15">
        <f t="shared" si="5"/>
        <v>584.43062499999985</v>
      </c>
      <c r="D177" s="18"/>
    </row>
    <row r="178" spans="1:4" x14ac:dyDescent="0.25">
      <c r="A178" s="16">
        <v>105</v>
      </c>
      <c r="B178" s="15">
        <f t="shared" si="4"/>
        <v>24.174999999999997</v>
      </c>
      <c r="C178" s="15">
        <f t="shared" si="5"/>
        <v>584.43062499999985</v>
      </c>
      <c r="D178" s="18"/>
    </row>
    <row r="179" spans="1:4" x14ac:dyDescent="0.25">
      <c r="A179" s="16">
        <v>105</v>
      </c>
      <c r="B179" s="15">
        <f t="shared" si="4"/>
        <v>24.174999999999997</v>
      </c>
      <c r="C179" s="15">
        <f t="shared" si="5"/>
        <v>584.43062499999985</v>
      </c>
      <c r="D179" s="18"/>
    </row>
    <row r="180" spans="1:4" x14ac:dyDescent="0.25">
      <c r="A180" s="16">
        <v>105</v>
      </c>
      <c r="B180" s="15">
        <f t="shared" si="4"/>
        <v>24.174999999999997</v>
      </c>
      <c r="C180" s="15">
        <f t="shared" si="5"/>
        <v>584.43062499999985</v>
      </c>
      <c r="D180" s="18"/>
    </row>
    <row r="181" spans="1:4" x14ac:dyDescent="0.25">
      <c r="A181" s="16">
        <v>105</v>
      </c>
      <c r="B181" s="15">
        <f t="shared" si="4"/>
        <v>24.174999999999997</v>
      </c>
      <c r="C181" s="15">
        <f t="shared" si="5"/>
        <v>584.43062499999985</v>
      </c>
      <c r="D181" s="18"/>
    </row>
    <row r="182" spans="1:4" x14ac:dyDescent="0.25">
      <c r="A182" s="16">
        <v>105</v>
      </c>
      <c r="B182" s="15">
        <f t="shared" si="4"/>
        <v>24.174999999999997</v>
      </c>
      <c r="C182" s="15">
        <f t="shared" si="5"/>
        <v>584.43062499999985</v>
      </c>
      <c r="D182" s="18"/>
    </row>
    <row r="183" spans="1:4" x14ac:dyDescent="0.25">
      <c r="A183" s="16">
        <v>110</v>
      </c>
      <c r="B183" s="15">
        <f t="shared" si="4"/>
        <v>29.174999999999997</v>
      </c>
      <c r="C183" s="15">
        <f t="shared" si="5"/>
        <v>851.18062499999985</v>
      </c>
      <c r="D183" s="18"/>
    </row>
    <row r="184" spans="1:4" x14ac:dyDescent="0.25">
      <c r="A184" s="16">
        <v>110</v>
      </c>
      <c r="B184" s="15">
        <f t="shared" si="4"/>
        <v>29.174999999999997</v>
      </c>
      <c r="C184" s="15">
        <f t="shared" si="5"/>
        <v>851.18062499999985</v>
      </c>
      <c r="D184" s="18"/>
    </row>
    <row r="185" spans="1:4" x14ac:dyDescent="0.25">
      <c r="A185" s="16">
        <v>110</v>
      </c>
      <c r="B185" s="15">
        <f t="shared" si="4"/>
        <v>29.174999999999997</v>
      </c>
      <c r="C185" s="15">
        <f t="shared" si="5"/>
        <v>851.18062499999985</v>
      </c>
      <c r="D185" s="18"/>
    </row>
    <row r="186" spans="1:4" x14ac:dyDescent="0.25">
      <c r="A186" s="16">
        <v>110</v>
      </c>
      <c r="B186" s="15">
        <f t="shared" si="4"/>
        <v>29.174999999999997</v>
      </c>
      <c r="C186" s="15">
        <f t="shared" si="5"/>
        <v>851.18062499999985</v>
      </c>
      <c r="D186" s="18"/>
    </row>
    <row r="187" spans="1:4" x14ac:dyDescent="0.25">
      <c r="A187" s="16">
        <v>110</v>
      </c>
      <c r="B187" s="15">
        <f t="shared" si="4"/>
        <v>29.174999999999997</v>
      </c>
      <c r="C187" s="15">
        <f t="shared" si="5"/>
        <v>851.18062499999985</v>
      </c>
      <c r="D187" s="18"/>
    </row>
    <row r="188" spans="1:4" x14ac:dyDescent="0.25">
      <c r="A188" s="16">
        <v>115</v>
      </c>
      <c r="B188" s="15">
        <f t="shared" si="4"/>
        <v>34.174999999999997</v>
      </c>
      <c r="C188" s="15">
        <f t="shared" si="5"/>
        <v>1167.9306249999997</v>
      </c>
      <c r="D188" s="18"/>
    </row>
    <row r="189" spans="1:4" x14ac:dyDescent="0.25">
      <c r="A189" s="16">
        <v>115</v>
      </c>
      <c r="B189" s="15">
        <f t="shared" si="4"/>
        <v>34.174999999999997</v>
      </c>
      <c r="C189" s="15">
        <f t="shared" si="5"/>
        <v>1167.9306249999997</v>
      </c>
      <c r="D189" s="18"/>
    </row>
    <row r="190" spans="1:4" x14ac:dyDescent="0.25">
      <c r="A190" s="16">
        <v>115</v>
      </c>
      <c r="B190" s="15">
        <f t="shared" si="4"/>
        <v>34.174999999999997</v>
      </c>
      <c r="C190" s="15">
        <f t="shared" si="5"/>
        <v>1167.9306249999997</v>
      </c>
      <c r="D190" s="18"/>
    </row>
    <row r="191" spans="1:4" x14ac:dyDescent="0.25">
      <c r="A191" s="16">
        <v>115</v>
      </c>
      <c r="B191" s="15">
        <f t="shared" si="4"/>
        <v>34.174999999999997</v>
      </c>
      <c r="C191" s="15">
        <f t="shared" si="5"/>
        <v>1167.9306249999997</v>
      </c>
      <c r="D191" s="18"/>
    </row>
    <row r="192" spans="1:4" x14ac:dyDescent="0.25">
      <c r="A192" s="16">
        <v>115</v>
      </c>
      <c r="B192" s="15">
        <f t="shared" si="4"/>
        <v>34.174999999999997</v>
      </c>
      <c r="C192" s="15">
        <f t="shared" si="5"/>
        <v>1167.9306249999997</v>
      </c>
      <c r="D192" s="18"/>
    </row>
    <row r="193" spans="1:4" x14ac:dyDescent="0.25">
      <c r="A193" s="16">
        <v>115</v>
      </c>
      <c r="B193" s="15">
        <f t="shared" si="4"/>
        <v>34.174999999999997</v>
      </c>
      <c r="C193" s="15">
        <f t="shared" si="5"/>
        <v>1167.9306249999997</v>
      </c>
      <c r="D193" s="18"/>
    </row>
    <row r="194" spans="1:4" x14ac:dyDescent="0.25">
      <c r="A194" s="16">
        <v>120</v>
      </c>
      <c r="B194" s="15">
        <f t="shared" si="4"/>
        <v>39.174999999999997</v>
      </c>
      <c r="C194" s="15">
        <f t="shared" si="5"/>
        <v>1534.6806249999997</v>
      </c>
      <c r="D194" s="18"/>
    </row>
    <row r="195" spans="1:4" x14ac:dyDescent="0.25">
      <c r="A195" s="16">
        <v>120</v>
      </c>
      <c r="B195" s="15">
        <f t="shared" ref="B195:B201" si="6">A195-$F$2</f>
        <v>39.174999999999997</v>
      </c>
      <c r="C195" s="15">
        <f t="shared" ref="C195:C201" si="7">POWER(B195,2)</f>
        <v>1534.6806249999997</v>
      </c>
      <c r="D195" s="18"/>
    </row>
    <row r="196" spans="1:4" x14ac:dyDescent="0.25">
      <c r="A196" s="16">
        <v>120</v>
      </c>
      <c r="B196" s="15">
        <f t="shared" si="6"/>
        <v>39.174999999999997</v>
      </c>
      <c r="C196" s="15">
        <f t="shared" si="7"/>
        <v>1534.6806249999997</v>
      </c>
      <c r="D196" s="18"/>
    </row>
    <row r="197" spans="1:4" x14ac:dyDescent="0.25">
      <c r="A197" s="16">
        <v>120</v>
      </c>
      <c r="B197" s="15">
        <f t="shared" si="6"/>
        <v>39.174999999999997</v>
      </c>
      <c r="C197" s="15">
        <f t="shared" si="7"/>
        <v>1534.6806249999997</v>
      </c>
      <c r="D197" s="18"/>
    </row>
    <row r="198" spans="1:4" x14ac:dyDescent="0.25">
      <c r="A198" s="16">
        <v>120</v>
      </c>
      <c r="B198" s="15">
        <f t="shared" si="6"/>
        <v>39.174999999999997</v>
      </c>
      <c r="C198" s="15">
        <f t="shared" si="7"/>
        <v>1534.6806249999997</v>
      </c>
      <c r="D198" s="18"/>
    </row>
    <row r="199" spans="1:4" x14ac:dyDescent="0.25">
      <c r="A199" s="16">
        <v>125</v>
      </c>
      <c r="B199" s="15">
        <f t="shared" si="6"/>
        <v>44.174999999999997</v>
      </c>
      <c r="C199" s="15">
        <f t="shared" si="7"/>
        <v>1951.4306249999997</v>
      </c>
      <c r="D199" s="18"/>
    </row>
    <row r="200" spans="1:4" x14ac:dyDescent="0.25">
      <c r="A200" s="16">
        <v>125</v>
      </c>
      <c r="B200" s="15">
        <f t="shared" si="6"/>
        <v>44.174999999999997</v>
      </c>
      <c r="C200" s="15">
        <f t="shared" si="7"/>
        <v>1951.4306249999997</v>
      </c>
      <c r="D200" s="18"/>
    </row>
    <row r="201" spans="1:4" x14ac:dyDescent="0.25">
      <c r="A201" s="16">
        <v>130</v>
      </c>
      <c r="B201" s="15">
        <f t="shared" si="6"/>
        <v>49.174999999999997</v>
      </c>
      <c r="C201" s="15">
        <f t="shared" si="7"/>
        <v>2418.1806249999995</v>
      </c>
      <c r="D201" s="1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Esercitaz. Indici di disp. 2</vt:lpstr>
      <vt:lpstr>Esercizio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cp:keywords/>
  <dc:description/>
  <cp:lastModifiedBy>Alberto Idrio</cp:lastModifiedBy>
  <cp:revision/>
  <dcterms:created xsi:type="dcterms:W3CDTF">2023-04-15T09:48:21Z</dcterms:created>
  <dcterms:modified xsi:type="dcterms:W3CDTF">2023-06-19T16:56:36Z</dcterms:modified>
  <cp:category/>
  <cp:contentStatus/>
</cp:coreProperties>
</file>