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elmarcucine-my.sharepoint.com/personal/licenza3_elmarcucine_onmicrosoft_com/Documents/Desktop/"/>
    </mc:Choice>
  </mc:AlternateContent>
  <xr:revisionPtr revIDLastSave="6" documentId="13_ncr:1_{2BEE7FB0-CBB4-43E3-8742-7ACACB4C38EB}" xr6:coauthVersionLast="47" xr6:coauthVersionMax="47" xr10:uidLastSave="{A4FF5F9B-3CB1-4F24-905F-DFA001AE4E9A}"/>
  <bookViews>
    <workbookView xWindow="-120" yWindow="-120" windowWidth="29040" windowHeight="15840" activeTab="2" xr2:uid="{00000000-000D-0000-FFFF-FFFF00000000}"/>
  </bookViews>
  <sheets>
    <sheet name="esercitazione" sheetId="9" r:id="rId1"/>
    <sheet name="Foglio_previsione" sheetId="4" r:id="rId2"/>
    <sheet name="Previsione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yBnT4L1XdxHAsVJrbd6Nl68YHwg=="/>
    </ext>
  </extLst>
</workbook>
</file>

<file path=xl/calcChain.xml><?xml version="1.0" encoding="utf-8"?>
<calcChain xmlns="http://schemas.openxmlformats.org/spreadsheetml/2006/main">
  <c r="C21" i="10" l="1"/>
  <c r="C25" i="10"/>
  <c r="C26" i="10"/>
  <c r="C24" i="10"/>
  <c r="C28" i="10"/>
  <c r="C22" i="10"/>
  <c r="C23" i="10"/>
  <c r="C27" i="10"/>
  <c r="D27" i="10" l="1"/>
  <c r="D22" i="10"/>
  <c r="D24" i="10"/>
  <c r="D25" i="10"/>
  <c r="D26" i="10"/>
  <c r="D23" i="10"/>
  <c r="E21" i="10"/>
  <c r="E27" i="10"/>
  <c r="E22" i="10"/>
  <c r="E24" i="10"/>
  <c r="E25" i="10"/>
  <c r="D21" i="10"/>
  <c r="E28" i="10"/>
  <c r="E23" i="10"/>
  <c r="D28" i="10"/>
  <c r="E26" i="10"/>
</calcChain>
</file>

<file path=xl/sharedStrings.xml><?xml version="1.0" encoding="utf-8"?>
<sst xmlns="http://schemas.openxmlformats.org/spreadsheetml/2006/main" count="9" uniqueCount="9">
  <si>
    <t>Anno</t>
  </si>
  <si>
    <t>y</t>
  </si>
  <si>
    <t>Nel foglio "previsione" ci sono i dati per la variabile Y dal 2004 al 2022</t>
  </si>
  <si>
    <t>Effettuare le previsioni fino al 2030 utilizzando "Foglio previsione" nella barra dei "Dati"</t>
  </si>
  <si>
    <t>Sequenza temporale</t>
  </si>
  <si>
    <t>Valori</t>
  </si>
  <si>
    <t>Previsione</t>
  </si>
  <si>
    <t>Limite di confidenza inferiore</t>
  </si>
  <si>
    <t>Limite di confidenza superiore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</si>
</sst>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3"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Previsione!$B$1</c:f>
              <c:strCache>
                <c:ptCount val="1"/>
                <c:pt idx="0">
                  <c:v>Valori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Previsione!$B$2:$B$28</c:f>
              <c:numCache>
                <c:formatCode>0,0</c:formatCode>
                <c:ptCount val="27"/>
                <c:pt idx="0">
                  <c:v>8</c:v>
                </c:pt>
                <c:pt idx="1">
                  <c:v>8.9</c:v>
                </c:pt>
                <c:pt idx="2">
                  <c:v>8.5</c:v>
                </c:pt>
                <c:pt idx="3">
                  <c:v>9.1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9</c:v>
                </c:pt>
                <c:pt idx="8">
                  <c:v>11</c:v>
                </c:pt>
                <c:pt idx="9">
                  <c:v>11.2</c:v>
                </c:pt>
                <c:pt idx="10">
                  <c:v>10.9</c:v>
                </c:pt>
                <c:pt idx="11">
                  <c:v>11.4</c:v>
                </c:pt>
                <c:pt idx="12">
                  <c:v>11.6</c:v>
                </c:pt>
                <c:pt idx="13">
                  <c:v>11.2</c:v>
                </c:pt>
                <c:pt idx="14">
                  <c:v>11.3</c:v>
                </c:pt>
                <c:pt idx="15">
                  <c:v>11.5</c:v>
                </c:pt>
                <c:pt idx="16">
                  <c:v>11.7</c:v>
                </c:pt>
                <c:pt idx="17">
                  <c:v>12.5</c:v>
                </c:pt>
                <c:pt idx="18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4-4A25-8BC1-32708E2FC2B2}"/>
            </c:ext>
          </c:extLst>
        </c:ser>
        <c:ser>
          <c:idx val="1"/>
          <c:order val="1"/>
          <c:tx>
            <c:strRef>
              <c:f>Previsione!$C$1</c:f>
              <c:strCache>
                <c:ptCount val="1"/>
                <c:pt idx="0">
                  <c:v>Previsione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Previsione!$A$2:$A$28</c:f>
              <c:numCache>
                <c:formatCode>Standard</c:formatCode>
                <c:ptCount val="2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</c:numCache>
            </c:numRef>
          </c:cat>
          <c:val>
            <c:numRef>
              <c:f>Previsione!$C$2:$C$28</c:f>
              <c:numCache>
                <c:formatCode>Standard</c:formatCode>
                <c:ptCount val="27"/>
                <c:pt idx="18" formatCode="0,0">
                  <c:v>11.9</c:v>
                </c:pt>
                <c:pt idx="19" formatCode="0,0">
                  <c:v>12.636209250114772</c:v>
                </c:pt>
                <c:pt idx="20" formatCode="0,0">
                  <c:v>12.864119495862731</c:v>
                </c:pt>
                <c:pt idx="21" formatCode="0,0">
                  <c:v>13.092029741610688</c:v>
                </c:pt>
                <c:pt idx="22" formatCode="0,0">
                  <c:v>13.319939987358646</c:v>
                </c:pt>
                <c:pt idx="23" formatCode="0,0">
                  <c:v>13.547850233106603</c:v>
                </c:pt>
                <c:pt idx="24" formatCode="0,0">
                  <c:v>13.775760478854561</c:v>
                </c:pt>
                <c:pt idx="25" formatCode="0,0">
                  <c:v>14.003670724602518</c:v>
                </c:pt>
                <c:pt idx="26" formatCode="0,0">
                  <c:v>14.231580970350477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4-4A25-8BC1-32708E2FC2B2}"/>
            </c:ext>
          </c:extLst>
        </c:ser>
        <c:ser>
          <c:idx val="2"/>
          <c:order val="2"/>
          <c:tx>
            <c:strRef>
              <c:f>Previsione!$D$1</c:f>
              <c:strCache>
                <c:ptCount val="1"/>
                <c:pt idx="0">
                  <c:v>Limite di confidenza inferiore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Previsione!$A$2:$A$28</c:f>
              <c:numCache>
                <c:formatCode>Standard</c:formatCode>
                <c:ptCount val="2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</c:numCache>
            </c:numRef>
          </c:cat>
          <c:val>
            <c:numRef>
              <c:f>Previsione!$D$2:$D$28</c:f>
              <c:numCache>
                <c:formatCode>Standard</c:formatCode>
                <c:ptCount val="27"/>
                <c:pt idx="18" formatCode="0,0">
                  <c:v>11.9</c:v>
                </c:pt>
                <c:pt idx="19" formatCode="0,0">
                  <c:v>11.644920189158519</c:v>
                </c:pt>
                <c:pt idx="20" formatCode="0,0">
                  <c:v>11.864868161725127</c:v>
                </c:pt>
                <c:pt idx="21" formatCode="0,0">
                  <c:v>12.084754688831838</c:v>
                </c:pt>
                <c:pt idx="22" formatCode="0,0">
                  <c:v>12.30458025937841</c:v>
                </c:pt>
                <c:pt idx="23" formatCode="0,0">
                  <c:v>12.524345357766881</c:v>
                </c:pt>
                <c:pt idx="24" formatCode="0,0">
                  <c:v>12.744050463792734</c:v>
                </c:pt>
                <c:pt idx="25" formatCode="0,0">
                  <c:v>12.963696052547377</c:v>
                </c:pt>
                <c:pt idx="26" formatCode="0,0">
                  <c:v>13.183282594331441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4-4A25-8BC1-32708E2FC2B2}"/>
            </c:ext>
          </c:extLst>
        </c:ser>
        <c:ser>
          <c:idx val="3"/>
          <c:order val="3"/>
          <c:tx>
            <c:strRef>
              <c:f>Previsione!$E$1</c:f>
              <c:strCache>
                <c:ptCount val="1"/>
                <c:pt idx="0">
                  <c:v>Limite di confidenza superiore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Previsione!$A$2:$A$28</c:f>
              <c:numCache>
                <c:formatCode>Standard</c:formatCode>
                <c:ptCount val="2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</c:numCache>
            </c:numRef>
          </c:cat>
          <c:val>
            <c:numRef>
              <c:f>Previsione!$E$2:$E$28</c:f>
              <c:numCache>
                <c:formatCode>Standard</c:formatCode>
                <c:ptCount val="27"/>
                <c:pt idx="18" formatCode="0,0">
                  <c:v>11.9</c:v>
                </c:pt>
                <c:pt idx="19" formatCode="0,0">
                  <c:v>13.627498311071026</c:v>
                </c:pt>
                <c:pt idx="20" formatCode="0,0">
                  <c:v>13.863370830000335</c:v>
                </c:pt>
                <c:pt idx="21" formatCode="0,0">
                  <c:v>14.099304794389537</c:v>
                </c:pt>
                <c:pt idx="22" formatCode="0,0">
                  <c:v>14.335299715338882</c:v>
                </c:pt>
                <c:pt idx="23" formatCode="0,0">
                  <c:v>14.571355108446324</c:v>
                </c:pt>
                <c:pt idx="24" formatCode="0,0">
                  <c:v>14.807470493916389</c:v>
                </c:pt>
                <c:pt idx="25" formatCode="0,0">
                  <c:v>15.043645396657659</c:v>
                </c:pt>
                <c:pt idx="26" formatCode="0,0">
                  <c:v>15.279879346369512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44-4A25-8BC1-32708E2FC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51407040"/>
        <c:axId val="1451415240"/>
      </c:lineChart>
      <c:catAx>
        <c:axId val="14514070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415240"/>
        <c:crosses val="autoZero"/>
        <c:auto val="1"/>
        <c:lblAlgn val="ctr"/>
        <c:lblOffset val="100"/>
        <c:noMultiLvlLbl val="0"/>
      </c:catAx>
      <c:valAx>
        <c:axId val="1451415240"/>
        <c:scaling>
          <c:orientation val="minMax"/>
        </c:scaling>
        <c:delete val="0"/>
        <c:axPos val="l"/>
        <c:numFmt formatCode="0,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4070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0</xdr:row>
      <xdr:rowOff>90486</xdr:rowOff>
    </xdr:from>
    <xdr:to>
      <xdr:col>16</xdr:col>
      <xdr:colOff>533399</xdr:colOff>
      <xdr:row>27</xdr:row>
      <xdr:rowOff>76199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EEA80ED-846D-E78E-1621-2694B6925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52E5E9-D57A-4619-976C-3606C7E572CA}" name="Tabella1" displayName="Tabella1" ref="A1:E28" totalsRowShown="0">
  <autoFilter ref="A1:E28" xr:uid="{2752E5E9-D57A-4619-976C-3606C7E572CA}"/>
  <tableColumns count="5">
    <tableColumn id="1" xr3:uid="{5C9A416F-E2CD-4740-B1BF-8550D27498FF}" name="Sequenza temporale"/>
    <tableColumn id="2" xr3:uid="{C223960E-A208-47E1-ABB6-D2D09ECAB648}" name="Valori"/>
    <tableColumn id="3" xr3:uid="{BB5D2B13-6354-446C-A58B-6E8A9A91D365}" name="Previsione" dataDxfId="2">
      <calculatedColumnFormula>_xlfn.FORECAST.ETS(A2,$B$2:$B$20,$A$2:$A$20,1,1)</calculatedColumnFormula>
    </tableColumn>
    <tableColumn id="4" xr3:uid="{833532B9-ED82-4D64-8C39-E8836DAA125A}" name="Limite di confidenza inferiore" dataDxfId="1">
      <calculatedColumnFormula>C2-_xlfn.FORECAST.ETS.CONFINT(A2,$B$2:$B$20,$A$2:$A$20,0.95,1,1)</calculatedColumnFormula>
    </tableColumn>
    <tableColumn id="5" xr3:uid="{68F07DF7-F9A8-4438-B355-2024FCB98106}" name="Limite di confidenza superiore" dataDxfId="0">
      <calculatedColumnFormula>C2+_xlfn.FORECAST.ETS.CONFINT(A2,$B$2:$B$20,$A$2:$A$20,0.95,1,1)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D965-CFC4-476F-AAA0-EEB77A5AD219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611B5-4508-44CF-86B9-27E536A51754}">
  <dimension ref="A1:B20"/>
  <sheetViews>
    <sheetView workbookViewId="0">
      <selection activeCell="A2" sqref="A2:B20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>
        <v>2004</v>
      </c>
      <c r="B2" s="1">
        <v>8</v>
      </c>
    </row>
    <row r="3" spans="1:2" x14ac:dyDescent="0.25">
      <c r="A3">
        <v>2005</v>
      </c>
      <c r="B3" s="1">
        <v>8.9</v>
      </c>
    </row>
    <row r="4" spans="1:2" x14ac:dyDescent="0.25">
      <c r="A4">
        <v>2006</v>
      </c>
      <c r="B4" s="1">
        <v>8.5</v>
      </c>
    </row>
    <row r="5" spans="1:2" x14ac:dyDescent="0.25">
      <c r="A5">
        <v>2007</v>
      </c>
      <c r="B5" s="1">
        <v>9.1</v>
      </c>
    </row>
    <row r="6" spans="1:2" x14ac:dyDescent="0.25">
      <c r="A6">
        <v>2008</v>
      </c>
      <c r="B6" s="1">
        <v>9</v>
      </c>
    </row>
    <row r="7" spans="1:2" x14ac:dyDescent="0.25">
      <c r="A7">
        <v>2009</v>
      </c>
      <c r="B7" s="1">
        <v>9.5</v>
      </c>
    </row>
    <row r="8" spans="1:2" x14ac:dyDescent="0.25">
      <c r="A8">
        <v>2010</v>
      </c>
      <c r="B8" s="1">
        <v>10</v>
      </c>
    </row>
    <row r="9" spans="1:2" x14ac:dyDescent="0.25">
      <c r="A9">
        <v>2011</v>
      </c>
      <c r="B9" s="1">
        <v>9</v>
      </c>
    </row>
    <row r="10" spans="1:2" x14ac:dyDescent="0.25">
      <c r="A10">
        <v>2012</v>
      </c>
      <c r="B10" s="1">
        <v>11</v>
      </c>
    </row>
    <row r="11" spans="1:2" x14ac:dyDescent="0.25">
      <c r="A11">
        <v>2013</v>
      </c>
      <c r="B11" s="1">
        <v>11.2</v>
      </c>
    </row>
    <row r="12" spans="1:2" x14ac:dyDescent="0.25">
      <c r="A12">
        <v>2014</v>
      </c>
      <c r="B12" s="1">
        <v>10.9</v>
      </c>
    </row>
    <row r="13" spans="1:2" x14ac:dyDescent="0.25">
      <c r="A13">
        <v>2015</v>
      </c>
      <c r="B13" s="1">
        <v>11.4</v>
      </c>
    </row>
    <row r="14" spans="1:2" x14ac:dyDescent="0.25">
      <c r="A14">
        <v>2016</v>
      </c>
      <c r="B14" s="1">
        <v>11.6</v>
      </c>
    </row>
    <row r="15" spans="1:2" x14ac:dyDescent="0.25">
      <c r="A15">
        <v>2017</v>
      </c>
      <c r="B15" s="1">
        <v>11.2</v>
      </c>
    </row>
    <row r="16" spans="1:2" x14ac:dyDescent="0.25">
      <c r="A16">
        <v>2018</v>
      </c>
      <c r="B16" s="1">
        <v>11.3</v>
      </c>
    </row>
    <row r="17" spans="1:2" x14ac:dyDescent="0.25">
      <c r="A17">
        <v>2019</v>
      </c>
      <c r="B17" s="1">
        <v>11.5</v>
      </c>
    </row>
    <row r="18" spans="1:2" x14ac:dyDescent="0.25">
      <c r="A18">
        <v>2020</v>
      </c>
      <c r="B18" s="1">
        <v>11.7</v>
      </c>
    </row>
    <row r="19" spans="1:2" x14ac:dyDescent="0.25">
      <c r="A19">
        <v>2021</v>
      </c>
      <c r="B19" s="1">
        <v>12.5</v>
      </c>
    </row>
    <row r="20" spans="1:2" x14ac:dyDescent="0.25">
      <c r="A20">
        <v>2022</v>
      </c>
      <c r="B20" s="1">
        <v>11.9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5D00-1CA4-4300-8D7F-B0E0B1AE6199}">
  <dimension ref="A1:E28"/>
  <sheetViews>
    <sheetView tabSelected="1" workbookViewId="0">
      <selection activeCell="D30" sqref="D30"/>
    </sheetView>
  </sheetViews>
  <sheetFormatPr defaultRowHeight="15" x14ac:dyDescent="0.25"/>
  <cols>
    <col min="1" max="1" width="21.42578125" customWidth="1"/>
    <col min="3" max="3" width="12.5703125" customWidth="1"/>
    <col min="4" max="4" width="29.28515625" customWidth="1"/>
    <col min="5" max="5" width="30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s="3">
        <v>2004</v>
      </c>
      <c r="B2" s="4">
        <v>8</v>
      </c>
    </row>
    <row r="3" spans="1:5" x14ac:dyDescent="0.25">
      <c r="A3" s="3">
        <v>2005</v>
      </c>
      <c r="B3" s="4">
        <v>8.9</v>
      </c>
    </row>
    <row r="4" spans="1:5" x14ac:dyDescent="0.25">
      <c r="A4" s="3">
        <v>2006</v>
      </c>
      <c r="B4" s="4">
        <v>8.5</v>
      </c>
    </row>
    <row r="5" spans="1:5" x14ac:dyDescent="0.25">
      <c r="A5" s="3">
        <v>2007</v>
      </c>
      <c r="B5" s="4">
        <v>9.1</v>
      </c>
    </row>
    <row r="6" spans="1:5" x14ac:dyDescent="0.25">
      <c r="A6" s="3">
        <v>2008</v>
      </c>
      <c r="B6" s="4">
        <v>9</v>
      </c>
    </row>
    <row r="7" spans="1:5" x14ac:dyDescent="0.25">
      <c r="A7" s="3">
        <v>2009</v>
      </c>
      <c r="B7" s="4">
        <v>9.5</v>
      </c>
    </row>
    <row r="8" spans="1:5" x14ac:dyDescent="0.25">
      <c r="A8" s="3">
        <v>2010</v>
      </c>
      <c r="B8" s="4">
        <v>10</v>
      </c>
    </row>
    <row r="9" spans="1:5" x14ac:dyDescent="0.25">
      <c r="A9" s="3">
        <v>2011</v>
      </c>
      <c r="B9" s="4">
        <v>9</v>
      </c>
    </row>
    <row r="10" spans="1:5" x14ac:dyDescent="0.25">
      <c r="A10" s="3">
        <v>2012</v>
      </c>
      <c r="B10" s="4">
        <v>11</v>
      </c>
    </row>
    <row r="11" spans="1:5" x14ac:dyDescent="0.25">
      <c r="A11" s="3">
        <v>2013</v>
      </c>
      <c r="B11" s="4">
        <v>11.2</v>
      </c>
    </row>
    <row r="12" spans="1:5" x14ac:dyDescent="0.25">
      <c r="A12" s="3">
        <v>2014</v>
      </c>
      <c r="B12" s="4">
        <v>10.9</v>
      </c>
    </row>
    <row r="13" spans="1:5" x14ac:dyDescent="0.25">
      <c r="A13" s="3">
        <v>2015</v>
      </c>
      <c r="B13" s="4">
        <v>11.4</v>
      </c>
    </row>
    <row r="14" spans="1:5" x14ac:dyDescent="0.25">
      <c r="A14" s="3">
        <v>2016</v>
      </c>
      <c r="B14" s="4">
        <v>11.6</v>
      </c>
    </row>
    <row r="15" spans="1:5" x14ac:dyDescent="0.25">
      <c r="A15" s="3">
        <v>2017</v>
      </c>
      <c r="B15" s="4">
        <v>11.2</v>
      </c>
    </row>
    <row r="16" spans="1:5" x14ac:dyDescent="0.25">
      <c r="A16" s="3">
        <v>2018</v>
      </c>
      <c r="B16" s="4">
        <v>11.3</v>
      </c>
    </row>
    <row r="17" spans="1:5" x14ac:dyDescent="0.25">
      <c r="A17" s="3">
        <v>2019</v>
      </c>
      <c r="B17" s="4">
        <v>11.5</v>
      </c>
    </row>
    <row r="18" spans="1:5" x14ac:dyDescent="0.25">
      <c r="A18" s="3">
        <v>2020</v>
      </c>
      <c r="B18" s="4">
        <v>11.7</v>
      </c>
    </row>
    <row r="19" spans="1:5" x14ac:dyDescent="0.25">
      <c r="A19" s="3">
        <v>2021</v>
      </c>
      <c r="B19" s="4">
        <v>12.5</v>
      </c>
    </row>
    <row r="20" spans="1:5" x14ac:dyDescent="0.25">
      <c r="A20" s="3">
        <v>2022</v>
      </c>
      <c r="B20" s="4">
        <v>11.9</v>
      </c>
      <c r="C20" s="4">
        <v>11.9</v>
      </c>
      <c r="D20" s="4">
        <v>11.9</v>
      </c>
      <c r="E20" s="4">
        <v>11.9</v>
      </c>
    </row>
    <row r="21" spans="1:5" x14ac:dyDescent="0.25">
      <c r="A21" s="3">
        <v>2023</v>
      </c>
      <c r="C21" s="4">
        <f>_xlfn.FORECAST.ETS(A21,$B$2:$B$20,$A$2:$A$20,1,1)</f>
        <v>12.636209250114772</v>
      </c>
      <c r="D21" s="4">
        <f>C21-_xlfn.FORECAST.ETS.CONFINT(A21,$B$2:$B$20,$A$2:$A$20,0.95,1,1)</f>
        <v>11.644920189158519</v>
      </c>
      <c r="E21" s="4">
        <f>C21+_xlfn.FORECAST.ETS.CONFINT(A21,$B$2:$B$20,$A$2:$A$20,0.95,1,1)</f>
        <v>13.627498311071026</v>
      </c>
    </row>
    <row r="22" spans="1:5" x14ac:dyDescent="0.25">
      <c r="A22" s="3">
        <v>2024</v>
      </c>
      <c r="C22" s="4">
        <f>_xlfn.FORECAST.ETS(A22,$B$2:$B$20,$A$2:$A$20,1,1)</f>
        <v>12.864119495862731</v>
      </c>
      <c r="D22" s="4">
        <f>C22-_xlfn.FORECAST.ETS.CONFINT(A22,$B$2:$B$20,$A$2:$A$20,0.95,1,1)</f>
        <v>11.864868161725127</v>
      </c>
      <c r="E22" s="4">
        <f>C22+_xlfn.FORECAST.ETS.CONFINT(A22,$B$2:$B$20,$A$2:$A$20,0.95,1,1)</f>
        <v>13.863370830000335</v>
      </c>
    </row>
    <row r="23" spans="1:5" x14ac:dyDescent="0.25">
      <c r="A23" s="3">
        <v>2025</v>
      </c>
      <c r="C23" s="4">
        <f>_xlfn.FORECAST.ETS(A23,$B$2:$B$20,$A$2:$A$20,1,1)</f>
        <v>13.092029741610688</v>
      </c>
      <c r="D23" s="4">
        <f>C23-_xlfn.FORECAST.ETS.CONFINT(A23,$B$2:$B$20,$A$2:$A$20,0.95,1,1)</f>
        <v>12.084754688831838</v>
      </c>
      <c r="E23" s="4">
        <f>C23+_xlfn.FORECAST.ETS.CONFINT(A23,$B$2:$B$20,$A$2:$A$20,0.95,1,1)</f>
        <v>14.099304794389537</v>
      </c>
    </row>
    <row r="24" spans="1:5" x14ac:dyDescent="0.25">
      <c r="A24" s="3">
        <v>2026</v>
      </c>
      <c r="C24" s="4">
        <f>_xlfn.FORECAST.ETS(A24,$B$2:$B$20,$A$2:$A$20,1,1)</f>
        <v>13.319939987358646</v>
      </c>
      <c r="D24" s="4">
        <f>C24-_xlfn.FORECAST.ETS.CONFINT(A24,$B$2:$B$20,$A$2:$A$20,0.95,1,1)</f>
        <v>12.30458025937841</v>
      </c>
      <c r="E24" s="4">
        <f>C24+_xlfn.FORECAST.ETS.CONFINT(A24,$B$2:$B$20,$A$2:$A$20,0.95,1,1)</f>
        <v>14.335299715338882</v>
      </c>
    </row>
    <row r="25" spans="1:5" x14ac:dyDescent="0.25">
      <c r="A25" s="3">
        <v>2027</v>
      </c>
      <c r="C25" s="4">
        <f>_xlfn.FORECAST.ETS(A25,$B$2:$B$20,$A$2:$A$20,1,1)</f>
        <v>13.547850233106603</v>
      </c>
      <c r="D25" s="4">
        <f>C25-_xlfn.FORECAST.ETS.CONFINT(A25,$B$2:$B$20,$A$2:$A$20,0.95,1,1)</f>
        <v>12.524345357766881</v>
      </c>
      <c r="E25" s="4">
        <f>C25+_xlfn.FORECAST.ETS.CONFINT(A25,$B$2:$B$20,$A$2:$A$20,0.95,1,1)</f>
        <v>14.571355108446324</v>
      </c>
    </row>
    <row r="26" spans="1:5" x14ac:dyDescent="0.25">
      <c r="A26" s="3">
        <v>2028</v>
      </c>
      <c r="C26" s="4">
        <f>_xlfn.FORECAST.ETS(A26,$B$2:$B$20,$A$2:$A$20,1,1)</f>
        <v>13.775760478854561</v>
      </c>
      <c r="D26" s="4">
        <f>C26-_xlfn.FORECAST.ETS.CONFINT(A26,$B$2:$B$20,$A$2:$A$20,0.95,1,1)</f>
        <v>12.744050463792734</v>
      </c>
      <c r="E26" s="4">
        <f>C26+_xlfn.FORECAST.ETS.CONFINT(A26,$B$2:$B$20,$A$2:$A$20,0.95,1,1)</f>
        <v>14.807470493916389</v>
      </c>
    </row>
    <row r="27" spans="1:5" x14ac:dyDescent="0.25">
      <c r="A27" s="3">
        <v>2029</v>
      </c>
      <c r="C27" s="4">
        <f>_xlfn.FORECAST.ETS(A27,$B$2:$B$20,$A$2:$A$20,1,1)</f>
        <v>14.003670724602518</v>
      </c>
      <c r="D27" s="4">
        <f>C27-_xlfn.FORECAST.ETS.CONFINT(A27,$B$2:$B$20,$A$2:$A$20,0.95,1,1)</f>
        <v>12.963696052547377</v>
      </c>
      <c r="E27" s="4">
        <f>C27+_xlfn.FORECAST.ETS.CONFINT(A27,$B$2:$B$20,$A$2:$A$20,0.95,1,1)</f>
        <v>15.043645396657659</v>
      </c>
    </row>
    <row r="28" spans="1:5" x14ac:dyDescent="0.25">
      <c r="A28" s="3">
        <v>2030</v>
      </c>
      <c r="C28" s="4">
        <f>_xlfn.FORECAST.ETS(A28,$B$2:$B$20,$A$2:$A$20,1,1)</f>
        <v>14.231580970350477</v>
      </c>
      <c r="D28" s="4">
        <f>C28-_xlfn.FORECAST.ETS.CONFINT(A28,$B$2:$B$20,$A$2:$A$20,0.95,1,1)</f>
        <v>13.183282594331441</v>
      </c>
      <c r="E28" s="4">
        <f>C28+_xlfn.FORECAST.ETS.CONFINT(A28,$B$2:$B$20,$A$2:$A$20,0.95,1,1)</f>
        <v>15.279879346369512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esercitazione</vt:lpstr>
      <vt:lpstr>Foglio_previsione</vt:lpstr>
      <vt:lpstr>Previsione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Dugheri Gianni</dc:creator>
  <cp:lastModifiedBy>Alberto Idrio</cp:lastModifiedBy>
  <dcterms:created xsi:type="dcterms:W3CDTF">2023-03-20T18:03:29Z</dcterms:created>
  <dcterms:modified xsi:type="dcterms:W3CDTF">2023-08-08T08:14:37Z</dcterms:modified>
</cp:coreProperties>
</file>