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global\europe\Dublin\Jobs\237000\237976-00\4. Internal\4-02 Drawings\4-02-20 Revit\18 Dynamo\Walls-Facades\ss\"/>
    </mc:Choice>
  </mc:AlternateContent>
  <bookViews>
    <workbookView xWindow="0" yWindow="0" windowWidth="17055" windowHeight="7755"/>
  </bookViews>
  <sheets>
    <sheet name="WDorientation" sheetId="3" r:id="rId1"/>
    <sheet name="Sheet1" sheetId="1" r:id="rId2"/>
  </sheets>
  <definedNames>
    <definedName name="_xlnm._FilterDatabase" localSheetId="1" hidden="1">Sheet1!$E$1:$O$111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3" i="1"/>
  <c r="AA254" i="1"/>
  <c r="AB254" i="1" s="1"/>
  <c r="AA253" i="1"/>
  <c r="AB253" i="1" s="1"/>
  <c r="AA252" i="1"/>
  <c r="AB252" i="1" s="1"/>
  <c r="AB251" i="1"/>
  <c r="AA251" i="1"/>
  <c r="AA250" i="1"/>
  <c r="AB250" i="1" s="1"/>
  <c r="AB249" i="1"/>
  <c r="AA249" i="1"/>
  <c r="AA248" i="1"/>
  <c r="AB248" i="1" s="1"/>
  <c r="AA247" i="1"/>
  <c r="AB247" i="1" s="1"/>
  <c r="AA246" i="1"/>
  <c r="AB246" i="1" s="1"/>
  <c r="AA245" i="1"/>
  <c r="AB245" i="1" s="1"/>
  <c r="AA244" i="1"/>
  <c r="AB244" i="1" s="1"/>
  <c r="AB243" i="1"/>
  <c r="AA243" i="1"/>
  <c r="AA242" i="1"/>
  <c r="AB242" i="1" s="1"/>
  <c r="AB241" i="1"/>
  <c r="AA241" i="1"/>
  <c r="AA240" i="1"/>
  <c r="AB240" i="1" s="1"/>
  <c r="AA239" i="1"/>
  <c r="AB239" i="1" s="1"/>
  <c r="AA238" i="1"/>
  <c r="AB238" i="1" s="1"/>
  <c r="AA237" i="1"/>
  <c r="AB237" i="1" s="1"/>
  <c r="AA236" i="1"/>
  <c r="AB236" i="1" s="1"/>
  <c r="AB235" i="1"/>
  <c r="AA235" i="1"/>
  <c r="AA234" i="1"/>
  <c r="AB234" i="1" s="1"/>
  <c r="AB233" i="1"/>
  <c r="AA233" i="1"/>
  <c r="AA232" i="1"/>
  <c r="AB232" i="1" s="1"/>
  <c r="AA231" i="1"/>
  <c r="AB231" i="1" s="1"/>
  <c r="AA230" i="1"/>
  <c r="AB230" i="1" s="1"/>
  <c r="AA229" i="1"/>
  <c r="AB229" i="1" s="1"/>
  <c r="AA228" i="1"/>
  <c r="AB228" i="1" s="1"/>
  <c r="AB227" i="1"/>
  <c r="AA227" i="1"/>
  <c r="AA226" i="1"/>
  <c r="AB226" i="1" s="1"/>
  <c r="AB225" i="1"/>
  <c r="AA225" i="1"/>
  <c r="AA224" i="1"/>
  <c r="AB224" i="1" s="1"/>
  <c r="AA223" i="1"/>
  <c r="AB223" i="1" s="1"/>
  <c r="AA222" i="1"/>
  <c r="AB222" i="1" s="1"/>
  <c r="AA221" i="1"/>
  <c r="AB221" i="1" s="1"/>
  <c r="AA220" i="1"/>
  <c r="AB220" i="1" s="1"/>
  <c r="AB219" i="1"/>
  <c r="AA219" i="1"/>
  <c r="AA218" i="1"/>
  <c r="AB218" i="1" s="1"/>
  <c r="AB217" i="1"/>
  <c r="AA217" i="1"/>
  <c r="AA216" i="1"/>
  <c r="AB216" i="1" s="1"/>
  <c r="AA215" i="1"/>
  <c r="AB215" i="1" s="1"/>
  <c r="AA214" i="1"/>
  <c r="AB214" i="1" s="1"/>
  <c r="AA213" i="1"/>
  <c r="AB213" i="1" s="1"/>
  <c r="AA212" i="1"/>
  <c r="AB212" i="1" s="1"/>
  <c r="AB211" i="1"/>
  <c r="AA211" i="1"/>
  <c r="AA210" i="1"/>
  <c r="AB210" i="1" s="1"/>
  <c r="AB209" i="1"/>
  <c r="AA209" i="1"/>
  <c r="AA208" i="1"/>
  <c r="AB208" i="1" s="1"/>
  <c r="AA207" i="1"/>
  <c r="AB207" i="1" s="1"/>
  <c r="AA206" i="1"/>
  <c r="AB206" i="1" s="1"/>
  <c r="AA205" i="1"/>
  <c r="AB205" i="1" s="1"/>
  <c r="AA204" i="1"/>
  <c r="AB204" i="1" s="1"/>
  <c r="AB203" i="1"/>
  <c r="AA203" i="1"/>
  <c r="AA202" i="1"/>
  <c r="AB202" i="1" s="1"/>
  <c r="AB201" i="1"/>
  <c r="AA201" i="1"/>
  <c r="AA200" i="1"/>
  <c r="AB200" i="1" s="1"/>
  <c r="AA199" i="1"/>
  <c r="AB199" i="1" s="1"/>
  <c r="AA198" i="1"/>
  <c r="AB198" i="1" s="1"/>
  <c r="AA197" i="1"/>
  <c r="AB197" i="1" s="1"/>
  <c r="AA196" i="1"/>
  <c r="AB196" i="1" s="1"/>
  <c r="AB195" i="1"/>
  <c r="AA195" i="1"/>
  <c r="AA194" i="1"/>
  <c r="AB194" i="1" s="1"/>
  <c r="AB193" i="1"/>
  <c r="AA193" i="1"/>
  <c r="AA192" i="1"/>
  <c r="AB192" i="1" s="1"/>
  <c r="AA191" i="1"/>
  <c r="AB191" i="1" s="1"/>
  <c r="AA190" i="1"/>
  <c r="AB190" i="1" s="1"/>
  <c r="AA189" i="1"/>
  <c r="AB189" i="1" s="1"/>
  <c r="AA188" i="1"/>
  <c r="AB188" i="1" s="1"/>
  <c r="AB187" i="1"/>
  <c r="AA187" i="1"/>
  <c r="AA186" i="1"/>
  <c r="AB186" i="1" s="1"/>
  <c r="AB185" i="1"/>
  <c r="AA185" i="1"/>
  <c r="AA184" i="1"/>
  <c r="AB184" i="1" s="1"/>
  <c r="AA183" i="1"/>
  <c r="AB183" i="1" s="1"/>
  <c r="AA182" i="1"/>
  <c r="AB182" i="1" s="1"/>
  <c r="AA181" i="1"/>
  <c r="AB181" i="1" s="1"/>
  <c r="AA180" i="1"/>
  <c r="AB180" i="1" s="1"/>
  <c r="AB179" i="1"/>
  <c r="AA179" i="1"/>
  <c r="AA178" i="1"/>
  <c r="AB178" i="1" s="1"/>
  <c r="AB177" i="1"/>
  <c r="AA177" i="1"/>
  <c r="AA176" i="1"/>
  <c r="AB176" i="1" s="1"/>
  <c r="AA175" i="1"/>
  <c r="AB175" i="1" s="1"/>
  <c r="AA174" i="1"/>
  <c r="AB174" i="1" s="1"/>
  <c r="AA173" i="1"/>
  <c r="AB173" i="1" s="1"/>
  <c r="AA172" i="1"/>
  <c r="AB172" i="1" s="1"/>
  <c r="AB171" i="1"/>
  <c r="AA171" i="1"/>
  <c r="AA170" i="1"/>
  <c r="AB170" i="1" s="1"/>
  <c r="AB169" i="1"/>
  <c r="AA169" i="1"/>
  <c r="AA168" i="1"/>
  <c r="AB168" i="1" s="1"/>
  <c r="AA167" i="1"/>
  <c r="AB167" i="1" s="1"/>
  <c r="AA166" i="1"/>
  <c r="AB166" i="1" s="1"/>
  <c r="AA165" i="1"/>
  <c r="AB165" i="1" s="1"/>
  <c r="AA164" i="1"/>
  <c r="AB164" i="1" s="1"/>
  <c r="AB163" i="1"/>
  <c r="AA163" i="1"/>
  <c r="AA162" i="1"/>
  <c r="AB162" i="1" s="1"/>
  <c r="AB161" i="1"/>
  <c r="AA161" i="1"/>
  <c r="AA160" i="1"/>
  <c r="AB160" i="1" s="1"/>
  <c r="AA159" i="1"/>
  <c r="AB159" i="1" s="1"/>
  <c r="AA158" i="1"/>
  <c r="AB158" i="1" s="1"/>
  <c r="AA157" i="1"/>
  <c r="AB157" i="1" s="1"/>
  <c r="AA156" i="1"/>
  <c r="AB156" i="1" s="1"/>
  <c r="AB155" i="1"/>
  <c r="AA155" i="1"/>
  <c r="AA154" i="1"/>
  <c r="AB154" i="1" s="1"/>
  <c r="AB153" i="1"/>
  <c r="AA153" i="1"/>
  <c r="AA152" i="1"/>
  <c r="AB152" i="1" s="1"/>
  <c r="AA151" i="1"/>
  <c r="AB151" i="1" s="1"/>
  <c r="AA150" i="1"/>
  <c r="AB150" i="1" s="1"/>
  <c r="AA149" i="1"/>
  <c r="AB149" i="1" s="1"/>
  <c r="AA148" i="1"/>
  <c r="AB148" i="1" s="1"/>
  <c r="AB147" i="1"/>
  <c r="AA147" i="1"/>
  <c r="AA146" i="1"/>
  <c r="AB146" i="1" s="1"/>
  <c r="AB145" i="1"/>
  <c r="AA145" i="1"/>
  <c r="AA144" i="1"/>
  <c r="AB144" i="1" s="1"/>
  <c r="AA143" i="1"/>
  <c r="AB143" i="1" s="1"/>
  <c r="AA142" i="1"/>
  <c r="AB142" i="1" s="1"/>
  <c r="AA141" i="1"/>
  <c r="AB141" i="1" s="1"/>
  <c r="AA140" i="1"/>
  <c r="AB140" i="1" s="1"/>
  <c r="AB139" i="1"/>
  <c r="AA139" i="1"/>
  <c r="AA138" i="1"/>
  <c r="AB138" i="1" s="1"/>
  <c r="AB137" i="1"/>
  <c r="AA137" i="1"/>
  <c r="AA136" i="1"/>
  <c r="AB136" i="1" s="1"/>
  <c r="AA135" i="1"/>
  <c r="AB135" i="1" s="1"/>
  <c r="AA134" i="1"/>
  <c r="AB134" i="1" s="1"/>
  <c r="AA133" i="1"/>
  <c r="AB133" i="1" s="1"/>
  <c r="AA132" i="1"/>
  <c r="AB132" i="1" s="1"/>
  <c r="AB131" i="1"/>
  <c r="AA131" i="1"/>
  <c r="AA130" i="1"/>
  <c r="AB130" i="1" s="1"/>
  <c r="AB129" i="1"/>
  <c r="AA129" i="1"/>
  <c r="AA128" i="1"/>
  <c r="AB128" i="1" s="1"/>
  <c r="AA127" i="1"/>
  <c r="AB127" i="1" s="1"/>
  <c r="AA126" i="1"/>
  <c r="AB126" i="1" s="1"/>
  <c r="AA125" i="1"/>
  <c r="AB125" i="1" s="1"/>
  <c r="AA124" i="1"/>
  <c r="AB124" i="1" s="1"/>
  <c r="AB123" i="1"/>
  <c r="AA123" i="1"/>
  <c r="AA122" i="1"/>
  <c r="AB122" i="1" s="1"/>
  <c r="AB121" i="1"/>
  <c r="AA121" i="1"/>
  <c r="AA120" i="1"/>
  <c r="AB120" i="1" s="1"/>
  <c r="AA119" i="1"/>
  <c r="AB119" i="1" s="1"/>
  <c r="AA118" i="1"/>
  <c r="AB118" i="1" s="1"/>
  <c r="AA117" i="1"/>
  <c r="AB117" i="1" s="1"/>
  <c r="AA116" i="1"/>
  <c r="AB116" i="1" s="1"/>
  <c r="AB115" i="1"/>
  <c r="AA115" i="1"/>
  <c r="AA114" i="1"/>
  <c r="AB114" i="1" s="1"/>
  <c r="AB113" i="1"/>
  <c r="AA113" i="1"/>
  <c r="AA112" i="1"/>
  <c r="AB112" i="1" s="1"/>
  <c r="W254" i="1"/>
  <c r="X254" i="1" s="1"/>
  <c r="W253" i="1"/>
  <c r="X253" i="1" s="1"/>
  <c r="W252" i="1"/>
  <c r="X252" i="1" s="1"/>
  <c r="X251" i="1"/>
  <c r="W251" i="1"/>
  <c r="W250" i="1"/>
  <c r="X250" i="1" s="1"/>
  <c r="X249" i="1"/>
  <c r="W249" i="1"/>
  <c r="W248" i="1"/>
  <c r="X248" i="1" s="1"/>
  <c r="W247" i="1"/>
  <c r="X247" i="1" s="1"/>
  <c r="W246" i="1"/>
  <c r="X246" i="1" s="1"/>
  <c r="W245" i="1"/>
  <c r="X245" i="1" s="1"/>
  <c r="W244" i="1"/>
  <c r="X244" i="1" s="1"/>
  <c r="X243" i="1"/>
  <c r="W243" i="1"/>
  <c r="W242" i="1"/>
  <c r="X242" i="1" s="1"/>
  <c r="X241" i="1"/>
  <c r="W241" i="1"/>
  <c r="W240" i="1"/>
  <c r="X240" i="1" s="1"/>
  <c r="W239" i="1"/>
  <c r="X239" i="1" s="1"/>
  <c r="W238" i="1"/>
  <c r="X238" i="1" s="1"/>
  <c r="W237" i="1"/>
  <c r="X237" i="1" s="1"/>
  <c r="W236" i="1"/>
  <c r="X236" i="1" s="1"/>
  <c r="X235" i="1"/>
  <c r="W235" i="1"/>
  <c r="W234" i="1"/>
  <c r="X234" i="1" s="1"/>
  <c r="X233" i="1"/>
  <c r="W233" i="1"/>
  <c r="W232" i="1"/>
  <c r="X232" i="1" s="1"/>
  <c r="W231" i="1"/>
  <c r="X231" i="1" s="1"/>
  <c r="W230" i="1"/>
  <c r="X230" i="1" s="1"/>
  <c r="W229" i="1"/>
  <c r="X229" i="1" s="1"/>
  <c r="W228" i="1"/>
  <c r="X228" i="1" s="1"/>
  <c r="X227" i="1"/>
  <c r="W227" i="1"/>
  <c r="W226" i="1"/>
  <c r="X226" i="1" s="1"/>
  <c r="X225" i="1"/>
  <c r="W225" i="1"/>
  <c r="W224" i="1"/>
  <c r="X224" i="1" s="1"/>
  <c r="W223" i="1"/>
  <c r="X223" i="1" s="1"/>
  <c r="W222" i="1"/>
  <c r="X222" i="1" s="1"/>
  <c r="W221" i="1"/>
  <c r="X221" i="1" s="1"/>
  <c r="W220" i="1"/>
  <c r="X220" i="1" s="1"/>
  <c r="X219" i="1"/>
  <c r="W219" i="1"/>
  <c r="W218" i="1"/>
  <c r="X218" i="1" s="1"/>
  <c r="X217" i="1"/>
  <c r="W217" i="1"/>
  <c r="W216" i="1"/>
  <c r="X216" i="1" s="1"/>
  <c r="W215" i="1"/>
  <c r="X215" i="1" s="1"/>
  <c r="W214" i="1"/>
  <c r="X214" i="1" s="1"/>
  <c r="W213" i="1"/>
  <c r="X213" i="1" s="1"/>
  <c r="W212" i="1"/>
  <c r="X212" i="1" s="1"/>
  <c r="X211" i="1"/>
  <c r="W211" i="1"/>
  <c r="W210" i="1"/>
  <c r="X210" i="1" s="1"/>
  <c r="X209" i="1"/>
  <c r="W209" i="1"/>
  <c r="W208" i="1"/>
  <c r="X208" i="1" s="1"/>
  <c r="W207" i="1"/>
  <c r="X207" i="1" s="1"/>
  <c r="W206" i="1"/>
  <c r="X206" i="1" s="1"/>
  <c r="W205" i="1"/>
  <c r="X205" i="1" s="1"/>
  <c r="W204" i="1"/>
  <c r="X204" i="1" s="1"/>
  <c r="X203" i="1"/>
  <c r="W203" i="1"/>
  <c r="W202" i="1"/>
  <c r="X202" i="1" s="1"/>
  <c r="X201" i="1"/>
  <c r="W201" i="1"/>
  <c r="W200" i="1"/>
  <c r="X200" i="1" s="1"/>
  <c r="W199" i="1"/>
  <c r="X199" i="1" s="1"/>
  <c r="W198" i="1"/>
  <c r="X198" i="1" s="1"/>
  <c r="W197" i="1"/>
  <c r="X197" i="1" s="1"/>
  <c r="W196" i="1"/>
  <c r="X196" i="1" s="1"/>
  <c r="X195" i="1"/>
  <c r="W195" i="1"/>
  <c r="W194" i="1"/>
  <c r="X194" i="1" s="1"/>
  <c r="X193" i="1"/>
  <c r="W193" i="1"/>
  <c r="W192" i="1"/>
  <c r="X192" i="1" s="1"/>
  <c r="W191" i="1"/>
  <c r="X191" i="1" s="1"/>
  <c r="W190" i="1"/>
  <c r="X190" i="1" s="1"/>
  <c r="W189" i="1"/>
  <c r="X189" i="1" s="1"/>
  <c r="W188" i="1"/>
  <c r="X188" i="1" s="1"/>
  <c r="X187" i="1"/>
  <c r="W187" i="1"/>
  <c r="W186" i="1"/>
  <c r="X186" i="1" s="1"/>
  <c r="X185" i="1"/>
  <c r="W185" i="1"/>
  <c r="W184" i="1"/>
  <c r="X184" i="1" s="1"/>
  <c r="W183" i="1"/>
  <c r="X183" i="1" s="1"/>
  <c r="W182" i="1"/>
  <c r="X182" i="1" s="1"/>
  <c r="W181" i="1"/>
  <c r="X181" i="1" s="1"/>
  <c r="W180" i="1"/>
  <c r="X180" i="1" s="1"/>
  <c r="X179" i="1"/>
  <c r="W179" i="1"/>
  <c r="W178" i="1"/>
  <c r="X178" i="1" s="1"/>
  <c r="X177" i="1"/>
  <c r="W177" i="1"/>
  <c r="W176" i="1"/>
  <c r="X176" i="1" s="1"/>
  <c r="W175" i="1"/>
  <c r="X175" i="1" s="1"/>
  <c r="W174" i="1"/>
  <c r="X174" i="1" s="1"/>
  <c r="W173" i="1"/>
  <c r="X173" i="1" s="1"/>
  <c r="W172" i="1"/>
  <c r="X172" i="1" s="1"/>
  <c r="X171" i="1"/>
  <c r="W171" i="1"/>
  <c r="W170" i="1"/>
  <c r="X170" i="1" s="1"/>
  <c r="X169" i="1"/>
  <c r="W169" i="1"/>
  <c r="W168" i="1"/>
  <c r="X168" i="1" s="1"/>
  <c r="W167" i="1"/>
  <c r="X167" i="1" s="1"/>
  <c r="W166" i="1"/>
  <c r="X166" i="1" s="1"/>
  <c r="W165" i="1"/>
  <c r="X165" i="1" s="1"/>
  <c r="W164" i="1"/>
  <c r="X164" i="1" s="1"/>
  <c r="X163" i="1"/>
  <c r="W163" i="1"/>
  <c r="W162" i="1"/>
  <c r="X162" i="1" s="1"/>
  <c r="X161" i="1"/>
  <c r="W161" i="1"/>
  <c r="W160" i="1"/>
  <c r="X160" i="1" s="1"/>
  <c r="W159" i="1"/>
  <c r="X159" i="1" s="1"/>
  <c r="W158" i="1"/>
  <c r="X158" i="1" s="1"/>
  <c r="W157" i="1"/>
  <c r="X157" i="1" s="1"/>
  <c r="W156" i="1"/>
  <c r="X156" i="1" s="1"/>
  <c r="X155" i="1"/>
  <c r="W155" i="1"/>
  <c r="W154" i="1"/>
  <c r="X154" i="1" s="1"/>
  <c r="X153" i="1"/>
  <c r="W153" i="1"/>
  <c r="W152" i="1"/>
  <c r="X152" i="1" s="1"/>
  <c r="W151" i="1"/>
  <c r="X151" i="1" s="1"/>
  <c r="W150" i="1"/>
  <c r="X150" i="1" s="1"/>
  <c r="W149" i="1"/>
  <c r="X149" i="1" s="1"/>
  <c r="W148" i="1"/>
  <c r="X148" i="1" s="1"/>
  <c r="X147" i="1"/>
  <c r="W147" i="1"/>
  <c r="W146" i="1"/>
  <c r="X146" i="1" s="1"/>
  <c r="X145" i="1"/>
  <c r="W145" i="1"/>
  <c r="W144" i="1"/>
  <c r="X144" i="1" s="1"/>
  <c r="W143" i="1"/>
  <c r="X143" i="1" s="1"/>
  <c r="W142" i="1"/>
  <c r="X142" i="1" s="1"/>
  <c r="W141" i="1"/>
  <c r="X141" i="1" s="1"/>
  <c r="W140" i="1"/>
  <c r="X140" i="1" s="1"/>
  <c r="X139" i="1"/>
  <c r="W139" i="1"/>
  <c r="W138" i="1"/>
  <c r="X138" i="1" s="1"/>
  <c r="X137" i="1"/>
  <c r="W137" i="1"/>
  <c r="W136" i="1"/>
  <c r="X136" i="1" s="1"/>
  <c r="W135" i="1"/>
  <c r="X135" i="1" s="1"/>
  <c r="W134" i="1"/>
  <c r="X134" i="1" s="1"/>
  <c r="W133" i="1"/>
  <c r="X133" i="1" s="1"/>
  <c r="W132" i="1"/>
  <c r="X132" i="1" s="1"/>
  <c r="X131" i="1"/>
  <c r="W131" i="1"/>
  <c r="W130" i="1"/>
  <c r="X130" i="1" s="1"/>
  <c r="X129" i="1"/>
  <c r="W129" i="1"/>
  <c r="W128" i="1"/>
  <c r="X128" i="1" s="1"/>
  <c r="W127" i="1"/>
  <c r="X127" i="1" s="1"/>
  <c r="W126" i="1"/>
  <c r="X126" i="1" s="1"/>
  <c r="W125" i="1"/>
  <c r="X125" i="1" s="1"/>
  <c r="W124" i="1"/>
  <c r="X124" i="1" s="1"/>
  <c r="X123" i="1"/>
  <c r="W123" i="1"/>
  <c r="W122" i="1"/>
  <c r="X122" i="1" s="1"/>
  <c r="X121" i="1"/>
  <c r="W121" i="1"/>
  <c r="W120" i="1"/>
  <c r="X120" i="1" s="1"/>
  <c r="W119" i="1"/>
  <c r="X119" i="1" s="1"/>
  <c r="W118" i="1"/>
  <c r="X118" i="1" s="1"/>
  <c r="W117" i="1"/>
  <c r="X117" i="1" s="1"/>
  <c r="W116" i="1"/>
  <c r="X116" i="1" s="1"/>
  <c r="X115" i="1"/>
  <c r="W115" i="1"/>
  <c r="W114" i="1"/>
  <c r="X114" i="1" s="1"/>
  <c r="X113" i="1"/>
  <c r="W113" i="1"/>
  <c r="W112" i="1"/>
  <c r="X112" i="1" s="1"/>
  <c r="S112" i="1"/>
  <c r="T112" i="1" s="1"/>
  <c r="S113" i="1"/>
  <c r="T113" i="1" s="1"/>
  <c r="S114" i="1"/>
  <c r="T114" i="1" s="1"/>
  <c r="S115" i="1"/>
  <c r="T115" i="1"/>
  <c r="S116" i="1"/>
  <c r="T116" i="1" s="1"/>
  <c r="S117" i="1"/>
  <c r="T117" i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/>
  <c r="S124" i="1"/>
  <c r="T124" i="1" s="1"/>
  <c r="S125" i="1"/>
  <c r="T125" i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/>
  <c r="S132" i="1"/>
  <c r="T132" i="1" s="1"/>
  <c r="S133" i="1"/>
  <c r="T133" i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/>
  <c r="S140" i="1"/>
  <c r="T140" i="1" s="1"/>
  <c r="S141" i="1"/>
  <c r="T141" i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/>
  <c r="S148" i="1"/>
  <c r="T148" i="1" s="1"/>
  <c r="S149" i="1"/>
  <c r="T149" i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/>
  <c r="S156" i="1"/>
  <c r="T156" i="1" s="1"/>
  <c r="S157" i="1"/>
  <c r="T157" i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/>
  <c r="S164" i="1"/>
  <c r="T164" i="1" s="1"/>
  <c r="S165" i="1"/>
  <c r="T165" i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/>
  <c r="S172" i="1"/>
  <c r="T172" i="1" s="1"/>
  <c r="S173" i="1"/>
  <c r="T173" i="1"/>
  <c r="S174" i="1"/>
  <c r="T174" i="1" s="1"/>
  <c r="S175" i="1"/>
  <c r="T175" i="1"/>
  <c r="S176" i="1"/>
  <c r="T176" i="1" s="1"/>
  <c r="S177" i="1"/>
  <c r="T177" i="1"/>
  <c r="S178" i="1"/>
  <c r="T178" i="1" s="1"/>
  <c r="S179" i="1"/>
  <c r="T179" i="1"/>
  <c r="S180" i="1"/>
  <c r="T180" i="1" s="1"/>
  <c r="S181" i="1"/>
  <c r="T181" i="1"/>
  <c r="S182" i="1"/>
  <c r="T182" i="1" s="1"/>
  <c r="S183" i="1"/>
  <c r="T183" i="1"/>
  <c r="S184" i="1"/>
  <c r="T184" i="1" s="1"/>
  <c r="S185" i="1"/>
  <c r="T185" i="1"/>
  <c r="S186" i="1"/>
  <c r="T186" i="1" s="1"/>
  <c r="S187" i="1"/>
  <c r="T187" i="1"/>
  <c r="S188" i="1"/>
  <c r="T188" i="1" s="1"/>
  <c r="S189" i="1"/>
  <c r="T189" i="1"/>
  <c r="S190" i="1"/>
  <c r="T190" i="1" s="1"/>
  <c r="S191" i="1"/>
  <c r="T191" i="1"/>
  <c r="S192" i="1"/>
  <c r="T192" i="1" s="1"/>
  <c r="S193" i="1"/>
  <c r="T193" i="1"/>
  <c r="S194" i="1"/>
  <c r="T194" i="1" s="1"/>
  <c r="S195" i="1"/>
  <c r="T195" i="1"/>
  <c r="S196" i="1"/>
  <c r="T196" i="1" s="1"/>
  <c r="S197" i="1"/>
  <c r="T197" i="1"/>
  <c r="S198" i="1"/>
  <c r="T198" i="1" s="1"/>
  <c r="S199" i="1"/>
  <c r="T199" i="1"/>
  <c r="S200" i="1"/>
  <c r="T200" i="1" s="1"/>
  <c r="S201" i="1"/>
  <c r="T201" i="1"/>
  <c r="S202" i="1"/>
  <c r="T202" i="1" s="1"/>
  <c r="S203" i="1"/>
  <c r="T203" i="1"/>
  <c r="S204" i="1"/>
  <c r="T204" i="1" s="1"/>
  <c r="S205" i="1"/>
  <c r="T205" i="1"/>
  <c r="S206" i="1"/>
  <c r="T206" i="1" s="1"/>
  <c r="S207" i="1"/>
  <c r="T207" i="1"/>
  <c r="S208" i="1"/>
  <c r="T208" i="1" s="1"/>
  <c r="S209" i="1"/>
  <c r="T209" i="1"/>
  <c r="S210" i="1"/>
  <c r="T210" i="1" s="1"/>
  <c r="S211" i="1"/>
  <c r="T211" i="1"/>
  <c r="S212" i="1"/>
  <c r="T212" i="1" s="1"/>
  <c r="S213" i="1"/>
  <c r="T213" i="1"/>
  <c r="S214" i="1"/>
  <c r="T214" i="1" s="1"/>
  <c r="S215" i="1"/>
  <c r="T215" i="1"/>
  <c r="S216" i="1"/>
  <c r="T216" i="1" s="1"/>
  <c r="S217" i="1"/>
  <c r="T217" i="1"/>
  <c r="S218" i="1"/>
  <c r="T218" i="1" s="1"/>
  <c r="S219" i="1"/>
  <c r="T219" i="1"/>
  <c r="S220" i="1"/>
  <c r="T220" i="1" s="1"/>
  <c r="S221" i="1"/>
  <c r="T221" i="1"/>
  <c r="S222" i="1"/>
  <c r="T222" i="1" s="1"/>
  <c r="S223" i="1"/>
  <c r="T223" i="1"/>
  <c r="S224" i="1"/>
  <c r="T224" i="1" s="1"/>
  <c r="S225" i="1"/>
  <c r="T225" i="1"/>
  <c r="S226" i="1"/>
  <c r="T226" i="1" s="1"/>
  <c r="S227" i="1"/>
  <c r="T227" i="1"/>
  <c r="S228" i="1"/>
  <c r="T228" i="1" s="1"/>
  <c r="S229" i="1"/>
  <c r="T229" i="1"/>
  <c r="S230" i="1"/>
  <c r="T230" i="1" s="1"/>
  <c r="S231" i="1"/>
  <c r="T231" i="1"/>
  <c r="S232" i="1"/>
  <c r="T232" i="1" s="1"/>
  <c r="S233" i="1"/>
  <c r="T233" i="1"/>
  <c r="S234" i="1"/>
  <c r="T234" i="1" s="1"/>
  <c r="S235" i="1"/>
  <c r="T235" i="1"/>
  <c r="S236" i="1"/>
  <c r="T236" i="1" s="1"/>
  <c r="S237" i="1"/>
  <c r="T237" i="1"/>
  <c r="S238" i="1"/>
  <c r="T238" i="1" s="1"/>
  <c r="S239" i="1"/>
  <c r="T239" i="1"/>
  <c r="S240" i="1"/>
  <c r="T240" i="1" s="1"/>
  <c r="S241" i="1"/>
  <c r="T241" i="1"/>
  <c r="S242" i="1"/>
  <c r="T242" i="1" s="1"/>
  <c r="S243" i="1"/>
  <c r="T243" i="1"/>
  <c r="S244" i="1"/>
  <c r="T244" i="1" s="1"/>
  <c r="S245" i="1"/>
  <c r="T245" i="1"/>
  <c r="S246" i="1"/>
  <c r="T246" i="1" s="1"/>
  <c r="S247" i="1"/>
  <c r="T247" i="1"/>
  <c r="S248" i="1"/>
  <c r="T248" i="1" s="1"/>
  <c r="S249" i="1"/>
  <c r="T249" i="1"/>
  <c r="S250" i="1"/>
  <c r="T250" i="1" s="1"/>
  <c r="S251" i="1"/>
  <c r="T251" i="1"/>
  <c r="S252" i="1"/>
  <c r="T252" i="1" s="1"/>
  <c r="S253" i="1"/>
  <c r="T253" i="1"/>
  <c r="S254" i="1"/>
  <c r="T254" i="1" s="1"/>
  <c r="Q112" i="1"/>
  <c r="R112" i="1"/>
  <c r="U112" i="1"/>
  <c r="V112" i="1"/>
  <c r="Y112" i="1"/>
  <c r="Z112" i="1"/>
  <c r="Q113" i="1"/>
  <c r="R113" i="1"/>
  <c r="U113" i="1"/>
  <c r="V113" i="1"/>
  <c r="Y113" i="1"/>
  <c r="Z113" i="1"/>
  <c r="Q114" i="1"/>
  <c r="R114" i="1"/>
  <c r="U114" i="1"/>
  <c r="V114" i="1"/>
  <c r="Y114" i="1"/>
  <c r="Z114" i="1"/>
  <c r="Q115" i="1"/>
  <c r="R115" i="1"/>
  <c r="U115" i="1"/>
  <c r="V115" i="1"/>
  <c r="Y115" i="1"/>
  <c r="Z115" i="1"/>
  <c r="Q116" i="1"/>
  <c r="R116" i="1"/>
  <c r="U116" i="1"/>
  <c r="V116" i="1"/>
  <c r="Y116" i="1"/>
  <c r="Z116" i="1"/>
  <c r="Q117" i="1"/>
  <c r="R117" i="1"/>
  <c r="U117" i="1"/>
  <c r="V117" i="1"/>
  <c r="Y117" i="1"/>
  <c r="Z117" i="1"/>
  <c r="Q118" i="1"/>
  <c r="R118" i="1"/>
  <c r="U118" i="1"/>
  <c r="V118" i="1"/>
  <c r="Y118" i="1"/>
  <c r="Z118" i="1"/>
  <c r="Q119" i="1"/>
  <c r="R119" i="1"/>
  <c r="U119" i="1"/>
  <c r="V119" i="1"/>
  <c r="Y119" i="1"/>
  <c r="Z119" i="1"/>
  <c r="Q120" i="1"/>
  <c r="R120" i="1"/>
  <c r="U120" i="1"/>
  <c r="V120" i="1"/>
  <c r="Y120" i="1"/>
  <c r="Z120" i="1"/>
  <c r="Q121" i="1"/>
  <c r="R121" i="1"/>
  <c r="U121" i="1"/>
  <c r="V121" i="1"/>
  <c r="Y121" i="1"/>
  <c r="Z121" i="1"/>
  <c r="Q122" i="1"/>
  <c r="R122" i="1"/>
  <c r="U122" i="1"/>
  <c r="V122" i="1"/>
  <c r="Y122" i="1"/>
  <c r="Z122" i="1"/>
  <c r="Q123" i="1"/>
  <c r="R123" i="1"/>
  <c r="U123" i="1"/>
  <c r="V123" i="1"/>
  <c r="Y123" i="1"/>
  <c r="Z123" i="1"/>
  <c r="Q124" i="1"/>
  <c r="R124" i="1"/>
  <c r="U124" i="1"/>
  <c r="V124" i="1"/>
  <c r="Y124" i="1"/>
  <c r="Z124" i="1"/>
  <c r="Q125" i="1"/>
  <c r="R125" i="1"/>
  <c r="U125" i="1"/>
  <c r="V125" i="1"/>
  <c r="Y125" i="1"/>
  <c r="Z125" i="1"/>
  <c r="Q126" i="1"/>
  <c r="R126" i="1"/>
  <c r="U126" i="1"/>
  <c r="V126" i="1"/>
  <c r="Y126" i="1"/>
  <c r="Z126" i="1"/>
  <c r="Q127" i="1"/>
  <c r="R127" i="1"/>
  <c r="U127" i="1"/>
  <c r="V127" i="1"/>
  <c r="Y127" i="1"/>
  <c r="Z127" i="1"/>
  <c r="Q128" i="1"/>
  <c r="R128" i="1"/>
  <c r="U128" i="1"/>
  <c r="V128" i="1"/>
  <c r="Y128" i="1"/>
  <c r="Z128" i="1"/>
  <c r="Q129" i="1"/>
  <c r="R129" i="1"/>
  <c r="U129" i="1"/>
  <c r="V129" i="1"/>
  <c r="Y129" i="1"/>
  <c r="Z129" i="1"/>
  <c r="Q130" i="1"/>
  <c r="R130" i="1"/>
  <c r="U130" i="1"/>
  <c r="V130" i="1"/>
  <c r="Y130" i="1"/>
  <c r="Z130" i="1"/>
  <c r="Q131" i="1"/>
  <c r="R131" i="1"/>
  <c r="U131" i="1"/>
  <c r="V131" i="1"/>
  <c r="Y131" i="1"/>
  <c r="Z131" i="1"/>
  <c r="Q132" i="1"/>
  <c r="R132" i="1"/>
  <c r="U132" i="1"/>
  <c r="V132" i="1"/>
  <c r="Y132" i="1"/>
  <c r="Z132" i="1"/>
  <c r="Q133" i="1"/>
  <c r="R133" i="1"/>
  <c r="U133" i="1"/>
  <c r="V133" i="1"/>
  <c r="Y133" i="1"/>
  <c r="Z133" i="1"/>
  <c r="Q134" i="1"/>
  <c r="R134" i="1"/>
  <c r="U134" i="1"/>
  <c r="V134" i="1"/>
  <c r="Y134" i="1"/>
  <c r="Z134" i="1"/>
  <c r="Q135" i="1"/>
  <c r="R135" i="1"/>
  <c r="U135" i="1"/>
  <c r="V135" i="1"/>
  <c r="Y135" i="1"/>
  <c r="Z135" i="1"/>
  <c r="Q136" i="1"/>
  <c r="R136" i="1"/>
  <c r="U136" i="1"/>
  <c r="V136" i="1"/>
  <c r="Y136" i="1"/>
  <c r="Z136" i="1"/>
  <c r="Q137" i="1"/>
  <c r="R137" i="1"/>
  <c r="U137" i="1"/>
  <c r="V137" i="1"/>
  <c r="Y137" i="1"/>
  <c r="Z137" i="1"/>
  <c r="Q138" i="1"/>
  <c r="R138" i="1"/>
  <c r="U138" i="1"/>
  <c r="V138" i="1"/>
  <c r="Y138" i="1"/>
  <c r="Z138" i="1"/>
  <c r="Q139" i="1"/>
  <c r="R139" i="1"/>
  <c r="U139" i="1"/>
  <c r="V139" i="1"/>
  <c r="Y139" i="1"/>
  <c r="Z139" i="1"/>
  <c r="Q140" i="1"/>
  <c r="R140" i="1"/>
  <c r="U140" i="1"/>
  <c r="V140" i="1"/>
  <c r="Y140" i="1"/>
  <c r="Z140" i="1"/>
  <c r="Q141" i="1"/>
  <c r="R141" i="1"/>
  <c r="U141" i="1"/>
  <c r="V141" i="1"/>
  <c r="Y141" i="1"/>
  <c r="Z141" i="1"/>
  <c r="Q142" i="1"/>
  <c r="R142" i="1"/>
  <c r="U142" i="1"/>
  <c r="V142" i="1"/>
  <c r="Y142" i="1"/>
  <c r="Z142" i="1"/>
  <c r="Q143" i="1"/>
  <c r="R143" i="1"/>
  <c r="U143" i="1"/>
  <c r="V143" i="1"/>
  <c r="Y143" i="1"/>
  <c r="Z143" i="1"/>
  <c r="Q144" i="1"/>
  <c r="R144" i="1"/>
  <c r="U144" i="1"/>
  <c r="V144" i="1"/>
  <c r="Y144" i="1"/>
  <c r="Z144" i="1"/>
  <c r="Q145" i="1"/>
  <c r="R145" i="1"/>
  <c r="U145" i="1"/>
  <c r="V145" i="1"/>
  <c r="Y145" i="1"/>
  <c r="Z145" i="1"/>
  <c r="Q146" i="1"/>
  <c r="R146" i="1"/>
  <c r="U146" i="1"/>
  <c r="V146" i="1"/>
  <c r="Y146" i="1"/>
  <c r="Z146" i="1"/>
  <c r="Q147" i="1"/>
  <c r="R147" i="1"/>
  <c r="U147" i="1"/>
  <c r="V147" i="1"/>
  <c r="Y147" i="1"/>
  <c r="Z147" i="1"/>
  <c r="Q148" i="1"/>
  <c r="R148" i="1"/>
  <c r="U148" i="1"/>
  <c r="V148" i="1"/>
  <c r="Y148" i="1"/>
  <c r="Z148" i="1"/>
  <c r="Q149" i="1"/>
  <c r="R149" i="1"/>
  <c r="U149" i="1"/>
  <c r="V149" i="1"/>
  <c r="Y149" i="1"/>
  <c r="Z149" i="1"/>
  <c r="Q150" i="1"/>
  <c r="R150" i="1"/>
  <c r="U150" i="1"/>
  <c r="V150" i="1"/>
  <c r="Y150" i="1"/>
  <c r="Z150" i="1"/>
  <c r="Q151" i="1"/>
  <c r="R151" i="1"/>
  <c r="U151" i="1"/>
  <c r="V151" i="1"/>
  <c r="Y151" i="1"/>
  <c r="Z151" i="1"/>
  <c r="Q152" i="1"/>
  <c r="R152" i="1"/>
  <c r="U152" i="1"/>
  <c r="V152" i="1"/>
  <c r="Y152" i="1"/>
  <c r="Z152" i="1"/>
  <c r="Q153" i="1"/>
  <c r="R153" i="1"/>
  <c r="U153" i="1"/>
  <c r="V153" i="1"/>
  <c r="Y153" i="1"/>
  <c r="Z153" i="1"/>
  <c r="Q154" i="1"/>
  <c r="R154" i="1"/>
  <c r="U154" i="1"/>
  <c r="V154" i="1"/>
  <c r="Y154" i="1"/>
  <c r="Z154" i="1"/>
  <c r="Q155" i="1"/>
  <c r="R155" i="1"/>
  <c r="U155" i="1"/>
  <c r="V155" i="1"/>
  <c r="Y155" i="1"/>
  <c r="Z155" i="1"/>
  <c r="Q156" i="1"/>
  <c r="R156" i="1"/>
  <c r="U156" i="1"/>
  <c r="V156" i="1"/>
  <c r="Y156" i="1"/>
  <c r="Z156" i="1"/>
  <c r="Q157" i="1"/>
  <c r="R157" i="1"/>
  <c r="U157" i="1"/>
  <c r="V157" i="1"/>
  <c r="Y157" i="1"/>
  <c r="Z157" i="1"/>
  <c r="Q158" i="1"/>
  <c r="R158" i="1"/>
  <c r="U158" i="1"/>
  <c r="V158" i="1"/>
  <c r="Y158" i="1"/>
  <c r="Z158" i="1"/>
  <c r="Q159" i="1"/>
  <c r="R159" i="1"/>
  <c r="U159" i="1"/>
  <c r="V159" i="1"/>
  <c r="Y159" i="1"/>
  <c r="Z159" i="1"/>
  <c r="Q160" i="1"/>
  <c r="R160" i="1"/>
  <c r="U160" i="1"/>
  <c r="V160" i="1"/>
  <c r="Y160" i="1"/>
  <c r="Z160" i="1"/>
  <c r="Q161" i="1"/>
  <c r="R161" i="1"/>
  <c r="U161" i="1"/>
  <c r="V161" i="1"/>
  <c r="Y161" i="1"/>
  <c r="Z161" i="1"/>
  <c r="Q162" i="1"/>
  <c r="R162" i="1"/>
  <c r="U162" i="1"/>
  <c r="V162" i="1"/>
  <c r="Y162" i="1"/>
  <c r="Z162" i="1"/>
  <c r="Q163" i="1"/>
  <c r="R163" i="1"/>
  <c r="U163" i="1"/>
  <c r="V163" i="1"/>
  <c r="Y163" i="1"/>
  <c r="Z163" i="1"/>
  <c r="Q164" i="1"/>
  <c r="R164" i="1"/>
  <c r="U164" i="1"/>
  <c r="V164" i="1"/>
  <c r="Y164" i="1"/>
  <c r="Z164" i="1"/>
  <c r="Q165" i="1"/>
  <c r="R165" i="1"/>
  <c r="U165" i="1"/>
  <c r="V165" i="1"/>
  <c r="Y165" i="1"/>
  <c r="Z165" i="1"/>
  <c r="Q166" i="1"/>
  <c r="R166" i="1"/>
  <c r="U166" i="1"/>
  <c r="V166" i="1"/>
  <c r="Y166" i="1"/>
  <c r="Z166" i="1"/>
  <c r="Q167" i="1"/>
  <c r="R167" i="1"/>
  <c r="U167" i="1"/>
  <c r="V167" i="1"/>
  <c r="Y167" i="1"/>
  <c r="Z167" i="1"/>
  <c r="Q168" i="1"/>
  <c r="R168" i="1"/>
  <c r="U168" i="1"/>
  <c r="V168" i="1"/>
  <c r="Y168" i="1"/>
  <c r="Z168" i="1"/>
  <c r="Q169" i="1"/>
  <c r="R169" i="1"/>
  <c r="U169" i="1"/>
  <c r="V169" i="1"/>
  <c r="Y169" i="1"/>
  <c r="Z169" i="1"/>
  <c r="Q170" i="1"/>
  <c r="R170" i="1"/>
  <c r="U170" i="1"/>
  <c r="V170" i="1"/>
  <c r="Y170" i="1"/>
  <c r="Z170" i="1"/>
  <c r="Q171" i="1"/>
  <c r="R171" i="1"/>
  <c r="U171" i="1"/>
  <c r="V171" i="1"/>
  <c r="Y171" i="1"/>
  <c r="Z171" i="1"/>
  <c r="Q172" i="1"/>
  <c r="R172" i="1"/>
  <c r="U172" i="1"/>
  <c r="V172" i="1"/>
  <c r="Y172" i="1"/>
  <c r="Z172" i="1"/>
  <c r="Q173" i="1"/>
  <c r="R173" i="1"/>
  <c r="U173" i="1"/>
  <c r="V173" i="1"/>
  <c r="Y173" i="1"/>
  <c r="Z173" i="1"/>
  <c r="Q174" i="1"/>
  <c r="R174" i="1"/>
  <c r="U174" i="1"/>
  <c r="V174" i="1"/>
  <c r="Y174" i="1"/>
  <c r="Z174" i="1"/>
  <c r="Q175" i="1"/>
  <c r="R175" i="1"/>
  <c r="U175" i="1"/>
  <c r="V175" i="1"/>
  <c r="Y175" i="1"/>
  <c r="Z175" i="1"/>
  <c r="Q176" i="1"/>
  <c r="R176" i="1"/>
  <c r="U176" i="1"/>
  <c r="V176" i="1"/>
  <c r="Y176" i="1"/>
  <c r="Z176" i="1"/>
  <c r="Q177" i="1"/>
  <c r="R177" i="1"/>
  <c r="U177" i="1"/>
  <c r="V177" i="1"/>
  <c r="Y177" i="1"/>
  <c r="Z177" i="1"/>
  <c r="Q178" i="1"/>
  <c r="R178" i="1"/>
  <c r="U178" i="1"/>
  <c r="V178" i="1"/>
  <c r="Y178" i="1"/>
  <c r="Z178" i="1"/>
  <c r="Q179" i="1"/>
  <c r="R179" i="1"/>
  <c r="U179" i="1"/>
  <c r="V179" i="1"/>
  <c r="Y179" i="1"/>
  <c r="Z179" i="1"/>
  <c r="Q180" i="1"/>
  <c r="R180" i="1"/>
  <c r="U180" i="1"/>
  <c r="V180" i="1"/>
  <c r="Y180" i="1"/>
  <c r="Z180" i="1"/>
  <c r="Q181" i="1"/>
  <c r="R181" i="1"/>
  <c r="U181" i="1"/>
  <c r="V181" i="1"/>
  <c r="Y181" i="1"/>
  <c r="Z181" i="1"/>
  <c r="Q182" i="1"/>
  <c r="R182" i="1"/>
  <c r="U182" i="1"/>
  <c r="V182" i="1"/>
  <c r="Y182" i="1"/>
  <c r="Z182" i="1"/>
  <c r="Q183" i="1"/>
  <c r="R183" i="1"/>
  <c r="U183" i="1"/>
  <c r="V183" i="1"/>
  <c r="Y183" i="1"/>
  <c r="Z183" i="1"/>
  <c r="Q184" i="1"/>
  <c r="R184" i="1"/>
  <c r="U184" i="1"/>
  <c r="V184" i="1"/>
  <c r="Y184" i="1"/>
  <c r="Z184" i="1"/>
  <c r="Q185" i="1"/>
  <c r="R185" i="1"/>
  <c r="U185" i="1"/>
  <c r="V185" i="1"/>
  <c r="Y185" i="1"/>
  <c r="Z185" i="1"/>
  <c r="Q186" i="1"/>
  <c r="R186" i="1"/>
  <c r="U186" i="1"/>
  <c r="V186" i="1"/>
  <c r="Y186" i="1"/>
  <c r="Z186" i="1"/>
  <c r="Q187" i="1"/>
  <c r="R187" i="1"/>
  <c r="U187" i="1"/>
  <c r="V187" i="1"/>
  <c r="Y187" i="1"/>
  <c r="Z187" i="1"/>
  <c r="Q188" i="1"/>
  <c r="R188" i="1"/>
  <c r="U188" i="1"/>
  <c r="V188" i="1"/>
  <c r="Y188" i="1"/>
  <c r="Z188" i="1"/>
  <c r="Q189" i="1"/>
  <c r="R189" i="1"/>
  <c r="U189" i="1"/>
  <c r="V189" i="1"/>
  <c r="Y189" i="1"/>
  <c r="Z189" i="1"/>
  <c r="Q190" i="1"/>
  <c r="R190" i="1"/>
  <c r="U190" i="1"/>
  <c r="V190" i="1"/>
  <c r="Y190" i="1"/>
  <c r="Z190" i="1"/>
  <c r="Q191" i="1"/>
  <c r="R191" i="1"/>
  <c r="U191" i="1"/>
  <c r="V191" i="1"/>
  <c r="Y191" i="1"/>
  <c r="Z191" i="1"/>
  <c r="Q192" i="1"/>
  <c r="R192" i="1"/>
  <c r="U192" i="1"/>
  <c r="V192" i="1"/>
  <c r="Y192" i="1"/>
  <c r="Z192" i="1"/>
  <c r="Q193" i="1"/>
  <c r="R193" i="1"/>
  <c r="U193" i="1"/>
  <c r="V193" i="1"/>
  <c r="Y193" i="1"/>
  <c r="Z193" i="1"/>
  <c r="Q194" i="1"/>
  <c r="R194" i="1"/>
  <c r="U194" i="1"/>
  <c r="V194" i="1"/>
  <c r="Y194" i="1"/>
  <c r="Z194" i="1"/>
  <c r="Q195" i="1"/>
  <c r="R195" i="1"/>
  <c r="U195" i="1"/>
  <c r="V195" i="1"/>
  <c r="Y195" i="1"/>
  <c r="Z195" i="1"/>
  <c r="Q196" i="1"/>
  <c r="R196" i="1"/>
  <c r="U196" i="1"/>
  <c r="V196" i="1"/>
  <c r="Y196" i="1"/>
  <c r="Z196" i="1"/>
  <c r="Q197" i="1"/>
  <c r="R197" i="1"/>
  <c r="U197" i="1"/>
  <c r="V197" i="1"/>
  <c r="Y197" i="1"/>
  <c r="Z197" i="1"/>
  <c r="Q198" i="1"/>
  <c r="R198" i="1"/>
  <c r="U198" i="1"/>
  <c r="V198" i="1"/>
  <c r="Y198" i="1"/>
  <c r="Z198" i="1"/>
  <c r="Q199" i="1"/>
  <c r="R199" i="1"/>
  <c r="U199" i="1"/>
  <c r="V199" i="1"/>
  <c r="Y199" i="1"/>
  <c r="Z199" i="1"/>
  <c r="Q200" i="1"/>
  <c r="R200" i="1"/>
  <c r="U200" i="1"/>
  <c r="V200" i="1"/>
  <c r="Y200" i="1"/>
  <c r="Z200" i="1"/>
  <c r="Q201" i="1"/>
  <c r="R201" i="1"/>
  <c r="U201" i="1"/>
  <c r="V201" i="1"/>
  <c r="Y201" i="1"/>
  <c r="Z201" i="1"/>
  <c r="Q202" i="1"/>
  <c r="R202" i="1"/>
  <c r="U202" i="1"/>
  <c r="V202" i="1"/>
  <c r="Y202" i="1"/>
  <c r="Z202" i="1"/>
  <c r="Q203" i="1"/>
  <c r="R203" i="1"/>
  <c r="U203" i="1"/>
  <c r="V203" i="1"/>
  <c r="Y203" i="1"/>
  <c r="Z203" i="1"/>
  <c r="Q204" i="1"/>
  <c r="R204" i="1"/>
  <c r="U204" i="1"/>
  <c r="V204" i="1"/>
  <c r="Y204" i="1"/>
  <c r="Z204" i="1"/>
  <c r="Q205" i="1"/>
  <c r="R205" i="1"/>
  <c r="U205" i="1"/>
  <c r="V205" i="1"/>
  <c r="Y205" i="1"/>
  <c r="Z205" i="1"/>
  <c r="Q206" i="1"/>
  <c r="R206" i="1"/>
  <c r="U206" i="1"/>
  <c r="V206" i="1"/>
  <c r="Y206" i="1"/>
  <c r="Z206" i="1"/>
  <c r="Q207" i="1"/>
  <c r="R207" i="1"/>
  <c r="U207" i="1"/>
  <c r="V207" i="1"/>
  <c r="Y207" i="1"/>
  <c r="Z207" i="1"/>
  <c r="Q208" i="1"/>
  <c r="R208" i="1"/>
  <c r="U208" i="1"/>
  <c r="V208" i="1"/>
  <c r="Y208" i="1"/>
  <c r="Z208" i="1"/>
  <c r="Q209" i="1"/>
  <c r="R209" i="1"/>
  <c r="U209" i="1"/>
  <c r="V209" i="1"/>
  <c r="Y209" i="1"/>
  <c r="Z209" i="1"/>
  <c r="Q210" i="1"/>
  <c r="R210" i="1"/>
  <c r="U210" i="1"/>
  <c r="V210" i="1"/>
  <c r="Y210" i="1"/>
  <c r="Z210" i="1"/>
  <c r="Q211" i="1"/>
  <c r="R211" i="1"/>
  <c r="U211" i="1"/>
  <c r="V211" i="1"/>
  <c r="Y211" i="1"/>
  <c r="Z211" i="1"/>
  <c r="Q212" i="1"/>
  <c r="R212" i="1"/>
  <c r="U212" i="1"/>
  <c r="V212" i="1"/>
  <c r="Y212" i="1"/>
  <c r="Z212" i="1"/>
  <c r="Q213" i="1"/>
  <c r="R213" i="1"/>
  <c r="U213" i="1"/>
  <c r="V213" i="1"/>
  <c r="Y213" i="1"/>
  <c r="Z213" i="1"/>
  <c r="Q214" i="1"/>
  <c r="R214" i="1"/>
  <c r="U214" i="1"/>
  <c r="V214" i="1"/>
  <c r="Y214" i="1"/>
  <c r="Z214" i="1"/>
  <c r="Q215" i="1"/>
  <c r="R215" i="1"/>
  <c r="U215" i="1"/>
  <c r="V215" i="1"/>
  <c r="Y215" i="1"/>
  <c r="Z215" i="1"/>
  <c r="Q216" i="1"/>
  <c r="R216" i="1"/>
  <c r="U216" i="1"/>
  <c r="V216" i="1"/>
  <c r="Y216" i="1"/>
  <c r="Z216" i="1"/>
  <c r="Q217" i="1"/>
  <c r="R217" i="1"/>
  <c r="U217" i="1"/>
  <c r="V217" i="1"/>
  <c r="Y217" i="1"/>
  <c r="Z217" i="1"/>
  <c r="Q218" i="1"/>
  <c r="R218" i="1"/>
  <c r="U218" i="1"/>
  <c r="V218" i="1"/>
  <c r="Y218" i="1"/>
  <c r="Z218" i="1"/>
  <c r="Q219" i="1"/>
  <c r="R219" i="1"/>
  <c r="U219" i="1"/>
  <c r="V219" i="1"/>
  <c r="Y219" i="1"/>
  <c r="Z219" i="1"/>
  <c r="Q220" i="1"/>
  <c r="R220" i="1"/>
  <c r="U220" i="1"/>
  <c r="V220" i="1"/>
  <c r="Y220" i="1"/>
  <c r="Z220" i="1"/>
  <c r="Q221" i="1"/>
  <c r="R221" i="1"/>
  <c r="U221" i="1"/>
  <c r="V221" i="1"/>
  <c r="Y221" i="1"/>
  <c r="Z221" i="1"/>
  <c r="Q222" i="1"/>
  <c r="R222" i="1"/>
  <c r="U222" i="1"/>
  <c r="V222" i="1"/>
  <c r="Y222" i="1"/>
  <c r="Z222" i="1"/>
  <c r="Q223" i="1"/>
  <c r="R223" i="1"/>
  <c r="U223" i="1"/>
  <c r="V223" i="1"/>
  <c r="Y223" i="1"/>
  <c r="Z223" i="1"/>
  <c r="Q224" i="1"/>
  <c r="R224" i="1"/>
  <c r="U224" i="1"/>
  <c r="V224" i="1"/>
  <c r="Y224" i="1"/>
  <c r="Z224" i="1"/>
  <c r="Q225" i="1"/>
  <c r="R225" i="1"/>
  <c r="U225" i="1"/>
  <c r="V225" i="1"/>
  <c r="Y225" i="1"/>
  <c r="Z225" i="1"/>
  <c r="Q226" i="1"/>
  <c r="R226" i="1"/>
  <c r="U226" i="1"/>
  <c r="V226" i="1"/>
  <c r="Y226" i="1"/>
  <c r="Z226" i="1"/>
  <c r="Q227" i="1"/>
  <c r="R227" i="1"/>
  <c r="U227" i="1"/>
  <c r="V227" i="1"/>
  <c r="Y227" i="1"/>
  <c r="Z227" i="1"/>
  <c r="Q228" i="1"/>
  <c r="R228" i="1"/>
  <c r="U228" i="1"/>
  <c r="V228" i="1"/>
  <c r="Y228" i="1"/>
  <c r="Z228" i="1"/>
  <c r="Q229" i="1"/>
  <c r="R229" i="1"/>
  <c r="U229" i="1"/>
  <c r="V229" i="1"/>
  <c r="Y229" i="1"/>
  <c r="Z229" i="1"/>
  <c r="Q230" i="1"/>
  <c r="R230" i="1"/>
  <c r="U230" i="1"/>
  <c r="V230" i="1"/>
  <c r="Y230" i="1"/>
  <c r="Z230" i="1"/>
  <c r="Q231" i="1"/>
  <c r="R231" i="1"/>
  <c r="U231" i="1"/>
  <c r="V231" i="1"/>
  <c r="Y231" i="1"/>
  <c r="Z231" i="1"/>
  <c r="Q232" i="1"/>
  <c r="R232" i="1"/>
  <c r="U232" i="1"/>
  <c r="V232" i="1"/>
  <c r="Y232" i="1"/>
  <c r="Z232" i="1"/>
  <c r="Q233" i="1"/>
  <c r="R233" i="1"/>
  <c r="U233" i="1"/>
  <c r="V233" i="1"/>
  <c r="Y233" i="1"/>
  <c r="Z233" i="1"/>
  <c r="Q234" i="1"/>
  <c r="R234" i="1"/>
  <c r="U234" i="1"/>
  <c r="V234" i="1"/>
  <c r="Y234" i="1"/>
  <c r="Z234" i="1"/>
  <c r="Q235" i="1"/>
  <c r="R235" i="1"/>
  <c r="U235" i="1"/>
  <c r="V235" i="1"/>
  <c r="Y235" i="1"/>
  <c r="Z235" i="1"/>
  <c r="Q236" i="1"/>
  <c r="R236" i="1"/>
  <c r="U236" i="1"/>
  <c r="V236" i="1"/>
  <c r="Y236" i="1"/>
  <c r="Z236" i="1"/>
  <c r="Q237" i="1"/>
  <c r="R237" i="1"/>
  <c r="U237" i="1"/>
  <c r="V237" i="1"/>
  <c r="Y237" i="1"/>
  <c r="Z237" i="1"/>
  <c r="Q238" i="1"/>
  <c r="R238" i="1"/>
  <c r="U238" i="1"/>
  <c r="V238" i="1"/>
  <c r="Y238" i="1"/>
  <c r="Z238" i="1"/>
  <c r="Q239" i="1"/>
  <c r="R239" i="1"/>
  <c r="U239" i="1"/>
  <c r="V239" i="1"/>
  <c r="Y239" i="1"/>
  <c r="Z239" i="1"/>
  <c r="Q240" i="1"/>
  <c r="R240" i="1"/>
  <c r="U240" i="1"/>
  <c r="V240" i="1"/>
  <c r="Y240" i="1"/>
  <c r="Z240" i="1"/>
  <c r="Q241" i="1"/>
  <c r="R241" i="1"/>
  <c r="U241" i="1"/>
  <c r="V241" i="1"/>
  <c r="Y241" i="1"/>
  <c r="Z241" i="1"/>
  <c r="Q242" i="1"/>
  <c r="R242" i="1"/>
  <c r="U242" i="1"/>
  <c r="V242" i="1"/>
  <c r="Y242" i="1"/>
  <c r="Z242" i="1"/>
  <c r="Q243" i="1"/>
  <c r="R243" i="1"/>
  <c r="U243" i="1"/>
  <c r="V243" i="1"/>
  <c r="Y243" i="1"/>
  <c r="Z243" i="1"/>
  <c r="Q244" i="1"/>
  <c r="R244" i="1"/>
  <c r="U244" i="1"/>
  <c r="V244" i="1"/>
  <c r="Y244" i="1"/>
  <c r="Z244" i="1"/>
  <c r="Q245" i="1"/>
  <c r="R245" i="1"/>
  <c r="U245" i="1"/>
  <c r="V245" i="1"/>
  <c r="Y245" i="1"/>
  <c r="Z245" i="1"/>
  <c r="Q246" i="1"/>
  <c r="R246" i="1"/>
  <c r="U246" i="1"/>
  <c r="V246" i="1"/>
  <c r="Y246" i="1"/>
  <c r="Z246" i="1"/>
  <c r="Q247" i="1"/>
  <c r="R247" i="1"/>
  <c r="U247" i="1"/>
  <c r="V247" i="1"/>
  <c r="Y247" i="1"/>
  <c r="Z247" i="1"/>
  <c r="Q248" i="1"/>
  <c r="R248" i="1"/>
  <c r="U248" i="1"/>
  <c r="V248" i="1"/>
  <c r="Y248" i="1"/>
  <c r="Z248" i="1"/>
  <c r="Q249" i="1"/>
  <c r="R249" i="1"/>
  <c r="U249" i="1"/>
  <c r="V249" i="1"/>
  <c r="Y249" i="1"/>
  <c r="Z249" i="1"/>
  <c r="Q250" i="1"/>
  <c r="R250" i="1"/>
  <c r="U250" i="1"/>
  <c r="V250" i="1"/>
  <c r="Y250" i="1"/>
  <c r="Z250" i="1"/>
  <c r="Q251" i="1"/>
  <c r="R251" i="1"/>
  <c r="U251" i="1"/>
  <c r="V251" i="1"/>
  <c r="Y251" i="1"/>
  <c r="Z251" i="1"/>
  <c r="Q252" i="1"/>
  <c r="R252" i="1"/>
  <c r="U252" i="1"/>
  <c r="V252" i="1"/>
  <c r="Y252" i="1"/>
  <c r="Z252" i="1"/>
  <c r="Q253" i="1"/>
  <c r="R253" i="1"/>
  <c r="U253" i="1"/>
  <c r="V253" i="1"/>
  <c r="Y253" i="1"/>
  <c r="Z253" i="1"/>
  <c r="Q254" i="1"/>
  <c r="R254" i="1"/>
  <c r="U254" i="1"/>
  <c r="V254" i="1"/>
  <c r="Y254" i="1"/>
  <c r="Z254" i="1"/>
  <c r="R1" i="1"/>
  <c r="S1" i="1"/>
  <c r="U1" i="1"/>
  <c r="V1" i="1"/>
  <c r="W1" i="1"/>
  <c r="Y1" i="1"/>
  <c r="Z1" i="1"/>
  <c r="AA1" i="1"/>
  <c r="Q1" i="1"/>
  <c r="AD11" i="1"/>
  <c r="AD12" i="1" s="1"/>
  <c r="AD13" i="1" s="1"/>
  <c r="AD14" i="1" s="1"/>
  <c r="AD15" i="1" s="1"/>
  <c r="AD16" i="1" s="1"/>
  <c r="AD17" i="1" s="1"/>
  <c r="AD18" i="1" s="1"/>
  <c r="AD9" i="1"/>
  <c r="AD8" i="1"/>
  <c r="AD7" i="1"/>
  <c r="AD6" i="1"/>
  <c r="AD5" i="1" s="1"/>
  <c r="AD4" i="1" s="1"/>
  <c r="AD3" i="1" s="1"/>
  <c r="AD2" i="1" s="1"/>
  <c r="M111" i="1" l="1"/>
  <c r="Y111" i="1" s="1"/>
  <c r="O7" i="1"/>
  <c r="M8" i="1"/>
  <c r="Y8" i="1" s="1"/>
  <c r="M12" i="1"/>
  <c r="Y12" i="1" s="1"/>
  <c r="M15" i="1"/>
  <c r="Y15" i="1" s="1"/>
  <c r="AA15" i="1" s="1"/>
  <c r="AB15" i="1" s="1"/>
  <c r="M19" i="1"/>
  <c r="Y19" i="1" s="1"/>
  <c r="M24" i="1"/>
  <c r="Y24" i="1" s="1"/>
  <c r="AA24" i="1" s="1"/>
  <c r="AB24" i="1" s="1"/>
  <c r="N24" i="1"/>
  <c r="Z24" i="1" s="1"/>
  <c r="M27" i="1"/>
  <c r="Y27" i="1" s="1"/>
  <c r="AA27" i="1" s="1"/>
  <c r="AB27" i="1" s="1"/>
  <c r="M31" i="1"/>
  <c r="Y31" i="1" s="1"/>
  <c r="AA31" i="1" s="1"/>
  <c r="AB31" i="1" s="1"/>
  <c r="O31" i="1"/>
  <c r="M36" i="1"/>
  <c r="Y36" i="1" s="1"/>
  <c r="N40" i="1"/>
  <c r="Z40" i="1" s="1"/>
  <c r="N41" i="1"/>
  <c r="Z41" i="1" s="1"/>
  <c r="O43" i="1"/>
  <c r="O47" i="1"/>
  <c r="N48" i="1"/>
  <c r="Z48" i="1" s="1"/>
  <c r="N52" i="1"/>
  <c r="Z52" i="1" s="1"/>
  <c r="O55" i="1"/>
  <c r="O59" i="1"/>
  <c r="M60" i="1"/>
  <c r="Y60" i="1" s="1"/>
  <c r="M67" i="1"/>
  <c r="Y67" i="1" s="1"/>
  <c r="N68" i="1"/>
  <c r="Z68" i="1" s="1"/>
  <c r="O71" i="1"/>
  <c r="M76" i="1"/>
  <c r="Y76" i="1" s="1"/>
  <c r="M79" i="1"/>
  <c r="Y79" i="1" s="1"/>
  <c r="AA79" i="1" s="1"/>
  <c r="AB79" i="1" s="1"/>
  <c r="N80" i="1"/>
  <c r="Z80" i="1" s="1"/>
  <c r="M84" i="1"/>
  <c r="Y84" i="1" s="1"/>
  <c r="M88" i="1"/>
  <c r="Y88" i="1" s="1"/>
  <c r="AA88" i="1" s="1"/>
  <c r="AB88" i="1" s="1"/>
  <c r="N88" i="1"/>
  <c r="Z88" i="1" s="1"/>
  <c r="M95" i="1"/>
  <c r="Y95" i="1" s="1"/>
  <c r="M100" i="1"/>
  <c r="Y100" i="1" s="1"/>
  <c r="M104" i="1"/>
  <c r="Y104" i="1" s="1"/>
  <c r="N105" i="1"/>
  <c r="Z105" i="1" s="1"/>
  <c r="M107" i="1"/>
  <c r="Y107" i="1" s="1"/>
  <c r="AA107" i="1" s="1"/>
  <c r="AB107" i="1" s="1"/>
  <c r="M3" i="1"/>
  <c r="Y3" i="1" s="1"/>
  <c r="AA3" i="1" s="1"/>
  <c r="AB3" i="1" s="1"/>
  <c r="F5" i="1"/>
  <c r="R5" i="1" s="1"/>
  <c r="G5" i="1"/>
  <c r="G6" i="1"/>
  <c r="G7" i="1"/>
  <c r="E9" i="1"/>
  <c r="Q9" i="1" s="1"/>
  <c r="G10" i="1"/>
  <c r="K10" i="1"/>
  <c r="I11" i="1"/>
  <c r="U11" i="1" s="1"/>
  <c r="E14" i="1"/>
  <c r="Q14" i="1" s="1"/>
  <c r="F14" i="1"/>
  <c r="R14" i="1" s="1"/>
  <c r="G14" i="1"/>
  <c r="E17" i="1"/>
  <c r="Q17" i="1" s="1"/>
  <c r="E18" i="1"/>
  <c r="Q18" i="1" s="1"/>
  <c r="J18" i="1"/>
  <c r="V18" i="1" s="1"/>
  <c r="K18" i="1"/>
  <c r="I19" i="1"/>
  <c r="U19" i="1" s="1"/>
  <c r="G21" i="1"/>
  <c r="E22" i="1"/>
  <c r="Q22" i="1" s="1"/>
  <c r="J23" i="1"/>
  <c r="V23" i="1" s="1"/>
  <c r="E25" i="1"/>
  <c r="Q25" i="1" s="1"/>
  <c r="J26" i="1"/>
  <c r="V26" i="1" s="1"/>
  <c r="K26" i="1"/>
  <c r="J27" i="1"/>
  <c r="V27" i="1" s="1"/>
  <c r="G29" i="1"/>
  <c r="E30" i="1"/>
  <c r="Q30" i="1" s="1"/>
  <c r="G30" i="1"/>
  <c r="E34" i="1"/>
  <c r="Q34" i="1" s="1"/>
  <c r="G34" i="1"/>
  <c r="J34" i="1"/>
  <c r="V34" i="1" s="1"/>
  <c r="J35" i="1"/>
  <c r="V35" i="1" s="1"/>
  <c r="G37" i="1"/>
  <c r="F38" i="1"/>
  <c r="R38" i="1" s="1"/>
  <c r="E41" i="1"/>
  <c r="Q41" i="1" s="1"/>
  <c r="E42" i="1"/>
  <c r="Q42" i="1" s="1"/>
  <c r="K42" i="1"/>
  <c r="I43" i="1"/>
  <c r="U43" i="1" s="1"/>
  <c r="W43" i="1" s="1"/>
  <c r="X43" i="1" s="1"/>
  <c r="J43" i="1"/>
  <c r="V43" i="1" s="1"/>
  <c r="F46" i="1"/>
  <c r="R46" i="1" s="1"/>
  <c r="G46" i="1"/>
  <c r="J47" i="1"/>
  <c r="V47" i="1" s="1"/>
  <c r="E49" i="1"/>
  <c r="Q49" i="1" s="1"/>
  <c r="E50" i="1"/>
  <c r="Q50" i="1" s="1"/>
  <c r="J50" i="1"/>
  <c r="V50" i="1" s="1"/>
  <c r="K50" i="1"/>
  <c r="G53" i="1"/>
  <c r="E54" i="1"/>
  <c r="Q54" i="1" s="1"/>
  <c r="S54" i="1" s="1"/>
  <c r="T54" i="1" s="1"/>
  <c r="F54" i="1"/>
  <c r="R54" i="1" s="1"/>
  <c r="J55" i="1"/>
  <c r="V55" i="1" s="1"/>
  <c r="E57" i="1"/>
  <c r="Q57" i="1" s="1"/>
  <c r="G58" i="1"/>
  <c r="J58" i="1"/>
  <c r="V58" i="1" s="1"/>
  <c r="K58" i="1"/>
  <c r="J59" i="1"/>
  <c r="V59" i="1" s="1"/>
  <c r="G61" i="1"/>
  <c r="G62" i="1"/>
  <c r="G63" i="1"/>
  <c r="J63" i="1"/>
  <c r="V63" i="1" s="1"/>
  <c r="G66" i="1"/>
  <c r="J66" i="1"/>
  <c r="V66" i="1" s="1"/>
  <c r="I67" i="1"/>
  <c r="U67" i="1" s="1"/>
  <c r="G69" i="1"/>
  <c r="F70" i="1"/>
  <c r="R70" i="1" s="1"/>
  <c r="G70" i="1"/>
  <c r="E73" i="1"/>
  <c r="Q73" i="1" s="1"/>
  <c r="E74" i="1"/>
  <c r="Q74" i="1" s="1"/>
  <c r="G74" i="1"/>
  <c r="K74" i="1"/>
  <c r="I75" i="1"/>
  <c r="U75" i="1" s="1"/>
  <c r="J75" i="1"/>
  <c r="V75" i="1" s="1"/>
  <c r="G77" i="1"/>
  <c r="G78" i="1"/>
  <c r="J78" i="1"/>
  <c r="V78" i="1" s="1"/>
  <c r="F81" i="1"/>
  <c r="R81" i="1" s="1"/>
  <c r="G81" i="1"/>
  <c r="J82" i="1"/>
  <c r="V82" i="1" s="1"/>
  <c r="J83" i="1"/>
  <c r="V83" i="1" s="1"/>
  <c r="G85" i="1"/>
  <c r="E86" i="1"/>
  <c r="Q86" i="1" s="1"/>
  <c r="J87" i="1"/>
  <c r="V87" i="1" s="1"/>
  <c r="K87" i="1"/>
  <c r="E90" i="1"/>
  <c r="Q90" i="1" s="1"/>
  <c r="G90" i="1"/>
  <c r="J90" i="1"/>
  <c r="V90" i="1" s="1"/>
  <c r="K91" i="1"/>
  <c r="G93" i="1"/>
  <c r="E94" i="1"/>
  <c r="Q94" i="1" s="1"/>
  <c r="G95" i="1"/>
  <c r="J95" i="1"/>
  <c r="V95" i="1" s="1"/>
  <c r="G97" i="1"/>
  <c r="G98" i="1"/>
  <c r="J99" i="1"/>
  <c r="V99" i="1" s="1"/>
  <c r="K99" i="1"/>
  <c r="E102" i="1"/>
  <c r="Q102" i="1" s="1"/>
  <c r="G102" i="1"/>
  <c r="I102" i="1"/>
  <c r="U102" i="1" s="1"/>
  <c r="J103" i="1"/>
  <c r="V103" i="1" s="1"/>
  <c r="K103" i="1"/>
  <c r="G106" i="1"/>
  <c r="I106" i="1"/>
  <c r="U106" i="1" s="1"/>
  <c r="J107" i="1"/>
  <c r="V107" i="1" s="1"/>
  <c r="K107" i="1"/>
  <c r="F109" i="1"/>
  <c r="R109" i="1" s="1"/>
  <c r="G110" i="1"/>
  <c r="I110" i="1"/>
  <c r="U110" i="1" s="1"/>
  <c r="K111" i="1"/>
  <c r="I3" i="1"/>
  <c r="U3" i="1" s="1"/>
  <c r="B2" i="1"/>
  <c r="A2" i="1" s="1"/>
  <c r="C2" i="1"/>
  <c r="D2" i="1"/>
  <c r="B3" i="1"/>
  <c r="F3" i="1" s="1"/>
  <c r="R3" i="1" s="1"/>
  <c r="C3" i="1"/>
  <c r="D3" i="1"/>
  <c r="N3" i="1" s="1"/>
  <c r="Z3" i="1" s="1"/>
  <c r="B4" i="1"/>
  <c r="A4" i="1" s="1"/>
  <c r="C4" i="1"/>
  <c r="D4" i="1"/>
  <c r="B5" i="1"/>
  <c r="C5" i="1"/>
  <c r="D5" i="1"/>
  <c r="O5" i="1" s="1"/>
  <c r="B6" i="1"/>
  <c r="C6" i="1"/>
  <c r="I6" i="1" s="1"/>
  <c r="U6" i="1" s="1"/>
  <c r="D6" i="1"/>
  <c r="B7" i="1"/>
  <c r="A7" i="1" s="1"/>
  <c r="C7" i="1"/>
  <c r="D7" i="1"/>
  <c r="B8" i="1"/>
  <c r="A8" i="1" s="1"/>
  <c r="C8" i="1"/>
  <c r="D8" i="1"/>
  <c r="O8" i="1" s="1"/>
  <c r="B9" i="1"/>
  <c r="C9" i="1"/>
  <c r="D9" i="1"/>
  <c r="B10" i="1"/>
  <c r="E10" i="1" s="1"/>
  <c r="Q10" i="1" s="1"/>
  <c r="C10" i="1"/>
  <c r="I10" i="1" s="1"/>
  <c r="U10" i="1" s="1"/>
  <c r="D10" i="1"/>
  <c r="B11" i="1"/>
  <c r="A11" i="1" s="1"/>
  <c r="C11" i="1"/>
  <c r="K11" i="1" s="1"/>
  <c r="D11" i="1"/>
  <c r="N11" i="1" s="1"/>
  <c r="Z11" i="1" s="1"/>
  <c r="B12" i="1"/>
  <c r="A12" i="1" s="1"/>
  <c r="C12" i="1"/>
  <c r="D12" i="1"/>
  <c r="B13" i="1"/>
  <c r="G13" i="1" s="1"/>
  <c r="C13" i="1"/>
  <c r="D13" i="1"/>
  <c r="M13" i="1" s="1"/>
  <c r="Y13" i="1" s="1"/>
  <c r="B14" i="1"/>
  <c r="A14" i="1" s="1"/>
  <c r="C14" i="1"/>
  <c r="I14" i="1" s="1"/>
  <c r="U14" i="1" s="1"/>
  <c r="D14" i="1"/>
  <c r="B15" i="1"/>
  <c r="C15" i="1"/>
  <c r="K15" i="1" s="1"/>
  <c r="D15" i="1"/>
  <c r="N15" i="1" s="1"/>
  <c r="Z15" i="1" s="1"/>
  <c r="B16" i="1"/>
  <c r="A16" i="1" s="1"/>
  <c r="C16" i="1"/>
  <c r="D16" i="1"/>
  <c r="N16" i="1" s="1"/>
  <c r="Z16" i="1" s="1"/>
  <c r="B17" i="1"/>
  <c r="C17" i="1"/>
  <c r="D17" i="1"/>
  <c r="N17" i="1" s="1"/>
  <c r="Z17" i="1" s="1"/>
  <c r="B18" i="1"/>
  <c r="G18" i="1" s="1"/>
  <c r="C18" i="1"/>
  <c r="I18" i="1" s="1"/>
  <c r="U18" i="1" s="1"/>
  <c r="D18" i="1"/>
  <c r="B19" i="1"/>
  <c r="A19" i="1" s="1"/>
  <c r="C19" i="1"/>
  <c r="D19" i="1"/>
  <c r="B20" i="1"/>
  <c r="A20" i="1" s="1"/>
  <c r="C20" i="1"/>
  <c r="D20" i="1"/>
  <c r="B21" i="1"/>
  <c r="C21" i="1"/>
  <c r="D21" i="1"/>
  <c r="B22" i="1"/>
  <c r="C22" i="1"/>
  <c r="I22" i="1" s="1"/>
  <c r="U22" i="1" s="1"/>
  <c r="D22" i="1"/>
  <c r="B23" i="1"/>
  <c r="A23" i="1" s="1"/>
  <c r="C23" i="1"/>
  <c r="K23" i="1" s="1"/>
  <c r="D23" i="1"/>
  <c r="B24" i="1"/>
  <c r="A24" i="1" s="1"/>
  <c r="C24" i="1"/>
  <c r="D24" i="1"/>
  <c r="O24" i="1" s="1"/>
  <c r="B25" i="1"/>
  <c r="C25" i="1"/>
  <c r="D25" i="1"/>
  <c r="B26" i="1"/>
  <c r="E26" i="1" s="1"/>
  <c r="Q26" i="1" s="1"/>
  <c r="C26" i="1"/>
  <c r="I26" i="1" s="1"/>
  <c r="U26" i="1" s="1"/>
  <c r="D26" i="1"/>
  <c r="B27" i="1"/>
  <c r="A27" i="1" s="1"/>
  <c r="C27" i="1"/>
  <c r="D27" i="1"/>
  <c r="N27" i="1" s="1"/>
  <c r="Z27" i="1" s="1"/>
  <c r="B28" i="1"/>
  <c r="A28" i="1" s="1"/>
  <c r="C28" i="1"/>
  <c r="D28" i="1"/>
  <c r="M28" i="1" s="1"/>
  <c r="Y28" i="1" s="1"/>
  <c r="B29" i="1"/>
  <c r="C29" i="1"/>
  <c r="I29" i="1" s="1"/>
  <c r="U29" i="1" s="1"/>
  <c r="D29" i="1"/>
  <c r="N29" i="1" s="1"/>
  <c r="Z29" i="1" s="1"/>
  <c r="B30" i="1"/>
  <c r="C30" i="1"/>
  <c r="I30" i="1" s="1"/>
  <c r="U30" i="1" s="1"/>
  <c r="D30" i="1"/>
  <c r="B31" i="1"/>
  <c r="A31" i="1" s="1"/>
  <c r="C31" i="1"/>
  <c r="K31" i="1" s="1"/>
  <c r="D31" i="1"/>
  <c r="N31" i="1" s="1"/>
  <c r="Z31" i="1" s="1"/>
  <c r="B32" i="1"/>
  <c r="A32" i="1" s="1"/>
  <c r="C32" i="1"/>
  <c r="D32" i="1"/>
  <c r="B33" i="1"/>
  <c r="E33" i="1" s="1"/>
  <c r="Q33" i="1" s="1"/>
  <c r="C33" i="1"/>
  <c r="D33" i="1"/>
  <c r="B34" i="1"/>
  <c r="C34" i="1"/>
  <c r="I34" i="1" s="1"/>
  <c r="U34" i="1" s="1"/>
  <c r="D34" i="1"/>
  <c r="B35" i="1"/>
  <c r="A35" i="1" s="1"/>
  <c r="C35" i="1"/>
  <c r="K35" i="1" s="1"/>
  <c r="D35" i="1"/>
  <c r="B36" i="1"/>
  <c r="A36" i="1" s="1"/>
  <c r="C36" i="1"/>
  <c r="D36" i="1"/>
  <c r="B37" i="1"/>
  <c r="C37" i="1"/>
  <c r="D37" i="1"/>
  <c r="B38" i="1"/>
  <c r="C38" i="1"/>
  <c r="I38" i="1" s="1"/>
  <c r="U38" i="1" s="1"/>
  <c r="D38" i="1"/>
  <c r="B39" i="1"/>
  <c r="A39" i="1" s="1"/>
  <c r="C39" i="1"/>
  <c r="D39" i="1"/>
  <c r="B40" i="1"/>
  <c r="A40" i="1" s="1"/>
  <c r="C40" i="1"/>
  <c r="D40" i="1"/>
  <c r="O40" i="1" s="1"/>
  <c r="B41" i="1"/>
  <c r="C41" i="1"/>
  <c r="D41" i="1"/>
  <c r="B42" i="1"/>
  <c r="G42" i="1" s="1"/>
  <c r="C42" i="1"/>
  <c r="I42" i="1" s="1"/>
  <c r="U42" i="1" s="1"/>
  <c r="D42" i="1"/>
  <c r="B43" i="1"/>
  <c r="A43" i="1" s="1"/>
  <c r="C43" i="1"/>
  <c r="K43" i="1" s="1"/>
  <c r="D43" i="1"/>
  <c r="N43" i="1" s="1"/>
  <c r="Z43" i="1" s="1"/>
  <c r="B44" i="1"/>
  <c r="A44" i="1" s="1"/>
  <c r="C44" i="1"/>
  <c r="D44" i="1"/>
  <c r="B45" i="1"/>
  <c r="G45" i="1" s="1"/>
  <c r="C45" i="1"/>
  <c r="I45" i="1" s="1"/>
  <c r="U45" i="1" s="1"/>
  <c r="D45" i="1"/>
  <c r="O45" i="1" s="1"/>
  <c r="B46" i="1"/>
  <c r="A46" i="1" s="1"/>
  <c r="C46" i="1"/>
  <c r="I46" i="1" s="1"/>
  <c r="U46" i="1" s="1"/>
  <c r="D46" i="1"/>
  <c r="B47" i="1"/>
  <c r="C47" i="1"/>
  <c r="K47" i="1" s="1"/>
  <c r="D47" i="1"/>
  <c r="N47" i="1" s="1"/>
  <c r="Z47" i="1" s="1"/>
  <c r="B48" i="1"/>
  <c r="A48" i="1" s="1"/>
  <c r="C48" i="1"/>
  <c r="D48" i="1"/>
  <c r="B49" i="1"/>
  <c r="C49" i="1"/>
  <c r="D49" i="1"/>
  <c r="B50" i="1"/>
  <c r="G50" i="1" s="1"/>
  <c r="C50" i="1"/>
  <c r="I50" i="1" s="1"/>
  <c r="U50" i="1" s="1"/>
  <c r="D50" i="1"/>
  <c r="B51" i="1"/>
  <c r="A51" i="1" s="1"/>
  <c r="C51" i="1"/>
  <c r="D51" i="1"/>
  <c r="B52" i="1"/>
  <c r="A52" i="1" s="1"/>
  <c r="C52" i="1"/>
  <c r="D52" i="1"/>
  <c r="B53" i="1"/>
  <c r="C53" i="1"/>
  <c r="D53" i="1"/>
  <c r="M53" i="1" s="1"/>
  <c r="Y53" i="1" s="1"/>
  <c r="B54" i="1"/>
  <c r="C54" i="1"/>
  <c r="I54" i="1" s="1"/>
  <c r="U54" i="1" s="1"/>
  <c r="D54" i="1"/>
  <c r="B55" i="1"/>
  <c r="A55" i="1" s="1"/>
  <c r="C55" i="1"/>
  <c r="K55" i="1" s="1"/>
  <c r="D55" i="1"/>
  <c r="B56" i="1"/>
  <c r="A56" i="1" s="1"/>
  <c r="C56" i="1"/>
  <c r="D56" i="1"/>
  <c r="B57" i="1"/>
  <c r="C57" i="1"/>
  <c r="D57" i="1"/>
  <c r="O57" i="1" s="1"/>
  <c r="B58" i="1"/>
  <c r="E58" i="1" s="1"/>
  <c r="Q58" i="1" s="1"/>
  <c r="C58" i="1"/>
  <c r="I58" i="1" s="1"/>
  <c r="U58" i="1" s="1"/>
  <c r="D58" i="1"/>
  <c r="B59" i="1"/>
  <c r="A59" i="1" s="1"/>
  <c r="C59" i="1"/>
  <c r="D59" i="1"/>
  <c r="N59" i="1" s="1"/>
  <c r="Z59" i="1" s="1"/>
  <c r="B60" i="1"/>
  <c r="A60" i="1" s="1"/>
  <c r="C60" i="1"/>
  <c r="D60" i="1"/>
  <c r="B61" i="1"/>
  <c r="C61" i="1"/>
  <c r="I61" i="1" s="1"/>
  <c r="U61" i="1" s="1"/>
  <c r="D61" i="1"/>
  <c r="B62" i="1"/>
  <c r="C62" i="1"/>
  <c r="I62" i="1" s="1"/>
  <c r="U62" i="1" s="1"/>
  <c r="D62" i="1"/>
  <c r="O62" i="1" s="1"/>
  <c r="B63" i="1"/>
  <c r="A63" i="1" s="1"/>
  <c r="C63" i="1"/>
  <c r="K63" i="1" s="1"/>
  <c r="D63" i="1"/>
  <c r="N63" i="1" s="1"/>
  <c r="Z63" i="1" s="1"/>
  <c r="B64" i="1"/>
  <c r="A64" i="1" s="1"/>
  <c r="C64" i="1"/>
  <c r="D64" i="1"/>
  <c r="N64" i="1" s="1"/>
  <c r="Z64" i="1" s="1"/>
  <c r="B65" i="1"/>
  <c r="E65" i="1" s="1"/>
  <c r="Q65" i="1" s="1"/>
  <c r="C65" i="1"/>
  <c r="D65" i="1"/>
  <c r="M65" i="1" s="1"/>
  <c r="Y65" i="1" s="1"/>
  <c r="B66" i="1"/>
  <c r="E66" i="1" s="1"/>
  <c r="Q66" i="1" s="1"/>
  <c r="C66" i="1"/>
  <c r="I66" i="1" s="1"/>
  <c r="U66" i="1" s="1"/>
  <c r="D66" i="1"/>
  <c r="B67" i="1"/>
  <c r="A67" i="1" s="1"/>
  <c r="C67" i="1"/>
  <c r="K67" i="1" s="1"/>
  <c r="D67" i="1"/>
  <c r="B68" i="1"/>
  <c r="A68" i="1" s="1"/>
  <c r="C68" i="1"/>
  <c r="D68" i="1"/>
  <c r="O68" i="1" s="1"/>
  <c r="B69" i="1"/>
  <c r="C69" i="1"/>
  <c r="D69" i="1"/>
  <c r="O69" i="1" s="1"/>
  <c r="B70" i="1"/>
  <c r="C70" i="1"/>
  <c r="I70" i="1" s="1"/>
  <c r="U70" i="1" s="1"/>
  <c r="D70" i="1"/>
  <c r="B71" i="1"/>
  <c r="A71" i="1" s="1"/>
  <c r="C71" i="1"/>
  <c r="D71" i="1"/>
  <c r="B72" i="1"/>
  <c r="A72" i="1" s="1"/>
  <c r="C72" i="1"/>
  <c r="D72" i="1"/>
  <c r="O72" i="1" s="1"/>
  <c r="B73" i="1"/>
  <c r="C73" i="1"/>
  <c r="D73" i="1"/>
  <c r="B74" i="1"/>
  <c r="C74" i="1"/>
  <c r="I74" i="1" s="1"/>
  <c r="U74" i="1" s="1"/>
  <c r="D74" i="1"/>
  <c r="N74" i="1" s="1"/>
  <c r="Z74" i="1" s="1"/>
  <c r="B75" i="1"/>
  <c r="A75" i="1" s="1"/>
  <c r="C75" i="1"/>
  <c r="K75" i="1" s="1"/>
  <c r="D75" i="1"/>
  <c r="N75" i="1" s="1"/>
  <c r="Z75" i="1" s="1"/>
  <c r="B76" i="1"/>
  <c r="A76" i="1" s="1"/>
  <c r="C76" i="1"/>
  <c r="D76" i="1"/>
  <c r="B77" i="1"/>
  <c r="F77" i="1" s="1"/>
  <c r="R77" i="1" s="1"/>
  <c r="C77" i="1"/>
  <c r="D77" i="1"/>
  <c r="M77" i="1" s="1"/>
  <c r="Y77" i="1" s="1"/>
  <c r="B78" i="1"/>
  <c r="E78" i="1" s="1"/>
  <c r="Q78" i="1" s="1"/>
  <c r="C78" i="1"/>
  <c r="D78" i="1"/>
  <c r="B79" i="1"/>
  <c r="A79" i="1" s="1"/>
  <c r="C79" i="1"/>
  <c r="D79" i="1"/>
  <c r="N79" i="1" s="1"/>
  <c r="Z79" i="1" s="1"/>
  <c r="B80" i="1"/>
  <c r="A80" i="1" s="1"/>
  <c r="C80" i="1"/>
  <c r="J80" i="1" s="1"/>
  <c r="V80" i="1" s="1"/>
  <c r="D80" i="1"/>
  <c r="B81" i="1"/>
  <c r="C81" i="1"/>
  <c r="D81" i="1"/>
  <c r="N81" i="1" s="1"/>
  <c r="Z81" i="1" s="1"/>
  <c r="B82" i="1"/>
  <c r="E82" i="1" s="1"/>
  <c r="Q82" i="1" s="1"/>
  <c r="C82" i="1"/>
  <c r="K82" i="1" s="1"/>
  <c r="D82" i="1"/>
  <c r="B83" i="1"/>
  <c r="C83" i="1"/>
  <c r="I83" i="1" s="1"/>
  <c r="U83" i="1" s="1"/>
  <c r="D83" i="1"/>
  <c r="M83" i="1" s="1"/>
  <c r="Y83" i="1" s="1"/>
  <c r="B84" i="1"/>
  <c r="C84" i="1"/>
  <c r="J84" i="1" s="1"/>
  <c r="V84" i="1" s="1"/>
  <c r="D84" i="1"/>
  <c r="O84" i="1" s="1"/>
  <c r="B85" i="1"/>
  <c r="F85" i="1" s="1"/>
  <c r="R85" i="1" s="1"/>
  <c r="C85" i="1"/>
  <c r="D85" i="1"/>
  <c r="B86" i="1"/>
  <c r="G86" i="1" s="1"/>
  <c r="C86" i="1"/>
  <c r="D86" i="1"/>
  <c r="N86" i="1" s="1"/>
  <c r="Z86" i="1" s="1"/>
  <c r="B87" i="1"/>
  <c r="C87" i="1"/>
  <c r="I87" i="1" s="1"/>
  <c r="U87" i="1" s="1"/>
  <c r="D87" i="1"/>
  <c r="B88" i="1"/>
  <c r="A88" i="1" s="1"/>
  <c r="C88" i="1"/>
  <c r="J88" i="1" s="1"/>
  <c r="V88" i="1" s="1"/>
  <c r="D88" i="1"/>
  <c r="O88" i="1" s="1"/>
  <c r="B89" i="1"/>
  <c r="F89" i="1" s="1"/>
  <c r="R89" i="1" s="1"/>
  <c r="C89" i="1"/>
  <c r="D89" i="1"/>
  <c r="B90" i="1"/>
  <c r="C90" i="1"/>
  <c r="D90" i="1"/>
  <c r="B91" i="1"/>
  <c r="A91" i="1" s="1"/>
  <c r="C91" i="1"/>
  <c r="I91" i="1" s="1"/>
  <c r="U91" i="1" s="1"/>
  <c r="D91" i="1"/>
  <c r="B92" i="1"/>
  <c r="A92" i="1" s="1"/>
  <c r="C92" i="1"/>
  <c r="D92" i="1"/>
  <c r="M92" i="1" s="1"/>
  <c r="Y92" i="1" s="1"/>
  <c r="B93" i="1"/>
  <c r="F93" i="1" s="1"/>
  <c r="R93" i="1" s="1"/>
  <c r="C93" i="1"/>
  <c r="D93" i="1"/>
  <c r="N93" i="1" s="1"/>
  <c r="Z93" i="1" s="1"/>
  <c r="B94" i="1"/>
  <c r="G94" i="1" s="1"/>
  <c r="C94" i="1"/>
  <c r="D94" i="1"/>
  <c r="B95" i="1"/>
  <c r="A95" i="1" s="1"/>
  <c r="C95" i="1"/>
  <c r="D95" i="1"/>
  <c r="B96" i="1"/>
  <c r="C96" i="1"/>
  <c r="J96" i="1" s="1"/>
  <c r="V96" i="1" s="1"/>
  <c r="D96" i="1"/>
  <c r="B97" i="1"/>
  <c r="F97" i="1" s="1"/>
  <c r="R97" i="1" s="1"/>
  <c r="C97" i="1"/>
  <c r="D97" i="1"/>
  <c r="B98" i="1"/>
  <c r="E98" i="1" s="1"/>
  <c r="Q98" i="1" s="1"/>
  <c r="C98" i="1"/>
  <c r="K98" i="1" s="1"/>
  <c r="D98" i="1"/>
  <c r="N98" i="1" s="1"/>
  <c r="Z98" i="1" s="1"/>
  <c r="B99" i="1"/>
  <c r="F99" i="1" s="1"/>
  <c r="R99" i="1" s="1"/>
  <c r="C99" i="1"/>
  <c r="I99" i="1" s="1"/>
  <c r="U99" i="1" s="1"/>
  <c r="D99" i="1"/>
  <c r="B100" i="1"/>
  <c r="A100" i="1" s="1"/>
  <c r="C100" i="1"/>
  <c r="K100" i="1" s="1"/>
  <c r="D100" i="1"/>
  <c r="O100" i="1" s="1"/>
  <c r="B101" i="1"/>
  <c r="G101" i="1" s="1"/>
  <c r="C101" i="1"/>
  <c r="D101" i="1"/>
  <c r="B102" i="1"/>
  <c r="C102" i="1"/>
  <c r="D102" i="1"/>
  <c r="B103" i="1"/>
  <c r="G103" i="1" s="1"/>
  <c r="C103" i="1"/>
  <c r="I103" i="1" s="1"/>
  <c r="U103" i="1" s="1"/>
  <c r="D103" i="1"/>
  <c r="B104" i="1"/>
  <c r="C104" i="1"/>
  <c r="D104" i="1"/>
  <c r="B105" i="1"/>
  <c r="F105" i="1" s="1"/>
  <c r="R105" i="1" s="1"/>
  <c r="C105" i="1"/>
  <c r="K105" i="1" s="1"/>
  <c r="D105" i="1"/>
  <c r="B106" i="1"/>
  <c r="E106" i="1" s="1"/>
  <c r="Q106" i="1" s="1"/>
  <c r="C106" i="1"/>
  <c r="K106" i="1" s="1"/>
  <c r="D106" i="1"/>
  <c r="B107" i="1"/>
  <c r="F107" i="1" s="1"/>
  <c r="R107" i="1" s="1"/>
  <c r="C107" i="1"/>
  <c r="I107" i="1" s="1"/>
  <c r="U107" i="1" s="1"/>
  <c r="D107" i="1"/>
  <c r="N107" i="1" s="1"/>
  <c r="Z107" i="1" s="1"/>
  <c r="B108" i="1"/>
  <c r="A108" i="1" s="1"/>
  <c r="C108" i="1"/>
  <c r="K108" i="1" s="1"/>
  <c r="D108" i="1"/>
  <c r="B109" i="1"/>
  <c r="G109" i="1" s="1"/>
  <c r="C109" i="1"/>
  <c r="D109" i="1"/>
  <c r="O109" i="1" s="1"/>
  <c r="B110" i="1"/>
  <c r="E110" i="1" s="1"/>
  <c r="Q110" i="1" s="1"/>
  <c r="C110" i="1"/>
  <c r="D110" i="1"/>
  <c r="B111" i="1"/>
  <c r="G111" i="1" s="1"/>
  <c r="C111" i="1"/>
  <c r="I111" i="1" s="1"/>
  <c r="U111" i="1" s="1"/>
  <c r="D111" i="1"/>
  <c r="S66" i="1" l="1"/>
  <c r="T66" i="1" s="1"/>
  <c r="K104" i="1"/>
  <c r="I104" i="1"/>
  <c r="U104" i="1" s="1"/>
  <c r="A83" i="1"/>
  <c r="G83" i="1"/>
  <c r="A47" i="1"/>
  <c r="G47" i="1"/>
  <c r="A15" i="1"/>
  <c r="G15" i="1"/>
  <c r="W106" i="1"/>
  <c r="X106" i="1" s="1"/>
  <c r="J104" i="1"/>
  <c r="V104" i="1" s="1"/>
  <c r="S86" i="1"/>
  <c r="T86" i="1" s="1"/>
  <c r="G79" i="1"/>
  <c r="G31" i="1"/>
  <c r="S25" i="1"/>
  <c r="T25" i="1" s="1"/>
  <c r="S9" i="1"/>
  <c r="T9" i="1" s="1"/>
  <c r="AA100" i="1"/>
  <c r="AB100" i="1" s="1"/>
  <c r="W61" i="1"/>
  <c r="X61" i="1" s="1"/>
  <c r="W3" i="1"/>
  <c r="X3" i="1" s="1"/>
  <c r="S41" i="1"/>
  <c r="T41" i="1" s="1"/>
  <c r="S18" i="1"/>
  <c r="T18" i="1" s="1"/>
  <c r="K110" i="1"/>
  <c r="J110" i="1"/>
  <c r="V110" i="1" s="1"/>
  <c r="W110" i="1" s="1"/>
  <c r="X110" i="1" s="1"/>
  <c r="K102" i="1"/>
  <c r="J102" i="1"/>
  <c r="V102" i="1" s="1"/>
  <c r="W102" i="1" s="1"/>
  <c r="X102" i="1" s="1"/>
  <c r="N95" i="1"/>
  <c r="Z95" i="1" s="1"/>
  <c r="AA95" i="1" s="1"/>
  <c r="AB95" i="1" s="1"/>
  <c r="O95" i="1"/>
  <c r="K94" i="1"/>
  <c r="I94" i="1"/>
  <c r="U94" i="1" s="1"/>
  <c r="W94" i="1" s="1"/>
  <c r="X94" i="1" s="1"/>
  <c r="N91" i="1"/>
  <c r="Z91" i="1" s="1"/>
  <c r="M91" i="1"/>
  <c r="Y91" i="1" s="1"/>
  <c r="AA91" i="1" s="1"/>
  <c r="AB91" i="1" s="1"/>
  <c r="K90" i="1"/>
  <c r="I90" i="1"/>
  <c r="U90" i="1" s="1"/>
  <c r="W90" i="1" s="1"/>
  <c r="X90" i="1" s="1"/>
  <c r="K86" i="1"/>
  <c r="I86" i="1"/>
  <c r="U86" i="1" s="1"/>
  <c r="W86" i="1" s="1"/>
  <c r="X86" i="1" s="1"/>
  <c r="K78" i="1"/>
  <c r="I78" i="1"/>
  <c r="U78" i="1" s="1"/>
  <c r="W78" i="1" s="1"/>
  <c r="X78" i="1" s="1"/>
  <c r="S65" i="1"/>
  <c r="T65" i="1" s="1"/>
  <c r="G105" i="1"/>
  <c r="J98" i="1"/>
  <c r="V98" i="1" s="1"/>
  <c r="J94" i="1"/>
  <c r="V94" i="1" s="1"/>
  <c r="J86" i="1"/>
  <c r="V86" i="1" s="1"/>
  <c r="I82" i="1"/>
  <c r="U82" i="1" s="1"/>
  <c r="W82" i="1" s="1"/>
  <c r="X82" i="1" s="1"/>
  <c r="W75" i="1"/>
  <c r="X75" i="1" s="1"/>
  <c r="S50" i="1"/>
  <c r="T50" i="1" s="1"/>
  <c r="G39" i="1"/>
  <c r="G23" i="1"/>
  <c r="W19" i="1"/>
  <c r="X19" i="1" s="1"/>
  <c r="S14" i="1"/>
  <c r="T14" i="1" s="1"/>
  <c r="AA104" i="1"/>
  <c r="AB104" i="1" s="1"/>
  <c r="AA8" i="1"/>
  <c r="AB8" i="1" s="1"/>
  <c r="W107" i="1"/>
  <c r="X107" i="1" s="1"/>
  <c r="O104" i="1"/>
  <c r="N104" i="1"/>
  <c r="Z104" i="1" s="1"/>
  <c r="W103" i="1"/>
  <c r="X103" i="1" s="1"/>
  <c r="W99" i="1"/>
  <c r="X99" i="1" s="1"/>
  <c r="S98" i="1"/>
  <c r="T98" i="1" s="1"/>
  <c r="I95" i="1"/>
  <c r="U95" i="1" s="1"/>
  <c r="W95" i="1" s="1"/>
  <c r="X95" i="1" s="1"/>
  <c r="K95" i="1"/>
  <c r="W87" i="1"/>
  <c r="X87" i="1" s="1"/>
  <c r="W83" i="1"/>
  <c r="X83" i="1" s="1"/>
  <c r="I79" i="1"/>
  <c r="U79" i="1" s="1"/>
  <c r="K79" i="1"/>
  <c r="K71" i="1"/>
  <c r="J71" i="1"/>
  <c r="V71" i="1" s="1"/>
  <c r="A70" i="1"/>
  <c r="E70" i="1"/>
  <c r="Q70" i="1" s="1"/>
  <c r="S70" i="1" s="1"/>
  <c r="T70" i="1" s="1"/>
  <c r="A62" i="1"/>
  <c r="F62" i="1"/>
  <c r="R62" i="1" s="1"/>
  <c r="K59" i="1"/>
  <c r="I59" i="1"/>
  <c r="U59" i="1" s="1"/>
  <c r="W59" i="1" s="1"/>
  <c r="X59" i="1" s="1"/>
  <c r="O56" i="1"/>
  <c r="N56" i="1"/>
  <c r="Z56" i="1" s="1"/>
  <c r="A54" i="1"/>
  <c r="G54" i="1"/>
  <c r="O52" i="1"/>
  <c r="M52" i="1"/>
  <c r="Y52" i="1" s="1"/>
  <c r="AA52" i="1" s="1"/>
  <c r="AB52" i="1" s="1"/>
  <c r="K51" i="1"/>
  <c r="J51" i="1"/>
  <c r="V51" i="1" s="1"/>
  <c r="K39" i="1"/>
  <c r="J39" i="1"/>
  <c r="V39" i="1" s="1"/>
  <c r="A38" i="1"/>
  <c r="E38" i="1"/>
  <c r="Q38" i="1" s="1"/>
  <c r="S38" i="1" s="1"/>
  <c r="T38" i="1" s="1"/>
  <c r="O36" i="1"/>
  <c r="N36" i="1"/>
  <c r="Z36" i="1" s="1"/>
  <c r="AA36" i="1" s="1"/>
  <c r="AB36" i="1" s="1"/>
  <c r="A30" i="1"/>
  <c r="F30" i="1"/>
  <c r="R30" i="1" s="1"/>
  <c r="S30" i="1" s="1"/>
  <c r="T30" i="1" s="1"/>
  <c r="K27" i="1"/>
  <c r="I27" i="1"/>
  <c r="U27" i="1" s="1"/>
  <c r="W27" i="1" s="1"/>
  <c r="X27" i="1" s="1"/>
  <c r="A22" i="1"/>
  <c r="G22" i="1"/>
  <c r="O20" i="1"/>
  <c r="M20" i="1"/>
  <c r="Y20" i="1" s="1"/>
  <c r="K19" i="1"/>
  <c r="J19" i="1"/>
  <c r="V19" i="1" s="1"/>
  <c r="K7" i="1"/>
  <c r="J7" i="1"/>
  <c r="V7" i="1" s="1"/>
  <c r="A6" i="1"/>
  <c r="E6" i="1"/>
  <c r="Q6" i="1" s="1"/>
  <c r="O4" i="1"/>
  <c r="N4" i="1"/>
  <c r="Z4" i="1" s="1"/>
  <c r="J3" i="1"/>
  <c r="V3" i="1" s="1"/>
  <c r="K3" i="1"/>
  <c r="J111" i="1"/>
  <c r="V111" i="1" s="1"/>
  <c r="W111" i="1" s="1"/>
  <c r="X111" i="1" s="1"/>
  <c r="J106" i="1"/>
  <c r="V106" i="1" s="1"/>
  <c r="F101" i="1"/>
  <c r="R101" i="1" s="1"/>
  <c r="I98" i="1"/>
  <c r="U98" i="1" s="1"/>
  <c r="J91" i="1"/>
  <c r="V91" i="1" s="1"/>
  <c r="W91" i="1" s="1"/>
  <c r="X91" i="1" s="1"/>
  <c r="G89" i="1"/>
  <c r="K83" i="1"/>
  <c r="G82" i="1"/>
  <c r="J79" i="1"/>
  <c r="V79" i="1" s="1"/>
  <c r="G71" i="1"/>
  <c r="J67" i="1"/>
  <c r="V67" i="1" s="1"/>
  <c r="W67" i="1" s="1"/>
  <c r="X67" i="1" s="1"/>
  <c r="E62" i="1"/>
  <c r="Q62" i="1" s="1"/>
  <c r="S62" i="1" s="1"/>
  <c r="T62" i="1" s="1"/>
  <c r="G55" i="1"/>
  <c r="I51" i="1"/>
  <c r="U51" i="1" s="1"/>
  <c r="W51" i="1" s="1"/>
  <c r="X51" i="1" s="1"/>
  <c r="E46" i="1"/>
  <c r="Q46" i="1" s="1"/>
  <c r="S46" i="1" s="1"/>
  <c r="T46" i="1" s="1"/>
  <c r="G38" i="1"/>
  <c r="I35" i="1"/>
  <c r="U35" i="1" s="1"/>
  <c r="W35" i="1" s="1"/>
  <c r="X35" i="1" s="1"/>
  <c r="J31" i="1"/>
  <c r="V31" i="1" s="1"/>
  <c r="G26" i="1"/>
  <c r="F22" i="1"/>
  <c r="R22" i="1" s="1"/>
  <c r="S22" i="1" s="1"/>
  <c r="T22" i="1" s="1"/>
  <c r="J15" i="1"/>
  <c r="V15" i="1" s="1"/>
  <c r="J11" i="1"/>
  <c r="V11" i="1" s="1"/>
  <c r="W11" i="1" s="1"/>
  <c r="X11" i="1" s="1"/>
  <c r="F6" i="1"/>
  <c r="R6" i="1" s="1"/>
  <c r="O107" i="1"/>
  <c r="N100" i="1"/>
  <c r="Z100" i="1" s="1"/>
  <c r="M72" i="1"/>
  <c r="Y72" i="1" s="1"/>
  <c r="M40" i="1"/>
  <c r="Y40" i="1" s="1"/>
  <c r="AA40" i="1" s="1"/>
  <c r="AB40" i="1" s="1"/>
  <c r="W74" i="1"/>
  <c r="X74" i="1" s="1"/>
  <c r="W66" i="1"/>
  <c r="X66" i="1" s="1"/>
  <c r="W62" i="1"/>
  <c r="X62" i="1" s="1"/>
  <c r="W58" i="1"/>
  <c r="X58" i="1" s="1"/>
  <c r="W50" i="1"/>
  <c r="X50" i="1" s="1"/>
  <c r="W34" i="1"/>
  <c r="X34" i="1" s="1"/>
  <c r="W30" i="1"/>
  <c r="X30" i="1" s="1"/>
  <c r="W26" i="1"/>
  <c r="X26" i="1" s="1"/>
  <c r="W18" i="1"/>
  <c r="X18" i="1" s="1"/>
  <c r="W10" i="1"/>
  <c r="X10" i="1" s="1"/>
  <c r="J74" i="1"/>
  <c r="V74" i="1" s="1"/>
  <c r="K66" i="1"/>
  <c r="J42" i="1"/>
  <c r="V42" i="1" s="1"/>
  <c r="W42" i="1" s="1"/>
  <c r="X42" i="1" s="1"/>
  <c r="K34" i="1"/>
  <c r="J10" i="1"/>
  <c r="V10" i="1" s="1"/>
  <c r="M43" i="1"/>
  <c r="Y43" i="1" s="1"/>
  <c r="AA43" i="1" s="1"/>
  <c r="AB43" i="1" s="1"/>
  <c r="E111" i="1"/>
  <c r="Q111" i="1" s="1"/>
  <c r="S111" i="1" s="1"/>
  <c r="T111" i="1" s="1"/>
  <c r="A111" i="1"/>
  <c r="F110" i="1"/>
  <c r="R110" i="1" s="1"/>
  <c r="S110" i="1" s="1"/>
  <c r="T110" i="1" s="1"/>
  <c r="A110" i="1"/>
  <c r="E109" i="1"/>
  <c r="Q109" i="1" s="1"/>
  <c r="S109" i="1" s="1"/>
  <c r="T109" i="1" s="1"/>
  <c r="A109" i="1"/>
  <c r="E107" i="1"/>
  <c r="Q107" i="1" s="1"/>
  <c r="S107" i="1" s="1"/>
  <c r="T107" i="1" s="1"/>
  <c r="A107" i="1"/>
  <c r="F106" i="1"/>
  <c r="R106" i="1" s="1"/>
  <c r="S106" i="1" s="1"/>
  <c r="T106" i="1" s="1"/>
  <c r="A106" i="1"/>
  <c r="E105" i="1"/>
  <c r="Q105" i="1" s="1"/>
  <c r="S105" i="1" s="1"/>
  <c r="T105" i="1" s="1"/>
  <c r="A105" i="1"/>
  <c r="E104" i="1"/>
  <c r="Q104" i="1" s="1"/>
  <c r="S104" i="1" s="1"/>
  <c r="T104" i="1" s="1"/>
  <c r="A104" i="1"/>
  <c r="E103" i="1"/>
  <c r="Q103" i="1" s="1"/>
  <c r="A103" i="1"/>
  <c r="F102" i="1"/>
  <c r="R102" i="1" s="1"/>
  <c r="S102" i="1" s="1"/>
  <c r="T102" i="1" s="1"/>
  <c r="A102" i="1"/>
  <c r="E101" i="1"/>
  <c r="Q101" i="1" s="1"/>
  <c r="S101" i="1" s="1"/>
  <c r="T101" i="1" s="1"/>
  <c r="A101" i="1"/>
  <c r="E99" i="1"/>
  <c r="Q99" i="1" s="1"/>
  <c r="S99" i="1" s="1"/>
  <c r="T99" i="1" s="1"/>
  <c r="A99" i="1"/>
  <c r="F98" i="1"/>
  <c r="R98" i="1" s="1"/>
  <c r="A98" i="1"/>
  <c r="E97" i="1"/>
  <c r="Q97" i="1" s="1"/>
  <c r="S97" i="1" s="1"/>
  <c r="T97" i="1" s="1"/>
  <c r="A97" i="1"/>
  <c r="E96" i="1"/>
  <c r="Q96" i="1" s="1"/>
  <c r="S96" i="1" s="1"/>
  <c r="T96" i="1" s="1"/>
  <c r="A96" i="1"/>
  <c r="F94" i="1"/>
  <c r="R94" i="1" s="1"/>
  <c r="S94" i="1" s="1"/>
  <c r="T94" i="1" s="1"/>
  <c r="A94" i="1"/>
  <c r="E93" i="1"/>
  <c r="Q93" i="1" s="1"/>
  <c r="S93" i="1" s="1"/>
  <c r="T93" i="1" s="1"/>
  <c r="A93" i="1"/>
  <c r="F90" i="1"/>
  <c r="R90" i="1" s="1"/>
  <c r="S90" i="1" s="1"/>
  <c r="T90" i="1" s="1"/>
  <c r="A90" i="1"/>
  <c r="E89" i="1"/>
  <c r="Q89" i="1" s="1"/>
  <c r="S89" i="1" s="1"/>
  <c r="T89" i="1" s="1"/>
  <c r="A89" i="1"/>
  <c r="G87" i="1"/>
  <c r="A87" i="1"/>
  <c r="F86" i="1"/>
  <c r="R86" i="1" s="1"/>
  <c r="A86" i="1"/>
  <c r="E85" i="1"/>
  <c r="Q85" i="1" s="1"/>
  <c r="S85" i="1" s="1"/>
  <c r="T85" i="1" s="1"/>
  <c r="A85" i="1"/>
  <c r="E84" i="1"/>
  <c r="Q84" i="1" s="1"/>
  <c r="A84" i="1"/>
  <c r="F82" i="1"/>
  <c r="R82" i="1" s="1"/>
  <c r="S82" i="1" s="1"/>
  <c r="T82" i="1" s="1"/>
  <c r="A82" i="1"/>
  <c r="E81" i="1"/>
  <c r="Q81" i="1" s="1"/>
  <c r="S81" i="1" s="1"/>
  <c r="T81" i="1" s="1"/>
  <c r="A81" i="1"/>
  <c r="F78" i="1"/>
  <c r="R78" i="1" s="1"/>
  <c r="S78" i="1" s="1"/>
  <c r="T78" i="1" s="1"/>
  <c r="A78" i="1"/>
  <c r="E77" i="1"/>
  <c r="Q77" i="1" s="1"/>
  <c r="S77" i="1" s="1"/>
  <c r="T77" i="1" s="1"/>
  <c r="A77" i="1"/>
  <c r="F74" i="1"/>
  <c r="R74" i="1" s="1"/>
  <c r="S74" i="1" s="1"/>
  <c r="T74" i="1" s="1"/>
  <c r="A74" i="1"/>
  <c r="F73" i="1"/>
  <c r="R73" i="1" s="1"/>
  <c r="S73" i="1" s="1"/>
  <c r="T73" i="1" s="1"/>
  <c r="A73" i="1"/>
  <c r="F69" i="1"/>
  <c r="R69" i="1" s="1"/>
  <c r="A69" i="1"/>
  <c r="F66" i="1"/>
  <c r="R66" i="1" s="1"/>
  <c r="A66" i="1"/>
  <c r="F65" i="1"/>
  <c r="R65" i="1" s="1"/>
  <c r="A65" i="1"/>
  <c r="F61" i="1"/>
  <c r="R61" i="1" s="1"/>
  <c r="A61" i="1"/>
  <c r="F58" i="1"/>
  <c r="R58" i="1" s="1"/>
  <c r="S58" i="1" s="1"/>
  <c r="T58" i="1" s="1"/>
  <c r="A58" i="1"/>
  <c r="F57" i="1"/>
  <c r="R57" i="1" s="1"/>
  <c r="S57" i="1" s="1"/>
  <c r="T57" i="1" s="1"/>
  <c r="A57" i="1"/>
  <c r="F53" i="1"/>
  <c r="R53" i="1" s="1"/>
  <c r="A53" i="1"/>
  <c r="F50" i="1"/>
  <c r="R50" i="1" s="1"/>
  <c r="A50" i="1"/>
  <c r="F49" i="1"/>
  <c r="R49" i="1" s="1"/>
  <c r="S49" i="1" s="1"/>
  <c r="T49" i="1" s="1"/>
  <c r="A49" i="1"/>
  <c r="F45" i="1"/>
  <c r="R45" i="1" s="1"/>
  <c r="A45" i="1"/>
  <c r="F42" i="1"/>
  <c r="R42" i="1" s="1"/>
  <c r="S42" i="1" s="1"/>
  <c r="T42" i="1" s="1"/>
  <c r="A42" i="1"/>
  <c r="F41" i="1"/>
  <c r="R41" i="1" s="1"/>
  <c r="A41" i="1"/>
  <c r="F37" i="1"/>
  <c r="R37" i="1" s="1"/>
  <c r="A37" i="1"/>
  <c r="F34" i="1"/>
  <c r="R34" i="1" s="1"/>
  <c r="S34" i="1" s="1"/>
  <c r="T34" i="1" s="1"/>
  <c r="A34" i="1"/>
  <c r="F33" i="1"/>
  <c r="R33" i="1" s="1"/>
  <c r="S33" i="1" s="1"/>
  <c r="T33" i="1" s="1"/>
  <c r="A33" i="1"/>
  <c r="F29" i="1"/>
  <c r="R29" i="1" s="1"/>
  <c r="A29" i="1"/>
  <c r="F26" i="1"/>
  <c r="R26" i="1" s="1"/>
  <c r="S26" i="1" s="1"/>
  <c r="T26" i="1" s="1"/>
  <c r="A26" i="1"/>
  <c r="F25" i="1"/>
  <c r="R25" i="1" s="1"/>
  <c r="A25" i="1"/>
  <c r="F21" i="1"/>
  <c r="R21" i="1" s="1"/>
  <c r="A21" i="1"/>
  <c r="F18" i="1"/>
  <c r="R18" i="1" s="1"/>
  <c r="A18" i="1"/>
  <c r="F17" i="1"/>
  <c r="R17" i="1" s="1"/>
  <c r="S17" i="1" s="1"/>
  <c r="T17" i="1" s="1"/>
  <c r="A17" i="1"/>
  <c r="F13" i="1"/>
  <c r="R13" i="1" s="1"/>
  <c r="A13" i="1"/>
  <c r="F10" i="1"/>
  <c r="R10" i="1" s="1"/>
  <c r="S10" i="1" s="1"/>
  <c r="T10" i="1" s="1"/>
  <c r="A10" i="1"/>
  <c r="F9" i="1"/>
  <c r="R9" i="1" s="1"/>
  <c r="A9" i="1"/>
  <c r="E5" i="1"/>
  <c r="Q5" i="1" s="1"/>
  <c r="S5" i="1" s="1"/>
  <c r="T5" i="1" s="1"/>
  <c r="A5" i="1"/>
  <c r="E3" i="1"/>
  <c r="Q3" i="1" s="1"/>
  <c r="S3" i="1" s="1"/>
  <c r="T3" i="1" s="1"/>
  <c r="A3" i="1"/>
  <c r="G3" i="1"/>
  <c r="F111" i="1"/>
  <c r="R111" i="1" s="1"/>
  <c r="J108" i="1"/>
  <c r="V108" i="1" s="1"/>
  <c r="F103" i="1"/>
  <c r="R103" i="1" s="1"/>
  <c r="J100" i="1"/>
  <c r="V100" i="1" s="1"/>
  <c r="M110" i="1"/>
  <c r="Y110" i="1" s="1"/>
  <c r="N110" i="1"/>
  <c r="Z110" i="1" s="1"/>
  <c r="O110" i="1"/>
  <c r="I109" i="1"/>
  <c r="U109" i="1" s="1"/>
  <c r="W109" i="1" s="1"/>
  <c r="X109" i="1" s="1"/>
  <c r="J109" i="1"/>
  <c r="V109" i="1" s="1"/>
  <c r="F108" i="1"/>
  <c r="R108" i="1" s="1"/>
  <c r="G108" i="1"/>
  <c r="M106" i="1"/>
  <c r="Y106" i="1" s="1"/>
  <c r="AA106" i="1" s="1"/>
  <c r="AB106" i="1" s="1"/>
  <c r="O106" i="1"/>
  <c r="N106" i="1"/>
  <c r="Z106" i="1" s="1"/>
  <c r="I105" i="1"/>
  <c r="U105" i="1" s="1"/>
  <c r="J105" i="1"/>
  <c r="V105" i="1" s="1"/>
  <c r="F104" i="1"/>
  <c r="R104" i="1" s="1"/>
  <c r="G104" i="1"/>
  <c r="M102" i="1"/>
  <c r="Y102" i="1" s="1"/>
  <c r="N102" i="1"/>
  <c r="Z102" i="1" s="1"/>
  <c r="I101" i="1"/>
  <c r="U101" i="1" s="1"/>
  <c r="J101" i="1"/>
  <c r="V101" i="1" s="1"/>
  <c r="F100" i="1"/>
  <c r="R100" i="1" s="1"/>
  <c r="G100" i="1"/>
  <c r="M98" i="1"/>
  <c r="Y98" i="1" s="1"/>
  <c r="AA98" i="1" s="1"/>
  <c r="AB98" i="1" s="1"/>
  <c r="O98" i="1"/>
  <c r="I97" i="1"/>
  <c r="U97" i="1" s="1"/>
  <c r="J97" i="1"/>
  <c r="V97" i="1" s="1"/>
  <c r="F96" i="1"/>
  <c r="R96" i="1" s="1"/>
  <c r="G96" i="1"/>
  <c r="M94" i="1"/>
  <c r="Y94" i="1" s="1"/>
  <c r="N94" i="1"/>
  <c r="Z94" i="1" s="1"/>
  <c r="O94" i="1"/>
  <c r="I93" i="1"/>
  <c r="U93" i="1" s="1"/>
  <c r="J93" i="1"/>
  <c r="V93" i="1" s="1"/>
  <c r="K93" i="1"/>
  <c r="F92" i="1"/>
  <c r="R92" i="1" s="1"/>
  <c r="G92" i="1"/>
  <c r="M90" i="1"/>
  <c r="Y90" i="1" s="1"/>
  <c r="AA90" i="1" s="1"/>
  <c r="AB90" i="1" s="1"/>
  <c r="O90" i="1"/>
  <c r="N90" i="1"/>
  <c r="Z90" i="1" s="1"/>
  <c r="I89" i="1"/>
  <c r="U89" i="1" s="1"/>
  <c r="J89" i="1"/>
  <c r="V89" i="1" s="1"/>
  <c r="K89" i="1"/>
  <c r="F88" i="1"/>
  <c r="R88" i="1" s="1"/>
  <c r="G88" i="1"/>
  <c r="M86" i="1"/>
  <c r="Y86" i="1" s="1"/>
  <c r="AA86" i="1" s="1"/>
  <c r="AB86" i="1" s="1"/>
  <c r="O86" i="1"/>
  <c r="I85" i="1"/>
  <c r="U85" i="1" s="1"/>
  <c r="J85" i="1"/>
  <c r="V85" i="1" s="1"/>
  <c r="K85" i="1"/>
  <c r="F84" i="1"/>
  <c r="R84" i="1" s="1"/>
  <c r="G84" i="1"/>
  <c r="M82" i="1"/>
  <c r="Y82" i="1" s="1"/>
  <c r="N82" i="1"/>
  <c r="Z82" i="1" s="1"/>
  <c r="O82" i="1"/>
  <c r="I81" i="1"/>
  <c r="U81" i="1" s="1"/>
  <c r="J81" i="1"/>
  <c r="V81" i="1" s="1"/>
  <c r="K81" i="1"/>
  <c r="F80" i="1"/>
  <c r="R80" i="1" s="1"/>
  <c r="G80" i="1"/>
  <c r="M78" i="1"/>
  <c r="Y78" i="1" s="1"/>
  <c r="N78" i="1"/>
  <c r="Z78" i="1" s="1"/>
  <c r="O78" i="1"/>
  <c r="I77" i="1"/>
  <c r="U77" i="1" s="1"/>
  <c r="J77" i="1"/>
  <c r="V77" i="1" s="1"/>
  <c r="K77" i="1"/>
  <c r="E76" i="1"/>
  <c r="Q76" i="1" s="1"/>
  <c r="S76" i="1" s="1"/>
  <c r="T76" i="1" s="1"/>
  <c r="F76" i="1"/>
  <c r="R76" i="1" s="1"/>
  <c r="G76" i="1"/>
  <c r="M74" i="1"/>
  <c r="Y74" i="1" s="1"/>
  <c r="AA74" i="1" s="1"/>
  <c r="AB74" i="1" s="1"/>
  <c r="O74" i="1"/>
  <c r="K73" i="1"/>
  <c r="I73" i="1"/>
  <c r="U73" i="1" s="1"/>
  <c r="J73" i="1"/>
  <c r="V73" i="1" s="1"/>
  <c r="G72" i="1"/>
  <c r="E72" i="1"/>
  <c r="Q72" i="1" s="1"/>
  <c r="M70" i="1"/>
  <c r="Y70" i="1" s="1"/>
  <c r="N70" i="1"/>
  <c r="Z70" i="1" s="1"/>
  <c r="O70" i="1"/>
  <c r="K69" i="1"/>
  <c r="J69" i="1"/>
  <c r="V69" i="1" s="1"/>
  <c r="E68" i="1"/>
  <c r="Q68" i="1" s="1"/>
  <c r="F68" i="1"/>
  <c r="R68" i="1" s="1"/>
  <c r="G68" i="1"/>
  <c r="M66" i="1"/>
  <c r="Y66" i="1" s="1"/>
  <c r="N66" i="1"/>
  <c r="Z66" i="1" s="1"/>
  <c r="O66" i="1"/>
  <c r="K65" i="1"/>
  <c r="I65" i="1"/>
  <c r="U65" i="1" s="1"/>
  <c r="J65" i="1"/>
  <c r="V65" i="1" s="1"/>
  <c r="G64" i="1"/>
  <c r="E64" i="1"/>
  <c r="Q64" i="1" s="1"/>
  <c r="M62" i="1"/>
  <c r="Y62" i="1" s="1"/>
  <c r="N62" i="1"/>
  <c r="Z62" i="1" s="1"/>
  <c r="K61" i="1"/>
  <c r="J61" i="1"/>
  <c r="V61" i="1" s="1"/>
  <c r="E60" i="1"/>
  <c r="Q60" i="1" s="1"/>
  <c r="F60" i="1"/>
  <c r="R60" i="1" s="1"/>
  <c r="G60" i="1"/>
  <c r="M58" i="1"/>
  <c r="Y58" i="1" s="1"/>
  <c r="O58" i="1"/>
  <c r="N58" i="1"/>
  <c r="Z58" i="1" s="1"/>
  <c r="K57" i="1"/>
  <c r="I57" i="1"/>
  <c r="U57" i="1" s="1"/>
  <c r="J57" i="1"/>
  <c r="V57" i="1" s="1"/>
  <c r="G56" i="1"/>
  <c r="E56" i="1"/>
  <c r="Q56" i="1" s="1"/>
  <c r="M54" i="1"/>
  <c r="Y54" i="1" s="1"/>
  <c r="N54" i="1"/>
  <c r="Z54" i="1" s="1"/>
  <c r="O54" i="1"/>
  <c r="K53" i="1"/>
  <c r="J53" i="1"/>
  <c r="V53" i="1" s="1"/>
  <c r="E52" i="1"/>
  <c r="Q52" i="1" s="1"/>
  <c r="F52" i="1"/>
  <c r="R52" i="1" s="1"/>
  <c r="G52" i="1"/>
  <c r="M50" i="1"/>
  <c r="Y50" i="1" s="1"/>
  <c r="N50" i="1"/>
  <c r="Z50" i="1" s="1"/>
  <c r="K49" i="1"/>
  <c r="I49" i="1"/>
  <c r="U49" i="1" s="1"/>
  <c r="W49" i="1" s="1"/>
  <c r="X49" i="1" s="1"/>
  <c r="J49" i="1"/>
  <c r="V49" i="1" s="1"/>
  <c r="G48" i="1"/>
  <c r="E48" i="1"/>
  <c r="Q48" i="1" s="1"/>
  <c r="S48" i="1" s="1"/>
  <c r="T48" i="1" s="1"/>
  <c r="M46" i="1"/>
  <c r="Y46" i="1" s="1"/>
  <c r="AA46" i="1" s="1"/>
  <c r="AB46" i="1" s="1"/>
  <c r="N46" i="1"/>
  <c r="Z46" i="1" s="1"/>
  <c r="O46" i="1"/>
  <c r="K45" i="1"/>
  <c r="J45" i="1"/>
  <c r="V45" i="1" s="1"/>
  <c r="W45" i="1" s="1"/>
  <c r="X45" i="1" s="1"/>
  <c r="E44" i="1"/>
  <c r="Q44" i="1" s="1"/>
  <c r="F44" i="1"/>
  <c r="R44" i="1" s="1"/>
  <c r="G44" i="1"/>
  <c r="M42" i="1"/>
  <c r="Y42" i="1" s="1"/>
  <c r="AA42" i="1" s="1"/>
  <c r="AB42" i="1" s="1"/>
  <c r="O42" i="1"/>
  <c r="N42" i="1"/>
  <c r="Z42" i="1" s="1"/>
  <c r="K41" i="1"/>
  <c r="I41" i="1"/>
  <c r="U41" i="1" s="1"/>
  <c r="W41" i="1" s="1"/>
  <c r="X41" i="1" s="1"/>
  <c r="J41" i="1"/>
  <c r="V41" i="1" s="1"/>
  <c r="G40" i="1"/>
  <c r="E40" i="1"/>
  <c r="Q40" i="1" s="1"/>
  <c r="M38" i="1"/>
  <c r="Y38" i="1" s="1"/>
  <c r="AA38" i="1" s="1"/>
  <c r="AB38" i="1" s="1"/>
  <c r="N38" i="1"/>
  <c r="Z38" i="1" s="1"/>
  <c r="K37" i="1"/>
  <c r="J37" i="1"/>
  <c r="V37" i="1" s="1"/>
  <c r="E36" i="1"/>
  <c r="Q36" i="1" s="1"/>
  <c r="S36" i="1" s="1"/>
  <c r="T36" i="1" s="1"/>
  <c r="F36" i="1"/>
  <c r="R36" i="1" s="1"/>
  <c r="G36" i="1"/>
  <c r="M34" i="1"/>
  <c r="Y34" i="1" s="1"/>
  <c r="O34" i="1"/>
  <c r="K33" i="1"/>
  <c r="I33" i="1"/>
  <c r="U33" i="1" s="1"/>
  <c r="J33" i="1"/>
  <c r="V33" i="1" s="1"/>
  <c r="G32" i="1"/>
  <c r="E32" i="1"/>
  <c r="Q32" i="1" s="1"/>
  <c r="M30" i="1"/>
  <c r="Y30" i="1" s="1"/>
  <c r="N30" i="1"/>
  <c r="Z30" i="1" s="1"/>
  <c r="O30" i="1"/>
  <c r="K29" i="1"/>
  <c r="J29" i="1"/>
  <c r="V29" i="1" s="1"/>
  <c r="W29" i="1" s="1"/>
  <c r="X29" i="1" s="1"/>
  <c r="E28" i="1"/>
  <c r="Q28" i="1" s="1"/>
  <c r="F28" i="1"/>
  <c r="R28" i="1" s="1"/>
  <c r="G28" i="1"/>
  <c r="M26" i="1"/>
  <c r="Y26" i="1" s="1"/>
  <c r="O26" i="1"/>
  <c r="N26" i="1"/>
  <c r="Z26" i="1" s="1"/>
  <c r="K25" i="1"/>
  <c r="I25" i="1"/>
  <c r="U25" i="1" s="1"/>
  <c r="J25" i="1"/>
  <c r="V25" i="1" s="1"/>
  <c r="G24" i="1"/>
  <c r="E24" i="1"/>
  <c r="Q24" i="1" s="1"/>
  <c r="M22" i="1"/>
  <c r="Y22" i="1" s="1"/>
  <c r="AA22" i="1" s="1"/>
  <c r="AB22" i="1" s="1"/>
  <c r="O22" i="1"/>
  <c r="K21" i="1"/>
  <c r="J21" i="1"/>
  <c r="V21" i="1" s="1"/>
  <c r="E20" i="1"/>
  <c r="Q20" i="1" s="1"/>
  <c r="F20" i="1"/>
  <c r="R20" i="1" s="1"/>
  <c r="G20" i="1"/>
  <c r="M18" i="1"/>
  <c r="Y18" i="1" s="1"/>
  <c r="N18" i="1"/>
  <c r="Z18" i="1" s="1"/>
  <c r="O18" i="1"/>
  <c r="K17" i="1"/>
  <c r="I17" i="1"/>
  <c r="U17" i="1" s="1"/>
  <c r="J17" i="1"/>
  <c r="V17" i="1" s="1"/>
  <c r="G16" i="1"/>
  <c r="E16" i="1"/>
  <c r="Q16" i="1" s="1"/>
  <c r="S16" i="1" s="1"/>
  <c r="T16" i="1" s="1"/>
  <c r="M14" i="1"/>
  <c r="Y14" i="1" s="1"/>
  <c r="N14" i="1"/>
  <c r="Z14" i="1" s="1"/>
  <c r="O14" i="1"/>
  <c r="K13" i="1"/>
  <c r="J13" i="1"/>
  <c r="V13" i="1" s="1"/>
  <c r="E12" i="1"/>
  <c r="Q12" i="1" s="1"/>
  <c r="F12" i="1"/>
  <c r="R12" i="1" s="1"/>
  <c r="G12" i="1"/>
  <c r="M10" i="1"/>
  <c r="Y10" i="1" s="1"/>
  <c r="O10" i="1"/>
  <c r="K9" i="1"/>
  <c r="I9" i="1"/>
  <c r="U9" i="1" s="1"/>
  <c r="W9" i="1" s="1"/>
  <c r="X9" i="1" s="1"/>
  <c r="J9" i="1"/>
  <c r="V9" i="1" s="1"/>
  <c r="G8" i="1"/>
  <c r="E8" i="1"/>
  <c r="Q8" i="1" s="1"/>
  <c r="M6" i="1"/>
  <c r="Y6" i="1" s="1"/>
  <c r="AA6" i="1" s="1"/>
  <c r="AB6" i="1" s="1"/>
  <c r="N6" i="1"/>
  <c r="Z6" i="1" s="1"/>
  <c r="O6" i="1"/>
  <c r="J5" i="1"/>
  <c r="V5" i="1" s="1"/>
  <c r="K5" i="1"/>
  <c r="I5" i="1"/>
  <c r="U5" i="1" s="1"/>
  <c r="G4" i="1"/>
  <c r="E4" i="1"/>
  <c r="Q4" i="1" s="1"/>
  <c r="S4" i="1" s="1"/>
  <c r="T4" i="1" s="1"/>
  <c r="E108" i="1"/>
  <c r="Q108" i="1" s="1"/>
  <c r="S108" i="1" s="1"/>
  <c r="T108" i="1" s="1"/>
  <c r="E100" i="1"/>
  <c r="Q100" i="1" s="1"/>
  <c r="E92" i="1"/>
  <c r="Q92" i="1" s="1"/>
  <c r="S92" i="1" s="1"/>
  <c r="T92" i="1" s="1"/>
  <c r="O38" i="1"/>
  <c r="K97" i="1"/>
  <c r="E80" i="1"/>
  <c r="Q80" i="1" s="1"/>
  <c r="I69" i="1"/>
  <c r="U69" i="1" s="1"/>
  <c r="W69" i="1" s="1"/>
  <c r="X69" i="1" s="1"/>
  <c r="I53" i="1"/>
  <c r="U53" i="1" s="1"/>
  <c r="W53" i="1" s="1"/>
  <c r="X53" i="1" s="1"/>
  <c r="I37" i="1"/>
  <c r="U37" i="1" s="1"/>
  <c r="W37" i="1" s="1"/>
  <c r="X37" i="1" s="1"/>
  <c r="I21" i="1"/>
  <c r="U21" i="1" s="1"/>
  <c r="W21" i="1" s="1"/>
  <c r="X21" i="1" s="1"/>
  <c r="I13" i="1"/>
  <c r="U13" i="1" s="1"/>
  <c r="W13" i="1" s="1"/>
  <c r="X13" i="1" s="1"/>
  <c r="M109" i="1"/>
  <c r="Y109" i="1" s="1"/>
  <c r="N109" i="1"/>
  <c r="Z109" i="1" s="1"/>
  <c r="M105" i="1"/>
  <c r="Y105" i="1" s="1"/>
  <c r="AA105" i="1" s="1"/>
  <c r="AB105" i="1" s="1"/>
  <c r="O105" i="1"/>
  <c r="N101" i="1"/>
  <c r="Z101" i="1" s="1"/>
  <c r="M101" i="1"/>
  <c r="Y101" i="1" s="1"/>
  <c r="AA101" i="1" s="1"/>
  <c r="AB101" i="1" s="1"/>
  <c r="O101" i="1"/>
  <c r="O97" i="1"/>
  <c r="M97" i="1"/>
  <c r="Y97" i="1" s="1"/>
  <c r="N97" i="1"/>
  <c r="Z97" i="1" s="1"/>
  <c r="K96" i="1"/>
  <c r="I96" i="1"/>
  <c r="U96" i="1" s="1"/>
  <c r="W96" i="1" s="1"/>
  <c r="X96" i="1" s="1"/>
  <c r="E95" i="1"/>
  <c r="Q95" i="1" s="1"/>
  <c r="F95" i="1"/>
  <c r="R95" i="1" s="1"/>
  <c r="O93" i="1"/>
  <c r="M93" i="1"/>
  <c r="Y93" i="1" s="1"/>
  <c r="AA93" i="1" s="1"/>
  <c r="AB93" i="1" s="1"/>
  <c r="K92" i="1"/>
  <c r="I92" i="1"/>
  <c r="U92" i="1" s="1"/>
  <c r="E91" i="1"/>
  <c r="Q91" i="1" s="1"/>
  <c r="F91" i="1"/>
  <c r="R91" i="1" s="1"/>
  <c r="M89" i="1"/>
  <c r="Y89" i="1" s="1"/>
  <c r="N89" i="1"/>
  <c r="Z89" i="1" s="1"/>
  <c r="O89" i="1"/>
  <c r="K88" i="1"/>
  <c r="I88" i="1"/>
  <c r="U88" i="1" s="1"/>
  <c r="W88" i="1" s="1"/>
  <c r="X88" i="1" s="1"/>
  <c r="E87" i="1"/>
  <c r="Q87" i="1" s="1"/>
  <c r="S87" i="1" s="1"/>
  <c r="T87" i="1" s="1"/>
  <c r="F87" i="1"/>
  <c r="R87" i="1" s="1"/>
  <c r="N85" i="1"/>
  <c r="Z85" i="1" s="1"/>
  <c r="M85" i="1"/>
  <c r="Y85" i="1" s="1"/>
  <c r="AA85" i="1" s="1"/>
  <c r="AB85" i="1" s="1"/>
  <c r="O85" i="1"/>
  <c r="K84" i="1"/>
  <c r="I84" i="1"/>
  <c r="U84" i="1" s="1"/>
  <c r="W84" i="1" s="1"/>
  <c r="X84" i="1" s="1"/>
  <c r="E83" i="1"/>
  <c r="Q83" i="1" s="1"/>
  <c r="F83" i="1"/>
  <c r="R83" i="1" s="1"/>
  <c r="O81" i="1"/>
  <c r="M81" i="1"/>
  <c r="Y81" i="1" s="1"/>
  <c r="AA81" i="1" s="1"/>
  <c r="AB81" i="1" s="1"/>
  <c r="K80" i="1"/>
  <c r="I80" i="1"/>
  <c r="U80" i="1" s="1"/>
  <c r="W80" i="1" s="1"/>
  <c r="X80" i="1" s="1"/>
  <c r="E79" i="1"/>
  <c r="Q79" i="1" s="1"/>
  <c r="F79" i="1"/>
  <c r="R79" i="1" s="1"/>
  <c r="N77" i="1"/>
  <c r="Z77" i="1" s="1"/>
  <c r="AA77" i="1" s="1"/>
  <c r="AB77" i="1" s="1"/>
  <c r="O77" i="1"/>
  <c r="I76" i="1"/>
  <c r="U76" i="1" s="1"/>
  <c r="K76" i="1"/>
  <c r="F75" i="1"/>
  <c r="R75" i="1" s="1"/>
  <c r="E75" i="1"/>
  <c r="Q75" i="1" s="1"/>
  <c r="S75" i="1" s="1"/>
  <c r="T75" i="1" s="1"/>
  <c r="G75" i="1"/>
  <c r="M73" i="1"/>
  <c r="Y73" i="1" s="1"/>
  <c r="N73" i="1"/>
  <c r="Z73" i="1" s="1"/>
  <c r="O73" i="1"/>
  <c r="I72" i="1"/>
  <c r="U72" i="1" s="1"/>
  <c r="J72" i="1"/>
  <c r="V72" i="1" s="1"/>
  <c r="K72" i="1"/>
  <c r="F71" i="1"/>
  <c r="R71" i="1" s="1"/>
  <c r="E71" i="1"/>
  <c r="Q71" i="1" s="1"/>
  <c r="N69" i="1"/>
  <c r="Z69" i="1" s="1"/>
  <c r="M69" i="1"/>
  <c r="Y69" i="1" s="1"/>
  <c r="AA69" i="1" s="1"/>
  <c r="AB69" i="1" s="1"/>
  <c r="I68" i="1"/>
  <c r="U68" i="1" s="1"/>
  <c r="W68" i="1" s="1"/>
  <c r="X68" i="1" s="1"/>
  <c r="K68" i="1"/>
  <c r="F67" i="1"/>
  <c r="R67" i="1" s="1"/>
  <c r="E67" i="1"/>
  <c r="Q67" i="1" s="1"/>
  <c r="S67" i="1" s="1"/>
  <c r="T67" i="1" s="1"/>
  <c r="G67" i="1"/>
  <c r="O65" i="1"/>
  <c r="N65" i="1"/>
  <c r="Z65" i="1" s="1"/>
  <c r="AA65" i="1" s="1"/>
  <c r="AB65" i="1" s="1"/>
  <c r="I64" i="1"/>
  <c r="U64" i="1" s="1"/>
  <c r="J64" i="1"/>
  <c r="V64" i="1" s="1"/>
  <c r="K64" i="1"/>
  <c r="F63" i="1"/>
  <c r="R63" i="1" s="1"/>
  <c r="E63" i="1"/>
  <c r="Q63" i="1" s="1"/>
  <c r="S63" i="1" s="1"/>
  <c r="T63" i="1" s="1"/>
  <c r="M61" i="1"/>
  <c r="Y61" i="1" s="1"/>
  <c r="AA61" i="1" s="1"/>
  <c r="AB61" i="1" s="1"/>
  <c r="N61" i="1"/>
  <c r="Z61" i="1" s="1"/>
  <c r="O61" i="1"/>
  <c r="I60" i="1"/>
  <c r="U60" i="1" s="1"/>
  <c r="K60" i="1"/>
  <c r="F59" i="1"/>
  <c r="R59" i="1" s="1"/>
  <c r="E59" i="1"/>
  <c r="Q59" i="1" s="1"/>
  <c r="S59" i="1" s="1"/>
  <c r="T59" i="1" s="1"/>
  <c r="G59" i="1"/>
  <c r="M57" i="1"/>
  <c r="Y57" i="1" s="1"/>
  <c r="AA57" i="1" s="1"/>
  <c r="AB57" i="1" s="1"/>
  <c r="N57" i="1"/>
  <c r="Z57" i="1" s="1"/>
  <c r="I56" i="1"/>
  <c r="U56" i="1" s="1"/>
  <c r="J56" i="1"/>
  <c r="V56" i="1" s="1"/>
  <c r="K56" i="1"/>
  <c r="F55" i="1"/>
  <c r="R55" i="1" s="1"/>
  <c r="E55" i="1"/>
  <c r="Q55" i="1" s="1"/>
  <c r="S55" i="1" s="1"/>
  <c r="T55" i="1" s="1"/>
  <c r="N53" i="1"/>
  <c r="Z53" i="1" s="1"/>
  <c r="AA53" i="1" s="1"/>
  <c r="AB53" i="1" s="1"/>
  <c r="O53" i="1"/>
  <c r="I52" i="1"/>
  <c r="U52" i="1" s="1"/>
  <c r="K52" i="1"/>
  <c r="F51" i="1"/>
  <c r="R51" i="1" s="1"/>
  <c r="E51" i="1"/>
  <c r="Q51" i="1" s="1"/>
  <c r="S51" i="1" s="1"/>
  <c r="T51" i="1" s="1"/>
  <c r="G51" i="1"/>
  <c r="O49" i="1"/>
  <c r="M49" i="1"/>
  <c r="Y49" i="1" s="1"/>
  <c r="N49" i="1"/>
  <c r="Z49" i="1" s="1"/>
  <c r="I48" i="1"/>
  <c r="U48" i="1" s="1"/>
  <c r="J48" i="1"/>
  <c r="V48" i="1" s="1"/>
  <c r="K48" i="1"/>
  <c r="F47" i="1"/>
  <c r="R47" i="1" s="1"/>
  <c r="E47" i="1"/>
  <c r="Q47" i="1" s="1"/>
  <c r="M45" i="1"/>
  <c r="Y45" i="1" s="1"/>
  <c r="N45" i="1"/>
  <c r="Z45" i="1" s="1"/>
  <c r="I44" i="1"/>
  <c r="U44" i="1" s="1"/>
  <c r="W44" i="1" s="1"/>
  <c r="X44" i="1" s="1"/>
  <c r="K44" i="1"/>
  <c r="F43" i="1"/>
  <c r="R43" i="1" s="1"/>
  <c r="E43" i="1"/>
  <c r="Q43" i="1" s="1"/>
  <c r="S43" i="1" s="1"/>
  <c r="T43" i="1" s="1"/>
  <c r="G43" i="1"/>
  <c r="M41" i="1"/>
  <c r="Y41" i="1" s="1"/>
  <c r="AA41" i="1" s="1"/>
  <c r="AB41" i="1" s="1"/>
  <c r="O41" i="1"/>
  <c r="I40" i="1"/>
  <c r="U40" i="1" s="1"/>
  <c r="J40" i="1"/>
  <c r="V40" i="1" s="1"/>
  <c r="K40" i="1"/>
  <c r="F39" i="1"/>
  <c r="R39" i="1" s="1"/>
  <c r="E39" i="1"/>
  <c r="Q39" i="1" s="1"/>
  <c r="S39" i="1" s="1"/>
  <c r="T39" i="1" s="1"/>
  <c r="N37" i="1"/>
  <c r="Z37" i="1" s="1"/>
  <c r="M37" i="1"/>
  <c r="Y37" i="1" s="1"/>
  <c r="O37" i="1"/>
  <c r="I36" i="1"/>
  <c r="U36" i="1" s="1"/>
  <c r="W36" i="1" s="1"/>
  <c r="X36" i="1" s="1"/>
  <c r="K36" i="1"/>
  <c r="F35" i="1"/>
  <c r="R35" i="1" s="1"/>
  <c r="E35" i="1"/>
  <c r="Q35" i="1" s="1"/>
  <c r="S35" i="1" s="1"/>
  <c r="T35" i="1" s="1"/>
  <c r="G35" i="1"/>
  <c r="O33" i="1"/>
  <c r="M33" i="1"/>
  <c r="Y33" i="1" s="1"/>
  <c r="N33" i="1"/>
  <c r="Z33" i="1" s="1"/>
  <c r="I32" i="1"/>
  <c r="U32" i="1" s="1"/>
  <c r="J32" i="1"/>
  <c r="V32" i="1" s="1"/>
  <c r="K32" i="1"/>
  <c r="F31" i="1"/>
  <c r="R31" i="1" s="1"/>
  <c r="E31" i="1"/>
  <c r="Q31" i="1" s="1"/>
  <c r="S31" i="1" s="1"/>
  <c r="T31" i="1" s="1"/>
  <c r="O29" i="1"/>
  <c r="M29" i="1"/>
  <c r="Y29" i="1" s="1"/>
  <c r="AA29" i="1" s="1"/>
  <c r="AB29" i="1" s="1"/>
  <c r="I28" i="1"/>
  <c r="U28" i="1" s="1"/>
  <c r="K28" i="1"/>
  <c r="F27" i="1"/>
  <c r="R27" i="1" s="1"/>
  <c r="E27" i="1"/>
  <c r="Q27" i="1" s="1"/>
  <c r="G27" i="1"/>
  <c r="M25" i="1"/>
  <c r="Y25" i="1" s="1"/>
  <c r="N25" i="1"/>
  <c r="Z25" i="1" s="1"/>
  <c r="O25" i="1"/>
  <c r="I24" i="1"/>
  <c r="U24" i="1" s="1"/>
  <c r="J24" i="1"/>
  <c r="V24" i="1" s="1"/>
  <c r="K24" i="1"/>
  <c r="F23" i="1"/>
  <c r="R23" i="1" s="1"/>
  <c r="E23" i="1"/>
  <c r="Q23" i="1" s="1"/>
  <c r="S23" i="1" s="1"/>
  <c r="T23" i="1" s="1"/>
  <c r="N21" i="1"/>
  <c r="Z21" i="1" s="1"/>
  <c r="M21" i="1"/>
  <c r="Y21" i="1" s="1"/>
  <c r="AA21" i="1" s="1"/>
  <c r="AB21" i="1" s="1"/>
  <c r="O21" i="1"/>
  <c r="I20" i="1"/>
  <c r="U20" i="1" s="1"/>
  <c r="W20" i="1" s="1"/>
  <c r="X20" i="1" s="1"/>
  <c r="K20" i="1"/>
  <c r="F19" i="1"/>
  <c r="R19" i="1" s="1"/>
  <c r="E19" i="1"/>
  <c r="Q19" i="1" s="1"/>
  <c r="G19" i="1"/>
  <c r="O17" i="1"/>
  <c r="M17" i="1"/>
  <c r="Y17" i="1" s="1"/>
  <c r="AA17" i="1" s="1"/>
  <c r="AB17" i="1" s="1"/>
  <c r="I16" i="1"/>
  <c r="U16" i="1" s="1"/>
  <c r="J16" i="1"/>
  <c r="V16" i="1" s="1"/>
  <c r="K16" i="1"/>
  <c r="F15" i="1"/>
  <c r="R15" i="1" s="1"/>
  <c r="E15" i="1"/>
  <c r="Q15" i="1" s="1"/>
  <c r="N13" i="1"/>
  <c r="Z13" i="1" s="1"/>
  <c r="AA13" i="1" s="1"/>
  <c r="AB13" i="1" s="1"/>
  <c r="O13" i="1"/>
  <c r="I12" i="1"/>
  <c r="U12" i="1" s="1"/>
  <c r="W12" i="1" s="1"/>
  <c r="X12" i="1" s="1"/>
  <c r="K12" i="1"/>
  <c r="F11" i="1"/>
  <c r="R11" i="1" s="1"/>
  <c r="E11" i="1"/>
  <c r="Q11" i="1" s="1"/>
  <c r="S11" i="1" s="1"/>
  <c r="T11" i="1" s="1"/>
  <c r="G11" i="1"/>
  <c r="M9" i="1"/>
  <c r="Y9" i="1" s="1"/>
  <c r="N9" i="1"/>
  <c r="Z9" i="1" s="1"/>
  <c r="O9" i="1"/>
  <c r="I8" i="1"/>
  <c r="U8" i="1" s="1"/>
  <c r="W8" i="1" s="1"/>
  <c r="X8" i="1" s="1"/>
  <c r="J8" i="1"/>
  <c r="V8" i="1" s="1"/>
  <c r="K8" i="1"/>
  <c r="F7" i="1"/>
  <c r="R7" i="1" s="1"/>
  <c r="E7" i="1"/>
  <c r="Q7" i="1" s="1"/>
  <c r="S7" i="1" s="1"/>
  <c r="T7" i="1" s="1"/>
  <c r="N5" i="1"/>
  <c r="Z5" i="1" s="1"/>
  <c r="M5" i="1"/>
  <c r="Y5" i="1" s="1"/>
  <c r="AA5" i="1" s="1"/>
  <c r="AB5" i="1" s="1"/>
  <c r="K4" i="1"/>
  <c r="I4" i="1"/>
  <c r="U4" i="1" s="1"/>
  <c r="W4" i="1" s="1"/>
  <c r="X4" i="1" s="1"/>
  <c r="J4" i="1"/>
  <c r="V4" i="1" s="1"/>
  <c r="K109" i="1"/>
  <c r="I108" i="1"/>
  <c r="U108" i="1" s="1"/>
  <c r="W108" i="1" s="1"/>
  <c r="X108" i="1" s="1"/>
  <c r="G107" i="1"/>
  <c r="K101" i="1"/>
  <c r="I100" i="1"/>
  <c r="U100" i="1" s="1"/>
  <c r="G99" i="1"/>
  <c r="J92" i="1"/>
  <c r="V92" i="1" s="1"/>
  <c r="G91" i="1"/>
  <c r="E88" i="1"/>
  <c r="Q88" i="1" s="1"/>
  <c r="S88" i="1" s="1"/>
  <c r="T88" i="1" s="1"/>
  <c r="J76" i="1"/>
  <c r="V76" i="1" s="1"/>
  <c r="F72" i="1"/>
  <c r="R72" i="1" s="1"/>
  <c r="J68" i="1"/>
  <c r="V68" i="1" s="1"/>
  <c r="F64" i="1"/>
  <c r="R64" i="1" s="1"/>
  <c r="J60" i="1"/>
  <c r="V60" i="1" s="1"/>
  <c r="F56" i="1"/>
  <c r="R56" i="1" s="1"/>
  <c r="J52" i="1"/>
  <c r="V52" i="1" s="1"/>
  <c r="F48" i="1"/>
  <c r="R48" i="1" s="1"/>
  <c r="J44" i="1"/>
  <c r="V44" i="1" s="1"/>
  <c r="F40" i="1"/>
  <c r="R40" i="1" s="1"/>
  <c r="J36" i="1"/>
  <c r="V36" i="1" s="1"/>
  <c r="F32" i="1"/>
  <c r="R32" i="1" s="1"/>
  <c r="J28" i="1"/>
  <c r="V28" i="1" s="1"/>
  <c r="F24" i="1"/>
  <c r="R24" i="1" s="1"/>
  <c r="J20" i="1"/>
  <c r="V20" i="1" s="1"/>
  <c r="F16" i="1"/>
  <c r="R16" i="1" s="1"/>
  <c r="J12" i="1"/>
  <c r="V12" i="1" s="1"/>
  <c r="F8" i="1"/>
  <c r="R8" i="1" s="1"/>
  <c r="F4" i="1"/>
  <c r="R4" i="1" s="1"/>
  <c r="O102" i="1"/>
  <c r="O50" i="1"/>
  <c r="N34" i="1"/>
  <c r="Z34" i="1" s="1"/>
  <c r="N22" i="1"/>
  <c r="Z22" i="1" s="1"/>
  <c r="N10" i="1"/>
  <c r="Z10" i="1" s="1"/>
  <c r="N111" i="1"/>
  <c r="Z111" i="1" s="1"/>
  <c r="AA111" i="1" s="1"/>
  <c r="AB111" i="1" s="1"/>
  <c r="O111" i="1"/>
  <c r="N103" i="1"/>
  <c r="Z103" i="1" s="1"/>
  <c r="M103" i="1"/>
  <c r="Y103" i="1" s="1"/>
  <c r="AA103" i="1" s="1"/>
  <c r="AB103" i="1" s="1"/>
  <c r="N99" i="1"/>
  <c r="Z99" i="1" s="1"/>
  <c r="O99" i="1"/>
  <c r="N87" i="1"/>
  <c r="Z87" i="1" s="1"/>
  <c r="M87" i="1"/>
  <c r="Y87" i="1" s="1"/>
  <c r="AA87" i="1" s="1"/>
  <c r="AB87" i="1" s="1"/>
  <c r="N83" i="1"/>
  <c r="Z83" i="1" s="1"/>
  <c r="AA83" i="1" s="1"/>
  <c r="AB83" i="1" s="1"/>
  <c r="O83" i="1"/>
  <c r="N71" i="1"/>
  <c r="Z71" i="1" s="1"/>
  <c r="M71" i="1"/>
  <c r="Y71" i="1" s="1"/>
  <c r="AA71" i="1" s="1"/>
  <c r="AB71" i="1" s="1"/>
  <c r="N67" i="1"/>
  <c r="Z67" i="1" s="1"/>
  <c r="AA67" i="1" s="1"/>
  <c r="AB67" i="1" s="1"/>
  <c r="O67" i="1"/>
  <c r="N55" i="1"/>
  <c r="Z55" i="1" s="1"/>
  <c r="M55" i="1"/>
  <c r="Y55" i="1" s="1"/>
  <c r="AA55" i="1" s="1"/>
  <c r="AB55" i="1" s="1"/>
  <c r="N51" i="1"/>
  <c r="Z51" i="1" s="1"/>
  <c r="O51" i="1"/>
  <c r="N39" i="1"/>
  <c r="Z39" i="1" s="1"/>
  <c r="M39" i="1"/>
  <c r="Y39" i="1" s="1"/>
  <c r="AA39" i="1" s="1"/>
  <c r="AB39" i="1" s="1"/>
  <c r="N35" i="1"/>
  <c r="Z35" i="1" s="1"/>
  <c r="O35" i="1"/>
  <c r="N23" i="1"/>
  <c r="Z23" i="1" s="1"/>
  <c r="M23" i="1"/>
  <c r="Y23" i="1" s="1"/>
  <c r="AA23" i="1" s="1"/>
  <c r="AB23" i="1" s="1"/>
  <c r="N19" i="1"/>
  <c r="Z19" i="1" s="1"/>
  <c r="AA19" i="1" s="1"/>
  <c r="AB19" i="1" s="1"/>
  <c r="O19" i="1"/>
  <c r="N7" i="1"/>
  <c r="Z7" i="1" s="1"/>
  <c r="M7" i="1"/>
  <c r="Y7" i="1" s="1"/>
  <c r="AA7" i="1" s="1"/>
  <c r="AB7" i="1" s="1"/>
  <c r="K70" i="1"/>
  <c r="E69" i="1"/>
  <c r="Q69" i="1" s="1"/>
  <c r="S69" i="1" s="1"/>
  <c r="T69" i="1" s="1"/>
  <c r="K62" i="1"/>
  <c r="E61" i="1"/>
  <c r="Q61" i="1" s="1"/>
  <c r="S61" i="1" s="1"/>
  <c r="T61" i="1" s="1"/>
  <c r="K54" i="1"/>
  <c r="E53" i="1"/>
  <c r="Q53" i="1" s="1"/>
  <c r="S53" i="1" s="1"/>
  <c r="T53" i="1" s="1"/>
  <c r="K46" i="1"/>
  <c r="E45" i="1"/>
  <c r="Q45" i="1" s="1"/>
  <c r="S45" i="1" s="1"/>
  <c r="T45" i="1" s="1"/>
  <c r="K38" i="1"/>
  <c r="E37" i="1"/>
  <c r="Q37" i="1" s="1"/>
  <c r="S37" i="1" s="1"/>
  <c r="T37" i="1" s="1"/>
  <c r="K30" i="1"/>
  <c r="E29" i="1"/>
  <c r="Q29" i="1" s="1"/>
  <c r="S29" i="1" s="1"/>
  <c r="T29" i="1" s="1"/>
  <c r="K22" i="1"/>
  <c r="E21" i="1"/>
  <c r="Q21" i="1" s="1"/>
  <c r="S21" i="1" s="1"/>
  <c r="T21" i="1" s="1"/>
  <c r="K14" i="1"/>
  <c r="E13" i="1"/>
  <c r="Q13" i="1" s="1"/>
  <c r="S13" i="1" s="1"/>
  <c r="T13" i="1" s="1"/>
  <c r="K6" i="1"/>
  <c r="O3" i="1"/>
  <c r="M99" i="1"/>
  <c r="Y99" i="1" s="1"/>
  <c r="O87" i="1"/>
  <c r="O75" i="1"/>
  <c r="O63" i="1"/>
  <c r="M59" i="1"/>
  <c r="Y59" i="1" s="1"/>
  <c r="AA59" i="1" s="1"/>
  <c r="AB59" i="1" s="1"/>
  <c r="M47" i="1"/>
  <c r="Y47" i="1" s="1"/>
  <c r="AA47" i="1" s="1"/>
  <c r="AB47" i="1" s="1"/>
  <c r="M35" i="1"/>
  <c r="Y35" i="1" s="1"/>
  <c r="AA35" i="1" s="1"/>
  <c r="AB35" i="1" s="1"/>
  <c r="O23" i="1"/>
  <c r="O11" i="1"/>
  <c r="O108" i="1"/>
  <c r="N108" i="1"/>
  <c r="Z108" i="1" s="1"/>
  <c r="O96" i="1"/>
  <c r="M96" i="1"/>
  <c r="Y96" i="1" s="1"/>
  <c r="O92" i="1"/>
  <c r="N92" i="1"/>
  <c r="Z92" i="1" s="1"/>
  <c r="AA92" i="1" s="1"/>
  <c r="AB92" i="1" s="1"/>
  <c r="O80" i="1"/>
  <c r="M80" i="1"/>
  <c r="Y80" i="1" s="1"/>
  <c r="AA80" i="1" s="1"/>
  <c r="AB80" i="1" s="1"/>
  <c r="O76" i="1"/>
  <c r="N76" i="1"/>
  <c r="Z76" i="1" s="1"/>
  <c r="AA76" i="1" s="1"/>
  <c r="AB76" i="1" s="1"/>
  <c r="O64" i="1"/>
  <c r="M64" i="1"/>
  <c r="Y64" i="1" s="1"/>
  <c r="AA64" i="1" s="1"/>
  <c r="AB64" i="1" s="1"/>
  <c r="O60" i="1"/>
  <c r="N60" i="1"/>
  <c r="Z60" i="1" s="1"/>
  <c r="AA60" i="1" s="1"/>
  <c r="AB60" i="1" s="1"/>
  <c r="O48" i="1"/>
  <c r="M48" i="1"/>
  <c r="Y48" i="1" s="1"/>
  <c r="AA48" i="1" s="1"/>
  <c r="AB48" i="1" s="1"/>
  <c r="O44" i="1"/>
  <c r="N44" i="1"/>
  <c r="Z44" i="1" s="1"/>
  <c r="O32" i="1"/>
  <c r="M32" i="1"/>
  <c r="Y32" i="1" s="1"/>
  <c r="O28" i="1"/>
  <c r="N28" i="1"/>
  <c r="Z28" i="1" s="1"/>
  <c r="AA28" i="1" s="1"/>
  <c r="AB28" i="1" s="1"/>
  <c r="O16" i="1"/>
  <c r="M16" i="1"/>
  <c r="Y16" i="1" s="1"/>
  <c r="AA16" i="1" s="1"/>
  <c r="AB16" i="1" s="1"/>
  <c r="O12" i="1"/>
  <c r="N12" i="1"/>
  <c r="Z12" i="1" s="1"/>
  <c r="AA12" i="1" s="1"/>
  <c r="AB12" i="1" s="1"/>
  <c r="G73" i="1"/>
  <c r="I71" i="1"/>
  <c r="U71" i="1" s="1"/>
  <c r="W71" i="1" s="1"/>
  <c r="X71" i="1" s="1"/>
  <c r="J70" i="1"/>
  <c r="V70" i="1" s="1"/>
  <c r="W70" i="1" s="1"/>
  <c r="X70" i="1" s="1"/>
  <c r="G65" i="1"/>
  <c r="I63" i="1"/>
  <c r="U63" i="1" s="1"/>
  <c r="W63" i="1" s="1"/>
  <c r="X63" i="1" s="1"/>
  <c r="J62" i="1"/>
  <c r="V62" i="1" s="1"/>
  <c r="G57" i="1"/>
  <c r="I55" i="1"/>
  <c r="U55" i="1" s="1"/>
  <c r="W55" i="1" s="1"/>
  <c r="X55" i="1" s="1"/>
  <c r="J54" i="1"/>
  <c r="V54" i="1" s="1"/>
  <c r="W54" i="1" s="1"/>
  <c r="X54" i="1" s="1"/>
  <c r="G49" i="1"/>
  <c r="I47" i="1"/>
  <c r="U47" i="1" s="1"/>
  <c r="W47" i="1" s="1"/>
  <c r="X47" i="1" s="1"/>
  <c r="J46" i="1"/>
  <c r="V46" i="1" s="1"/>
  <c r="W46" i="1" s="1"/>
  <c r="X46" i="1" s="1"/>
  <c r="G41" i="1"/>
  <c r="I39" i="1"/>
  <c r="U39" i="1" s="1"/>
  <c r="J38" i="1"/>
  <c r="V38" i="1" s="1"/>
  <c r="W38" i="1" s="1"/>
  <c r="X38" i="1" s="1"/>
  <c r="G33" i="1"/>
  <c r="I31" i="1"/>
  <c r="U31" i="1" s="1"/>
  <c r="W31" i="1" s="1"/>
  <c r="X31" i="1" s="1"/>
  <c r="J30" i="1"/>
  <c r="V30" i="1" s="1"/>
  <c r="G25" i="1"/>
  <c r="I23" i="1"/>
  <c r="U23" i="1" s="1"/>
  <c r="W23" i="1" s="1"/>
  <c r="X23" i="1" s="1"/>
  <c r="J22" i="1"/>
  <c r="V22" i="1" s="1"/>
  <c r="W22" i="1" s="1"/>
  <c r="X22" i="1" s="1"/>
  <c r="G17" i="1"/>
  <c r="I15" i="1"/>
  <c r="U15" i="1" s="1"/>
  <c r="W15" i="1" s="1"/>
  <c r="X15" i="1" s="1"/>
  <c r="J14" i="1"/>
  <c r="V14" i="1" s="1"/>
  <c r="W14" i="1" s="1"/>
  <c r="X14" i="1" s="1"/>
  <c r="G9" i="1"/>
  <c r="I7" i="1"/>
  <c r="U7" i="1" s="1"/>
  <c r="W7" i="1" s="1"/>
  <c r="X7" i="1" s="1"/>
  <c r="J6" i="1"/>
  <c r="V6" i="1" s="1"/>
  <c r="W6" i="1" s="1"/>
  <c r="X6" i="1" s="1"/>
  <c r="M108" i="1"/>
  <c r="Y108" i="1" s="1"/>
  <c r="AA108" i="1" s="1"/>
  <c r="AB108" i="1" s="1"/>
  <c r="O103" i="1"/>
  <c r="N96" i="1"/>
  <c r="Z96" i="1" s="1"/>
  <c r="O91" i="1"/>
  <c r="N84" i="1"/>
  <c r="Z84" i="1" s="1"/>
  <c r="AA84" i="1" s="1"/>
  <c r="AB84" i="1" s="1"/>
  <c r="O79" i="1"/>
  <c r="M75" i="1"/>
  <c r="Y75" i="1" s="1"/>
  <c r="AA75" i="1" s="1"/>
  <c r="AB75" i="1" s="1"/>
  <c r="N72" i="1"/>
  <c r="Z72" i="1" s="1"/>
  <c r="M68" i="1"/>
  <c r="Y68" i="1" s="1"/>
  <c r="AA68" i="1" s="1"/>
  <c r="AB68" i="1" s="1"/>
  <c r="M63" i="1"/>
  <c r="Y63" i="1" s="1"/>
  <c r="AA63" i="1" s="1"/>
  <c r="AB63" i="1" s="1"/>
  <c r="M56" i="1"/>
  <c r="Y56" i="1" s="1"/>
  <c r="M51" i="1"/>
  <c r="Y51" i="1" s="1"/>
  <c r="M44" i="1"/>
  <c r="Y44" i="1" s="1"/>
  <c r="AA44" i="1" s="1"/>
  <c r="AB44" i="1" s="1"/>
  <c r="O39" i="1"/>
  <c r="N32" i="1"/>
  <c r="Z32" i="1" s="1"/>
  <c r="O27" i="1"/>
  <c r="N20" i="1"/>
  <c r="Z20" i="1" s="1"/>
  <c r="O15" i="1"/>
  <c r="M11" i="1"/>
  <c r="Y11" i="1" s="1"/>
  <c r="AA11" i="1" s="1"/>
  <c r="AB11" i="1" s="1"/>
  <c r="N8" i="1"/>
  <c r="Z8" i="1" s="1"/>
  <c r="M4" i="1"/>
  <c r="Y4" i="1" s="1"/>
  <c r="AA4" i="1" s="1"/>
  <c r="AB4" i="1" s="1"/>
  <c r="W92" i="1" l="1"/>
  <c r="X92" i="1" s="1"/>
  <c r="AA25" i="1"/>
  <c r="AB25" i="1" s="1"/>
  <c r="S56" i="1"/>
  <c r="T56" i="1" s="1"/>
  <c r="W32" i="1"/>
  <c r="X32" i="1" s="1"/>
  <c r="W60" i="1"/>
  <c r="X60" i="1" s="1"/>
  <c r="AA89" i="1"/>
  <c r="AB89" i="1" s="1"/>
  <c r="AA97" i="1"/>
  <c r="AB97" i="1" s="1"/>
  <c r="S8" i="1"/>
  <c r="T8" i="1" s="1"/>
  <c r="AA34" i="1"/>
  <c r="AB34" i="1" s="1"/>
  <c r="S68" i="1"/>
  <c r="T68" i="1" s="1"/>
  <c r="AA94" i="1"/>
  <c r="AB94" i="1" s="1"/>
  <c r="W105" i="1"/>
  <c r="X105" i="1" s="1"/>
  <c r="W98" i="1"/>
  <c r="X98" i="1" s="1"/>
  <c r="S6" i="1"/>
  <c r="T6" i="1" s="1"/>
  <c r="W79" i="1"/>
  <c r="X79" i="1" s="1"/>
  <c r="W100" i="1"/>
  <c r="X100" i="1" s="1"/>
  <c r="W28" i="1"/>
  <c r="X28" i="1" s="1"/>
  <c r="AA73" i="1"/>
  <c r="AB73" i="1" s="1"/>
  <c r="S12" i="1"/>
  <c r="T12" i="1" s="1"/>
  <c r="AA56" i="1"/>
  <c r="AB56" i="1" s="1"/>
  <c r="W39" i="1"/>
  <c r="X39" i="1" s="1"/>
  <c r="AA32" i="1"/>
  <c r="AB32" i="1" s="1"/>
  <c r="AA96" i="1"/>
  <c r="AB96" i="1" s="1"/>
  <c r="AA99" i="1"/>
  <c r="AB99" i="1" s="1"/>
  <c r="AA9" i="1"/>
  <c r="AB9" i="1" s="1"/>
  <c r="S15" i="1"/>
  <c r="T15" i="1" s="1"/>
  <c r="W16" i="1"/>
  <c r="X16" i="1" s="1"/>
  <c r="S19" i="1"/>
  <c r="T19" i="1" s="1"/>
  <c r="S27" i="1"/>
  <c r="T27" i="1" s="1"/>
  <c r="AA33" i="1"/>
  <c r="AB33" i="1" s="1"/>
  <c r="AA37" i="1"/>
  <c r="AB37" i="1" s="1"/>
  <c r="S47" i="1"/>
  <c r="T47" i="1" s="1"/>
  <c r="W48" i="1"/>
  <c r="X48" i="1" s="1"/>
  <c r="W52" i="1"/>
  <c r="X52" i="1" s="1"/>
  <c r="S71" i="1"/>
  <c r="T71" i="1" s="1"/>
  <c r="W72" i="1"/>
  <c r="X72" i="1" s="1"/>
  <c r="W76" i="1"/>
  <c r="X76" i="1" s="1"/>
  <c r="S79" i="1"/>
  <c r="T79" i="1" s="1"/>
  <c r="S91" i="1"/>
  <c r="T91" i="1" s="1"/>
  <c r="S80" i="1"/>
  <c r="T80" i="1" s="1"/>
  <c r="S100" i="1"/>
  <c r="T100" i="1" s="1"/>
  <c r="W5" i="1"/>
  <c r="X5" i="1" s="1"/>
  <c r="AA10" i="1"/>
  <c r="AB10" i="1" s="1"/>
  <c r="AA14" i="1"/>
  <c r="AB14" i="1" s="1"/>
  <c r="W17" i="1"/>
  <c r="X17" i="1" s="1"/>
  <c r="AA18" i="1"/>
  <c r="AB18" i="1" s="1"/>
  <c r="S24" i="1"/>
  <c r="T24" i="1" s="1"/>
  <c r="S32" i="1"/>
  <c r="T32" i="1" s="1"/>
  <c r="S44" i="1"/>
  <c r="T44" i="1" s="1"/>
  <c r="AA50" i="1"/>
  <c r="AB50" i="1" s="1"/>
  <c r="AA54" i="1"/>
  <c r="AB54" i="1" s="1"/>
  <c r="W57" i="1"/>
  <c r="X57" i="1" s="1"/>
  <c r="AA58" i="1"/>
  <c r="AB58" i="1" s="1"/>
  <c r="S64" i="1"/>
  <c r="T64" i="1" s="1"/>
  <c r="S72" i="1"/>
  <c r="T72" i="1" s="1"/>
  <c r="W77" i="1"/>
  <c r="X77" i="1" s="1"/>
  <c r="W81" i="1"/>
  <c r="X81" i="1" s="1"/>
  <c r="W85" i="1"/>
  <c r="X85" i="1" s="1"/>
  <c r="W101" i="1"/>
  <c r="X101" i="1" s="1"/>
  <c r="AA110" i="1"/>
  <c r="AB110" i="1" s="1"/>
  <c r="AA20" i="1"/>
  <c r="AB20" i="1" s="1"/>
  <c r="W40" i="1"/>
  <c r="X40" i="1" s="1"/>
  <c r="W64" i="1"/>
  <c r="X64" i="1" s="1"/>
  <c r="S83" i="1"/>
  <c r="T83" i="1" s="1"/>
  <c r="S95" i="1"/>
  <c r="T95" i="1" s="1"/>
  <c r="AA109" i="1"/>
  <c r="AB109" i="1" s="1"/>
  <c r="S40" i="1"/>
  <c r="T40" i="1" s="1"/>
  <c r="AA102" i="1"/>
  <c r="AB102" i="1" s="1"/>
  <c r="AA49" i="1"/>
  <c r="AB49" i="1" s="1"/>
  <c r="S28" i="1"/>
  <c r="T28" i="1" s="1"/>
  <c r="W97" i="1"/>
  <c r="X97" i="1" s="1"/>
  <c r="AA51" i="1"/>
  <c r="AB51" i="1" s="1"/>
  <c r="W24" i="1"/>
  <c r="X24" i="1" s="1"/>
  <c r="AA45" i="1"/>
  <c r="AB45" i="1" s="1"/>
  <c r="W56" i="1"/>
  <c r="X56" i="1" s="1"/>
  <c r="S20" i="1"/>
  <c r="T20" i="1" s="1"/>
  <c r="W25" i="1"/>
  <c r="X25" i="1" s="1"/>
  <c r="AA26" i="1"/>
  <c r="AB26" i="1" s="1"/>
  <c r="AA30" i="1"/>
  <c r="AB30" i="1" s="1"/>
  <c r="W33" i="1"/>
  <c r="X33" i="1" s="1"/>
  <c r="S52" i="1"/>
  <c r="T52" i="1" s="1"/>
  <c r="S60" i="1"/>
  <c r="T60" i="1" s="1"/>
  <c r="AA62" i="1"/>
  <c r="AB62" i="1" s="1"/>
  <c r="W65" i="1"/>
  <c r="X65" i="1" s="1"/>
  <c r="AA66" i="1"/>
  <c r="AB66" i="1" s="1"/>
  <c r="AA70" i="1"/>
  <c r="AB70" i="1" s="1"/>
  <c r="W73" i="1"/>
  <c r="X73" i="1" s="1"/>
  <c r="AA78" i="1"/>
  <c r="AB78" i="1" s="1"/>
  <c r="AA82" i="1"/>
  <c r="AB82" i="1" s="1"/>
  <c r="W89" i="1"/>
  <c r="X89" i="1" s="1"/>
  <c r="W93" i="1"/>
  <c r="X93" i="1" s="1"/>
  <c r="S84" i="1"/>
  <c r="T84" i="1" s="1"/>
  <c r="S103" i="1"/>
  <c r="T103" i="1" s="1"/>
  <c r="AA72" i="1"/>
  <c r="AB72" i="1" s="1"/>
  <c r="W104" i="1"/>
  <c r="X104" i="1" s="1"/>
</calcChain>
</file>

<file path=xl/sharedStrings.xml><?xml version="1.0" encoding="utf-8"?>
<sst xmlns="http://schemas.openxmlformats.org/spreadsheetml/2006/main" count="164" uniqueCount="132">
  <si>
    <t>L06-IPA-GW8-S076-01</t>
  </si>
  <si>
    <t>L04-ONC-INP-S115-01</t>
  </si>
  <si>
    <t>Vector(X = -0.637, Y = -0.771, Z = 0.000, Length = 1.000)</t>
  </si>
  <si>
    <t>Vector(X = 0.000, Y = 1.000, Z = 0.000, Length = 1.000)</t>
  </si>
  <si>
    <t>Vector(X = 0.356, Y = -0.934, Z = 0.000, Length = 1.000)</t>
  </si>
  <si>
    <t>Vector(X = -0.427, Y = 0.904, Z = 0.000, Length = 1.000)</t>
  </si>
  <si>
    <t>Vector(X = 1.000, Y = 0.000, Z = 0.000, Length = 1.000)</t>
  </si>
  <si>
    <t>Vector(X = -1.000, Y = 0.000, Z = 0.000, Length = 1.000)</t>
  </si>
  <si>
    <t>Vector(X = 0.955, Y = 0.298, Z = 0.000, Length = 1.000)</t>
  </si>
  <si>
    <t>Vector(X = 0.889, Y = 0.459, Z = 0.000, Length = 1.000)</t>
  </si>
  <si>
    <t>Vector(X = 0.796, Y = 0.605, Z = 0.000, Length = 1.000)</t>
  </si>
  <si>
    <t>Vector(X = 0.634, Y = 0.773, Z = 0.000, Length = 1.000)</t>
  </si>
  <si>
    <t>Vector(X = 0.271, Y = 0.963, Z = 0.000, Length = 1.000)</t>
  </si>
  <si>
    <t>Vector(X = -0.085, Y = 0.996, Z = 0.000, Length = 1.000)</t>
  </si>
  <si>
    <t>Vector(X = 0.260, Y = -0.966, Z = 0.000, Length = 1.000)</t>
  </si>
  <si>
    <t>Vector(X = 0.485, Y = -0.875, Z = 0.000, Length = 1.000)</t>
  </si>
  <si>
    <t>Vector(X = -0.956, Y = 0.294, Z = 0.000, Length = 1.000)</t>
  </si>
  <si>
    <t>Vector(X = -0.798, Y = 0.603, Z = 0.000, Length = 1.000)</t>
  </si>
  <si>
    <t>Vector(X = -0.889, Y = 0.458, Z = 0.000, Length = 1.000)</t>
  </si>
  <si>
    <t>Vector(X = -0.013, Y = 1.000, Z = 0.000, Length = 1.000)</t>
  </si>
  <si>
    <t>Vector(X = 0.014, Y = 1.000, Z = 0.000, Length = 1.000)</t>
  </si>
  <si>
    <t>Vector(X = -0.534, Y = 0.846, Z = 0.000, Length = 1.000)</t>
  </si>
  <si>
    <t>Vector(X = -0.510, Y = 0.860, Z = 0.000, Length = 1.000)</t>
  </si>
  <si>
    <t>Vector(X = -0.485, Y = 0.874, Z = 0.000, Length = 1.000)</t>
  </si>
  <si>
    <t>Vector(X = -0.454, Y = 0.891, Z = 0.000, Length = 1.000)</t>
  </si>
  <si>
    <t>Vector(X = -0.438, Y = 0.899, Z = 0.000, Length = 1.000)</t>
  </si>
  <si>
    <t>Vector(X = -0.416, Y = 0.909, Z = 0.000, Length = 1.000)</t>
  </si>
  <si>
    <t>Vector(X = -0.400, Y = 0.917, Z = 0.000, Length = 1.000)</t>
  </si>
  <si>
    <t>Vector(X = -0.373, Y = 0.928, Z = 0.000, Length = 1.000)</t>
  </si>
  <si>
    <t>Vector(X = -0.356, Y = 0.935, Z = 0.000, Length = 1.000)</t>
  </si>
  <si>
    <t>Vector(X = -0.333, Y = 0.943, Z = 0.000, Length = 1.000)</t>
  </si>
  <si>
    <t>Vector(X = -0.317, Y = 0.948, Z = 0.000, Length = 1.000)</t>
  </si>
  <si>
    <t>Vector(X = -0.289, Y = 0.957, Z = 0.000, Length = 1.000)</t>
  </si>
  <si>
    <t>Vector(X = -0.272, Y = 0.962, Z = 0.000, Length = 1.000)</t>
  </si>
  <si>
    <t>Vector(X = -0.249, Y = 0.969, Z = 0.000, Length = 1.000)</t>
  </si>
  <si>
    <t>Vector(X = -0.231, Y = 0.973, Z = 0.000, Length = 1.000)</t>
  </si>
  <si>
    <t>Vector(X = -0.203, Y = 0.979, Z = 0.000, Length = 1.000)</t>
  </si>
  <si>
    <t>Vector(X = -0.185, Y = 0.983, Z = 0.000, Length = 1.000)</t>
  </si>
  <si>
    <t>Vector(X = -0.161, Y = 0.987, Z = 0.000, Length = 1.000)</t>
  </si>
  <si>
    <t>Vector(X = -0.143, Y = 0.990, Z = 0.000, Length = 1.000)</t>
  </si>
  <si>
    <t>Vector(X = -0.115, Y = 0.993, Z = 0.000, Length = 1.000)</t>
  </si>
  <si>
    <t>Vector(X = -0.097, Y = 0.995, Z = 0.000, Length = 1.000)</t>
  </si>
  <si>
    <t>Vector(X = -0.073, Y = 0.997, Z = 0.000, Length = 1.000)</t>
  </si>
  <si>
    <t>Vector(X = -0.055, Y = 0.999, Z = 0.000, Length = 1.000)</t>
  </si>
  <si>
    <t>Vector(X = 0.055, Y = 0.998, Z = 0.000, Length = 1.000)</t>
  </si>
  <si>
    <t>Vector(X = 0.074, Y = 0.997, Z = 0.000, Length = 1.000)</t>
  </si>
  <si>
    <t>Vector(X = 0.097, Y = 0.995, Z = 0.000, Length = 1.000)</t>
  </si>
  <si>
    <t>Vector(X = 0.144, Y = 0.990, Z = 0.000, Length = 1.000)</t>
  </si>
  <si>
    <t>Vector(X = 0.162, Y = 0.987, Z = 0.000, Length = 1.000)</t>
  </si>
  <si>
    <t>Vector(X = 0.185, Y = 0.983, Z = 0.000, Length = 1.000)</t>
  </si>
  <si>
    <t>Vector(X = 0.203, Y = 0.979, Z = 0.000, Length = 1.000)</t>
  </si>
  <si>
    <t>Vector(X = 0.231, Y = 0.973, Z = 0.000, Length = 1.000)</t>
  </si>
  <si>
    <t>Vector(X = 0.249, Y = 0.968, Z = 0.000, Length = 1.000)</t>
  </si>
  <si>
    <t>Vector(X = 0.272, Y = 0.962, Z = 0.000, Length = 1.000)</t>
  </si>
  <si>
    <t>Vector(X = 0.289, Y = 0.957, Z = 0.000, Length = 1.000)</t>
  </si>
  <si>
    <t>Vector(X = 0.317, Y = 0.948, Z = 0.000, Length = 1.000)</t>
  </si>
  <si>
    <t>Vector(X = 0.334, Y = 0.943, Z = 0.000, Length = 1.000)</t>
  </si>
  <si>
    <t>Vector(X = 0.357, Y = 0.934, Z = 0.000, Length = 1.000)</t>
  </si>
  <si>
    <t>Vector(X = 0.373, Y = 0.928, Z = 0.000, Length = 1.000)</t>
  </si>
  <si>
    <t>Vector(X = 0.400, Y = 0.917, Z = 0.000, Length = 1.000)</t>
  </si>
  <si>
    <t>Vector(X = 0.417, Y = 0.909, Z = 0.000, Length = 1.000)</t>
  </si>
  <si>
    <t>Vector(X = 0.438, Y = 0.899, Z = 0.000, Length = 1.000)</t>
  </si>
  <si>
    <t>Vector(X = 0.454, Y = 0.891, Z = 0.000, Length = 1.000)</t>
  </si>
  <si>
    <t>Vector(X = 0.486, Y = 0.874, Z = 0.000, Length = 1.000)</t>
  </si>
  <si>
    <t>Vector(X = 0.521, Y = 0.854, Z = 0.000, Length = 1.000)</t>
  </si>
  <si>
    <t>Vector(X = 0.115, Y = 0.993, Z = 0.000, Length = 1.000)</t>
  </si>
  <si>
    <t>Vector(X = 0.373, Y = -0.928, Z = 0.000, Length = 1.000)</t>
  </si>
  <si>
    <t>Vector(X = 0.442, Y = 0.897, Z = 0.000, Length = 1.000)</t>
  </si>
  <si>
    <t>L04-NUT-CIR-C001-02</t>
  </si>
  <si>
    <t>L04-NUT-INP-S005-01</t>
  </si>
  <si>
    <t>L04-NUT-DC4-S105-01</t>
  </si>
  <si>
    <t>L05-IPA-GW4-S014-11</t>
  </si>
  <si>
    <t>L05-IPA-GW1-S014-13</t>
  </si>
  <si>
    <t>L05-IPA-GW1-S014-16</t>
  </si>
  <si>
    <t>L05-IPA-GW1-S014-17</t>
  </si>
  <si>
    <t>L05-IPA-GW1-S014-20</t>
  </si>
  <si>
    <t>L05-IPA-GW1-S014-21</t>
  </si>
  <si>
    <t>L05-IPA-GW1-S013-02</t>
  </si>
  <si>
    <t>L05-IPA-GW2-S013-01</t>
  </si>
  <si>
    <t>L05-IPA-GW2-S014-14</t>
  </si>
  <si>
    <t>L05-IPA-GW2-S014-15</t>
  </si>
  <si>
    <t>L05-IPA-GW2-S014-18</t>
  </si>
  <si>
    <t>L05-IPA-GW2-S014-19</t>
  </si>
  <si>
    <t>L05-IPA-GW1-S075-01</t>
  </si>
  <si>
    <t>L05-IPA-GW1-S075-02</t>
  </si>
  <si>
    <t>L05-IPA-GW2-S075-01</t>
  </si>
  <si>
    <t>L05-IPA-GW2-S115-02</t>
  </si>
  <si>
    <t>L05-IPA-GW1-S014-03</t>
  </si>
  <si>
    <t>L05-IPA-GW1-S014-07</t>
  </si>
  <si>
    <t>L05-IPA-GW2-S013-02</t>
  </si>
  <si>
    <t>L05-IPA-GW2-S014-13</t>
  </si>
  <si>
    <t>L05-IPA-GW2-S014-17</t>
  </si>
  <si>
    <t>L05-IPA-GW2-S014-16</t>
  </si>
  <si>
    <t>L05-IPA-GW2-S014-21</t>
  </si>
  <si>
    <t>L05-IPA-GW2-S014-20</t>
  </si>
  <si>
    <t>L05-IPA-GW1-S013-01</t>
  </si>
  <si>
    <t>L05-IPA-GW1-S014-22</t>
  </si>
  <si>
    <t>L05-IPA-GW1-S014-19</t>
  </si>
  <si>
    <t>L05-IPA-GW1-S014-18</t>
  </si>
  <si>
    <t>L05-IPA-GW1-S014-15</t>
  </si>
  <si>
    <t>L05-IPA-GW1-S014-14</t>
  </si>
  <si>
    <t>L05-IPA-GW2-S014-22</t>
  </si>
  <si>
    <t>L05-IPA-GW2-S042-01</t>
  </si>
  <si>
    <t>L05-IPA-SHS-S057-01</t>
  </si>
  <si>
    <t>L05-IPA-GW1-S042-01</t>
  </si>
  <si>
    <t>L05-IPA-GW3-S007-01</t>
  </si>
  <si>
    <t>L05-IPA-GW1-S139-03</t>
  </si>
  <si>
    <t>L05-IPA-CIR-C001-12</t>
  </si>
  <si>
    <t>L05-IPA-CIR-C001-09</t>
  </si>
  <si>
    <t>L06-IPA-GW5-S075-02</t>
  </si>
  <si>
    <t>L06-IPA-GW6-S115-02</t>
  </si>
  <si>
    <t>L06-IPA-GW8-S014-11</t>
  </si>
  <si>
    <t>L06-IPA-GW5-S014-03</t>
  </si>
  <si>
    <t>L06-IPA-SHS-S057-02</t>
  </si>
  <si>
    <t>L06-IPA-GW5-L002-01</t>
  </si>
  <si>
    <t>L06-IPA-GW7-L002-01</t>
  </si>
  <si>
    <t>L06-IPA-GW6-L002-01</t>
  </si>
  <si>
    <t>L06-IPA-CIR-C001-03</t>
  </si>
  <si>
    <t>L06-IPA-GW8-L002-01</t>
  </si>
  <si>
    <t>L06-IPA-CIR-C001-12</t>
  </si>
  <si>
    <t>L05-IPA-CIR-C001-16</t>
  </si>
  <si>
    <t>X</t>
  </si>
  <si>
    <t>Z</t>
  </si>
  <si>
    <t>Y</t>
  </si>
  <si>
    <t>W</t>
  </si>
  <si>
    <t>SW</t>
  </si>
  <si>
    <t>S</t>
  </si>
  <si>
    <t>SE</t>
  </si>
  <si>
    <t>E</t>
  </si>
  <si>
    <t>NE</t>
  </si>
  <si>
    <t>N</t>
  </si>
  <si>
    <t>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</si>
</sst>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0" fillId="0" borderId="2" xfId="0" applyBorder="1"/>
    <xf numFmtId="0" fontId="3" fillId="2" borderId="3" xfId="0" applyFont="1" applyFill="1" applyBorder="1"/>
    <xf numFmtId="0" fontId="0" fillId="0" borderId="4" xfId="0" applyBorder="1"/>
    <xf numFmtId="0" fontId="3" fillId="2" borderId="5" xfId="0" applyFont="1" applyFill="1" applyBorder="1"/>
    <xf numFmtId="0" fontId="0" fillId="0" borderId="6" xfId="0" applyBorder="1"/>
    <xf numFmtId="1" fontId="3" fillId="2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center"/>
    </xf>
    <xf numFmtId="0" fontId="1" fillId="0" borderId="0" xfId="1"/>
  </cellXfs>
  <cellStyles count="2">
    <cellStyle name="Normal" xfId="0" builtinId="0"/>
    <cellStyle name="Normal 2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topLeftCell="A88" workbookViewId="0">
      <selection sqref="A1:C110"/>
    </sheetView>
  </sheetViews>
  <sheetFormatPr defaultRowHeight="15" x14ac:dyDescent="0.25"/>
  <sheetData>
    <row r="1" spans="1:2" x14ac:dyDescent="0.25">
      <c r="A1" t="s">
        <v>1</v>
      </c>
      <c r="B1">
        <v>4958855</v>
      </c>
    </row>
    <row r="2" spans="1:2" x14ac:dyDescent="0.25">
      <c r="A2" t="s">
        <v>13</v>
      </c>
    </row>
    <row r="3" spans="1:2" x14ac:dyDescent="0.25">
      <c r="A3" t="s">
        <v>68</v>
      </c>
      <c r="B3">
        <v>4959083</v>
      </c>
    </row>
    <row r="4" spans="1:2" x14ac:dyDescent="0.25">
      <c r="A4" t="s">
        <v>66</v>
      </c>
      <c r="B4" t="s">
        <v>4</v>
      </c>
    </row>
    <row r="5" spans="1:2" x14ac:dyDescent="0.25">
      <c r="A5" t="s">
        <v>69</v>
      </c>
      <c r="B5">
        <v>4959181</v>
      </c>
    </row>
    <row r="6" spans="1:2" x14ac:dyDescent="0.25">
      <c r="A6" t="s">
        <v>6</v>
      </c>
    </row>
    <row r="7" spans="1:2" x14ac:dyDescent="0.25">
      <c r="A7" t="s">
        <v>70</v>
      </c>
      <c r="B7">
        <v>4959216</v>
      </c>
    </row>
    <row r="8" spans="1:2" x14ac:dyDescent="0.25">
      <c r="A8" t="s">
        <v>5</v>
      </c>
    </row>
    <row r="9" spans="1:2" x14ac:dyDescent="0.25">
      <c r="A9" t="s">
        <v>71</v>
      </c>
      <c r="B9">
        <v>4959328</v>
      </c>
    </row>
    <row r="10" spans="1:2" x14ac:dyDescent="0.25">
      <c r="A10" t="s">
        <v>3</v>
      </c>
    </row>
    <row r="11" spans="1:2" x14ac:dyDescent="0.25">
      <c r="A11" t="s">
        <v>72</v>
      </c>
      <c r="B11">
        <v>4959371</v>
      </c>
    </row>
    <row r="12" spans="1:2" x14ac:dyDescent="0.25">
      <c r="A12" t="s">
        <v>19</v>
      </c>
    </row>
    <row r="13" spans="1:2" x14ac:dyDescent="0.25">
      <c r="A13" t="s">
        <v>73</v>
      </c>
      <c r="B13">
        <v>4959374</v>
      </c>
    </row>
    <row r="14" spans="1:2" x14ac:dyDescent="0.25">
      <c r="A14" t="s">
        <v>38</v>
      </c>
      <c r="B14" t="s">
        <v>39</v>
      </c>
    </row>
    <row r="15" spans="1:2" x14ac:dyDescent="0.25">
      <c r="A15" t="s">
        <v>74</v>
      </c>
      <c r="B15">
        <v>4959375</v>
      </c>
    </row>
    <row r="16" spans="1:2" x14ac:dyDescent="0.25">
      <c r="A16" t="s">
        <v>36</v>
      </c>
      <c r="B16" t="s">
        <v>37</v>
      </c>
    </row>
    <row r="17" spans="1:2" x14ac:dyDescent="0.25">
      <c r="A17" t="s">
        <v>75</v>
      </c>
      <c r="B17">
        <v>4959378</v>
      </c>
    </row>
    <row r="18" spans="1:2" x14ac:dyDescent="0.25">
      <c r="A18" t="s">
        <v>30</v>
      </c>
      <c r="B18" t="s">
        <v>31</v>
      </c>
    </row>
    <row r="19" spans="1:2" x14ac:dyDescent="0.25">
      <c r="A19" t="s">
        <v>76</v>
      </c>
      <c r="B19">
        <v>4959379</v>
      </c>
    </row>
    <row r="20" spans="1:2" x14ac:dyDescent="0.25">
      <c r="A20" t="s">
        <v>28</v>
      </c>
      <c r="B20" t="s">
        <v>29</v>
      </c>
    </row>
    <row r="21" spans="1:2" x14ac:dyDescent="0.25">
      <c r="A21" t="s">
        <v>77</v>
      </c>
      <c r="B21">
        <v>4959382</v>
      </c>
    </row>
    <row r="22" spans="1:2" x14ac:dyDescent="0.25">
      <c r="A22" t="s">
        <v>22</v>
      </c>
      <c r="B22" t="s">
        <v>23</v>
      </c>
    </row>
    <row r="23" spans="1:2" x14ac:dyDescent="0.25">
      <c r="A23" t="s">
        <v>78</v>
      </c>
      <c r="B23">
        <v>4959383</v>
      </c>
    </row>
    <row r="24" spans="1:2" x14ac:dyDescent="0.25">
      <c r="A24" t="s">
        <v>63</v>
      </c>
      <c r="B24" t="s">
        <v>64</v>
      </c>
    </row>
    <row r="25" spans="1:2" x14ac:dyDescent="0.25">
      <c r="A25" t="s">
        <v>79</v>
      </c>
      <c r="B25">
        <v>4959386</v>
      </c>
    </row>
    <row r="26" spans="1:2" x14ac:dyDescent="0.25">
      <c r="A26" t="s">
        <v>57</v>
      </c>
      <c r="B26" t="s">
        <v>58</v>
      </c>
    </row>
    <row r="27" spans="1:2" x14ac:dyDescent="0.25">
      <c r="A27" t="s">
        <v>80</v>
      </c>
      <c r="B27">
        <v>4959387</v>
      </c>
    </row>
    <row r="28" spans="1:2" x14ac:dyDescent="0.25">
      <c r="A28" t="s">
        <v>55</v>
      </c>
      <c r="B28" t="s">
        <v>56</v>
      </c>
    </row>
    <row r="29" spans="1:2" x14ac:dyDescent="0.25">
      <c r="A29" t="s">
        <v>81</v>
      </c>
      <c r="B29">
        <v>4959390</v>
      </c>
    </row>
    <row r="30" spans="1:2" x14ac:dyDescent="0.25">
      <c r="A30" t="s">
        <v>49</v>
      </c>
      <c r="B30" t="s">
        <v>50</v>
      </c>
    </row>
    <row r="31" spans="1:2" x14ac:dyDescent="0.25">
      <c r="A31" t="s">
        <v>82</v>
      </c>
      <c r="B31">
        <v>4959391</v>
      </c>
    </row>
    <row r="32" spans="1:2" x14ac:dyDescent="0.25">
      <c r="A32" t="s">
        <v>47</v>
      </c>
      <c r="B32" t="s">
        <v>48</v>
      </c>
    </row>
    <row r="33" spans="1:2" x14ac:dyDescent="0.25">
      <c r="A33" t="s">
        <v>83</v>
      </c>
      <c r="B33">
        <v>4959418</v>
      </c>
    </row>
    <row r="34" spans="1:2" x14ac:dyDescent="0.25">
      <c r="A34" t="s">
        <v>15</v>
      </c>
    </row>
    <row r="35" spans="1:2" x14ac:dyDescent="0.25">
      <c r="A35" t="s">
        <v>84</v>
      </c>
      <c r="B35">
        <v>4959419</v>
      </c>
    </row>
    <row r="36" spans="1:2" x14ac:dyDescent="0.25">
      <c r="A36" t="s">
        <v>13</v>
      </c>
    </row>
    <row r="37" spans="1:2" x14ac:dyDescent="0.25">
      <c r="A37" t="s">
        <v>85</v>
      </c>
      <c r="B37">
        <v>4959425</v>
      </c>
    </row>
    <row r="38" spans="1:2" x14ac:dyDescent="0.25">
      <c r="A38" t="s">
        <v>12</v>
      </c>
    </row>
    <row r="39" spans="1:2" x14ac:dyDescent="0.25">
      <c r="A39" t="s">
        <v>86</v>
      </c>
      <c r="B39">
        <v>4959426</v>
      </c>
    </row>
    <row r="40" spans="1:2" x14ac:dyDescent="0.25">
      <c r="A40" t="s">
        <v>67</v>
      </c>
    </row>
    <row r="41" spans="1:2" x14ac:dyDescent="0.25">
      <c r="A41" t="s">
        <v>87</v>
      </c>
      <c r="B41">
        <v>4959427</v>
      </c>
    </row>
    <row r="42" spans="1:2" x14ac:dyDescent="0.25">
      <c r="A42" t="s">
        <v>15</v>
      </c>
    </row>
    <row r="43" spans="1:2" x14ac:dyDescent="0.25">
      <c r="A43" t="s">
        <v>88</v>
      </c>
      <c r="B43">
        <v>4959436</v>
      </c>
    </row>
    <row r="44" spans="1:2" x14ac:dyDescent="0.25">
      <c r="A44" t="s">
        <v>14</v>
      </c>
    </row>
    <row r="45" spans="1:2" x14ac:dyDescent="0.25">
      <c r="A45" t="s">
        <v>89</v>
      </c>
      <c r="B45">
        <v>4959505</v>
      </c>
    </row>
    <row r="46" spans="1:2" x14ac:dyDescent="0.25">
      <c r="A46" t="s">
        <v>61</v>
      </c>
      <c r="B46" t="s">
        <v>62</v>
      </c>
    </row>
    <row r="47" spans="1:2" x14ac:dyDescent="0.25">
      <c r="A47" t="s">
        <v>90</v>
      </c>
      <c r="B47">
        <v>4959506</v>
      </c>
    </row>
    <row r="48" spans="1:2" x14ac:dyDescent="0.25">
      <c r="A48" t="s">
        <v>59</v>
      </c>
      <c r="B48" t="s">
        <v>60</v>
      </c>
    </row>
    <row r="49" spans="1:2" x14ac:dyDescent="0.25">
      <c r="A49" t="s">
        <v>91</v>
      </c>
      <c r="B49">
        <v>4959508</v>
      </c>
    </row>
    <row r="50" spans="1:2" x14ac:dyDescent="0.25">
      <c r="A50" t="s">
        <v>51</v>
      </c>
      <c r="B50" t="s">
        <v>52</v>
      </c>
    </row>
    <row r="51" spans="1:2" x14ac:dyDescent="0.25">
      <c r="A51" t="s">
        <v>92</v>
      </c>
      <c r="B51">
        <v>4959509</v>
      </c>
    </row>
    <row r="52" spans="1:2" x14ac:dyDescent="0.25">
      <c r="A52" t="s">
        <v>53</v>
      </c>
      <c r="B52" t="s">
        <v>54</v>
      </c>
    </row>
    <row r="53" spans="1:2" x14ac:dyDescent="0.25">
      <c r="A53" t="s">
        <v>93</v>
      </c>
      <c r="B53">
        <v>4959511</v>
      </c>
    </row>
    <row r="54" spans="1:2" x14ac:dyDescent="0.25">
      <c r="A54" t="s">
        <v>44</v>
      </c>
      <c r="B54" t="s">
        <v>45</v>
      </c>
    </row>
    <row r="55" spans="1:2" x14ac:dyDescent="0.25">
      <c r="A55" t="s">
        <v>94</v>
      </c>
      <c r="B55">
        <v>4959512</v>
      </c>
    </row>
    <row r="56" spans="1:2" x14ac:dyDescent="0.25">
      <c r="A56" t="s">
        <v>46</v>
      </c>
      <c r="B56" t="s">
        <v>65</v>
      </c>
    </row>
    <row r="57" spans="1:2" x14ac:dyDescent="0.25">
      <c r="A57" t="s">
        <v>95</v>
      </c>
      <c r="B57">
        <v>4959514</v>
      </c>
    </row>
    <row r="58" spans="1:2" x14ac:dyDescent="0.25">
      <c r="A58" t="s">
        <v>24</v>
      </c>
      <c r="B58" t="s">
        <v>25</v>
      </c>
    </row>
    <row r="59" spans="1:2" x14ac:dyDescent="0.25">
      <c r="A59" t="s">
        <v>96</v>
      </c>
      <c r="B59">
        <v>4959515</v>
      </c>
    </row>
    <row r="60" spans="1:2" x14ac:dyDescent="0.25">
      <c r="A60" t="s">
        <v>26</v>
      </c>
      <c r="B60" t="s">
        <v>27</v>
      </c>
    </row>
    <row r="61" spans="1:2" x14ac:dyDescent="0.25">
      <c r="A61" t="s">
        <v>97</v>
      </c>
      <c r="B61">
        <v>4959517</v>
      </c>
    </row>
    <row r="62" spans="1:2" x14ac:dyDescent="0.25">
      <c r="A62" t="s">
        <v>32</v>
      </c>
      <c r="B62" t="s">
        <v>33</v>
      </c>
    </row>
    <row r="63" spans="1:2" x14ac:dyDescent="0.25">
      <c r="A63" t="s">
        <v>98</v>
      </c>
      <c r="B63">
        <v>4959518</v>
      </c>
    </row>
    <row r="64" spans="1:2" x14ac:dyDescent="0.25">
      <c r="A64" t="s">
        <v>34</v>
      </c>
      <c r="B64" t="s">
        <v>35</v>
      </c>
    </row>
    <row r="65" spans="1:2" x14ac:dyDescent="0.25">
      <c r="A65" t="s">
        <v>99</v>
      </c>
      <c r="B65">
        <v>4959520</v>
      </c>
    </row>
    <row r="66" spans="1:2" x14ac:dyDescent="0.25">
      <c r="A66" t="s">
        <v>40</v>
      </c>
      <c r="B66" t="s">
        <v>41</v>
      </c>
    </row>
    <row r="67" spans="1:2" x14ac:dyDescent="0.25">
      <c r="A67" t="s">
        <v>100</v>
      </c>
      <c r="B67">
        <v>4959521</v>
      </c>
    </row>
    <row r="68" spans="1:2" x14ac:dyDescent="0.25">
      <c r="A68" t="s">
        <v>42</v>
      </c>
      <c r="B68" t="s">
        <v>43</v>
      </c>
    </row>
    <row r="69" spans="1:2" x14ac:dyDescent="0.25">
      <c r="A69" t="s">
        <v>101</v>
      </c>
      <c r="B69">
        <v>4959533</v>
      </c>
    </row>
    <row r="70" spans="1:2" x14ac:dyDescent="0.25">
      <c r="A70" t="s">
        <v>20</v>
      </c>
    </row>
    <row r="71" spans="1:2" x14ac:dyDescent="0.25">
      <c r="A71" t="s">
        <v>102</v>
      </c>
      <c r="B71">
        <v>4959536</v>
      </c>
    </row>
    <row r="72" spans="1:2" x14ac:dyDescent="0.25">
      <c r="A72" t="s">
        <v>64</v>
      </c>
    </row>
    <row r="73" spans="1:2" x14ac:dyDescent="0.25">
      <c r="A73" t="s">
        <v>103</v>
      </c>
      <c r="B73">
        <v>4959560</v>
      </c>
    </row>
    <row r="74" spans="1:2" x14ac:dyDescent="0.25">
      <c r="A74" t="s">
        <v>3</v>
      </c>
    </row>
    <row r="75" spans="1:2" x14ac:dyDescent="0.25">
      <c r="A75" t="s">
        <v>104</v>
      </c>
      <c r="B75">
        <v>4959602</v>
      </c>
    </row>
    <row r="76" spans="1:2" x14ac:dyDescent="0.25">
      <c r="A76" t="s">
        <v>21</v>
      </c>
      <c r="B76" t="s">
        <v>22</v>
      </c>
    </row>
    <row r="77" spans="1:2" x14ac:dyDescent="0.25">
      <c r="A77" t="s">
        <v>105</v>
      </c>
      <c r="B77">
        <v>4959604</v>
      </c>
    </row>
    <row r="78" spans="1:2" x14ac:dyDescent="0.25">
      <c r="A78" t="s">
        <v>64</v>
      </c>
    </row>
    <row r="79" spans="1:2" x14ac:dyDescent="0.25">
      <c r="A79" t="s">
        <v>106</v>
      </c>
      <c r="B79">
        <v>4959609</v>
      </c>
    </row>
    <row r="80" spans="1:2" x14ac:dyDescent="0.25">
      <c r="A80" t="s">
        <v>21</v>
      </c>
    </row>
    <row r="81" spans="1:2" x14ac:dyDescent="0.25">
      <c r="A81" t="s">
        <v>107</v>
      </c>
      <c r="B81">
        <v>4959612</v>
      </c>
    </row>
    <row r="82" spans="1:2" x14ac:dyDescent="0.25">
      <c r="A82" t="s">
        <v>11</v>
      </c>
    </row>
    <row r="83" spans="1:2" x14ac:dyDescent="0.25">
      <c r="A83" t="s">
        <v>108</v>
      </c>
      <c r="B83">
        <v>4959623</v>
      </c>
    </row>
    <row r="84" spans="1:2" x14ac:dyDescent="0.25">
      <c r="A84" t="s">
        <v>7</v>
      </c>
    </row>
    <row r="85" spans="1:2" x14ac:dyDescent="0.25">
      <c r="A85" t="s">
        <v>109</v>
      </c>
      <c r="B85">
        <v>4959775</v>
      </c>
    </row>
    <row r="86" spans="1:2" x14ac:dyDescent="0.25">
      <c r="A86" t="s">
        <v>13</v>
      </c>
    </row>
    <row r="87" spans="1:2" x14ac:dyDescent="0.25">
      <c r="A87" t="s">
        <v>110</v>
      </c>
      <c r="B87">
        <v>4959776</v>
      </c>
    </row>
    <row r="88" spans="1:2" x14ac:dyDescent="0.25">
      <c r="A88" t="s">
        <v>12</v>
      </c>
    </row>
    <row r="89" spans="1:2" x14ac:dyDescent="0.25">
      <c r="A89" t="s">
        <v>111</v>
      </c>
      <c r="B89">
        <v>4959838</v>
      </c>
    </row>
    <row r="90" spans="1:2" x14ac:dyDescent="0.25">
      <c r="A90" t="s">
        <v>3</v>
      </c>
    </row>
    <row r="91" spans="1:2" x14ac:dyDescent="0.25">
      <c r="A91" t="s">
        <v>0</v>
      </c>
      <c r="B91">
        <v>4959901</v>
      </c>
    </row>
    <row r="92" spans="1:2" x14ac:dyDescent="0.25">
      <c r="A92" t="s">
        <v>2</v>
      </c>
    </row>
    <row r="93" spans="1:2" x14ac:dyDescent="0.25">
      <c r="A93" t="s">
        <v>112</v>
      </c>
      <c r="B93">
        <v>4959982</v>
      </c>
    </row>
    <row r="94" spans="1:2" x14ac:dyDescent="0.25">
      <c r="A94" t="s">
        <v>15</v>
      </c>
    </row>
    <row r="95" spans="1:2" x14ac:dyDescent="0.25">
      <c r="A95" t="s">
        <v>113</v>
      </c>
      <c r="B95">
        <v>4959988</v>
      </c>
    </row>
    <row r="96" spans="1:2" x14ac:dyDescent="0.25">
      <c r="A96" t="s">
        <v>3</v>
      </c>
    </row>
    <row r="97" spans="1:3" x14ac:dyDescent="0.25">
      <c r="A97" t="s">
        <v>114</v>
      </c>
      <c r="B97">
        <v>4960018</v>
      </c>
    </row>
    <row r="98" spans="1:3" x14ac:dyDescent="0.25">
      <c r="A98" t="s">
        <v>16</v>
      </c>
    </row>
    <row r="99" spans="1:3" x14ac:dyDescent="0.25">
      <c r="A99" t="s">
        <v>115</v>
      </c>
      <c r="B99">
        <v>4960031</v>
      </c>
    </row>
    <row r="100" spans="1:3" x14ac:dyDescent="0.25">
      <c r="A100" t="s">
        <v>8</v>
      </c>
    </row>
    <row r="101" spans="1:3" x14ac:dyDescent="0.25">
      <c r="A101" t="s">
        <v>116</v>
      </c>
      <c r="B101">
        <v>4960041</v>
      </c>
    </row>
    <row r="102" spans="1:3" x14ac:dyDescent="0.25">
      <c r="A102" t="s">
        <v>16</v>
      </c>
      <c r="B102" t="s">
        <v>17</v>
      </c>
      <c r="C102" t="s">
        <v>18</v>
      </c>
    </row>
    <row r="103" spans="1:3" x14ac:dyDescent="0.25">
      <c r="A103" t="s">
        <v>117</v>
      </c>
      <c r="B103">
        <v>4960082</v>
      </c>
    </row>
    <row r="104" spans="1:3" x14ac:dyDescent="0.25">
      <c r="A104" t="s">
        <v>7</v>
      </c>
    </row>
    <row r="105" spans="1:3" x14ac:dyDescent="0.25">
      <c r="A105" t="s">
        <v>118</v>
      </c>
      <c r="B105">
        <v>4960084</v>
      </c>
    </row>
    <row r="106" spans="1:3" x14ac:dyDescent="0.25">
      <c r="A106" t="s">
        <v>8</v>
      </c>
      <c r="B106" t="s">
        <v>9</v>
      </c>
      <c r="C106" t="s">
        <v>10</v>
      </c>
    </row>
    <row r="107" spans="1:3" x14ac:dyDescent="0.25">
      <c r="A107" t="s">
        <v>119</v>
      </c>
      <c r="B107">
        <v>4960085</v>
      </c>
    </row>
    <row r="108" spans="1:3" x14ac:dyDescent="0.25">
      <c r="A108" t="s">
        <v>6</v>
      </c>
    </row>
    <row r="109" spans="1:3" x14ac:dyDescent="0.25">
      <c r="A109" t="s">
        <v>120</v>
      </c>
      <c r="B109">
        <v>5245412</v>
      </c>
    </row>
    <row r="110" spans="1:3" x14ac:dyDescent="0.25">
      <c r="A1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4"/>
  <sheetViews>
    <sheetView workbookViewId="0"/>
  </sheetViews>
  <sheetFormatPr defaultRowHeight="15" x14ac:dyDescent="0.25"/>
  <cols>
    <col min="1" max="1" width="20.140625" bestFit="1" customWidth="1"/>
    <col min="2" max="2" width="48.85546875" bestFit="1" customWidth="1"/>
    <col min="5" max="16" width="0" hidden="1" customWidth="1"/>
    <col min="29" max="29" width="13.5703125" customWidth="1"/>
  </cols>
  <sheetData>
    <row r="1" spans="1:31" ht="29.25" thickBot="1" x14ac:dyDescent="0.5">
      <c r="E1" s="1" t="s">
        <v>121</v>
      </c>
      <c r="F1" s="1" t="s">
        <v>123</v>
      </c>
      <c r="G1" s="1" t="s">
        <v>122</v>
      </c>
      <c r="I1" s="1" t="s">
        <v>121</v>
      </c>
      <c r="J1" s="1" t="s">
        <v>123</v>
      </c>
      <c r="K1" s="1" t="s">
        <v>122</v>
      </c>
      <c r="M1" s="1" t="s">
        <v>121</v>
      </c>
      <c r="N1" s="1" t="s">
        <v>123</v>
      </c>
      <c r="O1" s="1" t="s">
        <v>122</v>
      </c>
      <c r="P1" s="1"/>
      <c r="Q1" s="1" t="str">
        <f>+E1</f>
        <v>X</v>
      </c>
      <c r="R1" s="1" t="str">
        <f t="shared" ref="R1:AA1" si="0">+F1</f>
        <v>Y</v>
      </c>
      <c r="S1" s="1" t="str">
        <f t="shared" si="0"/>
        <v>Z</v>
      </c>
      <c r="T1" s="1"/>
      <c r="U1" s="1" t="str">
        <f t="shared" si="0"/>
        <v>X</v>
      </c>
      <c r="V1" s="1" t="str">
        <f t="shared" si="0"/>
        <v>Y</v>
      </c>
      <c r="W1" s="1" t="str">
        <f t="shared" si="0"/>
        <v>Z</v>
      </c>
      <c r="X1" s="1"/>
      <c r="Y1" s="1" t="str">
        <f t="shared" si="0"/>
        <v>X</v>
      </c>
      <c r="Z1" s="1" t="str">
        <f t="shared" si="0"/>
        <v>Y</v>
      </c>
      <c r="AA1" s="1" t="str">
        <f t="shared" si="0"/>
        <v>Z</v>
      </c>
    </row>
    <row r="2" spans="1:31" x14ac:dyDescent="0.25">
      <c r="A2" s="10" t="str">
        <f>+IF(IFERROR(FIND("Vector",B2)&gt;0,FALSE),B1,"")</f>
        <v/>
      </c>
      <c r="B2" t="str">
        <f>WDorientation!A1</f>
        <v>L04-ONC-INP-S115-01</v>
      </c>
      <c r="C2">
        <f>WDorientation!B1</f>
        <v>4958855</v>
      </c>
      <c r="D2">
        <f>WDorientation!C1</f>
        <v>0</v>
      </c>
      <c r="AD2" s="2">
        <f t="shared" ref="AD2:AD8" si="1">AD3-22.5</f>
        <v>-180</v>
      </c>
      <c r="AE2" s="3" t="s">
        <v>124</v>
      </c>
    </row>
    <row r="3" spans="1:31" x14ac:dyDescent="0.25">
      <c r="A3" s="10" t="str">
        <f t="shared" ref="A3:A66" si="2">+IF(IFERROR(FIND("Vector",B3)&gt;0,FALSE),B2,"")</f>
        <v>L04-ONC-INP-S115-01</v>
      </c>
      <c r="B3" t="str">
        <f>WDorientation!A2</f>
        <v>Vector(X = -0.085, Y = 0.996, Z = 0.000, Length = 1.000)</v>
      </c>
      <c r="C3">
        <f>WDorientation!B2</f>
        <v>0</v>
      </c>
      <c r="D3">
        <f>WDorientation!C2</f>
        <v>0</v>
      </c>
      <c r="E3" t="str">
        <f>+IF(LEFT(B3,4)="Vect",MID(B3,FIND("X = ",B3)+4,5),"")</f>
        <v>-0.08</v>
      </c>
      <c r="F3" t="str">
        <f>+IF(LEFT(B3,4)="Vect",MID(B3,FIND("Y = ",B3)+4,5),"")</f>
        <v>0.996</v>
      </c>
      <c r="G3" t="str">
        <f t="shared" ref="G3:G67" si="3">+IF(LEFT(B3,4)="Vect",MID(B3,FIND("Z = ",B3)+4,5),"")</f>
        <v>0.000</v>
      </c>
      <c r="H3" s="9"/>
      <c r="I3" t="str">
        <f>+IF(LEFT(C3,4)="Vect",MID(C3,FIND("X = ",C3)+4,5),"")</f>
        <v/>
      </c>
      <c r="J3" t="str">
        <f>+IF(LEFT(C3,4)="Vect",MID(C3,FIND("Y = ",C3)+4,5),"")</f>
        <v/>
      </c>
      <c r="K3" t="str">
        <f>+IF(LEFT(C3,4)="Vect",MID(C3,FIND("Z = ",C3)+4,5),"")</f>
        <v/>
      </c>
      <c r="M3" t="str">
        <f>+IF(LEFT(D3,4)="Vect",MID(D3,FIND("X = ",D3)+4,5),"")</f>
        <v/>
      </c>
      <c r="N3" t="str">
        <f>+IF(LEFT(D3,4)="Vect",MID(D3,FIND("Y = ",D3)+4,5),"")</f>
        <v/>
      </c>
      <c r="O3" t="str">
        <f>+IF(LEFT(D3,4)="Vect",MID(D3,FIND("Z = ",D3)+4,5),"")</f>
        <v/>
      </c>
      <c r="Q3" t="str">
        <f>+SUBSTITUTE(E3,".",",")</f>
        <v>-0,08</v>
      </c>
      <c r="R3" t="str">
        <f t="shared" ref="R3" si="4">+SUBSTITUTE(F3,".",",")</f>
        <v>0,996</v>
      </c>
      <c r="S3" s="8">
        <f>+IFERROR(DEGREES(ATAN2(Q3,R3)),"")</f>
        <v>94.592212010919766</v>
      </c>
      <c r="T3" s="9" t="str">
        <f>IFERROR(VLOOKUP(S3,$AD$2:$AE$18,2,-1),"")</f>
        <v>N</v>
      </c>
      <c r="U3" t="str">
        <f>+SUBSTITUTE(I3,".",",")</f>
        <v/>
      </c>
      <c r="V3" t="str">
        <f t="shared" ref="V3" si="5">+SUBSTITUTE(J3,".",",")</f>
        <v/>
      </c>
      <c r="W3" s="8" t="str">
        <f>+IFERROR(DEGREES(ATAN2(U3,V3)),"")</f>
        <v/>
      </c>
      <c r="X3" s="9" t="str">
        <f>IFERROR(VLOOKUP(W3,$AD$2:$AE$18,2,-1),"")</f>
        <v/>
      </c>
      <c r="Y3" t="str">
        <f>+SUBSTITUTE(M3,".",",")</f>
        <v/>
      </c>
      <c r="Z3" t="str">
        <f t="shared" ref="Z3" si="6">+SUBSTITUTE(N3,".",",")</f>
        <v/>
      </c>
      <c r="AA3" s="8" t="str">
        <f>+IFERROR(DEGREES(ATAN2(Y3,Z3)),"")</f>
        <v/>
      </c>
      <c r="AB3" s="9" t="str">
        <f>IFERROR(VLOOKUP(AA3,$AD$2:$AE$18,2,-1),"")</f>
        <v/>
      </c>
      <c r="AC3" s="9" t="str">
        <f>+T3&amp;IF(X3&lt;&gt;"","-"&amp;X3&amp;IF(AB3&lt;&gt;"","-"&amp;AB3,""),"")</f>
        <v>N</v>
      </c>
      <c r="AD3" s="4">
        <f t="shared" si="1"/>
        <v>-157.5</v>
      </c>
      <c r="AE3" s="5" t="s">
        <v>124</v>
      </c>
    </row>
    <row r="4" spans="1:31" x14ac:dyDescent="0.25">
      <c r="A4" s="10" t="str">
        <f t="shared" si="2"/>
        <v/>
      </c>
      <c r="B4" t="str">
        <f>WDorientation!A3</f>
        <v>L04-NUT-CIR-C001-02</v>
      </c>
      <c r="C4">
        <f>WDorientation!B3</f>
        <v>4959083</v>
      </c>
      <c r="D4">
        <f>WDorientation!C3</f>
        <v>0</v>
      </c>
      <c r="E4" t="str">
        <f t="shared" ref="E4:E67" si="7">+IF(LEFT(B4,4)="Vect",MID(B4,FIND("X = ",B4)+4,5),"")</f>
        <v/>
      </c>
      <c r="F4" t="str">
        <f t="shared" ref="F4:F67" si="8">+IF(LEFT(B4,4)="Vect",MID(B4,FIND("Y = ",B4)+4,5),"")</f>
        <v/>
      </c>
      <c r="G4" t="str">
        <f t="shared" si="3"/>
        <v/>
      </c>
      <c r="I4" t="str">
        <f t="shared" ref="I4:I67" si="9">+IF(LEFT(C4,4)="Vect",MID(C4,FIND("X = ",C4)+4,5),"")</f>
        <v/>
      </c>
      <c r="J4" t="str">
        <f t="shared" ref="J4:J67" si="10">+IF(LEFT(C4,4)="Vect",MID(C4,FIND("Y = ",C4)+4,5),"")</f>
        <v/>
      </c>
      <c r="K4" t="str">
        <f t="shared" ref="K4:K67" si="11">+IF(LEFT(C4,4)="Vect",MID(C4,FIND("Z = ",C4)+4,5),"")</f>
        <v/>
      </c>
      <c r="M4" t="str">
        <f t="shared" ref="M4:M67" si="12">+IF(LEFT(D4,4)="Vect",MID(D4,FIND("X = ",D4)+4,5),"")</f>
        <v/>
      </c>
      <c r="N4" t="str">
        <f t="shared" ref="N4:N67" si="13">+IF(LEFT(D4,4)="Vect",MID(D4,FIND("Y = ",D4)+4,5),"")</f>
        <v/>
      </c>
      <c r="O4" t="str">
        <f t="shared" ref="O4:O67" si="14">+IF(LEFT(D4,4)="Vect",MID(D4,FIND("Z = ",D4)+4,5),"")</f>
        <v/>
      </c>
      <c r="Q4" t="str">
        <f t="shared" ref="Q4:Q67" si="15">+SUBSTITUTE(E4,".",",")</f>
        <v/>
      </c>
      <c r="R4" t="str">
        <f t="shared" ref="R4:R67" si="16">+SUBSTITUTE(F4,".",",")</f>
        <v/>
      </c>
      <c r="S4" s="8" t="str">
        <f t="shared" ref="S4:S67" si="17">+IFERROR(DEGREES(ATAN2(Q4,R4)),"")</f>
        <v/>
      </c>
      <c r="T4" s="9" t="str">
        <f t="shared" ref="T4:T67" si="18">IFERROR(VLOOKUP(S4,$AD$2:$AE$18,2,-1),"")</f>
        <v/>
      </c>
      <c r="U4" t="str">
        <f t="shared" ref="U4:U67" si="19">+SUBSTITUTE(I4,".",",")</f>
        <v/>
      </c>
      <c r="V4" t="str">
        <f t="shared" ref="V4:V67" si="20">+SUBSTITUTE(J4,".",",")</f>
        <v/>
      </c>
      <c r="W4" s="8" t="str">
        <f t="shared" ref="W4:W67" si="21">+IFERROR(DEGREES(ATAN2(U4,V4)),"")</f>
        <v/>
      </c>
      <c r="X4" s="9" t="str">
        <f t="shared" ref="X4:X67" si="22">IFERROR(VLOOKUP(W4,$AD$2:$AE$18,2,-1),"")</f>
        <v/>
      </c>
      <c r="Y4" t="str">
        <f t="shared" ref="Y4:Y67" si="23">+SUBSTITUTE(M4,".",",")</f>
        <v/>
      </c>
      <c r="Z4" t="str">
        <f t="shared" ref="Z4:Z67" si="24">+SUBSTITUTE(N4,".",",")</f>
        <v/>
      </c>
      <c r="AA4" s="8" t="str">
        <f t="shared" ref="AA4:AA67" si="25">+IFERROR(DEGREES(ATAN2(Y4,Z4)),"")</f>
        <v/>
      </c>
      <c r="AB4" s="9" t="str">
        <f t="shared" ref="AB4:AB67" si="26">IFERROR(VLOOKUP(AA4,$AD$2:$AE$18,2,-1),"")</f>
        <v/>
      </c>
      <c r="AC4" s="9" t="str">
        <f t="shared" ref="AC4:AC67" si="27">+T4&amp;IF(X4&lt;&gt;"","-"&amp;X4&amp;IF(AB4&lt;&gt;"","-"&amp;AB4,""),"")</f>
        <v/>
      </c>
      <c r="AD4" s="4">
        <f t="shared" si="1"/>
        <v>-135</v>
      </c>
      <c r="AE4" s="5" t="s">
        <v>125</v>
      </c>
    </row>
    <row r="5" spans="1:31" x14ac:dyDescent="0.25">
      <c r="A5" s="10" t="str">
        <f t="shared" si="2"/>
        <v>L04-NUT-CIR-C001-02</v>
      </c>
      <c r="B5" t="str">
        <f>WDorientation!A4</f>
        <v>Vector(X = 0.373, Y = -0.928, Z = 0.000, Length = 1.000)</v>
      </c>
      <c r="C5" t="str">
        <f>WDorientation!B4</f>
        <v>Vector(X = 0.356, Y = -0.934, Z = 0.000, Length = 1.000)</v>
      </c>
      <c r="D5">
        <f>WDorientation!C4</f>
        <v>0</v>
      </c>
      <c r="E5" t="str">
        <f t="shared" si="7"/>
        <v>0.373</v>
      </c>
      <c r="F5" t="str">
        <f t="shared" si="8"/>
        <v>-0.92</v>
      </c>
      <c r="G5" t="str">
        <f t="shared" si="3"/>
        <v>0.000</v>
      </c>
      <c r="I5" t="str">
        <f t="shared" si="9"/>
        <v>0.356</v>
      </c>
      <c r="J5" t="str">
        <f t="shared" si="10"/>
        <v>-0.93</v>
      </c>
      <c r="K5" t="str">
        <f t="shared" si="11"/>
        <v>0.000</v>
      </c>
      <c r="M5" t="str">
        <f t="shared" si="12"/>
        <v/>
      </c>
      <c r="N5" t="str">
        <f t="shared" si="13"/>
        <v/>
      </c>
      <c r="O5" t="str">
        <f t="shared" si="14"/>
        <v/>
      </c>
      <c r="Q5" t="str">
        <f t="shared" si="15"/>
        <v>0,373</v>
      </c>
      <c r="R5" t="str">
        <f t="shared" si="16"/>
        <v>-0,92</v>
      </c>
      <c r="S5" s="8">
        <f t="shared" si="17"/>
        <v>-67.930654852134992</v>
      </c>
      <c r="T5" s="9" t="str">
        <f t="shared" si="18"/>
        <v>S</v>
      </c>
      <c r="U5" t="str">
        <f t="shared" si="19"/>
        <v>0,356</v>
      </c>
      <c r="V5" t="str">
        <f t="shared" si="20"/>
        <v>-0,93</v>
      </c>
      <c r="W5" s="8">
        <f t="shared" si="21"/>
        <v>-69.053369010064003</v>
      </c>
      <c r="X5" s="9" t="str">
        <f t="shared" si="22"/>
        <v>S</v>
      </c>
      <c r="Y5" t="str">
        <f t="shared" si="23"/>
        <v/>
      </c>
      <c r="Z5" t="str">
        <f t="shared" si="24"/>
        <v/>
      </c>
      <c r="AA5" s="8" t="str">
        <f t="shared" si="25"/>
        <v/>
      </c>
      <c r="AB5" s="9" t="str">
        <f t="shared" si="26"/>
        <v/>
      </c>
      <c r="AC5" s="9" t="str">
        <f t="shared" si="27"/>
        <v>S-S</v>
      </c>
      <c r="AD5" s="4">
        <f t="shared" si="1"/>
        <v>-112.5</v>
      </c>
      <c r="AE5" s="5" t="s">
        <v>125</v>
      </c>
    </row>
    <row r="6" spans="1:31" x14ac:dyDescent="0.25">
      <c r="A6" s="10" t="str">
        <f t="shared" si="2"/>
        <v/>
      </c>
      <c r="B6" t="str">
        <f>WDorientation!A5</f>
        <v>L04-NUT-INP-S005-01</v>
      </c>
      <c r="C6">
        <f>WDorientation!B5</f>
        <v>4959181</v>
      </c>
      <c r="D6">
        <f>WDorientation!C5</f>
        <v>0</v>
      </c>
      <c r="E6" t="str">
        <f t="shared" si="7"/>
        <v/>
      </c>
      <c r="F6" t="str">
        <f t="shared" si="8"/>
        <v/>
      </c>
      <c r="G6" t="str">
        <f t="shared" si="3"/>
        <v/>
      </c>
      <c r="I6" t="str">
        <f t="shared" si="9"/>
        <v/>
      </c>
      <c r="J6" t="str">
        <f t="shared" si="10"/>
        <v/>
      </c>
      <c r="K6" t="str">
        <f t="shared" si="11"/>
        <v/>
      </c>
      <c r="M6" t="str">
        <f t="shared" si="12"/>
        <v/>
      </c>
      <c r="N6" t="str">
        <f t="shared" si="13"/>
        <v/>
      </c>
      <c r="O6" t="str">
        <f t="shared" si="14"/>
        <v/>
      </c>
      <c r="Q6" t="str">
        <f t="shared" si="15"/>
        <v/>
      </c>
      <c r="R6" t="str">
        <f t="shared" si="16"/>
        <v/>
      </c>
      <c r="S6" s="8" t="str">
        <f t="shared" si="17"/>
        <v/>
      </c>
      <c r="T6" s="9" t="str">
        <f t="shared" si="18"/>
        <v/>
      </c>
      <c r="U6" t="str">
        <f t="shared" si="19"/>
        <v/>
      </c>
      <c r="V6" t="str">
        <f t="shared" si="20"/>
        <v/>
      </c>
      <c r="W6" s="8" t="str">
        <f t="shared" si="21"/>
        <v/>
      </c>
      <c r="X6" s="9" t="str">
        <f t="shared" si="22"/>
        <v/>
      </c>
      <c r="Y6" t="str">
        <f t="shared" si="23"/>
        <v/>
      </c>
      <c r="Z6" t="str">
        <f t="shared" si="24"/>
        <v/>
      </c>
      <c r="AA6" s="8" t="str">
        <f t="shared" si="25"/>
        <v/>
      </c>
      <c r="AB6" s="9" t="str">
        <f t="shared" si="26"/>
        <v/>
      </c>
      <c r="AC6" s="9" t="str">
        <f t="shared" si="27"/>
        <v/>
      </c>
      <c r="AD6" s="4">
        <f t="shared" si="1"/>
        <v>-90</v>
      </c>
      <c r="AE6" s="5" t="s">
        <v>126</v>
      </c>
    </row>
    <row r="7" spans="1:31" x14ac:dyDescent="0.25">
      <c r="A7" s="10" t="str">
        <f t="shared" si="2"/>
        <v>L04-NUT-INP-S005-01</v>
      </c>
      <c r="B7" t="str">
        <f>WDorientation!A6</f>
        <v>Vector(X = 1.000, Y = 0.000, Z = 0.000, Length = 1.000)</v>
      </c>
      <c r="C7">
        <f>WDorientation!B6</f>
        <v>0</v>
      </c>
      <c r="D7">
        <f>WDorientation!C6</f>
        <v>0</v>
      </c>
      <c r="E7" t="str">
        <f t="shared" si="7"/>
        <v>1.000</v>
      </c>
      <c r="F7" t="str">
        <f t="shared" si="8"/>
        <v>0.000</v>
      </c>
      <c r="G7" t="str">
        <f t="shared" si="3"/>
        <v>0.000</v>
      </c>
      <c r="I7" t="str">
        <f t="shared" si="9"/>
        <v/>
      </c>
      <c r="J7" t="str">
        <f t="shared" si="10"/>
        <v/>
      </c>
      <c r="K7" t="str">
        <f t="shared" si="11"/>
        <v/>
      </c>
      <c r="M7" t="str">
        <f t="shared" si="12"/>
        <v/>
      </c>
      <c r="N7" t="str">
        <f t="shared" si="13"/>
        <v/>
      </c>
      <c r="O7" t="str">
        <f t="shared" si="14"/>
        <v/>
      </c>
      <c r="Q7" t="str">
        <f t="shared" si="15"/>
        <v>1,000</v>
      </c>
      <c r="R7" t="str">
        <f t="shared" si="16"/>
        <v>0,000</v>
      </c>
      <c r="S7" s="8">
        <f t="shared" si="17"/>
        <v>0</v>
      </c>
      <c r="T7" s="9" t="str">
        <f t="shared" si="18"/>
        <v>E</v>
      </c>
      <c r="U7" t="str">
        <f t="shared" si="19"/>
        <v/>
      </c>
      <c r="V7" t="str">
        <f t="shared" si="20"/>
        <v/>
      </c>
      <c r="W7" s="8" t="str">
        <f t="shared" si="21"/>
        <v/>
      </c>
      <c r="X7" s="9" t="str">
        <f t="shared" si="22"/>
        <v/>
      </c>
      <c r="Y7" t="str">
        <f t="shared" si="23"/>
        <v/>
      </c>
      <c r="Z7" t="str">
        <f t="shared" si="24"/>
        <v/>
      </c>
      <c r="AA7" s="8" t="str">
        <f t="shared" si="25"/>
        <v/>
      </c>
      <c r="AB7" s="9" t="str">
        <f t="shared" si="26"/>
        <v/>
      </c>
      <c r="AC7" s="9" t="str">
        <f t="shared" si="27"/>
        <v>E</v>
      </c>
      <c r="AD7" s="4">
        <f t="shared" si="1"/>
        <v>-67.5</v>
      </c>
      <c r="AE7" s="5" t="s">
        <v>126</v>
      </c>
    </row>
    <row r="8" spans="1:31" x14ac:dyDescent="0.25">
      <c r="A8" s="10" t="str">
        <f t="shared" si="2"/>
        <v/>
      </c>
      <c r="B8" t="str">
        <f>WDorientation!A7</f>
        <v>L04-NUT-DC4-S105-01</v>
      </c>
      <c r="C8">
        <f>WDorientation!B7</f>
        <v>4959216</v>
      </c>
      <c r="D8">
        <f>WDorientation!C7</f>
        <v>0</v>
      </c>
      <c r="E8" t="str">
        <f t="shared" si="7"/>
        <v/>
      </c>
      <c r="F8" t="str">
        <f t="shared" si="8"/>
        <v/>
      </c>
      <c r="G8" t="str">
        <f t="shared" si="3"/>
        <v/>
      </c>
      <c r="I8" t="str">
        <f t="shared" si="9"/>
        <v/>
      </c>
      <c r="J8" t="str">
        <f t="shared" si="10"/>
        <v/>
      </c>
      <c r="K8" t="str">
        <f t="shared" si="11"/>
        <v/>
      </c>
      <c r="M8" t="str">
        <f t="shared" si="12"/>
        <v/>
      </c>
      <c r="N8" t="str">
        <f t="shared" si="13"/>
        <v/>
      </c>
      <c r="O8" t="str">
        <f t="shared" si="14"/>
        <v/>
      </c>
      <c r="Q8" t="str">
        <f t="shared" si="15"/>
        <v/>
      </c>
      <c r="R8" t="str">
        <f t="shared" si="16"/>
        <v/>
      </c>
      <c r="S8" s="8" t="str">
        <f t="shared" si="17"/>
        <v/>
      </c>
      <c r="T8" s="9" t="str">
        <f t="shared" si="18"/>
        <v/>
      </c>
      <c r="U8" t="str">
        <f t="shared" si="19"/>
        <v/>
      </c>
      <c r="V8" t="str">
        <f t="shared" si="20"/>
        <v/>
      </c>
      <c r="W8" s="8" t="str">
        <f t="shared" si="21"/>
        <v/>
      </c>
      <c r="X8" s="9" t="str">
        <f t="shared" si="22"/>
        <v/>
      </c>
      <c r="Y8" t="str">
        <f t="shared" si="23"/>
        <v/>
      </c>
      <c r="Z8" t="str">
        <f t="shared" si="24"/>
        <v/>
      </c>
      <c r="AA8" s="8" t="str">
        <f t="shared" si="25"/>
        <v/>
      </c>
      <c r="AB8" s="9" t="str">
        <f t="shared" si="26"/>
        <v/>
      </c>
      <c r="AC8" s="9" t="str">
        <f t="shared" si="27"/>
        <v/>
      </c>
      <c r="AD8" s="4">
        <f t="shared" si="1"/>
        <v>-45</v>
      </c>
      <c r="AE8" s="5" t="s">
        <v>127</v>
      </c>
    </row>
    <row r="9" spans="1:31" x14ac:dyDescent="0.25">
      <c r="A9" s="10" t="str">
        <f t="shared" si="2"/>
        <v>L04-NUT-DC4-S105-01</v>
      </c>
      <c r="B9" t="str">
        <f>WDorientation!A8</f>
        <v>Vector(X = -0.427, Y = 0.904, Z = 0.000, Length = 1.000)</v>
      </c>
      <c r="C9">
        <f>WDorientation!B8</f>
        <v>0</v>
      </c>
      <c r="D9">
        <f>WDorientation!C8</f>
        <v>0</v>
      </c>
      <c r="E9" t="str">
        <f t="shared" si="7"/>
        <v>-0.42</v>
      </c>
      <c r="F9" t="str">
        <f t="shared" si="8"/>
        <v>0.904</v>
      </c>
      <c r="G9" t="str">
        <f t="shared" si="3"/>
        <v>0.000</v>
      </c>
      <c r="I9" t="str">
        <f t="shared" si="9"/>
        <v/>
      </c>
      <c r="J9" t="str">
        <f t="shared" si="10"/>
        <v/>
      </c>
      <c r="K9" t="str">
        <f t="shared" si="11"/>
        <v/>
      </c>
      <c r="M9" t="str">
        <f t="shared" si="12"/>
        <v/>
      </c>
      <c r="N9" t="str">
        <f t="shared" si="13"/>
        <v/>
      </c>
      <c r="O9" t="str">
        <f t="shared" si="14"/>
        <v/>
      </c>
      <c r="Q9" t="str">
        <f t="shared" si="15"/>
        <v>-0,42</v>
      </c>
      <c r="R9" t="str">
        <f t="shared" si="16"/>
        <v>0,904</v>
      </c>
      <c r="S9" s="8">
        <f t="shared" si="17"/>
        <v>114.9196643698324</v>
      </c>
      <c r="T9" s="9" t="str">
        <f t="shared" si="18"/>
        <v>N</v>
      </c>
      <c r="U9" t="str">
        <f t="shared" si="19"/>
        <v/>
      </c>
      <c r="V9" t="str">
        <f t="shared" si="20"/>
        <v/>
      </c>
      <c r="W9" s="8" t="str">
        <f t="shared" si="21"/>
        <v/>
      </c>
      <c r="X9" s="9" t="str">
        <f t="shared" si="22"/>
        <v/>
      </c>
      <c r="Y9" t="str">
        <f t="shared" si="23"/>
        <v/>
      </c>
      <c r="Z9" t="str">
        <f t="shared" si="24"/>
        <v/>
      </c>
      <c r="AA9" s="8" t="str">
        <f t="shared" si="25"/>
        <v/>
      </c>
      <c r="AB9" s="9" t="str">
        <f t="shared" si="26"/>
        <v/>
      </c>
      <c r="AC9" s="9" t="str">
        <f t="shared" si="27"/>
        <v>N</v>
      </c>
      <c r="AD9" s="4">
        <f>AD10-22.5</f>
        <v>-22.5</v>
      </c>
      <c r="AE9" s="5" t="s">
        <v>127</v>
      </c>
    </row>
    <row r="10" spans="1:31" x14ac:dyDescent="0.25">
      <c r="A10" s="10" t="str">
        <f t="shared" si="2"/>
        <v/>
      </c>
      <c r="B10" t="str">
        <f>WDorientation!A9</f>
        <v>L05-IPA-GW4-S014-11</v>
      </c>
      <c r="C10">
        <f>WDorientation!B9</f>
        <v>4959328</v>
      </c>
      <c r="D10">
        <f>WDorientation!C9</f>
        <v>0</v>
      </c>
      <c r="E10" t="str">
        <f t="shared" si="7"/>
        <v/>
      </c>
      <c r="F10" t="str">
        <f t="shared" si="8"/>
        <v/>
      </c>
      <c r="G10" t="str">
        <f t="shared" si="3"/>
        <v/>
      </c>
      <c r="I10" t="str">
        <f t="shared" si="9"/>
        <v/>
      </c>
      <c r="J10" t="str">
        <f t="shared" si="10"/>
        <v/>
      </c>
      <c r="K10" t="str">
        <f t="shared" si="11"/>
        <v/>
      </c>
      <c r="M10" t="str">
        <f t="shared" si="12"/>
        <v/>
      </c>
      <c r="N10" t="str">
        <f t="shared" si="13"/>
        <v/>
      </c>
      <c r="O10" t="str">
        <f t="shared" si="14"/>
        <v/>
      </c>
      <c r="Q10" t="str">
        <f t="shared" si="15"/>
        <v/>
      </c>
      <c r="R10" t="str">
        <f t="shared" si="16"/>
        <v/>
      </c>
      <c r="S10" s="8" t="str">
        <f t="shared" si="17"/>
        <v/>
      </c>
      <c r="T10" s="9" t="str">
        <f t="shared" si="18"/>
        <v/>
      </c>
      <c r="U10" t="str">
        <f t="shared" si="19"/>
        <v/>
      </c>
      <c r="V10" t="str">
        <f t="shared" si="20"/>
        <v/>
      </c>
      <c r="W10" s="8" t="str">
        <f t="shared" si="21"/>
        <v/>
      </c>
      <c r="X10" s="9" t="str">
        <f t="shared" si="22"/>
        <v/>
      </c>
      <c r="Y10" t="str">
        <f t="shared" si="23"/>
        <v/>
      </c>
      <c r="Z10" t="str">
        <f t="shared" si="24"/>
        <v/>
      </c>
      <c r="AA10" s="8" t="str">
        <f t="shared" si="25"/>
        <v/>
      </c>
      <c r="AB10" s="9" t="str">
        <f t="shared" si="26"/>
        <v/>
      </c>
      <c r="AC10" s="9" t="str">
        <f t="shared" si="27"/>
        <v/>
      </c>
      <c r="AD10" s="4">
        <v>0</v>
      </c>
      <c r="AE10" s="5" t="s">
        <v>128</v>
      </c>
    </row>
    <row r="11" spans="1:31" x14ac:dyDescent="0.25">
      <c r="A11" s="10" t="str">
        <f t="shared" si="2"/>
        <v>L05-IPA-GW4-S014-11</v>
      </c>
      <c r="B11" t="str">
        <f>WDorientation!A10</f>
        <v>Vector(X = 0.000, Y = 1.000, Z = 0.000, Length = 1.000)</v>
      </c>
      <c r="C11">
        <f>WDorientation!B10</f>
        <v>0</v>
      </c>
      <c r="D11">
        <f>WDorientation!C10</f>
        <v>0</v>
      </c>
      <c r="E11" t="str">
        <f t="shared" si="7"/>
        <v>0.000</v>
      </c>
      <c r="F11" t="str">
        <f t="shared" si="8"/>
        <v>1.000</v>
      </c>
      <c r="G11" t="str">
        <f t="shared" si="3"/>
        <v>0.000</v>
      </c>
      <c r="I11" t="str">
        <f t="shared" si="9"/>
        <v/>
      </c>
      <c r="J11" t="str">
        <f t="shared" si="10"/>
        <v/>
      </c>
      <c r="K11" t="str">
        <f t="shared" si="11"/>
        <v/>
      </c>
      <c r="M11" t="str">
        <f t="shared" si="12"/>
        <v/>
      </c>
      <c r="N11" t="str">
        <f t="shared" si="13"/>
        <v/>
      </c>
      <c r="O11" t="str">
        <f t="shared" si="14"/>
        <v/>
      </c>
      <c r="Q11" t="str">
        <f t="shared" si="15"/>
        <v>0,000</v>
      </c>
      <c r="R11" t="str">
        <f t="shared" si="16"/>
        <v>1,000</v>
      </c>
      <c r="S11" s="8">
        <f t="shared" si="17"/>
        <v>90</v>
      </c>
      <c r="T11" s="9" t="str">
        <f t="shared" si="18"/>
        <v>N</v>
      </c>
      <c r="U11" t="str">
        <f t="shared" si="19"/>
        <v/>
      </c>
      <c r="V11" t="str">
        <f t="shared" si="20"/>
        <v/>
      </c>
      <c r="W11" s="8" t="str">
        <f t="shared" si="21"/>
        <v/>
      </c>
      <c r="X11" s="9" t="str">
        <f t="shared" si="22"/>
        <v/>
      </c>
      <c r="Y11" t="str">
        <f t="shared" si="23"/>
        <v/>
      </c>
      <c r="Z11" t="str">
        <f t="shared" si="24"/>
        <v/>
      </c>
      <c r="AA11" s="8" t="str">
        <f t="shared" si="25"/>
        <v/>
      </c>
      <c r="AB11" s="9" t="str">
        <f t="shared" si="26"/>
        <v/>
      </c>
      <c r="AC11" s="9" t="str">
        <f t="shared" si="27"/>
        <v>N</v>
      </c>
      <c r="AD11" s="4">
        <f>AD10+22.5</f>
        <v>22.5</v>
      </c>
      <c r="AE11" s="5" t="s">
        <v>128</v>
      </c>
    </row>
    <row r="12" spans="1:31" x14ac:dyDescent="0.25">
      <c r="A12" s="10" t="str">
        <f t="shared" si="2"/>
        <v/>
      </c>
      <c r="B12" t="str">
        <f>WDorientation!A11</f>
        <v>L05-IPA-GW1-S014-13</v>
      </c>
      <c r="C12">
        <f>WDorientation!B11</f>
        <v>4959371</v>
      </c>
      <c r="D12">
        <f>WDorientation!C11</f>
        <v>0</v>
      </c>
      <c r="E12" t="str">
        <f t="shared" si="7"/>
        <v/>
      </c>
      <c r="F12" t="str">
        <f t="shared" si="8"/>
        <v/>
      </c>
      <c r="G12" t="str">
        <f t="shared" si="3"/>
        <v/>
      </c>
      <c r="I12" t="str">
        <f t="shared" si="9"/>
        <v/>
      </c>
      <c r="J12" t="str">
        <f t="shared" si="10"/>
        <v/>
      </c>
      <c r="K12" t="str">
        <f t="shared" si="11"/>
        <v/>
      </c>
      <c r="M12" t="str">
        <f t="shared" si="12"/>
        <v/>
      </c>
      <c r="N12" t="str">
        <f t="shared" si="13"/>
        <v/>
      </c>
      <c r="O12" t="str">
        <f t="shared" si="14"/>
        <v/>
      </c>
      <c r="Q12" t="str">
        <f t="shared" si="15"/>
        <v/>
      </c>
      <c r="R12" t="str">
        <f t="shared" si="16"/>
        <v/>
      </c>
      <c r="S12" s="8" t="str">
        <f t="shared" si="17"/>
        <v/>
      </c>
      <c r="T12" s="9" t="str">
        <f t="shared" si="18"/>
        <v/>
      </c>
      <c r="U12" t="str">
        <f t="shared" si="19"/>
        <v/>
      </c>
      <c r="V12" t="str">
        <f t="shared" si="20"/>
        <v/>
      </c>
      <c r="W12" s="8" t="str">
        <f t="shared" si="21"/>
        <v/>
      </c>
      <c r="X12" s="9" t="str">
        <f t="shared" si="22"/>
        <v/>
      </c>
      <c r="Y12" t="str">
        <f t="shared" si="23"/>
        <v/>
      </c>
      <c r="Z12" t="str">
        <f t="shared" si="24"/>
        <v/>
      </c>
      <c r="AA12" s="8" t="str">
        <f t="shared" si="25"/>
        <v/>
      </c>
      <c r="AB12" s="9" t="str">
        <f t="shared" si="26"/>
        <v/>
      </c>
      <c r="AC12" s="9" t="str">
        <f t="shared" si="27"/>
        <v/>
      </c>
      <c r="AD12" s="4">
        <f t="shared" ref="AD12:AD18" si="28">AD11+22.5</f>
        <v>45</v>
      </c>
      <c r="AE12" s="5" t="s">
        <v>129</v>
      </c>
    </row>
    <row r="13" spans="1:31" x14ac:dyDescent="0.25">
      <c r="A13" s="10" t="str">
        <f t="shared" si="2"/>
        <v>L05-IPA-GW1-S014-13</v>
      </c>
      <c r="B13" t="str">
        <f>WDorientation!A12</f>
        <v>Vector(X = -0.013, Y = 1.000, Z = 0.000, Length = 1.000)</v>
      </c>
      <c r="C13">
        <f>WDorientation!B12</f>
        <v>0</v>
      </c>
      <c r="D13">
        <f>WDorientation!C12</f>
        <v>0</v>
      </c>
      <c r="E13" t="str">
        <f t="shared" si="7"/>
        <v>-0.01</v>
      </c>
      <c r="F13" t="str">
        <f t="shared" si="8"/>
        <v>1.000</v>
      </c>
      <c r="G13" t="str">
        <f t="shared" si="3"/>
        <v>0.000</v>
      </c>
      <c r="I13" t="str">
        <f t="shared" si="9"/>
        <v/>
      </c>
      <c r="J13" t="str">
        <f t="shared" si="10"/>
        <v/>
      </c>
      <c r="K13" t="str">
        <f t="shared" si="11"/>
        <v/>
      </c>
      <c r="M13" t="str">
        <f t="shared" si="12"/>
        <v/>
      </c>
      <c r="N13" t="str">
        <f t="shared" si="13"/>
        <v/>
      </c>
      <c r="O13" t="str">
        <f t="shared" si="14"/>
        <v/>
      </c>
      <c r="Q13" t="str">
        <f t="shared" si="15"/>
        <v>-0,01</v>
      </c>
      <c r="R13" t="str">
        <f t="shared" si="16"/>
        <v>1,000</v>
      </c>
      <c r="S13" s="8">
        <f t="shared" si="17"/>
        <v>90.572938697683483</v>
      </c>
      <c r="T13" s="9" t="str">
        <f t="shared" si="18"/>
        <v>N</v>
      </c>
      <c r="U13" t="str">
        <f t="shared" si="19"/>
        <v/>
      </c>
      <c r="V13" t="str">
        <f t="shared" si="20"/>
        <v/>
      </c>
      <c r="W13" s="8" t="str">
        <f t="shared" si="21"/>
        <v/>
      </c>
      <c r="X13" s="9" t="str">
        <f t="shared" si="22"/>
        <v/>
      </c>
      <c r="Y13" t="str">
        <f t="shared" si="23"/>
        <v/>
      </c>
      <c r="Z13" t="str">
        <f t="shared" si="24"/>
        <v/>
      </c>
      <c r="AA13" s="8" t="str">
        <f t="shared" si="25"/>
        <v/>
      </c>
      <c r="AB13" s="9" t="str">
        <f t="shared" si="26"/>
        <v/>
      </c>
      <c r="AC13" s="9" t="str">
        <f t="shared" si="27"/>
        <v>N</v>
      </c>
      <c r="AD13" s="4">
        <f t="shared" si="28"/>
        <v>67.5</v>
      </c>
      <c r="AE13" s="5" t="s">
        <v>129</v>
      </c>
    </row>
    <row r="14" spans="1:31" x14ac:dyDescent="0.25">
      <c r="A14" s="10" t="str">
        <f t="shared" si="2"/>
        <v/>
      </c>
      <c r="B14" t="str">
        <f>WDorientation!A13</f>
        <v>L05-IPA-GW1-S014-16</v>
      </c>
      <c r="C14">
        <f>WDorientation!B13</f>
        <v>4959374</v>
      </c>
      <c r="D14">
        <f>WDorientation!C13</f>
        <v>0</v>
      </c>
      <c r="E14" t="str">
        <f t="shared" si="7"/>
        <v/>
      </c>
      <c r="F14" t="str">
        <f t="shared" si="8"/>
        <v/>
      </c>
      <c r="G14" t="str">
        <f t="shared" si="3"/>
        <v/>
      </c>
      <c r="I14" t="str">
        <f t="shared" si="9"/>
        <v/>
      </c>
      <c r="J14" t="str">
        <f t="shared" si="10"/>
        <v/>
      </c>
      <c r="K14" t="str">
        <f t="shared" si="11"/>
        <v/>
      </c>
      <c r="M14" t="str">
        <f t="shared" si="12"/>
        <v/>
      </c>
      <c r="N14" t="str">
        <f t="shared" si="13"/>
        <v/>
      </c>
      <c r="O14" t="str">
        <f t="shared" si="14"/>
        <v/>
      </c>
      <c r="Q14" t="str">
        <f t="shared" si="15"/>
        <v/>
      </c>
      <c r="R14" t="str">
        <f t="shared" si="16"/>
        <v/>
      </c>
      <c r="S14" s="8" t="str">
        <f t="shared" si="17"/>
        <v/>
      </c>
      <c r="T14" s="9" t="str">
        <f t="shared" si="18"/>
        <v/>
      </c>
      <c r="U14" t="str">
        <f t="shared" si="19"/>
        <v/>
      </c>
      <c r="V14" t="str">
        <f t="shared" si="20"/>
        <v/>
      </c>
      <c r="W14" s="8" t="str">
        <f t="shared" si="21"/>
        <v/>
      </c>
      <c r="X14" s="9" t="str">
        <f t="shared" si="22"/>
        <v/>
      </c>
      <c r="Y14" t="str">
        <f t="shared" si="23"/>
        <v/>
      </c>
      <c r="Z14" t="str">
        <f t="shared" si="24"/>
        <v/>
      </c>
      <c r="AA14" s="8" t="str">
        <f t="shared" si="25"/>
        <v/>
      </c>
      <c r="AB14" s="9" t="str">
        <f t="shared" si="26"/>
        <v/>
      </c>
      <c r="AC14" s="9" t="str">
        <f t="shared" si="27"/>
        <v/>
      </c>
      <c r="AD14" s="4">
        <f t="shared" si="28"/>
        <v>90</v>
      </c>
      <c r="AE14" s="5" t="s">
        <v>130</v>
      </c>
    </row>
    <row r="15" spans="1:31" x14ac:dyDescent="0.25">
      <c r="A15" s="10" t="str">
        <f t="shared" si="2"/>
        <v>L05-IPA-GW1-S014-16</v>
      </c>
      <c r="B15" t="str">
        <f>WDorientation!A14</f>
        <v>Vector(X = -0.161, Y = 0.987, Z = 0.000, Length = 1.000)</v>
      </c>
      <c r="C15" t="str">
        <f>WDorientation!B14</f>
        <v>Vector(X = -0.143, Y = 0.990, Z = 0.000, Length = 1.000)</v>
      </c>
      <c r="D15">
        <f>WDorientation!C14</f>
        <v>0</v>
      </c>
      <c r="E15" t="str">
        <f t="shared" si="7"/>
        <v>-0.16</v>
      </c>
      <c r="F15" t="str">
        <f t="shared" si="8"/>
        <v>0.987</v>
      </c>
      <c r="G15" t="str">
        <f t="shared" si="3"/>
        <v>0.000</v>
      </c>
      <c r="I15" t="str">
        <f t="shared" si="9"/>
        <v>-0.14</v>
      </c>
      <c r="J15" t="str">
        <f t="shared" si="10"/>
        <v>0.990</v>
      </c>
      <c r="K15" t="str">
        <f t="shared" si="11"/>
        <v>0.000</v>
      </c>
      <c r="M15" t="str">
        <f t="shared" si="12"/>
        <v/>
      </c>
      <c r="N15" t="str">
        <f t="shared" si="13"/>
        <v/>
      </c>
      <c r="O15" t="str">
        <f t="shared" si="14"/>
        <v/>
      </c>
      <c r="Q15" t="str">
        <f t="shared" si="15"/>
        <v>-0,16</v>
      </c>
      <c r="R15" t="str">
        <f t="shared" si="16"/>
        <v>0,987</v>
      </c>
      <c r="S15" s="8">
        <f t="shared" si="17"/>
        <v>99.207969053719424</v>
      </c>
      <c r="T15" s="9" t="str">
        <f t="shared" si="18"/>
        <v>N</v>
      </c>
      <c r="U15" t="str">
        <f t="shared" si="19"/>
        <v>-0,14</v>
      </c>
      <c r="V15" t="str">
        <f t="shared" si="20"/>
        <v>0,990</v>
      </c>
      <c r="W15" s="8">
        <f t="shared" si="21"/>
        <v>98.049061701674503</v>
      </c>
      <c r="X15" s="9" t="str">
        <f t="shared" si="22"/>
        <v>N</v>
      </c>
      <c r="Y15" t="str">
        <f t="shared" si="23"/>
        <v/>
      </c>
      <c r="Z15" t="str">
        <f t="shared" si="24"/>
        <v/>
      </c>
      <c r="AA15" s="8" t="str">
        <f t="shared" si="25"/>
        <v/>
      </c>
      <c r="AB15" s="9" t="str">
        <f t="shared" si="26"/>
        <v/>
      </c>
      <c r="AC15" s="9" t="str">
        <f t="shared" si="27"/>
        <v>N-N</v>
      </c>
      <c r="AD15" s="4">
        <f t="shared" si="28"/>
        <v>112.5</v>
      </c>
      <c r="AE15" s="5" t="s">
        <v>130</v>
      </c>
    </row>
    <row r="16" spans="1:31" x14ac:dyDescent="0.25">
      <c r="A16" s="10" t="str">
        <f t="shared" si="2"/>
        <v/>
      </c>
      <c r="B16" t="str">
        <f>WDorientation!A15</f>
        <v>L05-IPA-GW1-S014-17</v>
      </c>
      <c r="C16">
        <f>WDorientation!B15</f>
        <v>4959375</v>
      </c>
      <c r="D16">
        <f>WDorientation!C15</f>
        <v>0</v>
      </c>
      <c r="E16" t="str">
        <f t="shared" si="7"/>
        <v/>
      </c>
      <c r="F16" t="str">
        <f t="shared" si="8"/>
        <v/>
      </c>
      <c r="G16" t="str">
        <f t="shared" si="3"/>
        <v/>
      </c>
      <c r="I16" t="str">
        <f t="shared" si="9"/>
        <v/>
      </c>
      <c r="J16" t="str">
        <f t="shared" si="10"/>
        <v/>
      </c>
      <c r="K16" t="str">
        <f t="shared" si="11"/>
        <v/>
      </c>
      <c r="M16" t="str">
        <f t="shared" si="12"/>
        <v/>
      </c>
      <c r="N16" t="str">
        <f t="shared" si="13"/>
        <v/>
      </c>
      <c r="O16" t="str">
        <f t="shared" si="14"/>
        <v/>
      </c>
      <c r="Q16" t="str">
        <f t="shared" si="15"/>
        <v/>
      </c>
      <c r="R16" t="str">
        <f t="shared" si="16"/>
        <v/>
      </c>
      <c r="S16" s="8" t="str">
        <f t="shared" si="17"/>
        <v/>
      </c>
      <c r="T16" s="9" t="str">
        <f t="shared" si="18"/>
        <v/>
      </c>
      <c r="U16" t="str">
        <f t="shared" si="19"/>
        <v/>
      </c>
      <c r="V16" t="str">
        <f t="shared" si="20"/>
        <v/>
      </c>
      <c r="W16" s="8" t="str">
        <f t="shared" si="21"/>
        <v/>
      </c>
      <c r="X16" s="9" t="str">
        <f t="shared" si="22"/>
        <v/>
      </c>
      <c r="Y16" t="str">
        <f t="shared" si="23"/>
        <v/>
      </c>
      <c r="Z16" t="str">
        <f t="shared" si="24"/>
        <v/>
      </c>
      <c r="AA16" s="8" t="str">
        <f t="shared" si="25"/>
        <v/>
      </c>
      <c r="AB16" s="9" t="str">
        <f t="shared" si="26"/>
        <v/>
      </c>
      <c r="AC16" s="9" t="str">
        <f t="shared" si="27"/>
        <v/>
      </c>
      <c r="AD16" s="4">
        <f t="shared" si="28"/>
        <v>135</v>
      </c>
      <c r="AE16" s="5" t="s">
        <v>131</v>
      </c>
    </row>
    <row r="17" spans="1:31" x14ac:dyDescent="0.25">
      <c r="A17" s="10" t="str">
        <f t="shared" si="2"/>
        <v>L05-IPA-GW1-S014-17</v>
      </c>
      <c r="B17" t="str">
        <f>WDorientation!A16</f>
        <v>Vector(X = -0.203, Y = 0.979, Z = 0.000, Length = 1.000)</v>
      </c>
      <c r="C17" t="str">
        <f>WDorientation!B16</f>
        <v>Vector(X = -0.185, Y = 0.983, Z = 0.000, Length = 1.000)</v>
      </c>
      <c r="D17">
        <f>WDorientation!C16</f>
        <v>0</v>
      </c>
      <c r="E17" t="str">
        <f t="shared" si="7"/>
        <v>-0.20</v>
      </c>
      <c r="F17" t="str">
        <f t="shared" si="8"/>
        <v>0.979</v>
      </c>
      <c r="G17" t="str">
        <f t="shared" si="3"/>
        <v>0.000</v>
      </c>
      <c r="I17" t="str">
        <f t="shared" si="9"/>
        <v>-0.18</v>
      </c>
      <c r="J17" t="str">
        <f t="shared" si="10"/>
        <v>0.983</v>
      </c>
      <c r="K17" t="str">
        <f t="shared" si="11"/>
        <v>0.000</v>
      </c>
      <c r="M17" t="str">
        <f t="shared" si="12"/>
        <v/>
      </c>
      <c r="N17" t="str">
        <f t="shared" si="13"/>
        <v/>
      </c>
      <c r="O17" t="str">
        <f t="shared" si="14"/>
        <v/>
      </c>
      <c r="Q17" t="str">
        <f t="shared" si="15"/>
        <v>-0,20</v>
      </c>
      <c r="R17" t="str">
        <f t="shared" si="16"/>
        <v>0,979</v>
      </c>
      <c r="S17" s="8">
        <f t="shared" si="17"/>
        <v>101.54608645956179</v>
      </c>
      <c r="T17" s="9" t="str">
        <f t="shared" si="18"/>
        <v>N</v>
      </c>
      <c r="U17" t="str">
        <f t="shared" si="19"/>
        <v>-0,18</v>
      </c>
      <c r="V17" t="str">
        <f t="shared" si="20"/>
        <v>0,983</v>
      </c>
      <c r="W17" s="8">
        <f t="shared" si="21"/>
        <v>100.37663922750409</v>
      </c>
      <c r="X17" s="9" t="str">
        <f t="shared" si="22"/>
        <v>N</v>
      </c>
      <c r="Y17" t="str">
        <f t="shared" si="23"/>
        <v/>
      </c>
      <c r="Z17" t="str">
        <f t="shared" si="24"/>
        <v/>
      </c>
      <c r="AA17" s="8" t="str">
        <f t="shared" si="25"/>
        <v/>
      </c>
      <c r="AB17" s="9" t="str">
        <f t="shared" si="26"/>
        <v/>
      </c>
      <c r="AC17" s="9" t="str">
        <f t="shared" si="27"/>
        <v>N-N</v>
      </c>
      <c r="AD17" s="4">
        <f t="shared" si="28"/>
        <v>157.5</v>
      </c>
      <c r="AE17" s="5" t="s">
        <v>131</v>
      </c>
    </row>
    <row r="18" spans="1:31" ht="15.75" thickBot="1" x14ac:dyDescent="0.3">
      <c r="A18" s="10" t="str">
        <f t="shared" si="2"/>
        <v/>
      </c>
      <c r="B18" t="str">
        <f>WDorientation!A17</f>
        <v>L05-IPA-GW1-S014-20</v>
      </c>
      <c r="C18">
        <f>WDorientation!B17</f>
        <v>4959378</v>
      </c>
      <c r="D18">
        <f>WDorientation!C17</f>
        <v>0</v>
      </c>
      <c r="E18" t="str">
        <f t="shared" si="7"/>
        <v/>
      </c>
      <c r="F18" t="str">
        <f t="shared" si="8"/>
        <v/>
      </c>
      <c r="G18" t="str">
        <f t="shared" si="3"/>
        <v/>
      </c>
      <c r="I18" t="str">
        <f t="shared" si="9"/>
        <v/>
      </c>
      <c r="J18" t="str">
        <f t="shared" si="10"/>
        <v/>
      </c>
      <c r="K18" t="str">
        <f t="shared" si="11"/>
        <v/>
      </c>
      <c r="M18" t="str">
        <f t="shared" si="12"/>
        <v/>
      </c>
      <c r="N18" t="str">
        <f t="shared" si="13"/>
        <v/>
      </c>
      <c r="O18" t="str">
        <f t="shared" si="14"/>
        <v/>
      </c>
      <c r="Q18" t="str">
        <f t="shared" si="15"/>
        <v/>
      </c>
      <c r="R18" t="str">
        <f t="shared" si="16"/>
        <v/>
      </c>
      <c r="S18" s="8" t="str">
        <f t="shared" si="17"/>
        <v/>
      </c>
      <c r="T18" s="9" t="str">
        <f t="shared" si="18"/>
        <v/>
      </c>
      <c r="U18" t="str">
        <f t="shared" si="19"/>
        <v/>
      </c>
      <c r="V18" t="str">
        <f t="shared" si="20"/>
        <v/>
      </c>
      <c r="W18" s="8" t="str">
        <f t="shared" si="21"/>
        <v/>
      </c>
      <c r="X18" s="9" t="str">
        <f t="shared" si="22"/>
        <v/>
      </c>
      <c r="Y18" t="str">
        <f t="shared" si="23"/>
        <v/>
      </c>
      <c r="Z18" t="str">
        <f t="shared" si="24"/>
        <v/>
      </c>
      <c r="AA18" s="8" t="str">
        <f t="shared" si="25"/>
        <v/>
      </c>
      <c r="AB18" s="9" t="str">
        <f t="shared" si="26"/>
        <v/>
      </c>
      <c r="AC18" s="9" t="str">
        <f t="shared" si="27"/>
        <v/>
      </c>
      <c r="AD18" s="6">
        <f t="shared" si="28"/>
        <v>180</v>
      </c>
      <c r="AE18" s="7" t="s">
        <v>124</v>
      </c>
    </row>
    <row r="19" spans="1:31" x14ac:dyDescent="0.25">
      <c r="A19" s="10" t="str">
        <f t="shared" si="2"/>
        <v>L05-IPA-GW1-S014-20</v>
      </c>
      <c r="B19" t="str">
        <f>WDorientation!A18</f>
        <v>Vector(X = -0.333, Y = 0.943, Z = 0.000, Length = 1.000)</v>
      </c>
      <c r="C19" t="str">
        <f>WDorientation!B18</f>
        <v>Vector(X = -0.317, Y = 0.948, Z = 0.000, Length = 1.000)</v>
      </c>
      <c r="D19">
        <f>WDorientation!C18</f>
        <v>0</v>
      </c>
      <c r="E19" t="str">
        <f t="shared" si="7"/>
        <v>-0.33</v>
      </c>
      <c r="F19" t="str">
        <f t="shared" si="8"/>
        <v>0.943</v>
      </c>
      <c r="G19" t="str">
        <f t="shared" si="3"/>
        <v>0.000</v>
      </c>
      <c r="I19" t="str">
        <f t="shared" si="9"/>
        <v>-0.31</v>
      </c>
      <c r="J19" t="str">
        <f t="shared" si="10"/>
        <v>0.948</v>
      </c>
      <c r="K19" t="str">
        <f t="shared" si="11"/>
        <v>0.000</v>
      </c>
      <c r="M19" t="str">
        <f t="shared" si="12"/>
        <v/>
      </c>
      <c r="N19" t="str">
        <f t="shared" si="13"/>
        <v/>
      </c>
      <c r="O19" t="str">
        <f t="shared" si="14"/>
        <v/>
      </c>
      <c r="Q19" t="str">
        <f t="shared" si="15"/>
        <v>-0,33</v>
      </c>
      <c r="R19" t="str">
        <f t="shared" si="16"/>
        <v>0,943</v>
      </c>
      <c r="S19" s="8">
        <f t="shared" si="17"/>
        <v>109.28733975818399</v>
      </c>
      <c r="T19" s="9" t="str">
        <f t="shared" si="18"/>
        <v>N</v>
      </c>
      <c r="U19" t="str">
        <f t="shared" si="19"/>
        <v>-0,31</v>
      </c>
      <c r="V19" t="str">
        <f t="shared" si="20"/>
        <v>0,948</v>
      </c>
      <c r="W19" s="8">
        <f t="shared" si="21"/>
        <v>108.10796314295587</v>
      </c>
      <c r="X19" s="9" t="str">
        <f t="shared" si="22"/>
        <v>N</v>
      </c>
      <c r="Y19" t="str">
        <f t="shared" si="23"/>
        <v/>
      </c>
      <c r="Z19" t="str">
        <f t="shared" si="24"/>
        <v/>
      </c>
      <c r="AA19" s="8" t="str">
        <f t="shared" si="25"/>
        <v/>
      </c>
      <c r="AB19" s="9" t="str">
        <f t="shared" si="26"/>
        <v/>
      </c>
      <c r="AC19" s="9" t="str">
        <f t="shared" si="27"/>
        <v>N-N</v>
      </c>
    </row>
    <row r="20" spans="1:31" x14ac:dyDescent="0.25">
      <c r="A20" s="10" t="str">
        <f t="shared" si="2"/>
        <v/>
      </c>
      <c r="B20" t="str">
        <f>WDorientation!A19</f>
        <v>L05-IPA-GW1-S014-21</v>
      </c>
      <c r="C20">
        <f>WDorientation!B19</f>
        <v>4959379</v>
      </c>
      <c r="D20">
        <f>WDorientation!C19</f>
        <v>0</v>
      </c>
      <c r="E20" t="str">
        <f t="shared" si="7"/>
        <v/>
      </c>
      <c r="F20" t="str">
        <f t="shared" si="8"/>
        <v/>
      </c>
      <c r="G20" t="str">
        <f t="shared" si="3"/>
        <v/>
      </c>
      <c r="I20" t="str">
        <f t="shared" si="9"/>
        <v/>
      </c>
      <c r="J20" t="str">
        <f t="shared" si="10"/>
        <v/>
      </c>
      <c r="K20" t="str">
        <f t="shared" si="11"/>
        <v/>
      </c>
      <c r="M20" t="str">
        <f t="shared" si="12"/>
        <v/>
      </c>
      <c r="N20" t="str">
        <f t="shared" si="13"/>
        <v/>
      </c>
      <c r="O20" t="str">
        <f t="shared" si="14"/>
        <v/>
      </c>
      <c r="Q20" t="str">
        <f t="shared" si="15"/>
        <v/>
      </c>
      <c r="R20" t="str">
        <f t="shared" si="16"/>
        <v/>
      </c>
      <c r="S20" s="8" t="str">
        <f t="shared" si="17"/>
        <v/>
      </c>
      <c r="T20" s="9" t="str">
        <f t="shared" si="18"/>
        <v/>
      </c>
      <c r="U20" t="str">
        <f t="shared" si="19"/>
        <v/>
      </c>
      <c r="V20" t="str">
        <f t="shared" si="20"/>
        <v/>
      </c>
      <c r="W20" s="8" t="str">
        <f t="shared" si="21"/>
        <v/>
      </c>
      <c r="X20" s="9" t="str">
        <f t="shared" si="22"/>
        <v/>
      </c>
      <c r="Y20" t="str">
        <f t="shared" si="23"/>
        <v/>
      </c>
      <c r="Z20" t="str">
        <f t="shared" si="24"/>
        <v/>
      </c>
      <c r="AA20" s="8" t="str">
        <f t="shared" si="25"/>
        <v/>
      </c>
      <c r="AB20" s="9" t="str">
        <f t="shared" si="26"/>
        <v/>
      </c>
      <c r="AC20" s="9" t="str">
        <f t="shared" si="27"/>
        <v/>
      </c>
    </row>
    <row r="21" spans="1:31" x14ac:dyDescent="0.25">
      <c r="A21" s="10" t="str">
        <f t="shared" si="2"/>
        <v>L05-IPA-GW1-S014-21</v>
      </c>
      <c r="B21" t="str">
        <f>WDorientation!A20</f>
        <v>Vector(X = -0.373, Y = 0.928, Z = 0.000, Length = 1.000)</v>
      </c>
      <c r="C21" t="str">
        <f>WDorientation!B20</f>
        <v>Vector(X = -0.356, Y = 0.935, Z = 0.000, Length = 1.000)</v>
      </c>
      <c r="D21">
        <f>WDorientation!C20</f>
        <v>0</v>
      </c>
      <c r="E21" t="str">
        <f t="shared" si="7"/>
        <v>-0.37</v>
      </c>
      <c r="F21" t="str">
        <f t="shared" si="8"/>
        <v>0.928</v>
      </c>
      <c r="G21" t="str">
        <f t="shared" si="3"/>
        <v>0.000</v>
      </c>
      <c r="I21" t="str">
        <f t="shared" si="9"/>
        <v>-0.35</v>
      </c>
      <c r="J21" t="str">
        <f t="shared" si="10"/>
        <v>0.935</v>
      </c>
      <c r="K21" t="str">
        <f t="shared" si="11"/>
        <v>0.000</v>
      </c>
      <c r="M21" t="str">
        <f t="shared" si="12"/>
        <v/>
      </c>
      <c r="N21" t="str">
        <f t="shared" si="13"/>
        <v/>
      </c>
      <c r="O21" t="str">
        <f t="shared" si="14"/>
        <v/>
      </c>
      <c r="Q21" t="str">
        <f t="shared" si="15"/>
        <v>-0,37</v>
      </c>
      <c r="R21" t="str">
        <f t="shared" si="16"/>
        <v>0,928</v>
      </c>
      <c r="S21" s="8">
        <f t="shared" si="17"/>
        <v>111.73751087398122</v>
      </c>
      <c r="T21" s="9" t="str">
        <f t="shared" si="18"/>
        <v>N</v>
      </c>
      <c r="U21" t="str">
        <f t="shared" si="19"/>
        <v>-0,35</v>
      </c>
      <c r="V21" t="str">
        <f t="shared" si="20"/>
        <v>0,935</v>
      </c>
      <c r="W21" s="8">
        <f t="shared" si="21"/>
        <v>110.52246035853365</v>
      </c>
      <c r="X21" s="9" t="str">
        <f t="shared" si="22"/>
        <v>N</v>
      </c>
      <c r="Y21" t="str">
        <f t="shared" si="23"/>
        <v/>
      </c>
      <c r="Z21" t="str">
        <f t="shared" si="24"/>
        <v/>
      </c>
      <c r="AA21" s="8" t="str">
        <f t="shared" si="25"/>
        <v/>
      </c>
      <c r="AB21" s="9" t="str">
        <f t="shared" si="26"/>
        <v/>
      </c>
      <c r="AC21" s="9" t="str">
        <f t="shared" si="27"/>
        <v>N-N</v>
      </c>
    </row>
    <row r="22" spans="1:31" x14ac:dyDescent="0.25">
      <c r="A22" s="10" t="str">
        <f t="shared" si="2"/>
        <v/>
      </c>
      <c r="B22" t="str">
        <f>WDorientation!A21</f>
        <v>L05-IPA-GW1-S013-02</v>
      </c>
      <c r="C22">
        <f>WDorientation!B21</f>
        <v>4959382</v>
      </c>
      <c r="D22">
        <f>WDorientation!C21</f>
        <v>0</v>
      </c>
      <c r="E22" t="str">
        <f t="shared" si="7"/>
        <v/>
      </c>
      <c r="F22" t="str">
        <f t="shared" si="8"/>
        <v/>
      </c>
      <c r="G22" t="str">
        <f t="shared" si="3"/>
        <v/>
      </c>
      <c r="I22" t="str">
        <f t="shared" si="9"/>
        <v/>
      </c>
      <c r="J22" t="str">
        <f t="shared" si="10"/>
        <v/>
      </c>
      <c r="K22" t="str">
        <f t="shared" si="11"/>
        <v/>
      </c>
      <c r="M22" t="str">
        <f t="shared" si="12"/>
        <v/>
      </c>
      <c r="N22" t="str">
        <f t="shared" si="13"/>
        <v/>
      </c>
      <c r="O22" t="str">
        <f t="shared" si="14"/>
        <v/>
      </c>
      <c r="Q22" t="str">
        <f t="shared" si="15"/>
        <v/>
      </c>
      <c r="R22" t="str">
        <f t="shared" si="16"/>
        <v/>
      </c>
      <c r="S22" s="8" t="str">
        <f t="shared" si="17"/>
        <v/>
      </c>
      <c r="T22" s="9" t="str">
        <f t="shared" si="18"/>
        <v/>
      </c>
      <c r="U22" t="str">
        <f t="shared" si="19"/>
        <v/>
      </c>
      <c r="V22" t="str">
        <f t="shared" si="20"/>
        <v/>
      </c>
      <c r="W22" s="8" t="str">
        <f t="shared" si="21"/>
        <v/>
      </c>
      <c r="X22" s="9" t="str">
        <f t="shared" si="22"/>
        <v/>
      </c>
      <c r="Y22" t="str">
        <f t="shared" si="23"/>
        <v/>
      </c>
      <c r="Z22" t="str">
        <f t="shared" si="24"/>
        <v/>
      </c>
      <c r="AA22" s="8" t="str">
        <f t="shared" si="25"/>
        <v/>
      </c>
      <c r="AB22" s="9" t="str">
        <f t="shared" si="26"/>
        <v/>
      </c>
      <c r="AC22" s="9" t="str">
        <f t="shared" si="27"/>
        <v/>
      </c>
    </row>
    <row r="23" spans="1:31" x14ac:dyDescent="0.25">
      <c r="A23" s="10" t="str">
        <f t="shared" si="2"/>
        <v>L05-IPA-GW1-S013-02</v>
      </c>
      <c r="B23" t="str">
        <f>WDorientation!A22</f>
        <v>Vector(X = -0.510, Y = 0.860, Z = 0.000, Length = 1.000)</v>
      </c>
      <c r="C23" t="str">
        <f>WDorientation!B22</f>
        <v>Vector(X = -0.485, Y = 0.874, Z = 0.000, Length = 1.000)</v>
      </c>
      <c r="D23">
        <f>WDorientation!C22</f>
        <v>0</v>
      </c>
      <c r="E23" t="str">
        <f t="shared" si="7"/>
        <v>-0.51</v>
      </c>
      <c r="F23" t="str">
        <f t="shared" si="8"/>
        <v>0.860</v>
      </c>
      <c r="G23" t="str">
        <f t="shared" si="3"/>
        <v>0.000</v>
      </c>
      <c r="I23" t="str">
        <f t="shared" si="9"/>
        <v>-0.48</v>
      </c>
      <c r="J23" t="str">
        <f t="shared" si="10"/>
        <v>0.874</v>
      </c>
      <c r="K23" t="str">
        <f t="shared" si="11"/>
        <v>0.000</v>
      </c>
      <c r="M23" t="str">
        <f t="shared" si="12"/>
        <v/>
      </c>
      <c r="N23" t="str">
        <f t="shared" si="13"/>
        <v/>
      </c>
      <c r="O23" t="str">
        <f t="shared" si="14"/>
        <v/>
      </c>
      <c r="Q23" t="str">
        <f t="shared" si="15"/>
        <v>-0,51</v>
      </c>
      <c r="R23" t="str">
        <f t="shared" si="16"/>
        <v>0,860</v>
      </c>
      <c r="S23" s="8">
        <f t="shared" si="17"/>
        <v>120.6689266497149</v>
      </c>
      <c r="T23" s="9" t="str">
        <f t="shared" si="18"/>
        <v>N</v>
      </c>
      <c r="U23" t="str">
        <f t="shared" si="19"/>
        <v>-0,48</v>
      </c>
      <c r="V23" t="str">
        <f t="shared" si="20"/>
        <v>0,874</v>
      </c>
      <c r="W23" s="8">
        <f t="shared" si="21"/>
        <v>118.77555029780541</v>
      </c>
      <c r="X23" s="9" t="str">
        <f t="shared" si="22"/>
        <v>N</v>
      </c>
      <c r="Y23" t="str">
        <f t="shared" si="23"/>
        <v/>
      </c>
      <c r="Z23" t="str">
        <f t="shared" si="24"/>
        <v/>
      </c>
      <c r="AA23" s="8" t="str">
        <f t="shared" si="25"/>
        <v/>
      </c>
      <c r="AB23" s="9" t="str">
        <f t="shared" si="26"/>
        <v/>
      </c>
      <c r="AC23" s="9" t="str">
        <f t="shared" si="27"/>
        <v>N-N</v>
      </c>
    </row>
    <row r="24" spans="1:31" x14ac:dyDescent="0.25">
      <c r="A24" s="10" t="str">
        <f t="shared" si="2"/>
        <v/>
      </c>
      <c r="B24" t="str">
        <f>WDorientation!A23</f>
        <v>L05-IPA-GW2-S013-01</v>
      </c>
      <c r="C24">
        <f>WDorientation!B23</f>
        <v>4959383</v>
      </c>
      <c r="D24">
        <f>WDorientation!C23</f>
        <v>0</v>
      </c>
      <c r="E24" t="str">
        <f t="shared" si="7"/>
        <v/>
      </c>
      <c r="F24" t="str">
        <f t="shared" si="8"/>
        <v/>
      </c>
      <c r="G24" t="str">
        <f t="shared" si="3"/>
        <v/>
      </c>
      <c r="I24" t="str">
        <f t="shared" si="9"/>
        <v/>
      </c>
      <c r="J24" t="str">
        <f t="shared" si="10"/>
        <v/>
      </c>
      <c r="K24" t="str">
        <f t="shared" si="11"/>
        <v/>
      </c>
      <c r="M24" t="str">
        <f t="shared" si="12"/>
        <v/>
      </c>
      <c r="N24" t="str">
        <f t="shared" si="13"/>
        <v/>
      </c>
      <c r="O24" t="str">
        <f t="shared" si="14"/>
        <v/>
      </c>
      <c r="Q24" t="str">
        <f t="shared" si="15"/>
        <v/>
      </c>
      <c r="R24" t="str">
        <f t="shared" si="16"/>
        <v/>
      </c>
      <c r="S24" s="8" t="str">
        <f t="shared" si="17"/>
        <v/>
      </c>
      <c r="T24" s="9" t="str">
        <f t="shared" si="18"/>
        <v/>
      </c>
      <c r="U24" t="str">
        <f t="shared" si="19"/>
        <v/>
      </c>
      <c r="V24" t="str">
        <f t="shared" si="20"/>
        <v/>
      </c>
      <c r="W24" s="8" t="str">
        <f t="shared" si="21"/>
        <v/>
      </c>
      <c r="X24" s="9" t="str">
        <f t="shared" si="22"/>
        <v/>
      </c>
      <c r="Y24" t="str">
        <f t="shared" si="23"/>
        <v/>
      </c>
      <c r="Z24" t="str">
        <f t="shared" si="24"/>
        <v/>
      </c>
      <c r="AA24" s="8" t="str">
        <f t="shared" si="25"/>
        <v/>
      </c>
      <c r="AB24" s="9" t="str">
        <f t="shared" si="26"/>
        <v/>
      </c>
      <c r="AC24" s="9" t="str">
        <f t="shared" si="27"/>
        <v/>
      </c>
    </row>
    <row r="25" spans="1:31" x14ac:dyDescent="0.25">
      <c r="A25" s="10" t="str">
        <f t="shared" si="2"/>
        <v>L05-IPA-GW2-S013-01</v>
      </c>
      <c r="B25" t="str">
        <f>WDorientation!A24</f>
        <v>Vector(X = 0.486, Y = 0.874, Z = 0.000, Length = 1.000)</v>
      </c>
      <c r="C25" t="str">
        <f>WDorientation!B24</f>
        <v>Vector(X = 0.521, Y = 0.854, Z = 0.000, Length = 1.000)</v>
      </c>
      <c r="D25">
        <f>WDorientation!C24</f>
        <v>0</v>
      </c>
      <c r="E25" t="str">
        <f t="shared" si="7"/>
        <v>0.486</v>
      </c>
      <c r="F25" t="str">
        <f t="shared" si="8"/>
        <v>0.874</v>
      </c>
      <c r="G25" t="str">
        <f t="shared" si="3"/>
        <v>0.000</v>
      </c>
      <c r="I25" t="str">
        <f t="shared" si="9"/>
        <v>0.521</v>
      </c>
      <c r="J25" t="str">
        <f t="shared" si="10"/>
        <v>0.854</v>
      </c>
      <c r="K25" t="str">
        <f t="shared" si="11"/>
        <v>0.000</v>
      </c>
      <c r="M25" t="str">
        <f t="shared" si="12"/>
        <v/>
      </c>
      <c r="N25" t="str">
        <f t="shared" si="13"/>
        <v/>
      </c>
      <c r="O25" t="str">
        <f t="shared" si="14"/>
        <v/>
      </c>
      <c r="Q25" t="str">
        <f t="shared" si="15"/>
        <v>0,486</v>
      </c>
      <c r="R25" t="str">
        <f t="shared" si="16"/>
        <v>0,874</v>
      </c>
      <c r="S25" s="8">
        <f t="shared" si="17"/>
        <v>60.92313646944249</v>
      </c>
      <c r="T25" s="9" t="str">
        <f t="shared" si="18"/>
        <v>NE</v>
      </c>
      <c r="U25" t="str">
        <f t="shared" si="19"/>
        <v>0,521</v>
      </c>
      <c r="V25" t="str">
        <f t="shared" si="20"/>
        <v>0,854</v>
      </c>
      <c r="W25" s="8">
        <f t="shared" si="21"/>
        <v>58.613875237009537</v>
      </c>
      <c r="X25" s="9" t="str">
        <f t="shared" si="22"/>
        <v>NE</v>
      </c>
      <c r="Y25" t="str">
        <f t="shared" si="23"/>
        <v/>
      </c>
      <c r="Z25" t="str">
        <f t="shared" si="24"/>
        <v/>
      </c>
      <c r="AA25" s="8" t="str">
        <f t="shared" si="25"/>
        <v/>
      </c>
      <c r="AB25" s="9" t="str">
        <f t="shared" si="26"/>
        <v/>
      </c>
      <c r="AC25" s="9" t="str">
        <f t="shared" si="27"/>
        <v>NE-NE</v>
      </c>
    </row>
    <row r="26" spans="1:31" x14ac:dyDescent="0.25">
      <c r="A26" s="10" t="str">
        <f t="shared" si="2"/>
        <v/>
      </c>
      <c r="B26" t="str">
        <f>WDorientation!A25</f>
        <v>L05-IPA-GW2-S014-14</v>
      </c>
      <c r="C26">
        <f>WDorientation!B25</f>
        <v>4959386</v>
      </c>
      <c r="D26">
        <f>WDorientation!C25</f>
        <v>0</v>
      </c>
      <c r="E26" t="str">
        <f t="shared" si="7"/>
        <v/>
      </c>
      <c r="F26" t="str">
        <f t="shared" si="8"/>
        <v/>
      </c>
      <c r="G26" t="str">
        <f t="shared" si="3"/>
        <v/>
      </c>
      <c r="I26" t="str">
        <f t="shared" si="9"/>
        <v/>
      </c>
      <c r="J26" t="str">
        <f t="shared" si="10"/>
        <v/>
      </c>
      <c r="K26" t="str">
        <f t="shared" si="11"/>
        <v/>
      </c>
      <c r="M26" t="str">
        <f t="shared" si="12"/>
        <v/>
      </c>
      <c r="N26" t="str">
        <f t="shared" si="13"/>
        <v/>
      </c>
      <c r="O26" t="str">
        <f t="shared" si="14"/>
        <v/>
      </c>
      <c r="Q26" t="str">
        <f t="shared" si="15"/>
        <v/>
      </c>
      <c r="R26" t="str">
        <f t="shared" si="16"/>
        <v/>
      </c>
      <c r="S26" s="8" t="str">
        <f t="shared" si="17"/>
        <v/>
      </c>
      <c r="T26" s="9" t="str">
        <f t="shared" si="18"/>
        <v/>
      </c>
      <c r="U26" t="str">
        <f t="shared" si="19"/>
        <v/>
      </c>
      <c r="V26" t="str">
        <f t="shared" si="20"/>
        <v/>
      </c>
      <c r="W26" s="8" t="str">
        <f t="shared" si="21"/>
        <v/>
      </c>
      <c r="X26" s="9" t="str">
        <f t="shared" si="22"/>
        <v/>
      </c>
      <c r="Y26" t="str">
        <f t="shared" si="23"/>
        <v/>
      </c>
      <c r="Z26" t="str">
        <f t="shared" si="24"/>
        <v/>
      </c>
      <c r="AA26" s="8" t="str">
        <f t="shared" si="25"/>
        <v/>
      </c>
      <c r="AB26" s="9" t="str">
        <f t="shared" si="26"/>
        <v/>
      </c>
      <c r="AC26" s="9" t="str">
        <f t="shared" si="27"/>
        <v/>
      </c>
    </row>
    <row r="27" spans="1:31" x14ac:dyDescent="0.25">
      <c r="A27" s="10" t="str">
        <f t="shared" si="2"/>
        <v>L05-IPA-GW2-S014-14</v>
      </c>
      <c r="B27" t="str">
        <f>WDorientation!A26</f>
        <v>Vector(X = 0.357, Y = 0.934, Z = 0.000, Length = 1.000)</v>
      </c>
      <c r="C27" t="str">
        <f>WDorientation!B26</f>
        <v>Vector(X = 0.373, Y = 0.928, Z = 0.000, Length = 1.000)</v>
      </c>
      <c r="D27">
        <f>WDorientation!C26</f>
        <v>0</v>
      </c>
      <c r="E27" t="str">
        <f t="shared" si="7"/>
        <v>0.357</v>
      </c>
      <c r="F27" t="str">
        <f t="shared" si="8"/>
        <v>0.934</v>
      </c>
      <c r="G27" t="str">
        <f t="shared" si="3"/>
        <v>0.000</v>
      </c>
      <c r="I27" t="str">
        <f t="shared" si="9"/>
        <v>0.373</v>
      </c>
      <c r="J27" t="str">
        <f t="shared" si="10"/>
        <v>0.928</v>
      </c>
      <c r="K27" t="str">
        <f t="shared" si="11"/>
        <v>0.000</v>
      </c>
      <c r="M27" t="str">
        <f t="shared" si="12"/>
        <v/>
      </c>
      <c r="N27" t="str">
        <f t="shared" si="13"/>
        <v/>
      </c>
      <c r="O27" t="str">
        <f t="shared" si="14"/>
        <v/>
      </c>
      <c r="Q27" t="str">
        <f t="shared" si="15"/>
        <v>0,357</v>
      </c>
      <c r="R27" t="str">
        <f t="shared" si="16"/>
        <v>0,934</v>
      </c>
      <c r="S27" s="8">
        <f t="shared" si="17"/>
        <v>69.08179501352403</v>
      </c>
      <c r="T27" s="9" t="str">
        <f t="shared" si="18"/>
        <v>NE</v>
      </c>
      <c r="U27" t="str">
        <f t="shared" si="19"/>
        <v>0,373</v>
      </c>
      <c r="V27" t="str">
        <f t="shared" si="20"/>
        <v>0,928</v>
      </c>
      <c r="W27" s="8">
        <f t="shared" si="21"/>
        <v>68.102849419019847</v>
      </c>
      <c r="X27" s="9" t="str">
        <f t="shared" si="22"/>
        <v>NE</v>
      </c>
      <c r="Y27" t="str">
        <f t="shared" si="23"/>
        <v/>
      </c>
      <c r="Z27" t="str">
        <f t="shared" si="24"/>
        <v/>
      </c>
      <c r="AA27" s="8" t="str">
        <f t="shared" si="25"/>
        <v/>
      </c>
      <c r="AB27" s="9" t="str">
        <f t="shared" si="26"/>
        <v/>
      </c>
      <c r="AC27" s="9" t="str">
        <f t="shared" si="27"/>
        <v>NE-NE</v>
      </c>
    </row>
    <row r="28" spans="1:31" x14ac:dyDescent="0.25">
      <c r="A28" s="10" t="str">
        <f t="shared" si="2"/>
        <v/>
      </c>
      <c r="B28" t="str">
        <f>WDorientation!A27</f>
        <v>L05-IPA-GW2-S014-15</v>
      </c>
      <c r="C28">
        <f>WDorientation!B27</f>
        <v>4959387</v>
      </c>
      <c r="D28">
        <f>WDorientation!C27</f>
        <v>0</v>
      </c>
      <c r="E28" t="str">
        <f t="shared" si="7"/>
        <v/>
      </c>
      <c r="F28" t="str">
        <f t="shared" si="8"/>
        <v/>
      </c>
      <c r="G28" t="str">
        <f t="shared" si="3"/>
        <v/>
      </c>
      <c r="I28" t="str">
        <f t="shared" si="9"/>
        <v/>
      </c>
      <c r="J28" t="str">
        <f t="shared" si="10"/>
        <v/>
      </c>
      <c r="K28" t="str">
        <f t="shared" si="11"/>
        <v/>
      </c>
      <c r="M28" t="str">
        <f t="shared" si="12"/>
        <v/>
      </c>
      <c r="N28" t="str">
        <f t="shared" si="13"/>
        <v/>
      </c>
      <c r="O28" t="str">
        <f t="shared" si="14"/>
        <v/>
      </c>
      <c r="Q28" t="str">
        <f t="shared" si="15"/>
        <v/>
      </c>
      <c r="R28" t="str">
        <f t="shared" si="16"/>
        <v/>
      </c>
      <c r="S28" s="8" t="str">
        <f t="shared" si="17"/>
        <v/>
      </c>
      <c r="T28" s="9" t="str">
        <f t="shared" si="18"/>
        <v/>
      </c>
      <c r="U28" t="str">
        <f t="shared" si="19"/>
        <v/>
      </c>
      <c r="V28" t="str">
        <f t="shared" si="20"/>
        <v/>
      </c>
      <c r="W28" s="8" t="str">
        <f t="shared" si="21"/>
        <v/>
      </c>
      <c r="X28" s="9" t="str">
        <f t="shared" si="22"/>
        <v/>
      </c>
      <c r="Y28" t="str">
        <f t="shared" si="23"/>
        <v/>
      </c>
      <c r="Z28" t="str">
        <f t="shared" si="24"/>
        <v/>
      </c>
      <c r="AA28" s="8" t="str">
        <f t="shared" si="25"/>
        <v/>
      </c>
      <c r="AB28" s="9" t="str">
        <f t="shared" si="26"/>
        <v/>
      </c>
      <c r="AC28" s="9" t="str">
        <f t="shared" si="27"/>
        <v/>
      </c>
    </row>
    <row r="29" spans="1:31" x14ac:dyDescent="0.25">
      <c r="A29" s="10" t="str">
        <f t="shared" si="2"/>
        <v>L05-IPA-GW2-S014-15</v>
      </c>
      <c r="B29" t="str">
        <f>WDorientation!A28</f>
        <v>Vector(X = 0.317, Y = 0.948, Z = 0.000, Length = 1.000)</v>
      </c>
      <c r="C29" t="str">
        <f>WDorientation!B28</f>
        <v>Vector(X = 0.334, Y = 0.943, Z = 0.000, Length = 1.000)</v>
      </c>
      <c r="D29">
        <f>WDorientation!C28</f>
        <v>0</v>
      </c>
      <c r="E29" t="str">
        <f t="shared" si="7"/>
        <v>0.317</v>
      </c>
      <c r="F29" t="str">
        <f t="shared" si="8"/>
        <v>0.948</v>
      </c>
      <c r="G29" t="str">
        <f t="shared" si="3"/>
        <v>0.000</v>
      </c>
      <c r="I29" t="str">
        <f t="shared" si="9"/>
        <v>0.334</v>
      </c>
      <c r="J29" t="str">
        <f t="shared" si="10"/>
        <v>0.943</v>
      </c>
      <c r="K29" t="str">
        <f t="shared" si="11"/>
        <v>0.000</v>
      </c>
      <c r="M29" t="str">
        <f t="shared" si="12"/>
        <v/>
      </c>
      <c r="N29" t="str">
        <f t="shared" si="13"/>
        <v/>
      </c>
      <c r="O29" t="str">
        <f t="shared" si="14"/>
        <v/>
      </c>
      <c r="Q29" t="str">
        <f t="shared" si="15"/>
        <v>0,317</v>
      </c>
      <c r="R29" t="str">
        <f t="shared" si="16"/>
        <v>0,948</v>
      </c>
      <c r="S29" s="8">
        <f t="shared" si="17"/>
        <v>71.510673674094321</v>
      </c>
      <c r="T29" s="9" t="str">
        <f t="shared" si="18"/>
        <v>NE</v>
      </c>
      <c r="U29" t="str">
        <f t="shared" si="19"/>
        <v>0,334</v>
      </c>
      <c r="V29" t="str">
        <f t="shared" si="20"/>
        <v>0,943</v>
      </c>
      <c r="W29" s="8">
        <f t="shared" si="21"/>
        <v>70.496426767580928</v>
      </c>
      <c r="X29" s="9" t="str">
        <f t="shared" si="22"/>
        <v>NE</v>
      </c>
      <c r="Y29" t="str">
        <f t="shared" si="23"/>
        <v/>
      </c>
      <c r="Z29" t="str">
        <f t="shared" si="24"/>
        <v/>
      </c>
      <c r="AA29" s="8" t="str">
        <f t="shared" si="25"/>
        <v/>
      </c>
      <c r="AB29" s="9" t="str">
        <f t="shared" si="26"/>
        <v/>
      </c>
      <c r="AC29" s="9" t="str">
        <f t="shared" si="27"/>
        <v>NE-NE</v>
      </c>
    </row>
    <row r="30" spans="1:31" x14ac:dyDescent="0.25">
      <c r="A30" s="10" t="str">
        <f t="shared" si="2"/>
        <v/>
      </c>
      <c r="B30" t="str">
        <f>WDorientation!A29</f>
        <v>L05-IPA-GW2-S014-18</v>
      </c>
      <c r="C30">
        <f>WDorientation!B29</f>
        <v>4959390</v>
      </c>
      <c r="D30">
        <f>WDorientation!C29</f>
        <v>0</v>
      </c>
      <c r="E30" t="str">
        <f t="shared" si="7"/>
        <v/>
      </c>
      <c r="F30" t="str">
        <f t="shared" si="8"/>
        <v/>
      </c>
      <c r="G30" t="str">
        <f t="shared" si="3"/>
        <v/>
      </c>
      <c r="I30" t="str">
        <f t="shared" si="9"/>
        <v/>
      </c>
      <c r="J30" t="str">
        <f t="shared" si="10"/>
        <v/>
      </c>
      <c r="K30" t="str">
        <f t="shared" si="11"/>
        <v/>
      </c>
      <c r="M30" t="str">
        <f t="shared" si="12"/>
        <v/>
      </c>
      <c r="N30" t="str">
        <f t="shared" si="13"/>
        <v/>
      </c>
      <c r="O30" t="str">
        <f t="shared" si="14"/>
        <v/>
      </c>
      <c r="Q30" t="str">
        <f t="shared" si="15"/>
        <v/>
      </c>
      <c r="R30" t="str">
        <f t="shared" si="16"/>
        <v/>
      </c>
      <c r="S30" s="8" t="str">
        <f t="shared" si="17"/>
        <v/>
      </c>
      <c r="T30" s="9" t="str">
        <f t="shared" si="18"/>
        <v/>
      </c>
      <c r="U30" t="str">
        <f t="shared" si="19"/>
        <v/>
      </c>
      <c r="V30" t="str">
        <f t="shared" si="20"/>
        <v/>
      </c>
      <c r="W30" s="8" t="str">
        <f t="shared" si="21"/>
        <v/>
      </c>
      <c r="X30" s="9" t="str">
        <f t="shared" si="22"/>
        <v/>
      </c>
      <c r="Y30" t="str">
        <f t="shared" si="23"/>
        <v/>
      </c>
      <c r="Z30" t="str">
        <f t="shared" si="24"/>
        <v/>
      </c>
      <c r="AA30" s="8" t="str">
        <f t="shared" si="25"/>
        <v/>
      </c>
      <c r="AB30" s="9" t="str">
        <f t="shared" si="26"/>
        <v/>
      </c>
      <c r="AC30" s="9" t="str">
        <f t="shared" si="27"/>
        <v/>
      </c>
    </row>
    <row r="31" spans="1:31" x14ac:dyDescent="0.25">
      <c r="A31" s="10" t="str">
        <f t="shared" si="2"/>
        <v>L05-IPA-GW2-S014-18</v>
      </c>
      <c r="B31" t="str">
        <f>WDorientation!A30</f>
        <v>Vector(X = 0.185, Y = 0.983, Z = 0.000, Length = 1.000)</v>
      </c>
      <c r="C31" t="str">
        <f>WDorientation!B30</f>
        <v>Vector(X = 0.203, Y = 0.979, Z = 0.000, Length = 1.000)</v>
      </c>
      <c r="D31">
        <f>WDorientation!C30</f>
        <v>0</v>
      </c>
      <c r="E31" t="str">
        <f t="shared" si="7"/>
        <v>0.185</v>
      </c>
      <c r="F31" t="str">
        <f t="shared" si="8"/>
        <v>0.983</v>
      </c>
      <c r="G31" t="str">
        <f t="shared" si="3"/>
        <v>0.000</v>
      </c>
      <c r="I31" t="str">
        <f t="shared" si="9"/>
        <v>0.203</v>
      </c>
      <c r="J31" t="str">
        <f t="shared" si="10"/>
        <v>0.979</v>
      </c>
      <c r="K31" t="str">
        <f t="shared" si="11"/>
        <v>0.000</v>
      </c>
      <c r="M31" t="str">
        <f t="shared" si="12"/>
        <v/>
      </c>
      <c r="N31" t="str">
        <f t="shared" si="13"/>
        <v/>
      </c>
      <c r="O31" t="str">
        <f t="shared" si="14"/>
        <v/>
      </c>
      <c r="Q31" t="str">
        <f t="shared" si="15"/>
        <v>0,185</v>
      </c>
      <c r="R31" t="str">
        <f t="shared" si="16"/>
        <v>0,983</v>
      </c>
      <c r="S31" s="8">
        <f t="shared" si="17"/>
        <v>79.341638497795145</v>
      </c>
      <c r="T31" s="9" t="str">
        <f t="shared" si="18"/>
        <v>NE</v>
      </c>
      <c r="U31" t="str">
        <f t="shared" si="19"/>
        <v>0,203</v>
      </c>
      <c r="V31" t="str">
        <f t="shared" si="20"/>
        <v>0,979</v>
      </c>
      <c r="W31" s="8">
        <f t="shared" si="21"/>
        <v>78.285474788024317</v>
      </c>
      <c r="X31" s="9" t="str">
        <f t="shared" si="22"/>
        <v>NE</v>
      </c>
      <c r="Y31" t="str">
        <f t="shared" si="23"/>
        <v/>
      </c>
      <c r="Z31" t="str">
        <f t="shared" si="24"/>
        <v/>
      </c>
      <c r="AA31" s="8" t="str">
        <f t="shared" si="25"/>
        <v/>
      </c>
      <c r="AB31" s="9" t="str">
        <f t="shared" si="26"/>
        <v/>
      </c>
      <c r="AC31" s="9" t="str">
        <f t="shared" si="27"/>
        <v>NE-NE</v>
      </c>
    </row>
    <row r="32" spans="1:31" x14ac:dyDescent="0.25">
      <c r="A32" s="10" t="str">
        <f t="shared" si="2"/>
        <v/>
      </c>
      <c r="B32" t="str">
        <f>WDorientation!A31</f>
        <v>L05-IPA-GW2-S014-19</v>
      </c>
      <c r="C32">
        <f>WDorientation!B31</f>
        <v>4959391</v>
      </c>
      <c r="D32">
        <f>WDorientation!C31</f>
        <v>0</v>
      </c>
      <c r="E32" t="str">
        <f t="shared" si="7"/>
        <v/>
      </c>
      <c r="F32" t="str">
        <f t="shared" si="8"/>
        <v/>
      </c>
      <c r="G32" t="str">
        <f t="shared" si="3"/>
        <v/>
      </c>
      <c r="I32" t="str">
        <f t="shared" si="9"/>
        <v/>
      </c>
      <c r="J32" t="str">
        <f t="shared" si="10"/>
        <v/>
      </c>
      <c r="K32" t="str">
        <f t="shared" si="11"/>
        <v/>
      </c>
      <c r="M32" t="str">
        <f t="shared" si="12"/>
        <v/>
      </c>
      <c r="N32" t="str">
        <f t="shared" si="13"/>
        <v/>
      </c>
      <c r="O32" t="str">
        <f t="shared" si="14"/>
        <v/>
      </c>
      <c r="Q32" t="str">
        <f t="shared" si="15"/>
        <v/>
      </c>
      <c r="R32" t="str">
        <f t="shared" si="16"/>
        <v/>
      </c>
      <c r="S32" s="8" t="str">
        <f t="shared" si="17"/>
        <v/>
      </c>
      <c r="T32" s="9" t="str">
        <f t="shared" si="18"/>
        <v/>
      </c>
      <c r="U32" t="str">
        <f t="shared" si="19"/>
        <v/>
      </c>
      <c r="V32" t="str">
        <f t="shared" si="20"/>
        <v/>
      </c>
      <c r="W32" s="8" t="str">
        <f t="shared" si="21"/>
        <v/>
      </c>
      <c r="X32" s="9" t="str">
        <f t="shared" si="22"/>
        <v/>
      </c>
      <c r="Y32" t="str">
        <f t="shared" si="23"/>
        <v/>
      </c>
      <c r="Z32" t="str">
        <f t="shared" si="24"/>
        <v/>
      </c>
      <c r="AA32" s="8" t="str">
        <f t="shared" si="25"/>
        <v/>
      </c>
      <c r="AB32" s="9" t="str">
        <f t="shared" si="26"/>
        <v/>
      </c>
      <c r="AC32" s="9" t="str">
        <f t="shared" si="27"/>
        <v/>
      </c>
    </row>
    <row r="33" spans="1:29" x14ac:dyDescent="0.25">
      <c r="A33" s="10" t="str">
        <f t="shared" si="2"/>
        <v>L05-IPA-GW2-S014-19</v>
      </c>
      <c r="B33" t="str">
        <f>WDorientation!A32</f>
        <v>Vector(X = 0.144, Y = 0.990, Z = 0.000, Length = 1.000)</v>
      </c>
      <c r="C33" t="str">
        <f>WDorientation!B32</f>
        <v>Vector(X = 0.162, Y = 0.987, Z = 0.000, Length = 1.000)</v>
      </c>
      <c r="D33">
        <f>WDorientation!C32</f>
        <v>0</v>
      </c>
      <c r="E33" t="str">
        <f t="shared" si="7"/>
        <v>0.144</v>
      </c>
      <c r="F33" t="str">
        <f t="shared" si="8"/>
        <v>0.990</v>
      </c>
      <c r="G33" t="str">
        <f t="shared" si="3"/>
        <v>0.000</v>
      </c>
      <c r="I33" t="str">
        <f t="shared" si="9"/>
        <v>0.162</v>
      </c>
      <c r="J33" t="str">
        <f t="shared" si="10"/>
        <v>0.987</v>
      </c>
      <c r="K33" t="str">
        <f t="shared" si="11"/>
        <v>0.000</v>
      </c>
      <c r="M33" t="str">
        <f t="shared" si="12"/>
        <v/>
      </c>
      <c r="N33" t="str">
        <f t="shared" si="13"/>
        <v/>
      </c>
      <c r="O33" t="str">
        <f t="shared" si="14"/>
        <v/>
      </c>
      <c r="Q33" t="str">
        <f t="shared" si="15"/>
        <v>0,144</v>
      </c>
      <c r="R33" t="str">
        <f t="shared" si="16"/>
        <v>0,990</v>
      </c>
      <c r="S33" s="8">
        <f t="shared" si="17"/>
        <v>81.724107172924803</v>
      </c>
      <c r="T33" s="9" t="str">
        <f t="shared" si="18"/>
        <v>NE</v>
      </c>
      <c r="U33" t="str">
        <f t="shared" si="19"/>
        <v>0,162</v>
      </c>
      <c r="V33" t="str">
        <f t="shared" si="20"/>
        <v>0,987</v>
      </c>
      <c r="W33" s="8">
        <f t="shared" si="21"/>
        <v>80.678939289559821</v>
      </c>
      <c r="X33" s="9" t="str">
        <f t="shared" si="22"/>
        <v>NE</v>
      </c>
      <c r="Y33" t="str">
        <f t="shared" si="23"/>
        <v/>
      </c>
      <c r="Z33" t="str">
        <f t="shared" si="24"/>
        <v/>
      </c>
      <c r="AA33" s="8" t="str">
        <f t="shared" si="25"/>
        <v/>
      </c>
      <c r="AB33" s="9" t="str">
        <f t="shared" si="26"/>
        <v/>
      </c>
      <c r="AC33" s="9" t="str">
        <f t="shared" si="27"/>
        <v>NE-NE</v>
      </c>
    </row>
    <row r="34" spans="1:29" x14ac:dyDescent="0.25">
      <c r="A34" s="10" t="str">
        <f t="shared" si="2"/>
        <v/>
      </c>
      <c r="B34" t="str">
        <f>WDorientation!A33</f>
        <v>L05-IPA-GW1-S075-01</v>
      </c>
      <c r="C34">
        <f>WDorientation!B33</f>
        <v>4959418</v>
      </c>
      <c r="D34">
        <f>WDorientation!C33</f>
        <v>0</v>
      </c>
      <c r="E34" t="str">
        <f t="shared" si="7"/>
        <v/>
      </c>
      <c r="F34" t="str">
        <f t="shared" si="8"/>
        <v/>
      </c>
      <c r="G34" t="str">
        <f t="shared" si="3"/>
        <v/>
      </c>
      <c r="I34" t="str">
        <f t="shared" si="9"/>
        <v/>
      </c>
      <c r="J34" t="str">
        <f t="shared" si="10"/>
        <v/>
      </c>
      <c r="K34" t="str">
        <f t="shared" si="11"/>
        <v/>
      </c>
      <c r="M34" t="str">
        <f t="shared" si="12"/>
        <v/>
      </c>
      <c r="N34" t="str">
        <f t="shared" si="13"/>
        <v/>
      </c>
      <c r="O34" t="str">
        <f t="shared" si="14"/>
        <v/>
      </c>
      <c r="Q34" t="str">
        <f t="shared" si="15"/>
        <v/>
      </c>
      <c r="R34" t="str">
        <f t="shared" si="16"/>
        <v/>
      </c>
      <c r="S34" s="8" t="str">
        <f t="shared" si="17"/>
        <v/>
      </c>
      <c r="T34" s="9" t="str">
        <f t="shared" si="18"/>
        <v/>
      </c>
      <c r="U34" t="str">
        <f t="shared" si="19"/>
        <v/>
      </c>
      <c r="V34" t="str">
        <f t="shared" si="20"/>
        <v/>
      </c>
      <c r="W34" s="8" t="str">
        <f t="shared" si="21"/>
        <v/>
      </c>
      <c r="X34" s="9" t="str">
        <f t="shared" si="22"/>
        <v/>
      </c>
      <c r="Y34" t="str">
        <f t="shared" si="23"/>
        <v/>
      </c>
      <c r="Z34" t="str">
        <f t="shared" si="24"/>
        <v/>
      </c>
      <c r="AA34" s="8" t="str">
        <f t="shared" si="25"/>
        <v/>
      </c>
      <c r="AB34" s="9" t="str">
        <f t="shared" si="26"/>
        <v/>
      </c>
      <c r="AC34" s="9" t="str">
        <f t="shared" si="27"/>
        <v/>
      </c>
    </row>
    <row r="35" spans="1:29" x14ac:dyDescent="0.25">
      <c r="A35" s="10" t="str">
        <f t="shared" si="2"/>
        <v>L05-IPA-GW1-S075-01</v>
      </c>
      <c r="B35" t="str">
        <f>WDorientation!A34</f>
        <v>Vector(X = 0.485, Y = -0.875, Z = 0.000, Length = 1.000)</v>
      </c>
      <c r="C35">
        <f>WDorientation!B34</f>
        <v>0</v>
      </c>
      <c r="D35">
        <f>WDorientation!C34</f>
        <v>0</v>
      </c>
      <c r="E35" t="str">
        <f t="shared" si="7"/>
        <v>0.485</v>
      </c>
      <c r="F35" t="str">
        <f t="shared" si="8"/>
        <v>-0.87</v>
      </c>
      <c r="G35" t="str">
        <f t="shared" si="3"/>
        <v>0.000</v>
      </c>
      <c r="I35" t="str">
        <f t="shared" si="9"/>
        <v/>
      </c>
      <c r="J35" t="str">
        <f t="shared" si="10"/>
        <v/>
      </c>
      <c r="K35" t="str">
        <f t="shared" si="11"/>
        <v/>
      </c>
      <c r="M35" t="str">
        <f t="shared" si="12"/>
        <v/>
      </c>
      <c r="N35" t="str">
        <f t="shared" si="13"/>
        <v/>
      </c>
      <c r="O35" t="str">
        <f t="shared" si="14"/>
        <v/>
      </c>
      <c r="Q35" t="str">
        <f t="shared" si="15"/>
        <v>0,485</v>
      </c>
      <c r="R35" t="str">
        <f t="shared" si="16"/>
        <v>-0,87</v>
      </c>
      <c r="S35" s="8">
        <f t="shared" si="17"/>
        <v>-60.861589359745189</v>
      </c>
      <c r="T35" s="9" t="str">
        <f t="shared" si="18"/>
        <v>S</v>
      </c>
      <c r="U35" t="str">
        <f t="shared" si="19"/>
        <v/>
      </c>
      <c r="V35" t="str">
        <f t="shared" si="20"/>
        <v/>
      </c>
      <c r="W35" s="8" t="str">
        <f t="shared" si="21"/>
        <v/>
      </c>
      <c r="X35" s="9" t="str">
        <f t="shared" si="22"/>
        <v/>
      </c>
      <c r="Y35" t="str">
        <f t="shared" si="23"/>
        <v/>
      </c>
      <c r="Z35" t="str">
        <f t="shared" si="24"/>
        <v/>
      </c>
      <c r="AA35" s="8" t="str">
        <f t="shared" si="25"/>
        <v/>
      </c>
      <c r="AB35" s="9" t="str">
        <f t="shared" si="26"/>
        <v/>
      </c>
      <c r="AC35" s="9" t="str">
        <f t="shared" si="27"/>
        <v>S</v>
      </c>
    </row>
    <row r="36" spans="1:29" x14ac:dyDescent="0.25">
      <c r="A36" s="10" t="str">
        <f t="shared" si="2"/>
        <v/>
      </c>
      <c r="B36" t="str">
        <f>WDorientation!A35</f>
        <v>L05-IPA-GW1-S075-02</v>
      </c>
      <c r="C36">
        <f>WDorientation!B35</f>
        <v>4959419</v>
      </c>
      <c r="D36">
        <f>WDorientation!C35</f>
        <v>0</v>
      </c>
      <c r="E36" t="str">
        <f t="shared" si="7"/>
        <v/>
      </c>
      <c r="F36" t="str">
        <f t="shared" si="8"/>
        <v/>
      </c>
      <c r="G36" t="str">
        <f t="shared" si="3"/>
        <v/>
      </c>
      <c r="I36" t="str">
        <f t="shared" si="9"/>
        <v/>
      </c>
      <c r="J36" t="str">
        <f t="shared" si="10"/>
        <v/>
      </c>
      <c r="K36" t="str">
        <f t="shared" si="11"/>
        <v/>
      </c>
      <c r="M36" t="str">
        <f t="shared" si="12"/>
        <v/>
      </c>
      <c r="N36" t="str">
        <f t="shared" si="13"/>
        <v/>
      </c>
      <c r="O36" t="str">
        <f t="shared" si="14"/>
        <v/>
      </c>
      <c r="Q36" t="str">
        <f t="shared" si="15"/>
        <v/>
      </c>
      <c r="R36" t="str">
        <f t="shared" si="16"/>
        <v/>
      </c>
      <c r="S36" s="8" t="str">
        <f t="shared" si="17"/>
        <v/>
      </c>
      <c r="T36" s="9" t="str">
        <f t="shared" si="18"/>
        <v/>
      </c>
      <c r="U36" t="str">
        <f t="shared" si="19"/>
        <v/>
      </c>
      <c r="V36" t="str">
        <f t="shared" si="20"/>
        <v/>
      </c>
      <c r="W36" s="8" t="str">
        <f t="shared" si="21"/>
        <v/>
      </c>
      <c r="X36" s="9" t="str">
        <f t="shared" si="22"/>
        <v/>
      </c>
      <c r="Y36" t="str">
        <f t="shared" si="23"/>
        <v/>
      </c>
      <c r="Z36" t="str">
        <f t="shared" si="24"/>
        <v/>
      </c>
      <c r="AA36" s="8" t="str">
        <f t="shared" si="25"/>
        <v/>
      </c>
      <c r="AB36" s="9" t="str">
        <f t="shared" si="26"/>
        <v/>
      </c>
      <c r="AC36" s="9" t="str">
        <f t="shared" si="27"/>
        <v/>
      </c>
    </row>
    <row r="37" spans="1:29" x14ac:dyDescent="0.25">
      <c r="A37" s="10" t="str">
        <f t="shared" si="2"/>
        <v>L05-IPA-GW1-S075-02</v>
      </c>
      <c r="B37" t="str">
        <f>WDorientation!A36</f>
        <v>Vector(X = -0.085, Y = 0.996, Z = 0.000, Length = 1.000)</v>
      </c>
      <c r="C37">
        <f>WDorientation!B36</f>
        <v>0</v>
      </c>
      <c r="D37">
        <f>WDorientation!C36</f>
        <v>0</v>
      </c>
      <c r="E37" t="str">
        <f t="shared" si="7"/>
        <v>-0.08</v>
      </c>
      <c r="F37" t="str">
        <f t="shared" si="8"/>
        <v>0.996</v>
      </c>
      <c r="G37" t="str">
        <f t="shared" si="3"/>
        <v>0.000</v>
      </c>
      <c r="I37" t="str">
        <f t="shared" si="9"/>
        <v/>
      </c>
      <c r="J37" t="str">
        <f t="shared" si="10"/>
        <v/>
      </c>
      <c r="K37" t="str">
        <f t="shared" si="11"/>
        <v/>
      </c>
      <c r="M37" t="str">
        <f t="shared" si="12"/>
        <v/>
      </c>
      <c r="N37" t="str">
        <f t="shared" si="13"/>
        <v/>
      </c>
      <c r="O37" t="str">
        <f t="shared" si="14"/>
        <v/>
      </c>
      <c r="Q37" t="str">
        <f t="shared" si="15"/>
        <v>-0,08</v>
      </c>
      <c r="R37" t="str">
        <f t="shared" si="16"/>
        <v>0,996</v>
      </c>
      <c r="S37" s="8">
        <f t="shared" si="17"/>
        <v>94.592212010919766</v>
      </c>
      <c r="T37" s="9" t="str">
        <f t="shared" si="18"/>
        <v>N</v>
      </c>
      <c r="U37" t="str">
        <f t="shared" si="19"/>
        <v/>
      </c>
      <c r="V37" t="str">
        <f t="shared" si="20"/>
        <v/>
      </c>
      <c r="W37" s="8" t="str">
        <f t="shared" si="21"/>
        <v/>
      </c>
      <c r="X37" s="9" t="str">
        <f t="shared" si="22"/>
        <v/>
      </c>
      <c r="Y37" t="str">
        <f t="shared" si="23"/>
        <v/>
      </c>
      <c r="Z37" t="str">
        <f t="shared" si="24"/>
        <v/>
      </c>
      <c r="AA37" s="8" t="str">
        <f t="shared" si="25"/>
        <v/>
      </c>
      <c r="AB37" s="9" t="str">
        <f t="shared" si="26"/>
        <v/>
      </c>
      <c r="AC37" s="9" t="str">
        <f t="shared" si="27"/>
        <v>N</v>
      </c>
    </row>
    <row r="38" spans="1:29" x14ac:dyDescent="0.25">
      <c r="A38" s="10" t="str">
        <f t="shared" si="2"/>
        <v/>
      </c>
      <c r="B38" t="str">
        <f>WDorientation!A37</f>
        <v>L05-IPA-GW2-S075-01</v>
      </c>
      <c r="C38">
        <f>WDorientation!B37</f>
        <v>4959425</v>
      </c>
      <c r="D38">
        <f>WDorientation!C37</f>
        <v>0</v>
      </c>
      <c r="E38" t="str">
        <f t="shared" si="7"/>
        <v/>
      </c>
      <c r="F38" t="str">
        <f t="shared" si="8"/>
        <v/>
      </c>
      <c r="G38" t="str">
        <f t="shared" si="3"/>
        <v/>
      </c>
      <c r="I38" t="str">
        <f t="shared" si="9"/>
        <v/>
      </c>
      <c r="J38" t="str">
        <f t="shared" si="10"/>
        <v/>
      </c>
      <c r="K38" t="str">
        <f t="shared" si="11"/>
        <v/>
      </c>
      <c r="M38" t="str">
        <f t="shared" si="12"/>
        <v/>
      </c>
      <c r="N38" t="str">
        <f t="shared" si="13"/>
        <v/>
      </c>
      <c r="O38" t="str">
        <f t="shared" si="14"/>
        <v/>
      </c>
      <c r="Q38" t="str">
        <f t="shared" si="15"/>
        <v/>
      </c>
      <c r="R38" t="str">
        <f t="shared" si="16"/>
        <v/>
      </c>
      <c r="S38" s="8" t="str">
        <f t="shared" si="17"/>
        <v/>
      </c>
      <c r="T38" s="9" t="str">
        <f t="shared" si="18"/>
        <v/>
      </c>
      <c r="U38" t="str">
        <f t="shared" si="19"/>
        <v/>
      </c>
      <c r="V38" t="str">
        <f t="shared" si="20"/>
        <v/>
      </c>
      <c r="W38" s="8" t="str">
        <f t="shared" si="21"/>
        <v/>
      </c>
      <c r="X38" s="9" t="str">
        <f t="shared" si="22"/>
        <v/>
      </c>
      <c r="Y38" t="str">
        <f t="shared" si="23"/>
        <v/>
      </c>
      <c r="Z38" t="str">
        <f t="shared" si="24"/>
        <v/>
      </c>
      <c r="AA38" s="8" t="str">
        <f t="shared" si="25"/>
        <v/>
      </c>
      <c r="AB38" s="9" t="str">
        <f t="shared" si="26"/>
        <v/>
      </c>
      <c r="AC38" s="9" t="str">
        <f t="shared" si="27"/>
        <v/>
      </c>
    </row>
    <row r="39" spans="1:29" x14ac:dyDescent="0.25">
      <c r="A39" s="10" t="str">
        <f t="shared" si="2"/>
        <v>L05-IPA-GW2-S075-01</v>
      </c>
      <c r="B39" t="str">
        <f>WDorientation!A38</f>
        <v>Vector(X = 0.271, Y = 0.963, Z = 0.000, Length = 1.000)</v>
      </c>
      <c r="C39">
        <f>WDorientation!B38</f>
        <v>0</v>
      </c>
      <c r="D39">
        <f>WDorientation!C38</f>
        <v>0</v>
      </c>
      <c r="E39" t="str">
        <f t="shared" si="7"/>
        <v>0.271</v>
      </c>
      <c r="F39" t="str">
        <f t="shared" si="8"/>
        <v>0.963</v>
      </c>
      <c r="G39" t="str">
        <f t="shared" si="3"/>
        <v>0.000</v>
      </c>
      <c r="I39" t="str">
        <f t="shared" si="9"/>
        <v/>
      </c>
      <c r="J39" t="str">
        <f t="shared" si="10"/>
        <v/>
      </c>
      <c r="K39" t="str">
        <f t="shared" si="11"/>
        <v/>
      </c>
      <c r="M39" t="str">
        <f t="shared" si="12"/>
        <v/>
      </c>
      <c r="N39" t="str">
        <f t="shared" si="13"/>
        <v/>
      </c>
      <c r="O39" t="str">
        <f t="shared" si="14"/>
        <v/>
      </c>
      <c r="Q39" t="str">
        <f t="shared" si="15"/>
        <v>0,271</v>
      </c>
      <c r="R39" t="str">
        <f t="shared" si="16"/>
        <v>0,963</v>
      </c>
      <c r="S39" s="8">
        <f t="shared" si="17"/>
        <v>74.282747559785733</v>
      </c>
      <c r="T39" s="9" t="str">
        <f t="shared" si="18"/>
        <v>NE</v>
      </c>
      <c r="U39" t="str">
        <f t="shared" si="19"/>
        <v/>
      </c>
      <c r="V39" t="str">
        <f t="shared" si="20"/>
        <v/>
      </c>
      <c r="W39" s="8" t="str">
        <f t="shared" si="21"/>
        <v/>
      </c>
      <c r="X39" s="9" t="str">
        <f t="shared" si="22"/>
        <v/>
      </c>
      <c r="Y39" t="str">
        <f t="shared" si="23"/>
        <v/>
      </c>
      <c r="Z39" t="str">
        <f t="shared" si="24"/>
        <v/>
      </c>
      <c r="AA39" s="8" t="str">
        <f t="shared" si="25"/>
        <v/>
      </c>
      <c r="AB39" s="9" t="str">
        <f t="shared" si="26"/>
        <v/>
      </c>
      <c r="AC39" s="9" t="str">
        <f t="shared" si="27"/>
        <v>NE</v>
      </c>
    </row>
    <row r="40" spans="1:29" x14ac:dyDescent="0.25">
      <c r="A40" s="10" t="str">
        <f t="shared" si="2"/>
        <v/>
      </c>
      <c r="B40" t="str">
        <f>WDorientation!A39</f>
        <v>L05-IPA-GW2-S115-02</v>
      </c>
      <c r="C40">
        <f>WDorientation!B39</f>
        <v>4959426</v>
      </c>
      <c r="D40">
        <f>WDorientation!C39</f>
        <v>0</v>
      </c>
      <c r="E40" t="str">
        <f t="shared" si="7"/>
        <v/>
      </c>
      <c r="F40" t="str">
        <f t="shared" si="8"/>
        <v/>
      </c>
      <c r="G40" t="str">
        <f t="shared" si="3"/>
        <v/>
      </c>
      <c r="I40" t="str">
        <f t="shared" si="9"/>
        <v/>
      </c>
      <c r="J40" t="str">
        <f t="shared" si="10"/>
        <v/>
      </c>
      <c r="K40" t="str">
        <f t="shared" si="11"/>
        <v/>
      </c>
      <c r="M40" t="str">
        <f t="shared" si="12"/>
        <v/>
      </c>
      <c r="N40" t="str">
        <f t="shared" si="13"/>
        <v/>
      </c>
      <c r="O40" t="str">
        <f t="shared" si="14"/>
        <v/>
      </c>
      <c r="Q40" t="str">
        <f t="shared" si="15"/>
        <v/>
      </c>
      <c r="R40" t="str">
        <f t="shared" si="16"/>
        <v/>
      </c>
      <c r="S40" s="8" t="str">
        <f t="shared" si="17"/>
        <v/>
      </c>
      <c r="T40" s="9" t="str">
        <f t="shared" si="18"/>
        <v/>
      </c>
      <c r="U40" t="str">
        <f t="shared" si="19"/>
        <v/>
      </c>
      <c r="V40" t="str">
        <f t="shared" si="20"/>
        <v/>
      </c>
      <c r="W40" s="8" t="str">
        <f t="shared" si="21"/>
        <v/>
      </c>
      <c r="X40" s="9" t="str">
        <f t="shared" si="22"/>
        <v/>
      </c>
      <c r="Y40" t="str">
        <f t="shared" si="23"/>
        <v/>
      </c>
      <c r="Z40" t="str">
        <f t="shared" si="24"/>
        <v/>
      </c>
      <c r="AA40" s="8" t="str">
        <f t="shared" si="25"/>
        <v/>
      </c>
      <c r="AB40" s="9" t="str">
        <f t="shared" si="26"/>
        <v/>
      </c>
      <c r="AC40" s="9" t="str">
        <f t="shared" si="27"/>
        <v/>
      </c>
    </row>
    <row r="41" spans="1:29" x14ac:dyDescent="0.25">
      <c r="A41" s="10" t="str">
        <f t="shared" si="2"/>
        <v>L05-IPA-GW2-S115-02</v>
      </c>
      <c r="B41" t="str">
        <f>WDorientation!A40</f>
        <v>Vector(X = 0.442, Y = 0.897, Z = 0.000, Length = 1.000)</v>
      </c>
      <c r="C41">
        <f>WDorientation!B40</f>
        <v>0</v>
      </c>
      <c r="D41">
        <f>WDorientation!C40</f>
        <v>0</v>
      </c>
      <c r="E41" t="str">
        <f t="shared" si="7"/>
        <v>0.442</v>
      </c>
      <c r="F41" t="str">
        <f t="shared" si="8"/>
        <v>0.897</v>
      </c>
      <c r="G41" t="str">
        <f t="shared" si="3"/>
        <v>0.000</v>
      </c>
      <c r="I41" t="str">
        <f t="shared" si="9"/>
        <v/>
      </c>
      <c r="J41" t="str">
        <f t="shared" si="10"/>
        <v/>
      </c>
      <c r="K41" t="str">
        <f t="shared" si="11"/>
        <v/>
      </c>
      <c r="M41" t="str">
        <f t="shared" si="12"/>
        <v/>
      </c>
      <c r="N41" t="str">
        <f t="shared" si="13"/>
        <v/>
      </c>
      <c r="O41" t="str">
        <f t="shared" si="14"/>
        <v/>
      </c>
      <c r="Q41" t="str">
        <f t="shared" si="15"/>
        <v>0,442</v>
      </c>
      <c r="R41" t="str">
        <f t="shared" si="16"/>
        <v>0,897</v>
      </c>
      <c r="S41" s="8">
        <f t="shared" si="17"/>
        <v>63.768060066843383</v>
      </c>
      <c r="T41" s="9" t="str">
        <f t="shared" si="18"/>
        <v>NE</v>
      </c>
      <c r="U41" t="str">
        <f t="shared" si="19"/>
        <v/>
      </c>
      <c r="V41" t="str">
        <f t="shared" si="20"/>
        <v/>
      </c>
      <c r="W41" s="8" t="str">
        <f t="shared" si="21"/>
        <v/>
      </c>
      <c r="X41" s="9" t="str">
        <f t="shared" si="22"/>
        <v/>
      </c>
      <c r="Y41" t="str">
        <f t="shared" si="23"/>
        <v/>
      </c>
      <c r="Z41" t="str">
        <f t="shared" si="24"/>
        <v/>
      </c>
      <c r="AA41" s="8" t="str">
        <f t="shared" si="25"/>
        <v/>
      </c>
      <c r="AB41" s="9" t="str">
        <f t="shared" si="26"/>
        <v/>
      </c>
      <c r="AC41" s="9" t="str">
        <f t="shared" si="27"/>
        <v>NE</v>
      </c>
    </row>
    <row r="42" spans="1:29" x14ac:dyDescent="0.25">
      <c r="A42" s="10" t="str">
        <f t="shared" si="2"/>
        <v/>
      </c>
      <c r="B42" t="str">
        <f>WDorientation!A41</f>
        <v>L05-IPA-GW1-S014-03</v>
      </c>
      <c r="C42">
        <f>WDorientation!B41</f>
        <v>4959427</v>
      </c>
      <c r="D42">
        <f>WDorientation!C41</f>
        <v>0</v>
      </c>
      <c r="E42" t="str">
        <f t="shared" si="7"/>
        <v/>
      </c>
      <c r="F42" t="str">
        <f t="shared" si="8"/>
        <v/>
      </c>
      <c r="G42" t="str">
        <f t="shared" si="3"/>
        <v/>
      </c>
      <c r="I42" t="str">
        <f t="shared" si="9"/>
        <v/>
      </c>
      <c r="J42" t="str">
        <f t="shared" si="10"/>
        <v/>
      </c>
      <c r="K42" t="str">
        <f t="shared" si="11"/>
        <v/>
      </c>
      <c r="M42" t="str">
        <f t="shared" si="12"/>
        <v/>
      </c>
      <c r="N42" t="str">
        <f t="shared" si="13"/>
        <v/>
      </c>
      <c r="O42" t="str">
        <f t="shared" si="14"/>
        <v/>
      </c>
      <c r="Q42" t="str">
        <f t="shared" si="15"/>
        <v/>
      </c>
      <c r="R42" t="str">
        <f t="shared" si="16"/>
        <v/>
      </c>
      <c r="S42" s="8" t="str">
        <f t="shared" si="17"/>
        <v/>
      </c>
      <c r="T42" s="9" t="str">
        <f t="shared" si="18"/>
        <v/>
      </c>
      <c r="U42" t="str">
        <f t="shared" si="19"/>
        <v/>
      </c>
      <c r="V42" t="str">
        <f t="shared" si="20"/>
        <v/>
      </c>
      <c r="W42" s="8" t="str">
        <f t="shared" si="21"/>
        <v/>
      </c>
      <c r="X42" s="9" t="str">
        <f t="shared" si="22"/>
        <v/>
      </c>
      <c r="Y42" t="str">
        <f t="shared" si="23"/>
        <v/>
      </c>
      <c r="Z42" t="str">
        <f t="shared" si="24"/>
        <v/>
      </c>
      <c r="AA42" s="8" t="str">
        <f t="shared" si="25"/>
        <v/>
      </c>
      <c r="AB42" s="9" t="str">
        <f t="shared" si="26"/>
        <v/>
      </c>
      <c r="AC42" s="9" t="str">
        <f t="shared" si="27"/>
        <v/>
      </c>
    </row>
    <row r="43" spans="1:29" x14ac:dyDescent="0.25">
      <c r="A43" s="10" t="str">
        <f t="shared" si="2"/>
        <v>L05-IPA-GW1-S014-03</v>
      </c>
      <c r="B43" t="str">
        <f>WDorientation!A42</f>
        <v>Vector(X = 0.485, Y = -0.875, Z = 0.000, Length = 1.000)</v>
      </c>
      <c r="C43">
        <f>WDorientation!B42</f>
        <v>0</v>
      </c>
      <c r="D43">
        <f>WDorientation!C42</f>
        <v>0</v>
      </c>
      <c r="E43" t="str">
        <f t="shared" si="7"/>
        <v>0.485</v>
      </c>
      <c r="F43" t="str">
        <f t="shared" si="8"/>
        <v>-0.87</v>
      </c>
      <c r="G43" t="str">
        <f t="shared" si="3"/>
        <v>0.000</v>
      </c>
      <c r="I43" t="str">
        <f t="shared" si="9"/>
        <v/>
      </c>
      <c r="J43" t="str">
        <f t="shared" si="10"/>
        <v/>
      </c>
      <c r="K43" t="str">
        <f t="shared" si="11"/>
        <v/>
      </c>
      <c r="M43" t="str">
        <f t="shared" si="12"/>
        <v/>
      </c>
      <c r="N43" t="str">
        <f t="shared" si="13"/>
        <v/>
      </c>
      <c r="O43" t="str">
        <f t="shared" si="14"/>
        <v/>
      </c>
      <c r="Q43" t="str">
        <f t="shared" si="15"/>
        <v>0,485</v>
      </c>
      <c r="R43" t="str">
        <f t="shared" si="16"/>
        <v>-0,87</v>
      </c>
      <c r="S43" s="8">
        <f t="shared" si="17"/>
        <v>-60.861589359745189</v>
      </c>
      <c r="T43" s="9" t="str">
        <f t="shared" si="18"/>
        <v>S</v>
      </c>
      <c r="U43" t="str">
        <f t="shared" si="19"/>
        <v/>
      </c>
      <c r="V43" t="str">
        <f t="shared" si="20"/>
        <v/>
      </c>
      <c r="W43" s="8" t="str">
        <f t="shared" si="21"/>
        <v/>
      </c>
      <c r="X43" s="9" t="str">
        <f t="shared" si="22"/>
        <v/>
      </c>
      <c r="Y43" t="str">
        <f t="shared" si="23"/>
        <v/>
      </c>
      <c r="Z43" t="str">
        <f t="shared" si="24"/>
        <v/>
      </c>
      <c r="AA43" s="8" t="str">
        <f t="shared" si="25"/>
        <v/>
      </c>
      <c r="AB43" s="9" t="str">
        <f t="shared" si="26"/>
        <v/>
      </c>
      <c r="AC43" s="9" t="str">
        <f t="shared" si="27"/>
        <v>S</v>
      </c>
    </row>
    <row r="44" spans="1:29" x14ac:dyDescent="0.25">
      <c r="A44" s="10" t="str">
        <f t="shared" si="2"/>
        <v/>
      </c>
      <c r="B44" t="str">
        <f>WDorientation!A43</f>
        <v>L05-IPA-GW1-S014-07</v>
      </c>
      <c r="C44">
        <f>WDorientation!B43</f>
        <v>4959436</v>
      </c>
      <c r="D44">
        <f>WDorientation!C43</f>
        <v>0</v>
      </c>
      <c r="E44" t="str">
        <f t="shared" si="7"/>
        <v/>
      </c>
      <c r="F44" t="str">
        <f t="shared" si="8"/>
        <v/>
      </c>
      <c r="G44" t="str">
        <f t="shared" si="3"/>
        <v/>
      </c>
      <c r="I44" t="str">
        <f t="shared" si="9"/>
        <v/>
      </c>
      <c r="J44" t="str">
        <f t="shared" si="10"/>
        <v/>
      </c>
      <c r="K44" t="str">
        <f t="shared" si="11"/>
        <v/>
      </c>
      <c r="M44" t="str">
        <f t="shared" si="12"/>
        <v/>
      </c>
      <c r="N44" t="str">
        <f t="shared" si="13"/>
        <v/>
      </c>
      <c r="O44" t="str">
        <f t="shared" si="14"/>
        <v/>
      </c>
      <c r="Q44" t="str">
        <f t="shared" si="15"/>
        <v/>
      </c>
      <c r="R44" t="str">
        <f t="shared" si="16"/>
        <v/>
      </c>
      <c r="S44" s="8" t="str">
        <f t="shared" si="17"/>
        <v/>
      </c>
      <c r="T44" s="9" t="str">
        <f t="shared" si="18"/>
        <v/>
      </c>
      <c r="U44" t="str">
        <f t="shared" si="19"/>
        <v/>
      </c>
      <c r="V44" t="str">
        <f t="shared" si="20"/>
        <v/>
      </c>
      <c r="W44" s="8" t="str">
        <f t="shared" si="21"/>
        <v/>
      </c>
      <c r="X44" s="9" t="str">
        <f t="shared" si="22"/>
        <v/>
      </c>
      <c r="Y44" t="str">
        <f t="shared" si="23"/>
        <v/>
      </c>
      <c r="Z44" t="str">
        <f t="shared" si="24"/>
        <v/>
      </c>
      <c r="AA44" s="8" t="str">
        <f t="shared" si="25"/>
        <v/>
      </c>
      <c r="AB44" s="9" t="str">
        <f t="shared" si="26"/>
        <v/>
      </c>
      <c r="AC44" s="9" t="str">
        <f t="shared" si="27"/>
        <v/>
      </c>
    </row>
    <row r="45" spans="1:29" x14ac:dyDescent="0.25">
      <c r="A45" s="10" t="str">
        <f t="shared" si="2"/>
        <v>L05-IPA-GW1-S014-07</v>
      </c>
      <c r="B45" t="str">
        <f>WDorientation!A44</f>
        <v>Vector(X = 0.260, Y = -0.966, Z = 0.000, Length = 1.000)</v>
      </c>
      <c r="C45">
        <f>WDorientation!B44</f>
        <v>0</v>
      </c>
      <c r="D45">
        <f>WDorientation!C44</f>
        <v>0</v>
      </c>
      <c r="E45" t="str">
        <f t="shared" si="7"/>
        <v>0.260</v>
      </c>
      <c r="F45" t="str">
        <f t="shared" si="8"/>
        <v>-0.96</v>
      </c>
      <c r="G45" t="str">
        <f t="shared" si="3"/>
        <v>0.000</v>
      </c>
      <c r="I45" t="str">
        <f t="shared" si="9"/>
        <v/>
      </c>
      <c r="J45" t="str">
        <f t="shared" si="10"/>
        <v/>
      </c>
      <c r="K45" t="str">
        <f t="shared" si="11"/>
        <v/>
      </c>
      <c r="M45" t="str">
        <f t="shared" si="12"/>
        <v/>
      </c>
      <c r="N45" t="str">
        <f t="shared" si="13"/>
        <v/>
      </c>
      <c r="O45" t="str">
        <f t="shared" si="14"/>
        <v/>
      </c>
      <c r="Q45" t="str">
        <f t="shared" si="15"/>
        <v>0,260</v>
      </c>
      <c r="R45" t="str">
        <f t="shared" si="16"/>
        <v>-0,96</v>
      </c>
      <c r="S45" s="8">
        <f t="shared" si="17"/>
        <v>-74.845931949687397</v>
      </c>
      <c r="T45" s="9" t="str">
        <f t="shared" si="18"/>
        <v>S</v>
      </c>
      <c r="U45" t="str">
        <f t="shared" si="19"/>
        <v/>
      </c>
      <c r="V45" t="str">
        <f t="shared" si="20"/>
        <v/>
      </c>
      <c r="W45" s="8" t="str">
        <f t="shared" si="21"/>
        <v/>
      </c>
      <c r="X45" s="9" t="str">
        <f t="shared" si="22"/>
        <v/>
      </c>
      <c r="Y45" t="str">
        <f t="shared" si="23"/>
        <v/>
      </c>
      <c r="Z45" t="str">
        <f t="shared" si="24"/>
        <v/>
      </c>
      <c r="AA45" s="8" t="str">
        <f t="shared" si="25"/>
        <v/>
      </c>
      <c r="AB45" s="9" t="str">
        <f t="shared" si="26"/>
        <v/>
      </c>
      <c r="AC45" s="9" t="str">
        <f t="shared" si="27"/>
        <v>S</v>
      </c>
    </row>
    <row r="46" spans="1:29" x14ac:dyDescent="0.25">
      <c r="A46" s="10" t="str">
        <f t="shared" si="2"/>
        <v/>
      </c>
      <c r="B46" t="str">
        <f>WDorientation!A45</f>
        <v>L05-IPA-GW2-S013-02</v>
      </c>
      <c r="C46">
        <f>WDorientation!B45</f>
        <v>4959505</v>
      </c>
      <c r="D46">
        <f>WDorientation!C45</f>
        <v>0</v>
      </c>
      <c r="E46" t="str">
        <f t="shared" si="7"/>
        <v/>
      </c>
      <c r="F46" t="str">
        <f t="shared" si="8"/>
        <v/>
      </c>
      <c r="G46" t="str">
        <f t="shared" si="3"/>
        <v/>
      </c>
      <c r="I46" t="str">
        <f t="shared" si="9"/>
        <v/>
      </c>
      <c r="J46" t="str">
        <f t="shared" si="10"/>
        <v/>
      </c>
      <c r="K46" t="str">
        <f t="shared" si="11"/>
        <v/>
      </c>
      <c r="M46" t="str">
        <f t="shared" si="12"/>
        <v/>
      </c>
      <c r="N46" t="str">
        <f t="shared" si="13"/>
        <v/>
      </c>
      <c r="O46" t="str">
        <f t="shared" si="14"/>
        <v/>
      </c>
      <c r="Q46" t="str">
        <f t="shared" si="15"/>
        <v/>
      </c>
      <c r="R46" t="str">
        <f t="shared" si="16"/>
        <v/>
      </c>
      <c r="S46" s="8" t="str">
        <f t="shared" si="17"/>
        <v/>
      </c>
      <c r="T46" s="9" t="str">
        <f t="shared" si="18"/>
        <v/>
      </c>
      <c r="U46" t="str">
        <f t="shared" si="19"/>
        <v/>
      </c>
      <c r="V46" t="str">
        <f t="shared" si="20"/>
        <v/>
      </c>
      <c r="W46" s="8" t="str">
        <f t="shared" si="21"/>
        <v/>
      </c>
      <c r="X46" s="9" t="str">
        <f t="shared" si="22"/>
        <v/>
      </c>
      <c r="Y46" t="str">
        <f t="shared" si="23"/>
        <v/>
      </c>
      <c r="Z46" t="str">
        <f t="shared" si="24"/>
        <v/>
      </c>
      <c r="AA46" s="8" t="str">
        <f t="shared" si="25"/>
        <v/>
      </c>
      <c r="AB46" s="9" t="str">
        <f t="shared" si="26"/>
        <v/>
      </c>
      <c r="AC46" s="9" t="str">
        <f t="shared" si="27"/>
        <v/>
      </c>
    </row>
    <row r="47" spans="1:29" x14ac:dyDescent="0.25">
      <c r="A47" s="10" t="str">
        <f t="shared" si="2"/>
        <v>L05-IPA-GW2-S013-02</v>
      </c>
      <c r="B47" t="str">
        <f>WDorientation!A46</f>
        <v>Vector(X = 0.438, Y = 0.899, Z = 0.000, Length = 1.000)</v>
      </c>
      <c r="C47" t="str">
        <f>WDorientation!B46</f>
        <v>Vector(X = 0.454, Y = 0.891, Z = 0.000, Length = 1.000)</v>
      </c>
      <c r="D47">
        <f>WDorientation!C46</f>
        <v>0</v>
      </c>
      <c r="E47" t="str">
        <f t="shared" si="7"/>
        <v>0.438</v>
      </c>
      <c r="F47" t="str">
        <f t="shared" si="8"/>
        <v>0.899</v>
      </c>
      <c r="G47" t="str">
        <f t="shared" si="3"/>
        <v>0.000</v>
      </c>
      <c r="I47" t="str">
        <f t="shared" si="9"/>
        <v>0.454</v>
      </c>
      <c r="J47" t="str">
        <f t="shared" si="10"/>
        <v>0.891</v>
      </c>
      <c r="K47" t="str">
        <f t="shared" si="11"/>
        <v>0.000</v>
      </c>
      <c r="M47" t="str">
        <f t="shared" si="12"/>
        <v/>
      </c>
      <c r="N47" t="str">
        <f t="shared" si="13"/>
        <v/>
      </c>
      <c r="O47" t="str">
        <f t="shared" si="14"/>
        <v/>
      </c>
      <c r="Q47" t="str">
        <f t="shared" si="15"/>
        <v>0,438</v>
      </c>
      <c r="R47" t="str">
        <f t="shared" si="16"/>
        <v>0,899</v>
      </c>
      <c r="S47" s="8">
        <f t="shared" si="17"/>
        <v>64.024285340993913</v>
      </c>
      <c r="T47" s="9" t="str">
        <f t="shared" si="18"/>
        <v>NE</v>
      </c>
      <c r="U47" t="str">
        <f t="shared" si="19"/>
        <v>0,454</v>
      </c>
      <c r="V47" t="str">
        <f t="shared" si="20"/>
        <v>0,891</v>
      </c>
      <c r="W47" s="8">
        <f t="shared" si="21"/>
        <v>62.99934529655593</v>
      </c>
      <c r="X47" s="9" t="str">
        <f t="shared" si="22"/>
        <v>NE</v>
      </c>
      <c r="Y47" t="str">
        <f t="shared" si="23"/>
        <v/>
      </c>
      <c r="Z47" t="str">
        <f t="shared" si="24"/>
        <v/>
      </c>
      <c r="AA47" s="8" t="str">
        <f t="shared" si="25"/>
        <v/>
      </c>
      <c r="AB47" s="9" t="str">
        <f t="shared" si="26"/>
        <v/>
      </c>
      <c r="AC47" s="9" t="str">
        <f t="shared" si="27"/>
        <v>NE-NE</v>
      </c>
    </row>
    <row r="48" spans="1:29" x14ac:dyDescent="0.25">
      <c r="A48" s="10" t="str">
        <f t="shared" si="2"/>
        <v/>
      </c>
      <c r="B48" t="str">
        <f>WDorientation!A47</f>
        <v>L05-IPA-GW2-S014-13</v>
      </c>
      <c r="C48">
        <f>WDorientation!B47</f>
        <v>4959506</v>
      </c>
      <c r="D48">
        <f>WDorientation!C47</f>
        <v>0</v>
      </c>
      <c r="E48" t="str">
        <f t="shared" si="7"/>
        <v/>
      </c>
      <c r="F48" t="str">
        <f t="shared" si="8"/>
        <v/>
      </c>
      <c r="G48" t="str">
        <f t="shared" si="3"/>
        <v/>
      </c>
      <c r="I48" t="str">
        <f t="shared" si="9"/>
        <v/>
      </c>
      <c r="J48" t="str">
        <f t="shared" si="10"/>
        <v/>
      </c>
      <c r="K48" t="str">
        <f t="shared" si="11"/>
        <v/>
      </c>
      <c r="M48" t="str">
        <f t="shared" si="12"/>
        <v/>
      </c>
      <c r="N48" t="str">
        <f t="shared" si="13"/>
        <v/>
      </c>
      <c r="O48" t="str">
        <f t="shared" si="14"/>
        <v/>
      </c>
      <c r="Q48" t="str">
        <f t="shared" si="15"/>
        <v/>
      </c>
      <c r="R48" t="str">
        <f t="shared" si="16"/>
        <v/>
      </c>
      <c r="S48" s="8" t="str">
        <f t="shared" si="17"/>
        <v/>
      </c>
      <c r="T48" s="9" t="str">
        <f t="shared" si="18"/>
        <v/>
      </c>
      <c r="U48" t="str">
        <f t="shared" si="19"/>
        <v/>
      </c>
      <c r="V48" t="str">
        <f t="shared" si="20"/>
        <v/>
      </c>
      <c r="W48" s="8" t="str">
        <f t="shared" si="21"/>
        <v/>
      </c>
      <c r="X48" s="9" t="str">
        <f t="shared" si="22"/>
        <v/>
      </c>
      <c r="Y48" t="str">
        <f t="shared" si="23"/>
        <v/>
      </c>
      <c r="Z48" t="str">
        <f t="shared" si="24"/>
        <v/>
      </c>
      <c r="AA48" s="8" t="str">
        <f t="shared" si="25"/>
        <v/>
      </c>
      <c r="AB48" s="9" t="str">
        <f t="shared" si="26"/>
        <v/>
      </c>
      <c r="AC48" s="9" t="str">
        <f t="shared" si="27"/>
        <v/>
      </c>
    </row>
    <row r="49" spans="1:29" x14ac:dyDescent="0.25">
      <c r="A49" s="10" t="str">
        <f t="shared" si="2"/>
        <v>L05-IPA-GW2-S014-13</v>
      </c>
      <c r="B49" t="str">
        <f>WDorientation!A48</f>
        <v>Vector(X = 0.400, Y = 0.917, Z = 0.000, Length = 1.000)</v>
      </c>
      <c r="C49" t="str">
        <f>WDorientation!B48</f>
        <v>Vector(X = 0.417, Y = 0.909, Z = 0.000, Length = 1.000)</v>
      </c>
      <c r="D49">
        <f>WDorientation!C48</f>
        <v>0</v>
      </c>
      <c r="E49" t="str">
        <f t="shared" si="7"/>
        <v>0.400</v>
      </c>
      <c r="F49" t="str">
        <f t="shared" si="8"/>
        <v>0.917</v>
      </c>
      <c r="G49" t="str">
        <f t="shared" si="3"/>
        <v>0.000</v>
      </c>
      <c r="I49" t="str">
        <f t="shared" si="9"/>
        <v>0.417</v>
      </c>
      <c r="J49" t="str">
        <f t="shared" si="10"/>
        <v>0.909</v>
      </c>
      <c r="K49" t="str">
        <f t="shared" si="11"/>
        <v>0.000</v>
      </c>
      <c r="M49" t="str">
        <f t="shared" si="12"/>
        <v/>
      </c>
      <c r="N49" t="str">
        <f t="shared" si="13"/>
        <v/>
      </c>
      <c r="O49" t="str">
        <f t="shared" si="14"/>
        <v/>
      </c>
      <c r="Q49" t="str">
        <f t="shared" si="15"/>
        <v>0,400</v>
      </c>
      <c r="R49" t="str">
        <f t="shared" si="16"/>
        <v>0,917</v>
      </c>
      <c r="S49" s="8">
        <f t="shared" si="17"/>
        <v>66.432928781570212</v>
      </c>
      <c r="T49" s="9" t="str">
        <f t="shared" si="18"/>
        <v>NE</v>
      </c>
      <c r="U49" t="str">
        <f t="shared" si="19"/>
        <v>0,417</v>
      </c>
      <c r="V49" t="str">
        <f t="shared" si="20"/>
        <v>0,909</v>
      </c>
      <c r="W49" s="8">
        <f t="shared" si="21"/>
        <v>65.356904781853444</v>
      </c>
      <c r="X49" s="9" t="str">
        <f t="shared" si="22"/>
        <v>NE</v>
      </c>
      <c r="Y49" t="str">
        <f t="shared" si="23"/>
        <v/>
      </c>
      <c r="Z49" t="str">
        <f t="shared" si="24"/>
        <v/>
      </c>
      <c r="AA49" s="8" t="str">
        <f t="shared" si="25"/>
        <v/>
      </c>
      <c r="AB49" s="9" t="str">
        <f t="shared" si="26"/>
        <v/>
      </c>
      <c r="AC49" s="9" t="str">
        <f t="shared" si="27"/>
        <v>NE-NE</v>
      </c>
    </row>
    <row r="50" spans="1:29" x14ac:dyDescent="0.25">
      <c r="A50" s="10" t="str">
        <f t="shared" si="2"/>
        <v/>
      </c>
      <c r="B50" t="str">
        <f>WDorientation!A49</f>
        <v>L05-IPA-GW2-S014-17</v>
      </c>
      <c r="C50">
        <f>WDorientation!B49</f>
        <v>4959508</v>
      </c>
      <c r="D50">
        <f>WDorientation!C49</f>
        <v>0</v>
      </c>
      <c r="E50" t="str">
        <f t="shared" si="7"/>
        <v/>
      </c>
      <c r="F50" t="str">
        <f t="shared" si="8"/>
        <v/>
      </c>
      <c r="G50" t="str">
        <f t="shared" si="3"/>
        <v/>
      </c>
      <c r="I50" t="str">
        <f t="shared" si="9"/>
        <v/>
      </c>
      <c r="J50" t="str">
        <f t="shared" si="10"/>
        <v/>
      </c>
      <c r="K50" t="str">
        <f t="shared" si="11"/>
        <v/>
      </c>
      <c r="M50" t="str">
        <f t="shared" si="12"/>
        <v/>
      </c>
      <c r="N50" t="str">
        <f t="shared" si="13"/>
        <v/>
      </c>
      <c r="O50" t="str">
        <f t="shared" si="14"/>
        <v/>
      </c>
      <c r="Q50" t="str">
        <f t="shared" si="15"/>
        <v/>
      </c>
      <c r="R50" t="str">
        <f t="shared" si="16"/>
        <v/>
      </c>
      <c r="S50" s="8" t="str">
        <f t="shared" si="17"/>
        <v/>
      </c>
      <c r="T50" s="9" t="str">
        <f t="shared" si="18"/>
        <v/>
      </c>
      <c r="U50" t="str">
        <f t="shared" si="19"/>
        <v/>
      </c>
      <c r="V50" t="str">
        <f t="shared" si="20"/>
        <v/>
      </c>
      <c r="W50" s="8" t="str">
        <f t="shared" si="21"/>
        <v/>
      </c>
      <c r="X50" s="9" t="str">
        <f t="shared" si="22"/>
        <v/>
      </c>
      <c r="Y50" t="str">
        <f t="shared" si="23"/>
        <v/>
      </c>
      <c r="Z50" t="str">
        <f t="shared" si="24"/>
        <v/>
      </c>
      <c r="AA50" s="8" t="str">
        <f t="shared" si="25"/>
        <v/>
      </c>
      <c r="AB50" s="9" t="str">
        <f t="shared" si="26"/>
        <v/>
      </c>
      <c r="AC50" s="9" t="str">
        <f t="shared" si="27"/>
        <v/>
      </c>
    </row>
    <row r="51" spans="1:29" x14ac:dyDescent="0.25">
      <c r="A51" s="10" t="str">
        <f t="shared" si="2"/>
        <v>L05-IPA-GW2-S014-17</v>
      </c>
      <c r="B51" t="str">
        <f>WDorientation!A50</f>
        <v>Vector(X = 0.231, Y = 0.973, Z = 0.000, Length = 1.000)</v>
      </c>
      <c r="C51" t="str">
        <f>WDorientation!B50</f>
        <v>Vector(X = 0.249, Y = 0.968, Z = 0.000, Length = 1.000)</v>
      </c>
      <c r="D51">
        <f>WDorientation!C50</f>
        <v>0</v>
      </c>
      <c r="E51" t="str">
        <f t="shared" si="7"/>
        <v>0.231</v>
      </c>
      <c r="F51" t="str">
        <f t="shared" si="8"/>
        <v>0.973</v>
      </c>
      <c r="G51" t="str">
        <f t="shared" si="3"/>
        <v>0.000</v>
      </c>
      <c r="I51" t="str">
        <f t="shared" si="9"/>
        <v>0.249</v>
      </c>
      <c r="J51" t="str">
        <f t="shared" si="10"/>
        <v>0.968</v>
      </c>
      <c r="K51" t="str">
        <f t="shared" si="11"/>
        <v>0.000</v>
      </c>
      <c r="M51" t="str">
        <f t="shared" si="12"/>
        <v/>
      </c>
      <c r="N51" t="str">
        <f t="shared" si="13"/>
        <v/>
      </c>
      <c r="O51" t="str">
        <f t="shared" si="14"/>
        <v/>
      </c>
      <c r="Q51" t="str">
        <f t="shared" si="15"/>
        <v>0,231</v>
      </c>
      <c r="R51" t="str">
        <f t="shared" si="16"/>
        <v>0,973</v>
      </c>
      <c r="S51" s="8">
        <f t="shared" si="17"/>
        <v>76.644659037092566</v>
      </c>
      <c r="T51" s="9" t="str">
        <f t="shared" si="18"/>
        <v>NE</v>
      </c>
      <c r="U51" t="str">
        <f t="shared" si="19"/>
        <v>0,249</v>
      </c>
      <c r="V51" t="str">
        <f t="shared" si="20"/>
        <v>0,968</v>
      </c>
      <c r="W51" s="8">
        <f t="shared" si="21"/>
        <v>75.574468218571795</v>
      </c>
      <c r="X51" s="9" t="str">
        <f t="shared" si="22"/>
        <v>NE</v>
      </c>
      <c r="Y51" t="str">
        <f t="shared" si="23"/>
        <v/>
      </c>
      <c r="Z51" t="str">
        <f t="shared" si="24"/>
        <v/>
      </c>
      <c r="AA51" s="8" t="str">
        <f t="shared" si="25"/>
        <v/>
      </c>
      <c r="AB51" s="9" t="str">
        <f t="shared" si="26"/>
        <v/>
      </c>
      <c r="AC51" s="9" t="str">
        <f t="shared" si="27"/>
        <v>NE-NE</v>
      </c>
    </row>
    <row r="52" spans="1:29" x14ac:dyDescent="0.25">
      <c r="A52" s="10" t="str">
        <f t="shared" si="2"/>
        <v/>
      </c>
      <c r="B52" t="str">
        <f>WDorientation!A51</f>
        <v>L05-IPA-GW2-S014-16</v>
      </c>
      <c r="C52">
        <f>WDorientation!B51</f>
        <v>4959509</v>
      </c>
      <c r="D52">
        <f>WDorientation!C51</f>
        <v>0</v>
      </c>
      <c r="E52" t="str">
        <f t="shared" si="7"/>
        <v/>
      </c>
      <c r="F52" t="str">
        <f t="shared" si="8"/>
        <v/>
      </c>
      <c r="G52" t="str">
        <f t="shared" si="3"/>
        <v/>
      </c>
      <c r="I52" t="str">
        <f t="shared" si="9"/>
        <v/>
      </c>
      <c r="J52" t="str">
        <f t="shared" si="10"/>
        <v/>
      </c>
      <c r="K52" t="str">
        <f t="shared" si="11"/>
        <v/>
      </c>
      <c r="M52" t="str">
        <f t="shared" si="12"/>
        <v/>
      </c>
      <c r="N52" t="str">
        <f t="shared" si="13"/>
        <v/>
      </c>
      <c r="O52" t="str">
        <f t="shared" si="14"/>
        <v/>
      </c>
      <c r="Q52" t="str">
        <f t="shared" si="15"/>
        <v/>
      </c>
      <c r="R52" t="str">
        <f t="shared" si="16"/>
        <v/>
      </c>
      <c r="S52" s="8" t="str">
        <f t="shared" si="17"/>
        <v/>
      </c>
      <c r="T52" s="9" t="str">
        <f t="shared" si="18"/>
        <v/>
      </c>
      <c r="U52" t="str">
        <f t="shared" si="19"/>
        <v/>
      </c>
      <c r="V52" t="str">
        <f t="shared" si="20"/>
        <v/>
      </c>
      <c r="W52" s="8" t="str">
        <f t="shared" si="21"/>
        <v/>
      </c>
      <c r="X52" s="9" t="str">
        <f t="shared" si="22"/>
        <v/>
      </c>
      <c r="Y52" t="str">
        <f t="shared" si="23"/>
        <v/>
      </c>
      <c r="Z52" t="str">
        <f t="shared" si="24"/>
        <v/>
      </c>
      <c r="AA52" s="8" t="str">
        <f t="shared" si="25"/>
        <v/>
      </c>
      <c r="AB52" s="9" t="str">
        <f t="shared" si="26"/>
        <v/>
      </c>
      <c r="AC52" s="9" t="str">
        <f t="shared" si="27"/>
        <v/>
      </c>
    </row>
    <row r="53" spans="1:29" x14ac:dyDescent="0.25">
      <c r="A53" s="10" t="str">
        <f t="shared" si="2"/>
        <v>L05-IPA-GW2-S014-16</v>
      </c>
      <c r="B53" t="str">
        <f>WDorientation!A52</f>
        <v>Vector(X = 0.272, Y = 0.962, Z = 0.000, Length = 1.000)</v>
      </c>
      <c r="C53" t="str">
        <f>WDorientation!B52</f>
        <v>Vector(X = 0.289, Y = 0.957, Z = 0.000, Length = 1.000)</v>
      </c>
      <c r="D53">
        <f>WDorientation!C52</f>
        <v>0</v>
      </c>
      <c r="E53" t="str">
        <f t="shared" si="7"/>
        <v>0.272</v>
      </c>
      <c r="F53" t="str">
        <f t="shared" si="8"/>
        <v>0.962</v>
      </c>
      <c r="G53" t="str">
        <f t="shared" si="3"/>
        <v>0.000</v>
      </c>
      <c r="I53" t="str">
        <f t="shared" si="9"/>
        <v>0.289</v>
      </c>
      <c r="J53" t="str">
        <f t="shared" si="10"/>
        <v>0.957</v>
      </c>
      <c r="K53" t="str">
        <f t="shared" si="11"/>
        <v>0.000</v>
      </c>
      <c r="M53" t="str">
        <f t="shared" si="12"/>
        <v/>
      </c>
      <c r="N53" t="str">
        <f t="shared" si="13"/>
        <v/>
      </c>
      <c r="O53" t="str">
        <f t="shared" si="14"/>
        <v/>
      </c>
      <c r="Q53" t="str">
        <f t="shared" si="15"/>
        <v>0,272</v>
      </c>
      <c r="R53" t="str">
        <f t="shared" si="16"/>
        <v>0,962</v>
      </c>
      <c r="S53" s="8">
        <f t="shared" si="17"/>
        <v>74.212052945710354</v>
      </c>
      <c r="T53" s="9" t="str">
        <f t="shared" si="18"/>
        <v>NE</v>
      </c>
      <c r="U53" t="str">
        <f t="shared" si="19"/>
        <v>0,289</v>
      </c>
      <c r="V53" t="str">
        <f t="shared" si="20"/>
        <v>0,957</v>
      </c>
      <c r="W53" s="8">
        <f t="shared" si="21"/>
        <v>73.19645198061022</v>
      </c>
      <c r="X53" s="9" t="str">
        <f t="shared" si="22"/>
        <v>NE</v>
      </c>
      <c r="Y53" t="str">
        <f t="shared" si="23"/>
        <v/>
      </c>
      <c r="Z53" t="str">
        <f t="shared" si="24"/>
        <v/>
      </c>
      <c r="AA53" s="8" t="str">
        <f t="shared" si="25"/>
        <v/>
      </c>
      <c r="AB53" s="9" t="str">
        <f t="shared" si="26"/>
        <v/>
      </c>
      <c r="AC53" s="9" t="str">
        <f t="shared" si="27"/>
        <v>NE-NE</v>
      </c>
    </row>
    <row r="54" spans="1:29" x14ac:dyDescent="0.25">
      <c r="A54" s="10" t="str">
        <f t="shared" si="2"/>
        <v/>
      </c>
      <c r="B54" t="str">
        <f>WDorientation!A53</f>
        <v>L05-IPA-GW2-S014-21</v>
      </c>
      <c r="C54">
        <f>WDorientation!B53</f>
        <v>4959511</v>
      </c>
      <c r="D54">
        <f>WDorientation!C53</f>
        <v>0</v>
      </c>
      <c r="E54" t="str">
        <f t="shared" si="7"/>
        <v/>
      </c>
      <c r="F54" t="str">
        <f t="shared" si="8"/>
        <v/>
      </c>
      <c r="G54" t="str">
        <f t="shared" si="3"/>
        <v/>
      </c>
      <c r="I54" t="str">
        <f t="shared" si="9"/>
        <v/>
      </c>
      <c r="J54" t="str">
        <f t="shared" si="10"/>
        <v/>
      </c>
      <c r="K54" t="str">
        <f t="shared" si="11"/>
        <v/>
      </c>
      <c r="M54" t="str">
        <f t="shared" si="12"/>
        <v/>
      </c>
      <c r="N54" t="str">
        <f t="shared" si="13"/>
        <v/>
      </c>
      <c r="O54" t="str">
        <f t="shared" si="14"/>
        <v/>
      </c>
      <c r="Q54" t="str">
        <f t="shared" si="15"/>
        <v/>
      </c>
      <c r="R54" t="str">
        <f t="shared" si="16"/>
        <v/>
      </c>
      <c r="S54" s="8" t="str">
        <f t="shared" si="17"/>
        <v/>
      </c>
      <c r="T54" s="9" t="str">
        <f t="shared" si="18"/>
        <v/>
      </c>
      <c r="U54" t="str">
        <f t="shared" si="19"/>
        <v/>
      </c>
      <c r="V54" t="str">
        <f t="shared" si="20"/>
        <v/>
      </c>
      <c r="W54" s="8" t="str">
        <f t="shared" si="21"/>
        <v/>
      </c>
      <c r="X54" s="9" t="str">
        <f t="shared" si="22"/>
        <v/>
      </c>
      <c r="Y54" t="str">
        <f t="shared" si="23"/>
        <v/>
      </c>
      <c r="Z54" t="str">
        <f t="shared" si="24"/>
        <v/>
      </c>
      <c r="AA54" s="8" t="str">
        <f t="shared" si="25"/>
        <v/>
      </c>
      <c r="AB54" s="9" t="str">
        <f t="shared" si="26"/>
        <v/>
      </c>
      <c r="AC54" s="9" t="str">
        <f t="shared" si="27"/>
        <v/>
      </c>
    </row>
    <row r="55" spans="1:29" x14ac:dyDescent="0.25">
      <c r="A55" s="10" t="str">
        <f t="shared" si="2"/>
        <v>L05-IPA-GW2-S014-21</v>
      </c>
      <c r="B55" t="str">
        <f>WDorientation!A54</f>
        <v>Vector(X = 0.055, Y = 0.998, Z = 0.000, Length = 1.000)</v>
      </c>
      <c r="C55" t="str">
        <f>WDorientation!B54</f>
        <v>Vector(X = 0.074, Y = 0.997, Z = 0.000, Length = 1.000)</v>
      </c>
      <c r="D55">
        <f>WDorientation!C54</f>
        <v>0</v>
      </c>
      <c r="E55" t="str">
        <f t="shared" si="7"/>
        <v>0.055</v>
      </c>
      <c r="F55" t="str">
        <f t="shared" si="8"/>
        <v>0.998</v>
      </c>
      <c r="G55" t="str">
        <f t="shared" si="3"/>
        <v>0.000</v>
      </c>
      <c r="I55" t="str">
        <f t="shared" si="9"/>
        <v>0.074</v>
      </c>
      <c r="J55" t="str">
        <f t="shared" si="10"/>
        <v>0.997</v>
      </c>
      <c r="K55" t="str">
        <f t="shared" si="11"/>
        <v>0.000</v>
      </c>
      <c r="M55" t="str">
        <f t="shared" si="12"/>
        <v/>
      </c>
      <c r="N55" t="str">
        <f t="shared" si="13"/>
        <v/>
      </c>
      <c r="O55" t="str">
        <f t="shared" si="14"/>
        <v/>
      </c>
      <c r="Q55" t="str">
        <f t="shared" si="15"/>
        <v>0,055</v>
      </c>
      <c r="R55" t="str">
        <f t="shared" si="16"/>
        <v>0,998</v>
      </c>
      <c r="S55" s="8">
        <f t="shared" si="17"/>
        <v>86.845607818200463</v>
      </c>
      <c r="T55" s="9" t="str">
        <f t="shared" si="18"/>
        <v>NE</v>
      </c>
      <c r="U55" t="str">
        <f t="shared" si="19"/>
        <v>0,074</v>
      </c>
      <c r="V55" t="str">
        <f t="shared" si="20"/>
        <v>0,997</v>
      </c>
      <c r="W55" s="8">
        <f t="shared" si="21"/>
        <v>85.755137948701019</v>
      </c>
      <c r="X55" s="9" t="str">
        <f t="shared" si="22"/>
        <v>NE</v>
      </c>
      <c r="Y55" t="str">
        <f t="shared" si="23"/>
        <v/>
      </c>
      <c r="Z55" t="str">
        <f t="shared" si="24"/>
        <v/>
      </c>
      <c r="AA55" s="8" t="str">
        <f t="shared" si="25"/>
        <v/>
      </c>
      <c r="AB55" s="9" t="str">
        <f t="shared" si="26"/>
        <v/>
      </c>
      <c r="AC55" s="9" t="str">
        <f t="shared" si="27"/>
        <v>NE-NE</v>
      </c>
    </row>
    <row r="56" spans="1:29" x14ac:dyDescent="0.25">
      <c r="A56" s="10" t="str">
        <f t="shared" si="2"/>
        <v/>
      </c>
      <c r="B56" t="str">
        <f>WDorientation!A55</f>
        <v>L05-IPA-GW2-S014-20</v>
      </c>
      <c r="C56">
        <f>WDorientation!B55</f>
        <v>4959512</v>
      </c>
      <c r="D56">
        <f>WDorientation!C55</f>
        <v>0</v>
      </c>
      <c r="E56" t="str">
        <f t="shared" si="7"/>
        <v/>
      </c>
      <c r="F56" t="str">
        <f t="shared" si="8"/>
        <v/>
      </c>
      <c r="G56" t="str">
        <f t="shared" si="3"/>
        <v/>
      </c>
      <c r="I56" t="str">
        <f t="shared" si="9"/>
        <v/>
      </c>
      <c r="J56" t="str">
        <f t="shared" si="10"/>
        <v/>
      </c>
      <c r="K56" t="str">
        <f t="shared" si="11"/>
        <v/>
      </c>
      <c r="M56" t="str">
        <f t="shared" si="12"/>
        <v/>
      </c>
      <c r="N56" t="str">
        <f t="shared" si="13"/>
        <v/>
      </c>
      <c r="O56" t="str">
        <f t="shared" si="14"/>
        <v/>
      </c>
      <c r="Q56" t="str">
        <f t="shared" si="15"/>
        <v/>
      </c>
      <c r="R56" t="str">
        <f t="shared" si="16"/>
        <v/>
      </c>
      <c r="S56" s="8" t="str">
        <f t="shared" si="17"/>
        <v/>
      </c>
      <c r="T56" s="9" t="str">
        <f t="shared" si="18"/>
        <v/>
      </c>
      <c r="U56" t="str">
        <f t="shared" si="19"/>
        <v/>
      </c>
      <c r="V56" t="str">
        <f t="shared" si="20"/>
        <v/>
      </c>
      <c r="W56" s="8" t="str">
        <f t="shared" si="21"/>
        <v/>
      </c>
      <c r="X56" s="9" t="str">
        <f t="shared" si="22"/>
        <v/>
      </c>
      <c r="Y56" t="str">
        <f t="shared" si="23"/>
        <v/>
      </c>
      <c r="Z56" t="str">
        <f t="shared" si="24"/>
        <v/>
      </c>
      <c r="AA56" s="8" t="str">
        <f t="shared" si="25"/>
        <v/>
      </c>
      <c r="AB56" s="9" t="str">
        <f t="shared" si="26"/>
        <v/>
      </c>
      <c r="AC56" s="9" t="str">
        <f t="shared" si="27"/>
        <v/>
      </c>
    </row>
    <row r="57" spans="1:29" x14ac:dyDescent="0.25">
      <c r="A57" s="10" t="str">
        <f t="shared" si="2"/>
        <v>L05-IPA-GW2-S014-20</v>
      </c>
      <c r="B57" t="str">
        <f>WDorientation!A56</f>
        <v>Vector(X = 0.097, Y = 0.995, Z = 0.000, Length = 1.000)</v>
      </c>
      <c r="C57" t="str">
        <f>WDorientation!B56</f>
        <v>Vector(X = 0.115, Y = 0.993, Z = 0.000, Length = 1.000)</v>
      </c>
      <c r="D57">
        <f>WDorientation!C56</f>
        <v>0</v>
      </c>
      <c r="E57" t="str">
        <f t="shared" si="7"/>
        <v>0.097</v>
      </c>
      <c r="F57" t="str">
        <f t="shared" si="8"/>
        <v>0.995</v>
      </c>
      <c r="G57" t="str">
        <f t="shared" si="3"/>
        <v>0.000</v>
      </c>
      <c r="I57" t="str">
        <f t="shared" si="9"/>
        <v>0.115</v>
      </c>
      <c r="J57" t="str">
        <f t="shared" si="10"/>
        <v>0.993</v>
      </c>
      <c r="K57" t="str">
        <f t="shared" si="11"/>
        <v>0.000</v>
      </c>
      <c r="M57" t="str">
        <f t="shared" si="12"/>
        <v/>
      </c>
      <c r="N57" t="str">
        <f t="shared" si="13"/>
        <v/>
      </c>
      <c r="O57" t="str">
        <f t="shared" si="14"/>
        <v/>
      </c>
      <c r="Q57" t="str">
        <f t="shared" si="15"/>
        <v>0,097</v>
      </c>
      <c r="R57" t="str">
        <f t="shared" si="16"/>
        <v>0,995</v>
      </c>
      <c r="S57" s="8">
        <f t="shared" si="17"/>
        <v>84.431975940985225</v>
      </c>
      <c r="T57" s="9" t="str">
        <f t="shared" si="18"/>
        <v>NE</v>
      </c>
      <c r="U57" t="str">
        <f t="shared" si="19"/>
        <v>0,115</v>
      </c>
      <c r="V57" t="str">
        <f t="shared" si="20"/>
        <v>0,993</v>
      </c>
      <c r="W57" s="8">
        <f t="shared" si="21"/>
        <v>83.393965846771039</v>
      </c>
      <c r="X57" s="9" t="str">
        <f t="shared" si="22"/>
        <v>NE</v>
      </c>
      <c r="Y57" t="str">
        <f t="shared" si="23"/>
        <v/>
      </c>
      <c r="Z57" t="str">
        <f t="shared" si="24"/>
        <v/>
      </c>
      <c r="AA57" s="8" t="str">
        <f t="shared" si="25"/>
        <v/>
      </c>
      <c r="AB57" s="9" t="str">
        <f t="shared" si="26"/>
        <v/>
      </c>
      <c r="AC57" s="9" t="str">
        <f t="shared" si="27"/>
        <v>NE-NE</v>
      </c>
    </row>
    <row r="58" spans="1:29" x14ac:dyDescent="0.25">
      <c r="A58" s="10" t="str">
        <f t="shared" si="2"/>
        <v/>
      </c>
      <c r="B58" t="str">
        <f>WDorientation!A57</f>
        <v>L05-IPA-GW1-S013-01</v>
      </c>
      <c r="C58">
        <f>WDorientation!B57</f>
        <v>4959514</v>
      </c>
      <c r="D58">
        <f>WDorientation!C57</f>
        <v>0</v>
      </c>
      <c r="E58" t="str">
        <f t="shared" si="7"/>
        <v/>
      </c>
      <c r="F58" t="str">
        <f t="shared" si="8"/>
        <v/>
      </c>
      <c r="G58" t="str">
        <f t="shared" si="3"/>
        <v/>
      </c>
      <c r="I58" t="str">
        <f t="shared" si="9"/>
        <v/>
      </c>
      <c r="J58" t="str">
        <f t="shared" si="10"/>
        <v/>
      </c>
      <c r="K58" t="str">
        <f t="shared" si="11"/>
        <v/>
      </c>
      <c r="M58" t="str">
        <f t="shared" si="12"/>
        <v/>
      </c>
      <c r="N58" t="str">
        <f t="shared" si="13"/>
        <v/>
      </c>
      <c r="O58" t="str">
        <f t="shared" si="14"/>
        <v/>
      </c>
      <c r="Q58" t="str">
        <f t="shared" si="15"/>
        <v/>
      </c>
      <c r="R58" t="str">
        <f t="shared" si="16"/>
        <v/>
      </c>
      <c r="S58" s="8" t="str">
        <f t="shared" si="17"/>
        <v/>
      </c>
      <c r="T58" s="9" t="str">
        <f t="shared" si="18"/>
        <v/>
      </c>
      <c r="U58" t="str">
        <f t="shared" si="19"/>
        <v/>
      </c>
      <c r="V58" t="str">
        <f t="shared" si="20"/>
        <v/>
      </c>
      <c r="W58" s="8" t="str">
        <f t="shared" si="21"/>
        <v/>
      </c>
      <c r="X58" s="9" t="str">
        <f t="shared" si="22"/>
        <v/>
      </c>
      <c r="Y58" t="str">
        <f t="shared" si="23"/>
        <v/>
      </c>
      <c r="Z58" t="str">
        <f t="shared" si="24"/>
        <v/>
      </c>
      <c r="AA58" s="8" t="str">
        <f t="shared" si="25"/>
        <v/>
      </c>
      <c r="AB58" s="9" t="str">
        <f t="shared" si="26"/>
        <v/>
      </c>
      <c r="AC58" s="9" t="str">
        <f t="shared" si="27"/>
        <v/>
      </c>
    </row>
    <row r="59" spans="1:29" x14ac:dyDescent="0.25">
      <c r="A59" s="10" t="str">
        <f t="shared" si="2"/>
        <v>L05-IPA-GW1-S013-01</v>
      </c>
      <c r="B59" t="str">
        <f>WDorientation!A58</f>
        <v>Vector(X = -0.454, Y = 0.891, Z = 0.000, Length = 1.000)</v>
      </c>
      <c r="C59" t="str">
        <f>WDorientation!B58</f>
        <v>Vector(X = -0.438, Y = 0.899, Z = 0.000, Length = 1.000)</v>
      </c>
      <c r="D59">
        <f>WDorientation!C58</f>
        <v>0</v>
      </c>
      <c r="E59" t="str">
        <f t="shared" si="7"/>
        <v>-0.45</v>
      </c>
      <c r="F59" t="str">
        <f t="shared" si="8"/>
        <v>0.891</v>
      </c>
      <c r="G59" t="str">
        <f t="shared" si="3"/>
        <v>0.000</v>
      </c>
      <c r="I59" t="str">
        <f t="shared" si="9"/>
        <v>-0.43</v>
      </c>
      <c r="J59" t="str">
        <f t="shared" si="10"/>
        <v>0.899</v>
      </c>
      <c r="K59" t="str">
        <f t="shared" si="11"/>
        <v>0.000</v>
      </c>
      <c r="M59" t="str">
        <f t="shared" si="12"/>
        <v/>
      </c>
      <c r="N59" t="str">
        <f t="shared" si="13"/>
        <v/>
      </c>
      <c r="O59" t="str">
        <f t="shared" si="14"/>
        <v/>
      </c>
      <c r="Q59" t="str">
        <f t="shared" si="15"/>
        <v>-0,45</v>
      </c>
      <c r="R59" t="str">
        <f t="shared" si="16"/>
        <v>0,891</v>
      </c>
      <c r="S59" s="8">
        <f t="shared" si="17"/>
        <v>116.79608129397346</v>
      </c>
      <c r="T59" s="9" t="str">
        <f t="shared" si="18"/>
        <v>N</v>
      </c>
      <c r="U59" t="str">
        <f t="shared" si="19"/>
        <v>-0,43</v>
      </c>
      <c r="V59" t="str">
        <f t="shared" si="20"/>
        <v>0,899</v>
      </c>
      <c r="W59" s="8">
        <f t="shared" si="21"/>
        <v>115.56222028968438</v>
      </c>
      <c r="X59" s="9" t="str">
        <f t="shared" si="22"/>
        <v>N</v>
      </c>
      <c r="Y59" t="str">
        <f t="shared" si="23"/>
        <v/>
      </c>
      <c r="Z59" t="str">
        <f t="shared" si="24"/>
        <v/>
      </c>
      <c r="AA59" s="8" t="str">
        <f t="shared" si="25"/>
        <v/>
      </c>
      <c r="AB59" s="9" t="str">
        <f t="shared" si="26"/>
        <v/>
      </c>
      <c r="AC59" s="9" t="str">
        <f t="shared" si="27"/>
        <v>N-N</v>
      </c>
    </row>
    <row r="60" spans="1:29" x14ac:dyDescent="0.25">
      <c r="A60" s="10" t="str">
        <f t="shared" si="2"/>
        <v/>
      </c>
      <c r="B60" t="str">
        <f>WDorientation!A59</f>
        <v>L05-IPA-GW1-S014-22</v>
      </c>
      <c r="C60">
        <f>WDorientation!B59</f>
        <v>4959515</v>
      </c>
      <c r="D60">
        <f>WDorientation!C59</f>
        <v>0</v>
      </c>
      <c r="E60" t="str">
        <f t="shared" si="7"/>
        <v/>
      </c>
      <c r="F60" t="str">
        <f t="shared" si="8"/>
        <v/>
      </c>
      <c r="G60" t="str">
        <f t="shared" si="3"/>
        <v/>
      </c>
      <c r="I60" t="str">
        <f t="shared" si="9"/>
        <v/>
      </c>
      <c r="J60" t="str">
        <f t="shared" si="10"/>
        <v/>
      </c>
      <c r="K60" t="str">
        <f t="shared" si="11"/>
        <v/>
      </c>
      <c r="M60" t="str">
        <f t="shared" si="12"/>
        <v/>
      </c>
      <c r="N60" t="str">
        <f t="shared" si="13"/>
        <v/>
      </c>
      <c r="O60" t="str">
        <f t="shared" si="14"/>
        <v/>
      </c>
      <c r="Q60" t="str">
        <f t="shared" si="15"/>
        <v/>
      </c>
      <c r="R60" t="str">
        <f t="shared" si="16"/>
        <v/>
      </c>
      <c r="S60" s="8" t="str">
        <f t="shared" si="17"/>
        <v/>
      </c>
      <c r="T60" s="9" t="str">
        <f t="shared" si="18"/>
        <v/>
      </c>
      <c r="U60" t="str">
        <f t="shared" si="19"/>
        <v/>
      </c>
      <c r="V60" t="str">
        <f t="shared" si="20"/>
        <v/>
      </c>
      <c r="W60" s="8" t="str">
        <f t="shared" si="21"/>
        <v/>
      </c>
      <c r="X60" s="9" t="str">
        <f t="shared" si="22"/>
        <v/>
      </c>
      <c r="Y60" t="str">
        <f t="shared" si="23"/>
        <v/>
      </c>
      <c r="Z60" t="str">
        <f t="shared" si="24"/>
        <v/>
      </c>
      <c r="AA60" s="8" t="str">
        <f t="shared" si="25"/>
        <v/>
      </c>
      <c r="AB60" s="9" t="str">
        <f t="shared" si="26"/>
        <v/>
      </c>
      <c r="AC60" s="9" t="str">
        <f t="shared" si="27"/>
        <v/>
      </c>
    </row>
    <row r="61" spans="1:29" x14ac:dyDescent="0.25">
      <c r="A61" s="10" t="str">
        <f t="shared" si="2"/>
        <v>L05-IPA-GW1-S014-22</v>
      </c>
      <c r="B61" t="str">
        <f>WDorientation!A60</f>
        <v>Vector(X = -0.416, Y = 0.909, Z = 0.000, Length = 1.000)</v>
      </c>
      <c r="C61" t="str">
        <f>WDorientation!B60</f>
        <v>Vector(X = -0.400, Y = 0.917, Z = 0.000, Length = 1.000)</v>
      </c>
      <c r="D61">
        <f>WDorientation!C60</f>
        <v>0</v>
      </c>
      <c r="E61" t="str">
        <f t="shared" si="7"/>
        <v>-0.41</v>
      </c>
      <c r="F61" t="str">
        <f t="shared" si="8"/>
        <v>0.909</v>
      </c>
      <c r="G61" t="str">
        <f t="shared" si="3"/>
        <v>0.000</v>
      </c>
      <c r="I61" t="str">
        <f t="shared" si="9"/>
        <v>-0.40</v>
      </c>
      <c r="J61" t="str">
        <f t="shared" si="10"/>
        <v>0.917</v>
      </c>
      <c r="K61" t="str">
        <f t="shared" si="11"/>
        <v>0.000</v>
      </c>
      <c r="M61" t="str">
        <f t="shared" si="12"/>
        <v/>
      </c>
      <c r="N61" t="str">
        <f t="shared" si="13"/>
        <v/>
      </c>
      <c r="O61" t="str">
        <f t="shared" si="14"/>
        <v/>
      </c>
      <c r="Q61" t="str">
        <f t="shared" si="15"/>
        <v>-0,41</v>
      </c>
      <c r="R61" t="str">
        <f t="shared" si="16"/>
        <v>0,909</v>
      </c>
      <c r="S61" s="8">
        <f t="shared" si="17"/>
        <v>114.27752216006053</v>
      </c>
      <c r="T61" s="9" t="str">
        <f t="shared" si="18"/>
        <v>N</v>
      </c>
      <c r="U61" t="str">
        <f t="shared" si="19"/>
        <v>-0,40</v>
      </c>
      <c r="V61" t="str">
        <f t="shared" si="20"/>
        <v>0,917</v>
      </c>
      <c r="W61" s="8">
        <f t="shared" si="21"/>
        <v>113.56707121842979</v>
      </c>
      <c r="X61" s="9" t="str">
        <f t="shared" si="22"/>
        <v>N</v>
      </c>
      <c r="Y61" t="str">
        <f t="shared" si="23"/>
        <v/>
      </c>
      <c r="Z61" t="str">
        <f t="shared" si="24"/>
        <v/>
      </c>
      <c r="AA61" s="8" t="str">
        <f t="shared" si="25"/>
        <v/>
      </c>
      <c r="AB61" s="9" t="str">
        <f t="shared" si="26"/>
        <v/>
      </c>
      <c r="AC61" s="9" t="str">
        <f t="shared" si="27"/>
        <v>N-N</v>
      </c>
    </row>
    <row r="62" spans="1:29" x14ac:dyDescent="0.25">
      <c r="A62" s="10" t="str">
        <f t="shared" si="2"/>
        <v/>
      </c>
      <c r="B62" t="str">
        <f>WDorientation!A61</f>
        <v>L05-IPA-GW1-S014-19</v>
      </c>
      <c r="C62">
        <f>WDorientation!B61</f>
        <v>4959517</v>
      </c>
      <c r="D62">
        <f>WDorientation!C61</f>
        <v>0</v>
      </c>
      <c r="E62" t="str">
        <f t="shared" si="7"/>
        <v/>
      </c>
      <c r="F62" t="str">
        <f t="shared" si="8"/>
        <v/>
      </c>
      <c r="G62" t="str">
        <f t="shared" si="3"/>
        <v/>
      </c>
      <c r="I62" t="str">
        <f t="shared" si="9"/>
        <v/>
      </c>
      <c r="J62" t="str">
        <f t="shared" si="10"/>
        <v/>
      </c>
      <c r="K62" t="str">
        <f t="shared" si="11"/>
        <v/>
      </c>
      <c r="M62" t="str">
        <f t="shared" si="12"/>
        <v/>
      </c>
      <c r="N62" t="str">
        <f t="shared" si="13"/>
        <v/>
      </c>
      <c r="O62" t="str">
        <f t="shared" si="14"/>
        <v/>
      </c>
      <c r="Q62" t="str">
        <f t="shared" si="15"/>
        <v/>
      </c>
      <c r="R62" t="str">
        <f t="shared" si="16"/>
        <v/>
      </c>
      <c r="S62" s="8" t="str">
        <f t="shared" si="17"/>
        <v/>
      </c>
      <c r="T62" s="9" t="str">
        <f t="shared" si="18"/>
        <v/>
      </c>
      <c r="U62" t="str">
        <f t="shared" si="19"/>
        <v/>
      </c>
      <c r="V62" t="str">
        <f t="shared" si="20"/>
        <v/>
      </c>
      <c r="W62" s="8" t="str">
        <f t="shared" si="21"/>
        <v/>
      </c>
      <c r="X62" s="9" t="str">
        <f t="shared" si="22"/>
        <v/>
      </c>
      <c r="Y62" t="str">
        <f t="shared" si="23"/>
        <v/>
      </c>
      <c r="Z62" t="str">
        <f t="shared" si="24"/>
        <v/>
      </c>
      <c r="AA62" s="8" t="str">
        <f t="shared" si="25"/>
        <v/>
      </c>
      <c r="AB62" s="9" t="str">
        <f t="shared" si="26"/>
        <v/>
      </c>
      <c r="AC62" s="9" t="str">
        <f t="shared" si="27"/>
        <v/>
      </c>
    </row>
    <row r="63" spans="1:29" x14ac:dyDescent="0.25">
      <c r="A63" s="10" t="str">
        <f t="shared" si="2"/>
        <v>L05-IPA-GW1-S014-19</v>
      </c>
      <c r="B63" t="str">
        <f>WDorientation!A62</f>
        <v>Vector(X = -0.289, Y = 0.957, Z = 0.000, Length = 1.000)</v>
      </c>
      <c r="C63" t="str">
        <f>WDorientation!B62</f>
        <v>Vector(X = -0.272, Y = 0.962, Z = 0.000, Length = 1.000)</v>
      </c>
      <c r="D63">
        <f>WDorientation!C62</f>
        <v>0</v>
      </c>
      <c r="E63" t="str">
        <f t="shared" si="7"/>
        <v>-0.28</v>
      </c>
      <c r="F63" t="str">
        <f t="shared" si="8"/>
        <v>0.957</v>
      </c>
      <c r="G63" t="str">
        <f t="shared" si="3"/>
        <v>0.000</v>
      </c>
      <c r="I63" t="str">
        <f t="shared" si="9"/>
        <v>-0.27</v>
      </c>
      <c r="J63" t="str">
        <f t="shared" si="10"/>
        <v>0.962</v>
      </c>
      <c r="K63" t="str">
        <f t="shared" si="11"/>
        <v>0.000</v>
      </c>
      <c r="M63" t="str">
        <f t="shared" si="12"/>
        <v/>
      </c>
      <c r="N63" t="str">
        <f t="shared" si="13"/>
        <v/>
      </c>
      <c r="O63" t="str">
        <f t="shared" si="14"/>
        <v/>
      </c>
      <c r="Q63" t="str">
        <f t="shared" si="15"/>
        <v>-0,28</v>
      </c>
      <c r="R63" t="str">
        <f t="shared" si="16"/>
        <v>0,957</v>
      </c>
      <c r="S63" s="8">
        <f t="shared" si="17"/>
        <v>106.30847216198423</v>
      </c>
      <c r="T63" s="9" t="str">
        <f t="shared" si="18"/>
        <v>N</v>
      </c>
      <c r="U63" t="str">
        <f t="shared" si="19"/>
        <v>-0,27</v>
      </c>
      <c r="V63" t="str">
        <f t="shared" si="20"/>
        <v>0,962</v>
      </c>
      <c r="W63" s="8">
        <f t="shared" si="21"/>
        <v>105.67758694895706</v>
      </c>
      <c r="X63" s="9" t="str">
        <f t="shared" si="22"/>
        <v>N</v>
      </c>
      <c r="Y63" t="str">
        <f t="shared" si="23"/>
        <v/>
      </c>
      <c r="Z63" t="str">
        <f t="shared" si="24"/>
        <v/>
      </c>
      <c r="AA63" s="8" t="str">
        <f t="shared" si="25"/>
        <v/>
      </c>
      <c r="AB63" s="9" t="str">
        <f t="shared" si="26"/>
        <v/>
      </c>
      <c r="AC63" s="9" t="str">
        <f t="shared" si="27"/>
        <v>N-N</v>
      </c>
    </row>
    <row r="64" spans="1:29" x14ac:dyDescent="0.25">
      <c r="A64" s="10" t="str">
        <f t="shared" si="2"/>
        <v/>
      </c>
      <c r="B64" t="str">
        <f>WDorientation!A63</f>
        <v>L05-IPA-GW1-S014-18</v>
      </c>
      <c r="C64">
        <f>WDorientation!B63</f>
        <v>4959518</v>
      </c>
      <c r="D64">
        <f>WDorientation!C63</f>
        <v>0</v>
      </c>
      <c r="E64" t="str">
        <f t="shared" si="7"/>
        <v/>
      </c>
      <c r="F64" t="str">
        <f t="shared" si="8"/>
        <v/>
      </c>
      <c r="G64" t="str">
        <f t="shared" si="3"/>
        <v/>
      </c>
      <c r="I64" t="str">
        <f t="shared" si="9"/>
        <v/>
      </c>
      <c r="J64" t="str">
        <f t="shared" si="10"/>
        <v/>
      </c>
      <c r="K64" t="str">
        <f t="shared" si="11"/>
        <v/>
      </c>
      <c r="M64" t="str">
        <f t="shared" si="12"/>
        <v/>
      </c>
      <c r="N64" t="str">
        <f t="shared" si="13"/>
        <v/>
      </c>
      <c r="O64" t="str">
        <f t="shared" si="14"/>
        <v/>
      </c>
      <c r="Q64" t="str">
        <f t="shared" si="15"/>
        <v/>
      </c>
      <c r="R64" t="str">
        <f t="shared" si="16"/>
        <v/>
      </c>
      <c r="S64" s="8" t="str">
        <f t="shared" si="17"/>
        <v/>
      </c>
      <c r="T64" s="9" t="str">
        <f t="shared" si="18"/>
        <v/>
      </c>
      <c r="U64" t="str">
        <f t="shared" si="19"/>
        <v/>
      </c>
      <c r="V64" t="str">
        <f t="shared" si="20"/>
        <v/>
      </c>
      <c r="W64" s="8" t="str">
        <f t="shared" si="21"/>
        <v/>
      </c>
      <c r="X64" s="9" t="str">
        <f t="shared" si="22"/>
        <v/>
      </c>
      <c r="Y64" t="str">
        <f t="shared" si="23"/>
        <v/>
      </c>
      <c r="Z64" t="str">
        <f t="shared" si="24"/>
        <v/>
      </c>
      <c r="AA64" s="8" t="str">
        <f t="shared" si="25"/>
        <v/>
      </c>
      <c r="AB64" s="9" t="str">
        <f t="shared" si="26"/>
        <v/>
      </c>
      <c r="AC64" s="9" t="str">
        <f t="shared" si="27"/>
        <v/>
      </c>
    </row>
    <row r="65" spans="1:29" x14ac:dyDescent="0.25">
      <c r="A65" s="10" t="str">
        <f t="shared" si="2"/>
        <v>L05-IPA-GW1-S014-18</v>
      </c>
      <c r="B65" t="str">
        <f>WDorientation!A64</f>
        <v>Vector(X = -0.249, Y = 0.969, Z = 0.000, Length = 1.000)</v>
      </c>
      <c r="C65" t="str">
        <f>WDorientation!B64</f>
        <v>Vector(X = -0.231, Y = 0.973, Z = 0.000, Length = 1.000)</v>
      </c>
      <c r="D65">
        <f>WDorientation!C64</f>
        <v>0</v>
      </c>
      <c r="E65" t="str">
        <f t="shared" si="7"/>
        <v>-0.24</v>
      </c>
      <c r="F65" t="str">
        <f t="shared" si="8"/>
        <v>0.969</v>
      </c>
      <c r="G65" t="str">
        <f t="shared" si="3"/>
        <v>0.000</v>
      </c>
      <c r="I65" t="str">
        <f t="shared" si="9"/>
        <v>-0.23</v>
      </c>
      <c r="J65" t="str">
        <f t="shared" si="10"/>
        <v>0.973</v>
      </c>
      <c r="K65" t="str">
        <f t="shared" si="11"/>
        <v>0.000</v>
      </c>
      <c r="M65" t="str">
        <f t="shared" si="12"/>
        <v/>
      </c>
      <c r="N65" t="str">
        <f t="shared" si="13"/>
        <v/>
      </c>
      <c r="O65" t="str">
        <f t="shared" si="14"/>
        <v/>
      </c>
      <c r="Q65" t="str">
        <f t="shared" si="15"/>
        <v>-0,24</v>
      </c>
      <c r="R65" t="str">
        <f t="shared" si="16"/>
        <v>0,969</v>
      </c>
      <c r="S65" s="8">
        <f t="shared" si="17"/>
        <v>103.91096135087174</v>
      </c>
      <c r="T65" s="9" t="str">
        <f t="shared" si="18"/>
        <v>N</v>
      </c>
      <c r="U65" t="str">
        <f t="shared" si="19"/>
        <v>-0,23</v>
      </c>
      <c r="V65" t="str">
        <f t="shared" si="20"/>
        <v>0,973</v>
      </c>
      <c r="W65" s="8">
        <f t="shared" si="21"/>
        <v>103.29958432535327</v>
      </c>
      <c r="X65" s="9" t="str">
        <f t="shared" si="22"/>
        <v>N</v>
      </c>
      <c r="Y65" t="str">
        <f t="shared" si="23"/>
        <v/>
      </c>
      <c r="Z65" t="str">
        <f t="shared" si="24"/>
        <v/>
      </c>
      <c r="AA65" s="8" t="str">
        <f t="shared" si="25"/>
        <v/>
      </c>
      <c r="AB65" s="9" t="str">
        <f t="shared" si="26"/>
        <v/>
      </c>
      <c r="AC65" s="9" t="str">
        <f t="shared" si="27"/>
        <v>N-N</v>
      </c>
    </row>
    <row r="66" spans="1:29" x14ac:dyDescent="0.25">
      <c r="A66" s="10" t="str">
        <f t="shared" si="2"/>
        <v/>
      </c>
      <c r="B66" t="str">
        <f>WDorientation!A65</f>
        <v>L05-IPA-GW1-S014-15</v>
      </c>
      <c r="C66">
        <f>WDorientation!B65</f>
        <v>4959520</v>
      </c>
      <c r="D66">
        <f>WDorientation!C65</f>
        <v>0</v>
      </c>
      <c r="E66" t="str">
        <f t="shared" si="7"/>
        <v/>
      </c>
      <c r="F66" t="str">
        <f t="shared" si="8"/>
        <v/>
      </c>
      <c r="G66" t="str">
        <f t="shared" si="3"/>
        <v/>
      </c>
      <c r="I66" t="str">
        <f t="shared" si="9"/>
        <v/>
      </c>
      <c r="J66" t="str">
        <f t="shared" si="10"/>
        <v/>
      </c>
      <c r="K66" t="str">
        <f t="shared" si="11"/>
        <v/>
      </c>
      <c r="M66" t="str">
        <f t="shared" si="12"/>
        <v/>
      </c>
      <c r="N66" t="str">
        <f t="shared" si="13"/>
        <v/>
      </c>
      <c r="O66" t="str">
        <f t="shared" si="14"/>
        <v/>
      </c>
      <c r="Q66" t="str">
        <f t="shared" si="15"/>
        <v/>
      </c>
      <c r="R66" t="str">
        <f t="shared" si="16"/>
        <v/>
      </c>
      <c r="S66" s="8" t="str">
        <f t="shared" si="17"/>
        <v/>
      </c>
      <c r="T66" s="9" t="str">
        <f t="shared" si="18"/>
        <v/>
      </c>
      <c r="U66" t="str">
        <f t="shared" si="19"/>
        <v/>
      </c>
      <c r="V66" t="str">
        <f t="shared" si="20"/>
        <v/>
      </c>
      <c r="W66" s="8" t="str">
        <f t="shared" si="21"/>
        <v/>
      </c>
      <c r="X66" s="9" t="str">
        <f t="shared" si="22"/>
        <v/>
      </c>
      <c r="Y66" t="str">
        <f t="shared" si="23"/>
        <v/>
      </c>
      <c r="Z66" t="str">
        <f t="shared" si="24"/>
        <v/>
      </c>
      <c r="AA66" s="8" t="str">
        <f t="shared" si="25"/>
        <v/>
      </c>
      <c r="AB66" s="9" t="str">
        <f t="shared" si="26"/>
        <v/>
      </c>
      <c r="AC66" s="9" t="str">
        <f t="shared" si="27"/>
        <v/>
      </c>
    </row>
    <row r="67" spans="1:29" x14ac:dyDescent="0.25">
      <c r="A67" s="10" t="str">
        <f t="shared" ref="A67:A111" si="29">+IF(IFERROR(FIND("Vector",B67)&gt;0,FALSE),B66,"")</f>
        <v>L05-IPA-GW1-S014-15</v>
      </c>
      <c r="B67" t="str">
        <f>WDorientation!A66</f>
        <v>Vector(X = -0.115, Y = 0.993, Z = 0.000, Length = 1.000)</v>
      </c>
      <c r="C67" t="str">
        <f>WDorientation!B66</f>
        <v>Vector(X = -0.097, Y = 0.995, Z = 0.000, Length = 1.000)</v>
      </c>
      <c r="D67">
        <f>WDorientation!C66</f>
        <v>0</v>
      </c>
      <c r="E67" t="str">
        <f t="shared" si="7"/>
        <v>-0.11</v>
      </c>
      <c r="F67" t="str">
        <f t="shared" si="8"/>
        <v>0.993</v>
      </c>
      <c r="G67" t="str">
        <f t="shared" si="3"/>
        <v>0.000</v>
      </c>
      <c r="I67" t="str">
        <f t="shared" si="9"/>
        <v>-0.09</v>
      </c>
      <c r="J67" t="str">
        <f t="shared" si="10"/>
        <v>0.995</v>
      </c>
      <c r="K67" t="str">
        <f t="shared" si="11"/>
        <v>0.000</v>
      </c>
      <c r="M67" t="str">
        <f t="shared" si="12"/>
        <v/>
      </c>
      <c r="N67" t="str">
        <f t="shared" si="13"/>
        <v/>
      </c>
      <c r="O67" t="str">
        <f t="shared" si="14"/>
        <v/>
      </c>
      <c r="Q67" t="str">
        <f t="shared" si="15"/>
        <v>-0,11</v>
      </c>
      <c r="R67" t="str">
        <f t="shared" si="16"/>
        <v>0,993</v>
      </c>
      <c r="S67" s="8">
        <f t="shared" si="17"/>
        <v>96.321192372389518</v>
      </c>
      <c r="T67" s="9" t="str">
        <f t="shared" si="18"/>
        <v>N</v>
      </c>
      <c r="U67" t="str">
        <f t="shared" si="19"/>
        <v>-0,09</v>
      </c>
      <c r="V67" t="str">
        <f t="shared" si="20"/>
        <v>0,995</v>
      </c>
      <c r="W67" s="8">
        <f t="shared" si="21"/>
        <v>95.168467976338292</v>
      </c>
      <c r="X67" s="9" t="str">
        <f t="shared" si="22"/>
        <v>N</v>
      </c>
      <c r="Y67" t="str">
        <f t="shared" si="23"/>
        <v/>
      </c>
      <c r="Z67" t="str">
        <f t="shared" si="24"/>
        <v/>
      </c>
      <c r="AA67" s="8" t="str">
        <f t="shared" si="25"/>
        <v/>
      </c>
      <c r="AB67" s="9" t="str">
        <f t="shared" si="26"/>
        <v/>
      </c>
      <c r="AC67" s="9" t="str">
        <f t="shared" si="27"/>
        <v>N-N</v>
      </c>
    </row>
    <row r="68" spans="1:29" x14ac:dyDescent="0.25">
      <c r="A68" s="10" t="str">
        <f t="shared" si="29"/>
        <v/>
      </c>
      <c r="B68" t="str">
        <f>WDorientation!A67</f>
        <v>L05-IPA-GW1-S014-14</v>
      </c>
      <c r="C68">
        <f>WDorientation!B67</f>
        <v>4959521</v>
      </c>
      <c r="D68">
        <f>WDorientation!C67</f>
        <v>0</v>
      </c>
      <c r="E68" t="str">
        <f t="shared" ref="E68:E111" si="30">+IF(LEFT(B68,4)="Vect",MID(B68,FIND("X = ",B68)+4,5),"")</f>
        <v/>
      </c>
      <c r="F68" t="str">
        <f t="shared" ref="F68:F111" si="31">+IF(LEFT(B68,4)="Vect",MID(B68,FIND("Y = ",B68)+4,5),"")</f>
        <v/>
      </c>
      <c r="G68" t="str">
        <f t="shared" ref="G68:G111" si="32">+IF(LEFT(B68,4)="Vect",MID(B68,FIND("Z = ",B68)+4,5),"")</f>
        <v/>
      </c>
      <c r="I68" t="str">
        <f t="shared" ref="I68:I111" si="33">+IF(LEFT(C68,4)="Vect",MID(C68,FIND("X = ",C68)+4,5),"")</f>
        <v/>
      </c>
      <c r="J68" t="str">
        <f t="shared" ref="J68:J111" si="34">+IF(LEFT(C68,4)="Vect",MID(C68,FIND("Y = ",C68)+4,5),"")</f>
        <v/>
      </c>
      <c r="K68" t="str">
        <f t="shared" ref="K68:K111" si="35">+IF(LEFT(C68,4)="Vect",MID(C68,FIND("Z = ",C68)+4,5),"")</f>
        <v/>
      </c>
      <c r="M68" t="str">
        <f t="shared" ref="M68:M110" si="36">+IF(LEFT(D68,4)="Vect",MID(D68,FIND("X = ",D68)+4,5),"")</f>
        <v/>
      </c>
      <c r="N68" t="str">
        <f t="shared" ref="N68:N110" si="37">+IF(LEFT(D68,4)="Vect",MID(D68,FIND("Y = ",D68)+4,5),"")</f>
        <v/>
      </c>
      <c r="O68" t="str">
        <f t="shared" ref="O68:O110" si="38">+IF(LEFT(D68,4)="Vect",MID(D68,FIND("Z = ",D68)+4,5),"")</f>
        <v/>
      </c>
      <c r="Q68" t="str">
        <f t="shared" ref="Q68:Q131" si="39">+SUBSTITUTE(E68,".",",")</f>
        <v/>
      </c>
      <c r="R68" t="str">
        <f t="shared" ref="R68:R131" si="40">+SUBSTITUTE(F68,".",",")</f>
        <v/>
      </c>
      <c r="S68" s="8" t="str">
        <f t="shared" ref="S68:S131" si="41">+IFERROR(DEGREES(ATAN2(Q68,R68)),"")</f>
        <v/>
      </c>
      <c r="T68" s="9" t="str">
        <f t="shared" ref="T68:T131" si="42">IFERROR(VLOOKUP(S68,$AD$2:$AE$18,2,-1),"")</f>
        <v/>
      </c>
      <c r="U68" t="str">
        <f t="shared" ref="U68:U131" si="43">+SUBSTITUTE(I68,".",",")</f>
        <v/>
      </c>
      <c r="V68" t="str">
        <f t="shared" ref="V68:V131" si="44">+SUBSTITUTE(J68,".",",")</f>
        <v/>
      </c>
      <c r="W68" s="8" t="str">
        <f t="shared" ref="W68:W131" si="45">+IFERROR(DEGREES(ATAN2(U68,V68)),"")</f>
        <v/>
      </c>
      <c r="X68" s="9" t="str">
        <f t="shared" ref="X68:X131" si="46">IFERROR(VLOOKUP(W68,$AD$2:$AE$18,2,-1),"")</f>
        <v/>
      </c>
      <c r="Y68" t="str">
        <f t="shared" ref="Y68:Y131" si="47">+SUBSTITUTE(M68,".",",")</f>
        <v/>
      </c>
      <c r="Z68" t="str">
        <f t="shared" ref="Z68:Z131" si="48">+SUBSTITUTE(N68,".",",")</f>
        <v/>
      </c>
      <c r="AA68" s="8" t="str">
        <f t="shared" ref="AA68:AA131" si="49">+IFERROR(DEGREES(ATAN2(Y68,Z68)),"")</f>
        <v/>
      </c>
      <c r="AB68" s="9" t="str">
        <f t="shared" ref="AB68:AB131" si="50">IFERROR(VLOOKUP(AA68,$AD$2:$AE$18,2,-1),"")</f>
        <v/>
      </c>
      <c r="AC68" s="9" t="str">
        <f t="shared" ref="AC68:AC131" si="51">+T68&amp;IF(X68&lt;&gt;"","-"&amp;X68&amp;IF(AB68&lt;&gt;"","-"&amp;AB68,""),"")</f>
        <v/>
      </c>
    </row>
    <row r="69" spans="1:29" x14ac:dyDescent="0.25">
      <c r="A69" s="10" t="str">
        <f t="shared" si="29"/>
        <v>L05-IPA-GW1-S014-14</v>
      </c>
      <c r="B69" t="str">
        <f>WDorientation!A68</f>
        <v>Vector(X = -0.073, Y = 0.997, Z = 0.000, Length = 1.000)</v>
      </c>
      <c r="C69" t="str">
        <f>WDorientation!B68</f>
        <v>Vector(X = -0.055, Y = 0.999, Z = 0.000, Length = 1.000)</v>
      </c>
      <c r="D69">
        <f>WDorientation!C68</f>
        <v>0</v>
      </c>
      <c r="E69" t="str">
        <f t="shared" si="30"/>
        <v>-0.07</v>
      </c>
      <c r="F69" t="str">
        <f t="shared" si="31"/>
        <v>0.997</v>
      </c>
      <c r="G69" t="str">
        <f t="shared" si="32"/>
        <v>0.000</v>
      </c>
      <c r="I69" t="str">
        <f t="shared" si="33"/>
        <v>-0.05</v>
      </c>
      <c r="J69" t="str">
        <f t="shared" si="34"/>
        <v>0.999</v>
      </c>
      <c r="K69" t="str">
        <f t="shared" si="35"/>
        <v>0.000</v>
      </c>
      <c r="M69" t="str">
        <f t="shared" si="36"/>
        <v/>
      </c>
      <c r="N69" t="str">
        <f t="shared" si="37"/>
        <v/>
      </c>
      <c r="O69" t="str">
        <f t="shared" si="38"/>
        <v/>
      </c>
      <c r="Q69" t="str">
        <f t="shared" si="39"/>
        <v>-0,07</v>
      </c>
      <c r="R69" t="str">
        <f t="shared" si="40"/>
        <v>0,997</v>
      </c>
      <c r="S69" s="8">
        <f t="shared" si="41"/>
        <v>94.016182236568795</v>
      </c>
      <c r="T69" s="9" t="str">
        <f t="shared" si="42"/>
        <v>N</v>
      </c>
      <c r="U69" t="str">
        <f t="shared" si="43"/>
        <v>-0,05</v>
      </c>
      <c r="V69" t="str">
        <f t="shared" si="44"/>
        <v>0,999</v>
      </c>
      <c r="W69" s="8">
        <f t="shared" si="45"/>
        <v>92.865265724337689</v>
      </c>
      <c r="X69" s="9" t="str">
        <f t="shared" si="46"/>
        <v>N</v>
      </c>
      <c r="Y69" t="str">
        <f t="shared" si="47"/>
        <v/>
      </c>
      <c r="Z69" t="str">
        <f t="shared" si="48"/>
        <v/>
      </c>
      <c r="AA69" s="8" t="str">
        <f t="shared" si="49"/>
        <v/>
      </c>
      <c r="AB69" s="9" t="str">
        <f t="shared" si="50"/>
        <v/>
      </c>
      <c r="AC69" s="9" t="str">
        <f t="shared" si="51"/>
        <v>N-N</v>
      </c>
    </row>
    <row r="70" spans="1:29" x14ac:dyDescent="0.25">
      <c r="A70" s="10" t="str">
        <f t="shared" si="29"/>
        <v/>
      </c>
      <c r="B70" t="str">
        <f>WDorientation!A69</f>
        <v>L05-IPA-GW2-S014-22</v>
      </c>
      <c r="C70">
        <f>WDorientation!B69</f>
        <v>4959533</v>
      </c>
      <c r="D70">
        <f>WDorientation!C69</f>
        <v>0</v>
      </c>
      <c r="E70" t="str">
        <f t="shared" si="30"/>
        <v/>
      </c>
      <c r="F70" t="str">
        <f t="shared" si="31"/>
        <v/>
      </c>
      <c r="G70" t="str">
        <f t="shared" si="32"/>
        <v/>
      </c>
      <c r="I70" t="str">
        <f t="shared" si="33"/>
        <v/>
      </c>
      <c r="J70" t="str">
        <f t="shared" si="34"/>
        <v/>
      </c>
      <c r="K70" t="str">
        <f t="shared" si="35"/>
        <v/>
      </c>
      <c r="M70" t="str">
        <f t="shared" si="36"/>
        <v/>
      </c>
      <c r="N70" t="str">
        <f t="shared" si="37"/>
        <v/>
      </c>
      <c r="O70" t="str">
        <f t="shared" si="38"/>
        <v/>
      </c>
      <c r="Q70" t="str">
        <f t="shared" si="39"/>
        <v/>
      </c>
      <c r="R70" t="str">
        <f t="shared" si="40"/>
        <v/>
      </c>
      <c r="S70" s="8" t="str">
        <f t="shared" si="41"/>
        <v/>
      </c>
      <c r="T70" s="9" t="str">
        <f t="shared" si="42"/>
        <v/>
      </c>
      <c r="U70" t="str">
        <f t="shared" si="43"/>
        <v/>
      </c>
      <c r="V70" t="str">
        <f t="shared" si="44"/>
        <v/>
      </c>
      <c r="W70" s="8" t="str">
        <f t="shared" si="45"/>
        <v/>
      </c>
      <c r="X70" s="9" t="str">
        <f t="shared" si="46"/>
        <v/>
      </c>
      <c r="Y70" t="str">
        <f t="shared" si="47"/>
        <v/>
      </c>
      <c r="Z70" t="str">
        <f t="shared" si="48"/>
        <v/>
      </c>
      <c r="AA70" s="8" t="str">
        <f t="shared" si="49"/>
        <v/>
      </c>
      <c r="AB70" s="9" t="str">
        <f t="shared" si="50"/>
        <v/>
      </c>
      <c r="AC70" s="9" t="str">
        <f t="shared" si="51"/>
        <v/>
      </c>
    </row>
    <row r="71" spans="1:29" x14ac:dyDescent="0.25">
      <c r="A71" s="10" t="str">
        <f t="shared" si="29"/>
        <v>L05-IPA-GW2-S014-22</v>
      </c>
      <c r="B71" t="str">
        <f>WDorientation!A70</f>
        <v>Vector(X = 0.014, Y = 1.000, Z = 0.000, Length = 1.000)</v>
      </c>
      <c r="C71">
        <f>WDorientation!B70</f>
        <v>0</v>
      </c>
      <c r="D71">
        <f>WDorientation!C70</f>
        <v>0</v>
      </c>
      <c r="E71" t="str">
        <f t="shared" si="30"/>
        <v>0.014</v>
      </c>
      <c r="F71" t="str">
        <f t="shared" si="31"/>
        <v>1.000</v>
      </c>
      <c r="G71" t="str">
        <f t="shared" si="32"/>
        <v>0.000</v>
      </c>
      <c r="I71" t="str">
        <f t="shared" si="33"/>
        <v/>
      </c>
      <c r="J71" t="str">
        <f t="shared" si="34"/>
        <v/>
      </c>
      <c r="K71" t="str">
        <f t="shared" si="35"/>
        <v/>
      </c>
      <c r="M71" t="str">
        <f t="shared" si="36"/>
        <v/>
      </c>
      <c r="N71" t="str">
        <f t="shared" si="37"/>
        <v/>
      </c>
      <c r="O71" t="str">
        <f t="shared" si="38"/>
        <v/>
      </c>
      <c r="Q71" t="str">
        <f t="shared" si="39"/>
        <v>0,014</v>
      </c>
      <c r="R71" t="str">
        <f t="shared" si="40"/>
        <v>1,000</v>
      </c>
      <c r="S71" s="8">
        <f t="shared" si="41"/>
        <v>89.197911487194375</v>
      </c>
      <c r="T71" s="9" t="str">
        <f t="shared" si="42"/>
        <v>NE</v>
      </c>
      <c r="U71" t="str">
        <f t="shared" si="43"/>
        <v/>
      </c>
      <c r="V71" t="str">
        <f t="shared" si="44"/>
        <v/>
      </c>
      <c r="W71" s="8" t="str">
        <f t="shared" si="45"/>
        <v/>
      </c>
      <c r="X71" s="9" t="str">
        <f t="shared" si="46"/>
        <v/>
      </c>
      <c r="Y71" t="str">
        <f t="shared" si="47"/>
        <v/>
      </c>
      <c r="Z71" t="str">
        <f t="shared" si="48"/>
        <v/>
      </c>
      <c r="AA71" s="8" t="str">
        <f t="shared" si="49"/>
        <v/>
      </c>
      <c r="AB71" s="9" t="str">
        <f t="shared" si="50"/>
        <v/>
      </c>
      <c r="AC71" s="9" t="str">
        <f t="shared" si="51"/>
        <v>NE</v>
      </c>
    </row>
    <row r="72" spans="1:29" x14ac:dyDescent="0.25">
      <c r="A72" s="10" t="str">
        <f t="shared" si="29"/>
        <v/>
      </c>
      <c r="B72" t="str">
        <f>WDorientation!A71</f>
        <v>L05-IPA-GW2-S042-01</v>
      </c>
      <c r="C72">
        <f>WDorientation!B71</f>
        <v>4959536</v>
      </c>
      <c r="D72">
        <f>WDorientation!C71</f>
        <v>0</v>
      </c>
      <c r="E72" t="str">
        <f t="shared" si="30"/>
        <v/>
      </c>
      <c r="F72" t="str">
        <f t="shared" si="31"/>
        <v/>
      </c>
      <c r="G72" t="str">
        <f t="shared" si="32"/>
        <v/>
      </c>
      <c r="I72" t="str">
        <f t="shared" si="33"/>
        <v/>
      </c>
      <c r="J72" t="str">
        <f t="shared" si="34"/>
        <v/>
      </c>
      <c r="K72" t="str">
        <f t="shared" si="35"/>
        <v/>
      </c>
      <c r="M72" t="str">
        <f t="shared" si="36"/>
        <v/>
      </c>
      <c r="N72" t="str">
        <f t="shared" si="37"/>
        <v/>
      </c>
      <c r="O72" t="str">
        <f t="shared" si="38"/>
        <v/>
      </c>
      <c r="Q72" t="str">
        <f t="shared" si="39"/>
        <v/>
      </c>
      <c r="R72" t="str">
        <f t="shared" si="40"/>
        <v/>
      </c>
      <c r="S72" s="8" t="str">
        <f t="shared" si="41"/>
        <v/>
      </c>
      <c r="T72" s="9" t="str">
        <f t="shared" si="42"/>
        <v/>
      </c>
      <c r="U72" t="str">
        <f t="shared" si="43"/>
        <v/>
      </c>
      <c r="V72" t="str">
        <f t="shared" si="44"/>
        <v/>
      </c>
      <c r="W72" s="8" t="str">
        <f t="shared" si="45"/>
        <v/>
      </c>
      <c r="X72" s="9" t="str">
        <f t="shared" si="46"/>
        <v/>
      </c>
      <c r="Y72" t="str">
        <f t="shared" si="47"/>
        <v/>
      </c>
      <c r="Z72" t="str">
        <f t="shared" si="48"/>
        <v/>
      </c>
      <c r="AA72" s="8" t="str">
        <f t="shared" si="49"/>
        <v/>
      </c>
      <c r="AB72" s="9" t="str">
        <f t="shared" si="50"/>
        <v/>
      </c>
      <c r="AC72" s="9" t="str">
        <f t="shared" si="51"/>
        <v/>
      </c>
    </row>
    <row r="73" spans="1:29" x14ac:dyDescent="0.25">
      <c r="A73" s="10" t="str">
        <f t="shared" si="29"/>
        <v>L05-IPA-GW2-S042-01</v>
      </c>
      <c r="B73" t="str">
        <f>WDorientation!A72</f>
        <v>Vector(X = 0.521, Y = 0.854, Z = 0.000, Length = 1.000)</v>
      </c>
      <c r="C73">
        <f>WDorientation!B72</f>
        <v>0</v>
      </c>
      <c r="D73">
        <f>WDorientation!C72</f>
        <v>0</v>
      </c>
      <c r="E73" t="str">
        <f t="shared" si="30"/>
        <v>0.521</v>
      </c>
      <c r="F73" t="str">
        <f t="shared" si="31"/>
        <v>0.854</v>
      </c>
      <c r="G73" t="str">
        <f t="shared" si="32"/>
        <v>0.000</v>
      </c>
      <c r="I73" t="str">
        <f t="shared" si="33"/>
        <v/>
      </c>
      <c r="J73" t="str">
        <f t="shared" si="34"/>
        <v/>
      </c>
      <c r="K73" t="str">
        <f t="shared" si="35"/>
        <v/>
      </c>
      <c r="M73" t="str">
        <f t="shared" si="36"/>
        <v/>
      </c>
      <c r="N73" t="str">
        <f t="shared" si="37"/>
        <v/>
      </c>
      <c r="O73" t="str">
        <f t="shared" si="38"/>
        <v/>
      </c>
      <c r="Q73" t="str">
        <f t="shared" si="39"/>
        <v>0,521</v>
      </c>
      <c r="R73" t="str">
        <f t="shared" si="40"/>
        <v>0,854</v>
      </c>
      <c r="S73" s="8">
        <f t="shared" si="41"/>
        <v>58.613875237009537</v>
      </c>
      <c r="T73" s="9" t="str">
        <f t="shared" si="42"/>
        <v>NE</v>
      </c>
      <c r="U73" t="str">
        <f t="shared" si="43"/>
        <v/>
      </c>
      <c r="V73" t="str">
        <f t="shared" si="44"/>
        <v/>
      </c>
      <c r="W73" s="8" t="str">
        <f t="shared" si="45"/>
        <v/>
      </c>
      <c r="X73" s="9" t="str">
        <f t="shared" si="46"/>
        <v/>
      </c>
      <c r="Y73" t="str">
        <f t="shared" si="47"/>
        <v/>
      </c>
      <c r="Z73" t="str">
        <f t="shared" si="48"/>
        <v/>
      </c>
      <c r="AA73" s="8" t="str">
        <f t="shared" si="49"/>
        <v/>
      </c>
      <c r="AB73" s="9" t="str">
        <f t="shared" si="50"/>
        <v/>
      </c>
      <c r="AC73" s="9" t="str">
        <f t="shared" si="51"/>
        <v>NE</v>
      </c>
    </row>
    <row r="74" spans="1:29" x14ac:dyDescent="0.25">
      <c r="A74" s="10" t="str">
        <f t="shared" si="29"/>
        <v/>
      </c>
      <c r="B74" t="str">
        <f>WDorientation!A73</f>
        <v>L05-IPA-SHS-S057-01</v>
      </c>
      <c r="C74">
        <f>WDorientation!B73</f>
        <v>4959560</v>
      </c>
      <c r="D74">
        <f>WDorientation!C73</f>
        <v>0</v>
      </c>
      <c r="E74" t="str">
        <f t="shared" si="30"/>
        <v/>
      </c>
      <c r="F74" t="str">
        <f t="shared" si="31"/>
        <v/>
      </c>
      <c r="G74" t="str">
        <f t="shared" si="32"/>
        <v/>
      </c>
      <c r="I74" t="str">
        <f t="shared" si="33"/>
        <v/>
      </c>
      <c r="J74" t="str">
        <f t="shared" si="34"/>
        <v/>
      </c>
      <c r="K74" t="str">
        <f t="shared" si="35"/>
        <v/>
      </c>
      <c r="M74" t="str">
        <f t="shared" si="36"/>
        <v/>
      </c>
      <c r="N74" t="str">
        <f t="shared" si="37"/>
        <v/>
      </c>
      <c r="O74" t="str">
        <f t="shared" si="38"/>
        <v/>
      </c>
      <c r="Q74" t="str">
        <f t="shared" si="39"/>
        <v/>
      </c>
      <c r="R74" t="str">
        <f t="shared" si="40"/>
        <v/>
      </c>
      <c r="S74" s="8" t="str">
        <f t="shared" si="41"/>
        <v/>
      </c>
      <c r="T74" s="9" t="str">
        <f t="shared" si="42"/>
        <v/>
      </c>
      <c r="U74" t="str">
        <f t="shared" si="43"/>
        <v/>
      </c>
      <c r="V74" t="str">
        <f t="shared" si="44"/>
        <v/>
      </c>
      <c r="W74" s="8" t="str">
        <f t="shared" si="45"/>
        <v/>
      </c>
      <c r="X74" s="9" t="str">
        <f t="shared" si="46"/>
        <v/>
      </c>
      <c r="Y74" t="str">
        <f t="shared" si="47"/>
        <v/>
      </c>
      <c r="Z74" t="str">
        <f t="shared" si="48"/>
        <v/>
      </c>
      <c r="AA74" s="8" t="str">
        <f t="shared" si="49"/>
        <v/>
      </c>
      <c r="AB74" s="9" t="str">
        <f t="shared" si="50"/>
        <v/>
      </c>
      <c r="AC74" s="9" t="str">
        <f t="shared" si="51"/>
        <v/>
      </c>
    </row>
    <row r="75" spans="1:29" x14ac:dyDescent="0.25">
      <c r="A75" s="10" t="str">
        <f t="shared" si="29"/>
        <v>L05-IPA-SHS-S057-01</v>
      </c>
      <c r="B75" t="str">
        <f>WDorientation!A74</f>
        <v>Vector(X = 0.000, Y = 1.000, Z = 0.000, Length = 1.000)</v>
      </c>
      <c r="C75">
        <f>WDorientation!B74</f>
        <v>0</v>
      </c>
      <c r="D75">
        <f>WDorientation!C74</f>
        <v>0</v>
      </c>
      <c r="E75" t="str">
        <f t="shared" si="30"/>
        <v>0.000</v>
      </c>
      <c r="F75" t="str">
        <f t="shared" si="31"/>
        <v>1.000</v>
      </c>
      <c r="G75" t="str">
        <f t="shared" si="32"/>
        <v>0.000</v>
      </c>
      <c r="I75" t="str">
        <f t="shared" si="33"/>
        <v/>
      </c>
      <c r="J75" t="str">
        <f t="shared" si="34"/>
        <v/>
      </c>
      <c r="K75" t="str">
        <f t="shared" si="35"/>
        <v/>
      </c>
      <c r="M75" t="str">
        <f t="shared" si="36"/>
        <v/>
      </c>
      <c r="N75" t="str">
        <f t="shared" si="37"/>
        <v/>
      </c>
      <c r="O75" t="str">
        <f t="shared" si="38"/>
        <v/>
      </c>
      <c r="Q75" t="str">
        <f t="shared" si="39"/>
        <v>0,000</v>
      </c>
      <c r="R75" t="str">
        <f t="shared" si="40"/>
        <v>1,000</v>
      </c>
      <c r="S75" s="8">
        <f t="shared" si="41"/>
        <v>90</v>
      </c>
      <c r="T75" s="9" t="str">
        <f t="shared" si="42"/>
        <v>N</v>
      </c>
      <c r="U75" t="str">
        <f t="shared" si="43"/>
        <v/>
      </c>
      <c r="V75" t="str">
        <f t="shared" si="44"/>
        <v/>
      </c>
      <c r="W75" s="8" t="str">
        <f t="shared" si="45"/>
        <v/>
      </c>
      <c r="X75" s="9" t="str">
        <f t="shared" si="46"/>
        <v/>
      </c>
      <c r="Y75" t="str">
        <f t="shared" si="47"/>
        <v/>
      </c>
      <c r="Z75" t="str">
        <f t="shared" si="48"/>
        <v/>
      </c>
      <c r="AA75" s="8" t="str">
        <f t="shared" si="49"/>
        <v/>
      </c>
      <c r="AB75" s="9" t="str">
        <f t="shared" si="50"/>
        <v/>
      </c>
      <c r="AC75" s="9" t="str">
        <f t="shared" si="51"/>
        <v>N</v>
      </c>
    </row>
    <row r="76" spans="1:29" x14ac:dyDescent="0.25">
      <c r="A76" s="10" t="str">
        <f t="shared" si="29"/>
        <v/>
      </c>
      <c r="B76" t="str">
        <f>WDorientation!A75</f>
        <v>L05-IPA-GW1-S042-01</v>
      </c>
      <c r="C76">
        <f>WDorientation!B75</f>
        <v>4959602</v>
      </c>
      <c r="D76">
        <f>WDorientation!C75</f>
        <v>0</v>
      </c>
      <c r="E76" t="str">
        <f t="shared" si="30"/>
        <v/>
      </c>
      <c r="F76" t="str">
        <f t="shared" si="31"/>
        <v/>
      </c>
      <c r="G76" t="str">
        <f t="shared" si="32"/>
        <v/>
      </c>
      <c r="I76" t="str">
        <f t="shared" si="33"/>
        <v/>
      </c>
      <c r="J76" t="str">
        <f t="shared" si="34"/>
        <v/>
      </c>
      <c r="K76" t="str">
        <f t="shared" si="35"/>
        <v/>
      </c>
      <c r="M76" t="str">
        <f t="shared" si="36"/>
        <v/>
      </c>
      <c r="N76" t="str">
        <f t="shared" si="37"/>
        <v/>
      </c>
      <c r="O76" t="str">
        <f t="shared" si="38"/>
        <v/>
      </c>
      <c r="Q76" t="str">
        <f t="shared" si="39"/>
        <v/>
      </c>
      <c r="R76" t="str">
        <f t="shared" si="40"/>
        <v/>
      </c>
      <c r="S76" s="8" t="str">
        <f t="shared" si="41"/>
        <v/>
      </c>
      <c r="T76" s="9" t="str">
        <f t="shared" si="42"/>
        <v/>
      </c>
      <c r="U76" t="str">
        <f t="shared" si="43"/>
        <v/>
      </c>
      <c r="V76" t="str">
        <f t="shared" si="44"/>
        <v/>
      </c>
      <c r="W76" s="8" t="str">
        <f t="shared" si="45"/>
        <v/>
      </c>
      <c r="X76" s="9" t="str">
        <f t="shared" si="46"/>
        <v/>
      </c>
      <c r="Y76" t="str">
        <f t="shared" si="47"/>
        <v/>
      </c>
      <c r="Z76" t="str">
        <f t="shared" si="48"/>
        <v/>
      </c>
      <c r="AA76" s="8" t="str">
        <f t="shared" si="49"/>
        <v/>
      </c>
      <c r="AB76" s="9" t="str">
        <f t="shared" si="50"/>
        <v/>
      </c>
      <c r="AC76" s="9" t="str">
        <f t="shared" si="51"/>
        <v/>
      </c>
    </row>
    <row r="77" spans="1:29" x14ac:dyDescent="0.25">
      <c r="A77" s="10" t="str">
        <f t="shared" si="29"/>
        <v>L05-IPA-GW1-S042-01</v>
      </c>
      <c r="B77" t="str">
        <f>WDorientation!A76</f>
        <v>Vector(X = -0.534, Y = 0.846, Z = 0.000, Length = 1.000)</v>
      </c>
      <c r="C77" t="str">
        <f>WDorientation!B76</f>
        <v>Vector(X = -0.510, Y = 0.860, Z = 0.000, Length = 1.000)</v>
      </c>
      <c r="D77">
        <f>WDorientation!C76</f>
        <v>0</v>
      </c>
      <c r="E77" t="str">
        <f t="shared" si="30"/>
        <v>-0.53</v>
      </c>
      <c r="F77" t="str">
        <f t="shared" si="31"/>
        <v>0.846</v>
      </c>
      <c r="G77" t="str">
        <f t="shared" si="32"/>
        <v>0.000</v>
      </c>
      <c r="I77" t="str">
        <f t="shared" si="33"/>
        <v>-0.51</v>
      </c>
      <c r="J77" t="str">
        <f t="shared" si="34"/>
        <v>0.860</v>
      </c>
      <c r="K77" t="str">
        <f t="shared" si="35"/>
        <v>0.000</v>
      </c>
      <c r="M77" t="str">
        <f t="shared" si="36"/>
        <v/>
      </c>
      <c r="N77" t="str">
        <f t="shared" si="37"/>
        <v/>
      </c>
      <c r="O77" t="str">
        <f t="shared" si="38"/>
        <v/>
      </c>
      <c r="Q77" t="str">
        <f t="shared" si="39"/>
        <v>-0,53</v>
      </c>
      <c r="R77" t="str">
        <f t="shared" si="40"/>
        <v>0,846</v>
      </c>
      <c r="S77" s="8">
        <f t="shared" si="41"/>
        <v>122.06621964679778</v>
      </c>
      <c r="T77" s="9" t="str">
        <f t="shared" si="42"/>
        <v>N</v>
      </c>
      <c r="U77" t="str">
        <f t="shared" si="43"/>
        <v>-0,51</v>
      </c>
      <c r="V77" t="str">
        <f t="shared" si="44"/>
        <v>0,860</v>
      </c>
      <c r="W77" s="8">
        <f t="shared" si="45"/>
        <v>120.6689266497149</v>
      </c>
      <c r="X77" s="9" t="str">
        <f t="shared" si="46"/>
        <v>N</v>
      </c>
      <c r="Y77" t="str">
        <f t="shared" si="47"/>
        <v/>
      </c>
      <c r="Z77" t="str">
        <f t="shared" si="48"/>
        <v/>
      </c>
      <c r="AA77" s="8" t="str">
        <f t="shared" si="49"/>
        <v/>
      </c>
      <c r="AB77" s="9" t="str">
        <f t="shared" si="50"/>
        <v/>
      </c>
      <c r="AC77" s="9" t="str">
        <f t="shared" si="51"/>
        <v>N-N</v>
      </c>
    </row>
    <row r="78" spans="1:29" x14ac:dyDescent="0.25">
      <c r="A78" s="10" t="str">
        <f t="shared" si="29"/>
        <v/>
      </c>
      <c r="B78" t="str">
        <f>WDorientation!A77</f>
        <v>L05-IPA-GW3-S007-01</v>
      </c>
      <c r="C78">
        <f>WDorientation!B77</f>
        <v>4959604</v>
      </c>
      <c r="D78">
        <f>WDorientation!C77</f>
        <v>0</v>
      </c>
      <c r="E78" t="str">
        <f t="shared" si="30"/>
        <v/>
      </c>
      <c r="F78" t="str">
        <f t="shared" si="31"/>
        <v/>
      </c>
      <c r="G78" t="str">
        <f t="shared" si="32"/>
        <v/>
      </c>
      <c r="I78" t="str">
        <f t="shared" si="33"/>
        <v/>
      </c>
      <c r="J78" t="str">
        <f t="shared" si="34"/>
        <v/>
      </c>
      <c r="K78" t="str">
        <f t="shared" si="35"/>
        <v/>
      </c>
      <c r="M78" t="str">
        <f t="shared" si="36"/>
        <v/>
      </c>
      <c r="N78" t="str">
        <f t="shared" si="37"/>
        <v/>
      </c>
      <c r="O78" t="str">
        <f t="shared" si="38"/>
        <v/>
      </c>
      <c r="Q78" t="str">
        <f t="shared" si="39"/>
        <v/>
      </c>
      <c r="R78" t="str">
        <f t="shared" si="40"/>
        <v/>
      </c>
      <c r="S78" s="8" t="str">
        <f t="shared" si="41"/>
        <v/>
      </c>
      <c r="T78" s="9" t="str">
        <f t="shared" si="42"/>
        <v/>
      </c>
      <c r="U78" t="str">
        <f t="shared" si="43"/>
        <v/>
      </c>
      <c r="V78" t="str">
        <f t="shared" si="44"/>
        <v/>
      </c>
      <c r="W78" s="8" t="str">
        <f t="shared" si="45"/>
        <v/>
      </c>
      <c r="X78" s="9" t="str">
        <f t="shared" si="46"/>
        <v/>
      </c>
      <c r="Y78" t="str">
        <f t="shared" si="47"/>
        <v/>
      </c>
      <c r="Z78" t="str">
        <f t="shared" si="48"/>
        <v/>
      </c>
      <c r="AA78" s="8" t="str">
        <f t="shared" si="49"/>
        <v/>
      </c>
      <c r="AB78" s="9" t="str">
        <f t="shared" si="50"/>
        <v/>
      </c>
      <c r="AC78" s="9" t="str">
        <f t="shared" si="51"/>
        <v/>
      </c>
    </row>
    <row r="79" spans="1:29" x14ac:dyDescent="0.25">
      <c r="A79" s="10" t="str">
        <f t="shared" si="29"/>
        <v>L05-IPA-GW3-S007-01</v>
      </c>
      <c r="B79" t="str">
        <f>WDorientation!A78</f>
        <v>Vector(X = 0.521, Y = 0.854, Z = 0.000, Length = 1.000)</v>
      </c>
      <c r="C79">
        <f>WDorientation!B78</f>
        <v>0</v>
      </c>
      <c r="D79">
        <f>WDorientation!C78</f>
        <v>0</v>
      </c>
      <c r="E79" t="str">
        <f t="shared" si="30"/>
        <v>0.521</v>
      </c>
      <c r="F79" t="str">
        <f t="shared" si="31"/>
        <v>0.854</v>
      </c>
      <c r="G79" t="str">
        <f t="shared" si="32"/>
        <v>0.000</v>
      </c>
      <c r="I79" t="str">
        <f t="shared" si="33"/>
        <v/>
      </c>
      <c r="J79" t="str">
        <f t="shared" si="34"/>
        <v/>
      </c>
      <c r="K79" t="str">
        <f t="shared" si="35"/>
        <v/>
      </c>
      <c r="M79" t="str">
        <f t="shared" si="36"/>
        <v/>
      </c>
      <c r="N79" t="str">
        <f t="shared" si="37"/>
        <v/>
      </c>
      <c r="O79" t="str">
        <f t="shared" si="38"/>
        <v/>
      </c>
      <c r="Q79" t="str">
        <f t="shared" si="39"/>
        <v>0,521</v>
      </c>
      <c r="R79" t="str">
        <f t="shared" si="40"/>
        <v>0,854</v>
      </c>
      <c r="S79" s="8">
        <f t="shared" si="41"/>
        <v>58.613875237009537</v>
      </c>
      <c r="T79" s="9" t="str">
        <f t="shared" si="42"/>
        <v>NE</v>
      </c>
      <c r="U79" t="str">
        <f t="shared" si="43"/>
        <v/>
      </c>
      <c r="V79" t="str">
        <f t="shared" si="44"/>
        <v/>
      </c>
      <c r="W79" s="8" t="str">
        <f t="shared" si="45"/>
        <v/>
      </c>
      <c r="X79" s="9" t="str">
        <f t="shared" si="46"/>
        <v/>
      </c>
      <c r="Y79" t="str">
        <f t="shared" si="47"/>
        <v/>
      </c>
      <c r="Z79" t="str">
        <f t="shared" si="48"/>
        <v/>
      </c>
      <c r="AA79" s="8" t="str">
        <f t="shared" si="49"/>
        <v/>
      </c>
      <c r="AB79" s="9" t="str">
        <f t="shared" si="50"/>
        <v/>
      </c>
      <c r="AC79" s="9" t="str">
        <f t="shared" si="51"/>
        <v>NE</v>
      </c>
    </row>
    <row r="80" spans="1:29" x14ac:dyDescent="0.25">
      <c r="A80" s="10" t="str">
        <f t="shared" si="29"/>
        <v/>
      </c>
      <c r="B80" t="str">
        <f>WDorientation!A79</f>
        <v>L05-IPA-GW1-S139-03</v>
      </c>
      <c r="C80">
        <f>WDorientation!B79</f>
        <v>4959609</v>
      </c>
      <c r="D80">
        <f>WDorientation!C79</f>
        <v>0</v>
      </c>
      <c r="E80" t="str">
        <f t="shared" si="30"/>
        <v/>
      </c>
      <c r="F80" t="str">
        <f t="shared" si="31"/>
        <v/>
      </c>
      <c r="G80" t="str">
        <f t="shared" si="32"/>
        <v/>
      </c>
      <c r="I80" t="str">
        <f t="shared" si="33"/>
        <v/>
      </c>
      <c r="J80" t="str">
        <f t="shared" si="34"/>
        <v/>
      </c>
      <c r="K80" t="str">
        <f t="shared" si="35"/>
        <v/>
      </c>
      <c r="M80" t="str">
        <f t="shared" si="36"/>
        <v/>
      </c>
      <c r="N80" t="str">
        <f t="shared" si="37"/>
        <v/>
      </c>
      <c r="O80" t="str">
        <f t="shared" si="38"/>
        <v/>
      </c>
      <c r="Q80" t="str">
        <f t="shared" si="39"/>
        <v/>
      </c>
      <c r="R80" t="str">
        <f t="shared" si="40"/>
        <v/>
      </c>
      <c r="S80" s="8" t="str">
        <f t="shared" si="41"/>
        <v/>
      </c>
      <c r="T80" s="9" t="str">
        <f t="shared" si="42"/>
        <v/>
      </c>
      <c r="U80" t="str">
        <f t="shared" si="43"/>
        <v/>
      </c>
      <c r="V80" t="str">
        <f t="shared" si="44"/>
        <v/>
      </c>
      <c r="W80" s="8" t="str">
        <f t="shared" si="45"/>
        <v/>
      </c>
      <c r="X80" s="9" t="str">
        <f t="shared" si="46"/>
        <v/>
      </c>
      <c r="Y80" t="str">
        <f t="shared" si="47"/>
        <v/>
      </c>
      <c r="Z80" t="str">
        <f t="shared" si="48"/>
        <v/>
      </c>
      <c r="AA80" s="8" t="str">
        <f t="shared" si="49"/>
        <v/>
      </c>
      <c r="AB80" s="9" t="str">
        <f t="shared" si="50"/>
        <v/>
      </c>
      <c r="AC80" s="9" t="str">
        <f t="shared" si="51"/>
        <v/>
      </c>
    </row>
    <row r="81" spans="1:29" x14ac:dyDescent="0.25">
      <c r="A81" s="10" t="str">
        <f t="shared" si="29"/>
        <v>L05-IPA-GW1-S139-03</v>
      </c>
      <c r="B81" t="str">
        <f>WDorientation!A80</f>
        <v>Vector(X = -0.534, Y = 0.846, Z = 0.000, Length = 1.000)</v>
      </c>
      <c r="C81">
        <f>WDorientation!B80</f>
        <v>0</v>
      </c>
      <c r="D81">
        <f>WDorientation!C80</f>
        <v>0</v>
      </c>
      <c r="E81" t="str">
        <f t="shared" si="30"/>
        <v>-0.53</v>
      </c>
      <c r="F81" t="str">
        <f t="shared" si="31"/>
        <v>0.846</v>
      </c>
      <c r="G81" t="str">
        <f t="shared" si="32"/>
        <v>0.000</v>
      </c>
      <c r="I81" t="str">
        <f t="shared" si="33"/>
        <v/>
      </c>
      <c r="J81" t="str">
        <f t="shared" si="34"/>
        <v/>
      </c>
      <c r="K81" t="str">
        <f t="shared" si="35"/>
        <v/>
      </c>
      <c r="M81" t="str">
        <f t="shared" si="36"/>
        <v/>
      </c>
      <c r="N81" t="str">
        <f t="shared" si="37"/>
        <v/>
      </c>
      <c r="O81" t="str">
        <f t="shared" si="38"/>
        <v/>
      </c>
      <c r="Q81" t="str">
        <f t="shared" si="39"/>
        <v>-0,53</v>
      </c>
      <c r="R81" t="str">
        <f t="shared" si="40"/>
        <v>0,846</v>
      </c>
      <c r="S81" s="8">
        <f t="shared" si="41"/>
        <v>122.06621964679778</v>
      </c>
      <c r="T81" s="9" t="str">
        <f t="shared" si="42"/>
        <v>N</v>
      </c>
      <c r="U81" t="str">
        <f t="shared" si="43"/>
        <v/>
      </c>
      <c r="V81" t="str">
        <f t="shared" si="44"/>
        <v/>
      </c>
      <c r="W81" s="8" t="str">
        <f t="shared" si="45"/>
        <v/>
      </c>
      <c r="X81" s="9" t="str">
        <f t="shared" si="46"/>
        <v/>
      </c>
      <c r="Y81" t="str">
        <f t="shared" si="47"/>
        <v/>
      </c>
      <c r="Z81" t="str">
        <f t="shared" si="48"/>
        <v/>
      </c>
      <c r="AA81" s="8" t="str">
        <f t="shared" si="49"/>
        <v/>
      </c>
      <c r="AB81" s="9" t="str">
        <f t="shared" si="50"/>
        <v/>
      </c>
      <c r="AC81" s="9" t="str">
        <f t="shared" si="51"/>
        <v>N</v>
      </c>
    </row>
    <row r="82" spans="1:29" x14ac:dyDescent="0.25">
      <c r="A82" s="10" t="str">
        <f t="shared" si="29"/>
        <v/>
      </c>
      <c r="B82" t="str">
        <f>WDorientation!A81</f>
        <v>L05-IPA-CIR-C001-12</v>
      </c>
      <c r="C82">
        <f>WDorientation!B81</f>
        <v>4959612</v>
      </c>
      <c r="D82">
        <f>WDorientation!C81</f>
        <v>0</v>
      </c>
      <c r="E82" t="str">
        <f t="shared" si="30"/>
        <v/>
      </c>
      <c r="F82" t="str">
        <f t="shared" si="31"/>
        <v/>
      </c>
      <c r="G82" t="str">
        <f t="shared" si="32"/>
        <v/>
      </c>
      <c r="I82" t="str">
        <f t="shared" si="33"/>
        <v/>
      </c>
      <c r="J82" t="str">
        <f t="shared" si="34"/>
        <v/>
      </c>
      <c r="K82" t="str">
        <f t="shared" si="35"/>
        <v/>
      </c>
      <c r="M82" t="str">
        <f t="shared" si="36"/>
        <v/>
      </c>
      <c r="N82" t="str">
        <f t="shared" si="37"/>
        <v/>
      </c>
      <c r="O82" t="str">
        <f t="shared" si="38"/>
        <v/>
      </c>
      <c r="Q82" t="str">
        <f t="shared" si="39"/>
        <v/>
      </c>
      <c r="R82" t="str">
        <f t="shared" si="40"/>
        <v/>
      </c>
      <c r="S82" s="8" t="str">
        <f t="shared" si="41"/>
        <v/>
      </c>
      <c r="T82" s="9" t="str">
        <f t="shared" si="42"/>
        <v/>
      </c>
      <c r="U82" t="str">
        <f t="shared" si="43"/>
        <v/>
      </c>
      <c r="V82" t="str">
        <f t="shared" si="44"/>
        <v/>
      </c>
      <c r="W82" s="8" t="str">
        <f t="shared" si="45"/>
        <v/>
      </c>
      <c r="X82" s="9" t="str">
        <f t="shared" si="46"/>
        <v/>
      </c>
      <c r="Y82" t="str">
        <f t="shared" si="47"/>
        <v/>
      </c>
      <c r="Z82" t="str">
        <f t="shared" si="48"/>
        <v/>
      </c>
      <c r="AA82" s="8" t="str">
        <f t="shared" si="49"/>
        <v/>
      </c>
      <c r="AB82" s="9" t="str">
        <f t="shared" si="50"/>
        <v/>
      </c>
      <c r="AC82" s="9" t="str">
        <f t="shared" si="51"/>
        <v/>
      </c>
    </row>
    <row r="83" spans="1:29" x14ac:dyDescent="0.25">
      <c r="A83" s="10" t="str">
        <f t="shared" si="29"/>
        <v>L05-IPA-CIR-C001-12</v>
      </c>
      <c r="B83" t="str">
        <f>WDorientation!A82</f>
        <v>Vector(X = 0.634, Y = 0.773, Z = 0.000, Length = 1.000)</v>
      </c>
      <c r="C83">
        <f>WDorientation!B82</f>
        <v>0</v>
      </c>
      <c r="D83">
        <f>WDorientation!C82</f>
        <v>0</v>
      </c>
      <c r="E83" t="str">
        <f t="shared" si="30"/>
        <v>0.634</v>
      </c>
      <c r="F83" t="str">
        <f t="shared" si="31"/>
        <v>0.773</v>
      </c>
      <c r="G83" t="str">
        <f t="shared" si="32"/>
        <v>0.000</v>
      </c>
      <c r="I83" t="str">
        <f t="shared" si="33"/>
        <v/>
      </c>
      <c r="J83" t="str">
        <f t="shared" si="34"/>
        <v/>
      </c>
      <c r="K83" t="str">
        <f t="shared" si="35"/>
        <v/>
      </c>
      <c r="M83" t="str">
        <f t="shared" si="36"/>
        <v/>
      </c>
      <c r="N83" t="str">
        <f t="shared" si="37"/>
        <v/>
      </c>
      <c r="O83" t="str">
        <f t="shared" si="38"/>
        <v/>
      </c>
      <c r="Q83" t="str">
        <f t="shared" si="39"/>
        <v>0,634</v>
      </c>
      <c r="R83" t="str">
        <f t="shared" si="40"/>
        <v>0,773</v>
      </c>
      <c r="S83" s="8">
        <f t="shared" si="41"/>
        <v>50.642043078595357</v>
      </c>
      <c r="T83" s="9" t="str">
        <f t="shared" si="42"/>
        <v>NE</v>
      </c>
      <c r="U83" t="str">
        <f t="shared" si="43"/>
        <v/>
      </c>
      <c r="V83" t="str">
        <f t="shared" si="44"/>
        <v/>
      </c>
      <c r="W83" s="8" t="str">
        <f t="shared" si="45"/>
        <v/>
      </c>
      <c r="X83" s="9" t="str">
        <f t="shared" si="46"/>
        <v/>
      </c>
      <c r="Y83" t="str">
        <f t="shared" si="47"/>
        <v/>
      </c>
      <c r="Z83" t="str">
        <f t="shared" si="48"/>
        <v/>
      </c>
      <c r="AA83" s="8" t="str">
        <f t="shared" si="49"/>
        <v/>
      </c>
      <c r="AB83" s="9" t="str">
        <f t="shared" si="50"/>
        <v/>
      </c>
      <c r="AC83" s="9" t="str">
        <f t="shared" si="51"/>
        <v>NE</v>
      </c>
    </row>
    <row r="84" spans="1:29" x14ac:dyDescent="0.25">
      <c r="A84" s="10" t="str">
        <f t="shared" si="29"/>
        <v/>
      </c>
      <c r="B84" t="str">
        <f>WDorientation!A83</f>
        <v>L05-IPA-CIR-C001-09</v>
      </c>
      <c r="C84">
        <f>WDorientation!B83</f>
        <v>4959623</v>
      </c>
      <c r="D84">
        <f>WDorientation!C83</f>
        <v>0</v>
      </c>
      <c r="E84" t="str">
        <f t="shared" si="30"/>
        <v/>
      </c>
      <c r="F84" t="str">
        <f t="shared" si="31"/>
        <v/>
      </c>
      <c r="G84" t="str">
        <f t="shared" si="32"/>
        <v/>
      </c>
      <c r="I84" t="str">
        <f t="shared" si="33"/>
        <v/>
      </c>
      <c r="J84" t="str">
        <f t="shared" si="34"/>
        <v/>
      </c>
      <c r="K84" t="str">
        <f t="shared" si="35"/>
        <v/>
      </c>
      <c r="M84" t="str">
        <f t="shared" si="36"/>
        <v/>
      </c>
      <c r="N84" t="str">
        <f t="shared" si="37"/>
        <v/>
      </c>
      <c r="O84" t="str">
        <f t="shared" si="38"/>
        <v/>
      </c>
      <c r="Q84" t="str">
        <f t="shared" si="39"/>
        <v/>
      </c>
      <c r="R84" t="str">
        <f t="shared" si="40"/>
        <v/>
      </c>
      <c r="S84" s="8" t="str">
        <f t="shared" si="41"/>
        <v/>
      </c>
      <c r="T84" s="9" t="str">
        <f t="shared" si="42"/>
        <v/>
      </c>
      <c r="U84" t="str">
        <f t="shared" si="43"/>
        <v/>
      </c>
      <c r="V84" t="str">
        <f t="shared" si="44"/>
        <v/>
      </c>
      <c r="W84" s="8" t="str">
        <f t="shared" si="45"/>
        <v/>
      </c>
      <c r="X84" s="9" t="str">
        <f t="shared" si="46"/>
        <v/>
      </c>
      <c r="Y84" t="str">
        <f t="shared" si="47"/>
        <v/>
      </c>
      <c r="Z84" t="str">
        <f t="shared" si="48"/>
        <v/>
      </c>
      <c r="AA84" s="8" t="str">
        <f t="shared" si="49"/>
        <v/>
      </c>
      <c r="AB84" s="9" t="str">
        <f t="shared" si="50"/>
        <v/>
      </c>
      <c r="AC84" s="9" t="str">
        <f t="shared" si="51"/>
        <v/>
      </c>
    </row>
    <row r="85" spans="1:29" x14ac:dyDescent="0.25">
      <c r="A85" s="10" t="str">
        <f t="shared" si="29"/>
        <v>L05-IPA-CIR-C001-09</v>
      </c>
      <c r="B85" t="str">
        <f>WDorientation!A84</f>
        <v>Vector(X = -1.000, Y = 0.000, Z = 0.000, Length = 1.000)</v>
      </c>
      <c r="C85">
        <f>WDorientation!B84</f>
        <v>0</v>
      </c>
      <c r="D85">
        <f>WDorientation!C84</f>
        <v>0</v>
      </c>
      <c r="E85" t="str">
        <f t="shared" si="30"/>
        <v>-1.00</v>
      </c>
      <c r="F85" t="str">
        <f t="shared" si="31"/>
        <v>0.000</v>
      </c>
      <c r="G85" t="str">
        <f t="shared" si="32"/>
        <v>0.000</v>
      </c>
      <c r="I85" t="str">
        <f t="shared" si="33"/>
        <v/>
      </c>
      <c r="J85" t="str">
        <f t="shared" si="34"/>
        <v/>
      </c>
      <c r="K85" t="str">
        <f t="shared" si="35"/>
        <v/>
      </c>
      <c r="M85" t="str">
        <f t="shared" si="36"/>
        <v/>
      </c>
      <c r="N85" t="str">
        <f t="shared" si="37"/>
        <v/>
      </c>
      <c r="O85" t="str">
        <f t="shared" si="38"/>
        <v/>
      </c>
      <c r="Q85" t="str">
        <f t="shared" si="39"/>
        <v>-1,00</v>
      </c>
      <c r="R85" t="str">
        <f t="shared" si="40"/>
        <v>0,000</v>
      </c>
      <c r="S85" s="8">
        <f t="shared" si="41"/>
        <v>180</v>
      </c>
      <c r="T85" s="9" t="str">
        <f t="shared" si="42"/>
        <v>W</v>
      </c>
      <c r="U85" t="str">
        <f t="shared" si="43"/>
        <v/>
      </c>
      <c r="V85" t="str">
        <f t="shared" si="44"/>
        <v/>
      </c>
      <c r="W85" s="8" t="str">
        <f t="shared" si="45"/>
        <v/>
      </c>
      <c r="X85" s="9" t="str">
        <f t="shared" si="46"/>
        <v/>
      </c>
      <c r="Y85" t="str">
        <f t="shared" si="47"/>
        <v/>
      </c>
      <c r="Z85" t="str">
        <f t="shared" si="48"/>
        <v/>
      </c>
      <c r="AA85" s="8" t="str">
        <f t="shared" si="49"/>
        <v/>
      </c>
      <c r="AB85" s="9" t="str">
        <f t="shared" si="50"/>
        <v/>
      </c>
      <c r="AC85" s="9" t="str">
        <f t="shared" si="51"/>
        <v>W</v>
      </c>
    </row>
    <row r="86" spans="1:29" x14ac:dyDescent="0.25">
      <c r="A86" s="10" t="str">
        <f t="shared" si="29"/>
        <v/>
      </c>
      <c r="B86" t="str">
        <f>WDorientation!A85</f>
        <v>L06-IPA-GW5-S075-02</v>
      </c>
      <c r="C86">
        <f>WDorientation!B85</f>
        <v>4959775</v>
      </c>
      <c r="D86">
        <f>WDorientation!C85</f>
        <v>0</v>
      </c>
      <c r="E86" t="str">
        <f t="shared" si="30"/>
        <v/>
      </c>
      <c r="F86" t="str">
        <f t="shared" si="31"/>
        <v/>
      </c>
      <c r="G86" t="str">
        <f t="shared" si="32"/>
        <v/>
      </c>
      <c r="I86" t="str">
        <f t="shared" si="33"/>
        <v/>
      </c>
      <c r="J86" t="str">
        <f t="shared" si="34"/>
        <v/>
      </c>
      <c r="K86" t="str">
        <f t="shared" si="35"/>
        <v/>
      </c>
      <c r="M86" t="str">
        <f t="shared" si="36"/>
        <v/>
      </c>
      <c r="N86" t="str">
        <f t="shared" si="37"/>
        <v/>
      </c>
      <c r="O86" t="str">
        <f t="shared" si="38"/>
        <v/>
      </c>
      <c r="Q86" t="str">
        <f t="shared" si="39"/>
        <v/>
      </c>
      <c r="R86" t="str">
        <f t="shared" si="40"/>
        <v/>
      </c>
      <c r="S86" s="8" t="str">
        <f t="shared" si="41"/>
        <v/>
      </c>
      <c r="T86" s="9" t="str">
        <f t="shared" si="42"/>
        <v/>
      </c>
      <c r="U86" t="str">
        <f t="shared" si="43"/>
        <v/>
      </c>
      <c r="V86" t="str">
        <f t="shared" si="44"/>
        <v/>
      </c>
      <c r="W86" s="8" t="str">
        <f t="shared" si="45"/>
        <v/>
      </c>
      <c r="X86" s="9" t="str">
        <f t="shared" si="46"/>
        <v/>
      </c>
      <c r="Y86" t="str">
        <f t="shared" si="47"/>
        <v/>
      </c>
      <c r="Z86" t="str">
        <f t="shared" si="48"/>
        <v/>
      </c>
      <c r="AA86" s="8" t="str">
        <f t="shared" si="49"/>
        <v/>
      </c>
      <c r="AB86" s="9" t="str">
        <f t="shared" si="50"/>
        <v/>
      </c>
      <c r="AC86" s="9" t="str">
        <f t="shared" si="51"/>
        <v/>
      </c>
    </row>
    <row r="87" spans="1:29" x14ac:dyDescent="0.25">
      <c r="A87" s="10" t="str">
        <f t="shared" si="29"/>
        <v>L06-IPA-GW5-S075-02</v>
      </c>
      <c r="B87" t="str">
        <f>WDorientation!A86</f>
        <v>Vector(X = -0.085, Y = 0.996, Z = 0.000, Length = 1.000)</v>
      </c>
      <c r="C87">
        <f>WDorientation!B86</f>
        <v>0</v>
      </c>
      <c r="D87">
        <f>WDorientation!C86</f>
        <v>0</v>
      </c>
      <c r="E87" t="str">
        <f t="shared" si="30"/>
        <v>-0.08</v>
      </c>
      <c r="F87" t="str">
        <f t="shared" si="31"/>
        <v>0.996</v>
      </c>
      <c r="G87" t="str">
        <f t="shared" si="32"/>
        <v>0.000</v>
      </c>
      <c r="I87" t="str">
        <f t="shared" si="33"/>
        <v/>
      </c>
      <c r="J87" t="str">
        <f t="shared" si="34"/>
        <v/>
      </c>
      <c r="K87" t="str">
        <f t="shared" si="35"/>
        <v/>
      </c>
      <c r="M87" t="str">
        <f t="shared" si="36"/>
        <v/>
      </c>
      <c r="N87" t="str">
        <f t="shared" si="37"/>
        <v/>
      </c>
      <c r="O87" t="str">
        <f t="shared" si="38"/>
        <v/>
      </c>
      <c r="Q87" t="str">
        <f t="shared" si="39"/>
        <v>-0,08</v>
      </c>
      <c r="R87" t="str">
        <f t="shared" si="40"/>
        <v>0,996</v>
      </c>
      <c r="S87" s="8">
        <f t="shared" si="41"/>
        <v>94.592212010919766</v>
      </c>
      <c r="T87" s="9" t="str">
        <f t="shared" si="42"/>
        <v>N</v>
      </c>
      <c r="U87" t="str">
        <f t="shared" si="43"/>
        <v/>
      </c>
      <c r="V87" t="str">
        <f t="shared" si="44"/>
        <v/>
      </c>
      <c r="W87" s="8" t="str">
        <f t="shared" si="45"/>
        <v/>
      </c>
      <c r="X87" s="9" t="str">
        <f t="shared" si="46"/>
        <v/>
      </c>
      <c r="Y87" t="str">
        <f t="shared" si="47"/>
        <v/>
      </c>
      <c r="Z87" t="str">
        <f t="shared" si="48"/>
        <v/>
      </c>
      <c r="AA87" s="8" t="str">
        <f t="shared" si="49"/>
        <v/>
      </c>
      <c r="AB87" s="9" t="str">
        <f t="shared" si="50"/>
        <v/>
      </c>
      <c r="AC87" s="9" t="str">
        <f t="shared" si="51"/>
        <v>N</v>
      </c>
    </row>
    <row r="88" spans="1:29" x14ac:dyDescent="0.25">
      <c r="A88" s="10" t="str">
        <f t="shared" si="29"/>
        <v/>
      </c>
      <c r="B88" t="str">
        <f>WDorientation!A87</f>
        <v>L06-IPA-GW6-S115-02</v>
      </c>
      <c r="C88">
        <f>WDorientation!B87</f>
        <v>4959776</v>
      </c>
      <c r="D88">
        <f>WDorientation!C87</f>
        <v>0</v>
      </c>
      <c r="E88" t="str">
        <f t="shared" si="30"/>
        <v/>
      </c>
      <c r="F88" t="str">
        <f t="shared" si="31"/>
        <v/>
      </c>
      <c r="G88" t="str">
        <f t="shared" si="32"/>
        <v/>
      </c>
      <c r="I88" t="str">
        <f t="shared" si="33"/>
        <v/>
      </c>
      <c r="J88" t="str">
        <f t="shared" si="34"/>
        <v/>
      </c>
      <c r="K88" t="str">
        <f t="shared" si="35"/>
        <v/>
      </c>
      <c r="M88" t="str">
        <f t="shared" si="36"/>
        <v/>
      </c>
      <c r="N88" t="str">
        <f t="shared" si="37"/>
        <v/>
      </c>
      <c r="O88" t="str">
        <f t="shared" si="38"/>
        <v/>
      </c>
      <c r="Q88" t="str">
        <f t="shared" si="39"/>
        <v/>
      </c>
      <c r="R88" t="str">
        <f t="shared" si="40"/>
        <v/>
      </c>
      <c r="S88" s="8" t="str">
        <f t="shared" si="41"/>
        <v/>
      </c>
      <c r="T88" s="9" t="str">
        <f t="shared" si="42"/>
        <v/>
      </c>
      <c r="U88" t="str">
        <f t="shared" si="43"/>
        <v/>
      </c>
      <c r="V88" t="str">
        <f t="shared" si="44"/>
        <v/>
      </c>
      <c r="W88" s="8" t="str">
        <f t="shared" si="45"/>
        <v/>
      </c>
      <c r="X88" s="9" t="str">
        <f t="shared" si="46"/>
        <v/>
      </c>
      <c r="Y88" t="str">
        <f t="shared" si="47"/>
        <v/>
      </c>
      <c r="Z88" t="str">
        <f t="shared" si="48"/>
        <v/>
      </c>
      <c r="AA88" s="8" t="str">
        <f t="shared" si="49"/>
        <v/>
      </c>
      <c r="AB88" s="9" t="str">
        <f t="shared" si="50"/>
        <v/>
      </c>
      <c r="AC88" s="9" t="str">
        <f t="shared" si="51"/>
        <v/>
      </c>
    </row>
    <row r="89" spans="1:29" x14ac:dyDescent="0.25">
      <c r="A89" s="10" t="str">
        <f t="shared" si="29"/>
        <v>L06-IPA-GW6-S115-02</v>
      </c>
      <c r="B89" t="str">
        <f>WDorientation!A88</f>
        <v>Vector(X = 0.271, Y = 0.963, Z = 0.000, Length = 1.000)</v>
      </c>
      <c r="C89">
        <f>WDorientation!B88</f>
        <v>0</v>
      </c>
      <c r="D89">
        <f>WDorientation!C88</f>
        <v>0</v>
      </c>
      <c r="E89" t="str">
        <f t="shared" si="30"/>
        <v>0.271</v>
      </c>
      <c r="F89" t="str">
        <f t="shared" si="31"/>
        <v>0.963</v>
      </c>
      <c r="G89" t="str">
        <f t="shared" si="32"/>
        <v>0.000</v>
      </c>
      <c r="I89" t="str">
        <f t="shared" si="33"/>
        <v/>
      </c>
      <c r="J89" t="str">
        <f t="shared" si="34"/>
        <v/>
      </c>
      <c r="K89" t="str">
        <f t="shared" si="35"/>
        <v/>
      </c>
      <c r="M89" t="str">
        <f t="shared" si="36"/>
        <v/>
      </c>
      <c r="N89" t="str">
        <f t="shared" si="37"/>
        <v/>
      </c>
      <c r="O89" t="str">
        <f t="shared" si="38"/>
        <v/>
      </c>
      <c r="Q89" t="str">
        <f t="shared" si="39"/>
        <v>0,271</v>
      </c>
      <c r="R89" t="str">
        <f t="shared" si="40"/>
        <v>0,963</v>
      </c>
      <c r="S89" s="8">
        <f t="shared" si="41"/>
        <v>74.282747559785733</v>
      </c>
      <c r="T89" s="9" t="str">
        <f t="shared" si="42"/>
        <v>NE</v>
      </c>
      <c r="U89" t="str">
        <f t="shared" si="43"/>
        <v/>
      </c>
      <c r="V89" t="str">
        <f t="shared" si="44"/>
        <v/>
      </c>
      <c r="W89" s="8" t="str">
        <f t="shared" si="45"/>
        <v/>
      </c>
      <c r="X89" s="9" t="str">
        <f t="shared" si="46"/>
        <v/>
      </c>
      <c r="Y89" t="str">
        <f t="shared" si="47"/>
        <v/>
      </c>
      <c r="Z89" t="str">
        <f t="shared" si="48"/>
        <v/>
      </c>
      <c r="AA89" s="8" t="str">
        <f t="shared" si="49"/>
        <v/>
      </c>
      <c r="AB89" s="9" t="str">
        <f t="shared" si="50"/>
        <v/>
      </c>
      <c r="AC89" s="9" t="str">
        <f t="shared" si="51"/>
        <v>NE</v>
      </c>
    </row>
    <row r="90" spans="1:29" x14ac:dyDescent="0.25">
      <c r="A90" s="10" t="str">
        <f t="shared" si="29"/>
        <v/>
      </c>
      <c r="B90" t="str">
        <f>WDorientation!A89</f>
        <v>L06-IPA-GW8-S014-11</v>
      </c>
      <c r="C90">
        <f>WDorientation!B89</f>
        <v>4959838</v>
      </c>
      <c r="D90">
        <f>WDorientation!C89</f>
        <v>0</v>
      </c>
      <c r="E90" t="str">
        <f t="shared" si="30"/>
        <v/>
      </c>
      <c r="F90" t="str">
        <f t="shared" si="31"/>
        <v/>
      </c>
      <c r="G90" t="str">
        <f t="shared" si="32"/>
        <v/>
      </c>
      <c r="I90" t="str">
        <f t="shared" si="33"/>
        <v/>
      </c>
      <c r="J90" t="str">
        <f t="shared" si="34"/>
        <v/>
      </c>
      <c r="K90" t="str">
        <f t="shared" si="35"/>
        <v/>
      </c>
      <c r="M90" t="str">
        <f t="shared" si="36"/>
        <v/>
      </c>
      <c r="N90" t="str">
        <f t="shared" si="37"/>
        <v/>
      </c>
      <c r="O90" t="str">
        <f t="shared" si="38"/>
        <v/>
      </c>
      <c r="Q90" t="str">
        <f t="shared" si="39"/>
        <v/>
      </c>
      <c r="R90" t="str">
        <f t="shared" si="40"/>
        <v/>
      </c>
      <c r="S90" s="8" t="str">
        <f t="shared" si="41"/>
        <v/>
      </c>
      <c r="T90" s="9" t="str">
        <f t="shared" si="42"/>
        <v/>
      </c>
      <c r="U90" t="str">
        <f t="shared" si="43"/>
        <v/>
      </c>
      <c r="V90" t="str">
        <f t="shared" si="44"/>
        <v/>
      </c>
      <c r="W90" s="8" t="str">
        <f t="shared" si="45"/>
        <v/>
      </c>
      <c r="X90" s="9" t="str">
        <f t="shared" si="46"/>
        <v/>
      </c>
      <c r="Y90" t="str">
        <f t="shared" si="47"/>
        <v/>
      </c>
      <c r="Z90" t="str">
        <f t="shared" si="48"/>
        <v/>
      </c>
      <c r="AA90" s="8" t="str">
        <f t="shared" si="49"/>
        <v/>
      </c>
      <c r="AB90" s="9" t="str">
        <f t="shared" si="50"/>
        <v/>
      </c>
      <c r="AC90" s="9" t="str">
        <f t="shared" si="51"/>
        <v/>
      </c>
    </row>
    <row r="91" spans="1:29" x14ac:dyDescent="0.25">
      <c r="A91" s="10" t="str">
        <f t="shared" si="29"/>
        <v>L06-IPA-GW8-S014-11</v>
      </c>
      <c r="B91" t="str">
        <f>WDorientation!A90</f>
        <v>Vector(X = 0.000, Y = 1.000, Z = 0.000, Length = 1.000)</v>
      </c>
      <c r="C91">
        <f>WDorientation!B90</f>
        <v>0</v>
      </c>
      <c r="D91">
        <f>WDorientation!C90</f>
        <v>0</v>
      </c>
      <c r="E91" t="str">
        <f t="shared" si="30"/>
        <v>0.000</v>
      </c>
      <c r="F91" t="str">
        <f t="shared" si="31"/>
        <v>1.000</v>
      </c>
      <c r="G91" t="str">
        <f t="shared" si="32"/>
        <v>0.000</v>
      </c>
      <c r="I91" t="str">
        <f t="shared" si="33"/>
        <v/>
      </c>
      <c r="J91" t="str">
        <f t="shared" si="34"/>
        <v/>
      </c>
      <c r="K91" t="str">
        <f t="shared" si="35"/>
        <v/>
      </c>
      <c r="M91" t="str">
        <f t="shared" si="36"/>
        <v/>
      </c>
      <c r="N91" t="str">
        <f t="shared" si="37"/>
        <v/>
      </c>
      <c r="O91" t="str">
        <f t="shared" si="38"/>
        <v/>
      </c>
      <c r="Q91" t="str">
        <f t="shared" si="39"/>
        <v>0,000</v>
      </c>
      <c r="R91" t="str">
        <f t="shared" si="40"/>
        <v>1,000</v>
      </c>
      <c r="S91" s="8">
        <f t="shared" si="41"/>
        <v>90</v>
      </c>
      <c r="T91" s="9" t="str">
        <f t="shared" si="42"/>
        <v>N</v>
      </c>
      <c r="U91" t="str">
        <f t="shared" si="43"/>
        <v/>
      </c>
      <c r="V91" t="str">
        <f t="shared" si="44"/>
        <v/>
      </c>
      <c r="W91" s="8" t="str">
        <f t="shared" si="45"/>
        <v/>
      </c>
      <c r="X91" s="9" t="str">
        <f t="shared" si="46"/>
        <v/>
      </c>
      <c r="Y91" t="str">
        <f t="shared" si="47"/>
        <v/>
      </c>
      <c r="Z91" t="str">
        <f t="shared" si="48"/>
        <v/>
      </c>
      <c r="AA91" s="8" t="str">
        <f t="shared" si="49"/>
        <v/>
      </c>
      <c r="AB91" s="9" t="str">
        <f t="shared" si="50"/>
        <v/>
      </c>
      <c r="AC91" s="9" t="str">
        <f t="shared" si="51"/>
        <v>N</v>
      </c>
    </row>
    <row r="92" spans="1:29" x14ac:dyDescent="0.25">
      <c r="A92" s="10" t="str">
        <f t="shared" si="29"/>
        <v/>
      </c>
      <c r="B92" t="str">
        <f>WDorientation!A91</f>
        <v>L06-IPA-GW8-S076-01</v>
      </c>
      <c r="C92">
        <f>WDorientation!B91</f>
        <v>4959901</v>
      </c>
      <c r="D92">
        <f>WDorientation!C91</f>
        <v>0</v>
      </c>
      <c r="E92" t="str">
        <f t="shared" si="30"/>
        <v/>
      </c>
      <c r="F92" t="str">
        <f t="shared" si="31"/>
        <v/>
      </c>
      <c r="G92" t="str">
        <f t="shared" si="32"/>
        <v/>
      </c>
      <c r="I92" t="str">
        <f t="shared" si="33"/>
        <v/>
      </c>
      <c r="J92" t="str">
        <f t="shared" si="34"/>
        <v/>
      </c>
      <c r="K92" t="str">
        <f t="shared" si="35"/>
        <v/>
      </c>
      <c r="M92" t="str">
        <f t="shared" si="36"/>
        <v/>
      </c>
      <c r="N92" t="str">
        <f t="shared" si="37"/>
        <v/>
      </c>
      <c r="O92" t="str">
        <f t="shared" si="38"/>
        <v/>
      </c>
      <c r="Q92" t="str">
        <f t="shared" si="39"/>
        <v/>
      </c>
      <c r="R92" t="str">
        <f t="shared" si="40"/>
        <v/>
      </c>
      <c r="S92" s="8" t="str">
        <f t="shared" si="41"/>
        <v/>
      </c>
      <c r="T92" s="9" t="str">
        <f t="shared" si="42"/>
        <v/>
      </c>
      <c r="U92" t="str">
        <f t="shared" si="43"/>
        <v/>
      </c>
      <c r="V92" t="str">
        <f t="shared" si="44"/>
        <v/>
      </c>
      <c r="W92" s="8" t="str">
        <f t="shared" si="45"/>
        <v/>
      </c>
      <c r="X92" s="9" t="str">
        <f t="shared" si="46"/>
        <v/>
      </c>
      <c r="Y92" t="str">
        <f t="shared" si="47"/>
        <v/>
      </c>
      <c r="Z92" t="str">
        <f t="shared" si="48"/>
        <v/>
      </c>
      <c r="AA92" s="8" t="str">
        <f t="shared" si="49"/>
        <v/>
      </c>
      <c r="AB92" s="9" t="str">
        <f t="shared" si="50"/>
        <v/>
      </c>
      <c r="AC92" s="9" t="str">
        <f t="shared" si="51"/>
        <v/>
      </c>
    </row>
    <row r="93" spans="1:29" x14ac:dyDescent="0.25">
      <c r="A93" s="10" t="str">
        <f t="shared" si="29"/>
        <v>L06-IPA-GW8-S076-01</v>
      </c>
      <c r="B93" t="str">
        <f>WDorientation!A92</f>
        <v>Vector(X = -0.637, Y = -0.771, Z = 0.000, Length = 1.000)</v>
      </c>
      <c r="C93">
        <f>WDorientation!B92</f>
        <v>0</v>
      </c>
      <c r="D93">
        <f>WDorientation!C92</f>
        <v>0</v>
      </c>
      <c r="E93" t="str">
        <f t="shared" si="30"/>
        <v>-0.63</v>
      </c>
      <c r="F93" t="str">
        <f t="shared" si="31"/>
        <v>-0.77</v>
      </c>
      <c r="G93" t="str">
        <f t="shared" si="32"/>
        <v>0.000</v>
      </c>
      <c r="I93" t="str">
        <f t="shared" si="33"/>
        <v/>
      </c>
      <c r="J93" t="str">
        <f t="shared" si="34"/>
        <v/>
      </c>
      <c r="K93" t="str">
        <f t="shared" si="35"/>
        <v/>
      </c>
      <c r="M93" t="str">
        <f t="shared" si="36"/>
        <v/>
      </c>
      <c r="N93" t="str">
        <f t="shared" si="37"/>
        <v/>
      </c>
      <c r="O93" t="str">
        <f t="shared" si="38"/>
        <v/>
      </c>
      <c r="Q93" t="str">
        <f t="shared" si="39"/>
        <v>-0,63</v>
      </c>
      <c r="R93" t="str">
        <f t="shared" si="40"/>
        <v>-0,77</v>
      </c>
      <c r="S93" s="8">
        <f t="shared" si="41"/>
        <v>-129.28940686250036</v>
      </c>
      <c r="T93" s="9" t="str">
        <f t="shared" si="42"/>
        <v>SW</v>
      </c>
      <c r="U93" t="str">
        <f t="shared" si="43"/>
        <v/>
      </c>
      <c r="V93" t="str">
        <f t="shared" si="44"/>
        <v/>
      </c>
      <c r="W93" s="8" t="str">
        <f t="shared" si="45"/>
        <v/>
      </c>
      <c r="X93" s="9" t="str">
        <f t="shared" si="46"/>
        <v/>
      </c>
      <c r="Y93" t="str">
        <f t="shared" si="47"/>
        <v/>
      </c>
      <c r="Z93" t="str">
        <f t="shared" si="48"/>
        <v/>
      </c>
      <c r="AA93" s="8" t="str">
        <f t="shared" si="49"/>
        <v/>
      </c>
      <c r="AB93" s="9" t="str">
        <f t="shared" si="50"/>
        <v/>
      </c>
      <c r="AC93" s="9" t="str">
        <f t="shared" si="51"/>
        <v>SW</v>
      </c>
    </row>
    <row r="94" spans="1:29" x14ac:dyDescent="0.25">
      <c r="A94" s="10" t="str">
        <f t="shared" si="29"/>
        <v/>
      </c>
      <c r="B94" t="str">
        <f>WDorientation!A93</f>
        <v>L06-IPA-GW5-S014-03</v>
      </c>
      <c r="C94">
        <f>WDorientation!B93</f>
        <v>4959982</v>
      </c>
      <c r="D94">
        <f>WDorientation!C93</f>
        <v>0</v>
      </c>
      <c r="E94" t="str">
        <f t="shared" si="30"/>
        <v/>
      </c>
      <c r="F94" t="str">
        <f t="shared" si="31"/>
        <v/>
      </c>
      <c r="G94" t="str">
        <f t="shared" si="32"/>
        <v/>
      </c>
      <c r="I94" t="str">
        <f t="shared" si="33"/>
        <v/>
      </c>
      <c r="J94" t="str">
        <f t="shared" si="34"/>
        <v/>
      </c>
      <c r="K94" t="str">
        <f t="shared" si="35"/>
        <v/>
      </c>
      <c r="M94" t="str">
        <f t="shared" si="36"/>
        <v/>
      </c>
      <c r="N94" t="str">
        <f t="shared" si="37"/>
        <v/>
      </c>
      <c r="O94" t="str">
        <f t="shared" si="38"/>
        <v/>
      </c>
      <c r="Q94" t="str">
        <f t="shared" si="39"/>
        <v/>
      </c>
      <c r="R94" t="str">
        <f t="shared" si="40"/>
        <v/>
      </c>
      <c r="S94" s="8" t="str">
        <f t="shared" si="41"/>
        <v/>
      </c>
      <c r="T94" s="9" t="str">
        <f t="shared" si="42"/>
        <v/>
      </c>
      <c r="U94" t="str">
        <f t="shared" si="43"/>
        <v/>
      </c>
      <c r="V94" t="str">
        <f t="shared" si="44"/>
        <v/>
      </c>
      <c r="W94" s="8" t="str">
        <f t="shared" si="45"/>
        <v/>
      </c>
      <c r="X94" s="9" t="str">
        <f t="shared" si="46"/>
        <v/>
      </c>
      <c r="Y94" t="str">
        <f t="shared" si="47"/>
        <v/>
      </c>
      <c r="Z94" t="str">
        <f t="shared" si="48"/>
        <v/>
      </c>
      <c r="AA94" s="8" t="str">
        <f t="shared" si="49"/>
        <v/>
      </c>
      <c r="AB94" s="9" t="str">
        <f t="shared" si="50"/>
        <v/>
      </c>
      <c r="AC94" s="9" t="str">
        <f t="shared" si="51"/>
        <v/>
      </c>
    </row>
    <row r="95" spans="1:29" x14ac:dyDescent="0.25">
      <c r="A95" s="10" t="str">
        <f t="shared" si="29"/>
        <v>L06-IPA-GW5-S014-03</v>
      </c>
      <c r="B95" t="str">
        <f>WDorientation!A94</f>
        <v>Vector(X = 0.485, Y = -0.875, Z = 0.000, Length = 1.000)</v>
      </c>
      <c r="C95">
        <f>WDorientation!B94</f>
        <v>0</v>
      </c>
      <c r="D95">
        <f>WDorientation!C94</f>
        <v>0</v>
      </c>
      <c r="E95" t="str">
        <f t="shared" si="30"/>
        <v>0.485</v>
      </c>
      <c r="F95" t="str">
        <f t="shared" si="31"/>
        <v>-0.87</v>
      </c>
      <c r="G95" t="str">
        <f t="shared" si="32"/>
        <v>0.000</v>
      </c>
      <c r="I95" t="str">
        <f t="shared" si="33"/>
        <v/>
      </c>
      <c r="J95" t="str">
        <f t="shared" si="34"/>
        <v/>
      </c>
      <c r="K95" t="str">
        <f t="shared" si="35"/>
        <v/>
      </c>
      <c r="M95" t="str">
        <f t="shared" si="36"/>
        <v/>
      </c>
      <c r="N95" t="str">
        <f t="shared" si="37"/>
        <v/>
      </c>
      <c r="O95" t="str">
        <f t="shared" si="38"/>
        <v/>
      </c>
      <c r="Q95" t="str">
        <f t="shared" si="39"/>
        <v>0,485</v>
      </c>
      <c r="R95" t="str">
        <f t="shared" si="40"/>
        <v>-0,87</v>
      </c>
      <c r="S95" s="8">
        <f t="shared" si="41"/>
        <v>-60.861589359745189</v>
      </c>
      <c r="T95" s="9" t="str">
        <f t="shared" si="42"/>
        <v>S</v>
      </c>
      <c r="U95" t="str">
        <f t="shared" si="43"/>
        <v/>
      </c>
      <c r="V95" t="str">
        <f t="shared" si="44"/>
        <v/>
      </c>
      <c r="W95" s="8" t="str">
        <f t="shared" si="45"/>
        <v/>
      </c>
      <c r="X95" s="9" t="str">
        <f t="shared" si="46"/>
        <v/>
      </c>
      <c r="Y95" t="str">
        <f t="shared" si="47"/>
        <v/>
      </c>
      <c r="Z95" t="str">
        <f t="shared" si="48"/>
        <v/>
      </c>
      <c r="AA95" s="8" t="str">
        <f t="shared" si="49"/>
        <v/>
      </c>
      <c r="AB95" s="9" t="str">
        <f t="shared" si="50"/>
        <v/>
      </c>
      <c r="AC95" s="9" t="str">
        <f t="shared" si="51"/>
        <v>S</v>
      </c>
    </row>
    <row r="96" spans="1:29" x14ac:dyDescent="0.25">
      <c r="A96" s="10" t="str">
        <f t="shared" si="29"/>
        <v/>
      </c>
      <c r="B96" t="str">
        <f>WDorientation!A95</f>
        <v>L06-IPA-SHS-S057-02</v>
      </c>
      <c r="C96">
        <f>WDorientation!B95</f>
        <v>4959988</v>
      </c>
      <c r="D96">
        <f>WDorientation!C95</f>
        <v>0</v>
      </c>
      <c r="E96" t="str">
        <f t="shared" si="30"/>
        <v/>
      </c>
      <c r="F96" t="str">
        <f t="shared" si="31"/>
        <v/>
      </c>
      <c r="G96" t="str">
        <f t="shared" si="32"/>
        <v/>
      </c>
      <c r="I96" t="str">
        <f t="shared" si="33"/>
        <v/>
      </c>
      <c r="J96" t="str">
        <f t="shared" si="34"/>
        <v/>
      </c>
      <c r="K96" t="str">
        <f t="shared" si="35"/>
        <v/>
      </c>
      <c r="M96" t="str">
        <f t="shared" si="36"/>
        <v/>
      </c>
      <c r="N96" t="str">
        <f t="shared" si="37"/>
        <v/>
      </c>
      <c r="O96" t="str">
        <f t="shared" si="38"/>
        <v/>
      </c>
      <c r="Q96" t="str">
        <f t="shared" si="39"/>
        <v/>
      </c>
      <c r="R96" t="str">
        <f t="shared" si="40"/>
        <v/>
      </c>
      <c r="S96" s="8" t="str">
        <f t="shared" si="41"/>
        <v/>
      </c>
      <c r="T96" s="9" t="str">
        <f t="shared" si="42"/>
        <v/>
      </c>
      <c r="U96" t="str">
        <f t="shared" si="43"/>
        <v/>
      </c>
      <c r="V96" t="str">
        <f t="shared" si="44"/>
        <v/>
      </c>
      <c r="W96" s="8" t="str">
        <f t="shared" si="45"/>
        <v/>
      </c>
      <c r="X96" s="9" t="str">
        <f t="shared" si="46"/>
        <v/>
      </c>
      <c r="Y96" t="str">
        <f t="shared" si="47"/>
        <v/>
      </c>
      <c r="Z96" t="str">
        <f t="shared" si="48"/>
        <v/>
      </c>
      <c r="AA96" s="8" t="str">
        <f t="shared" si="49"/>
        <v/>
      </c>
      <c r="AB96" s="9" t="str">
        <f t="shared" si="50"/>
        <v/>
      </c>
      <c r="AC96" s="9" t="str">
        <f t="shared" si="51"/>
        <v/>
      </c>
    </row>
    <row r="97" spans="1:29" x14ac:dyDescent="0.25">
      <c r="A97" s="10" t="str">
        <f t="shared" si="29"/>
        <v>L06-IPA-SHS-S057-02</v>
      </c>
      <c r="B97" t="str">
        <f>WDorientation!A96</f>
        <v>Vector(X = 0.000, Y = 1.000, Z = 0.000, Length = 1.000)</v>
      </c>
      <c r="C97">
        <f>WDorientation!B96</f>
        <v>0</v>
      </c>
      <c r="D97">
        <f>WDorientation!C96</f>
        <v>0</v>
      </c>
      <c r="E97" t="str">
        <f t="shared" si="30"/>
        <v>0.000</v>
      </c>
      <c r="F97" t="str">
        <f t="shared" si="31"/>
        <v>1.000</v>
      </c>
      <c r="G97" t="str">
        <f t="shared" si="32"/>
        <v>0.000</v>
      </c>
      <c r="I97" t="str">
        <f t="shared" si="33"/>
        <v/>
      </c>
      <c r="J97" t="str">
        <f t="shared" si="34"/>
        <v/>
      </c>
      <c r="K97" t="str">
        <f t="shared" si="35"/>
        <v/>
      </c>
      <c r="M97" t="str">
        <f t="shared" si="36"/>
        <v/>
      </c>
      <c r="N97" t="str">
        <f t="shared" si="37"/>
        <v/>
      </c>
      <c r="O97" t="str">
        <f t="shared" si="38"/>
        <v/>
      </c>
      <c r="Q97" t="str">
        <f t="shared" si="39"/>
        <v>0,000</v>
      </c>
      <c r="R97" t="str">
        <f t="shared" si="40"/>
        <v>1,000</v>
      </c>
      <c r="S97" s="8">
        <f t="shared" si="41"/>
        <v>90</v>
      </c>
      <c r="T97" s="9" t="str">
        <f t="shared" si="42"/>
        <v>N</v>
      </c>
      <c r="U97" t="str">
        <f t="shared" si="43"/>
        <v/>
      </c>
      <c r="V97" t="str">
        <f t="shared" si="44"/>
        <v/>
      </c>
      <c r="W97" s="8" t="str">
        <f t="shared" si="45"/>
        <v/>
      </c>
      <c r="X97" s="9" t="str">
        <f t="shared" si="46"/>
        <v/>
      </c>
      <c r="Y97" t="str">
        <f t="shared" si="47"/>
        <v/>
      </c>
      <c r="Z97" t="str">
        <f t="shared" si="48"/>
        <v/>
      </c>
      <c r="AA97" s="8" t="str">
        <f t="shared" si="49"/>
        <v/>
      </c>
      <c r="AB97" s="9" t="str">
        <f t="shared" si="50"/>
        <v/>
      </c>
      <c r="AC97" s="9" t="str">
        <f t="shared" si="51"/>
        <v>N</v>
      </c>
    </row>
    <row r="98" spans="1:29" x14ac:dyDescent="0.25">
      <c r="A98" s="10" t="str">
        <f t="shared" si="29"/>
        <v/>
      </c>
      <c r="B98" t="str">
        <f>WDorientation!A97</f>
        <v>L06-IPA-GW5-L002-01</v>
      </c>
      <c r="C98">
        <f>WDorientation!B97</f>
        <v>4960018</v>
      </c>
      <c r="D98">
        <f>WDorientation!C97</f>
        <v>0</v>
      </c>
      <c r="E98" t="str">
        <f t="shared" si="30"/>
        <v/>
      </c>
      <c r="F98" t="str">
        <f t="shared" si="31"/>
        <v/>
      </c>
      <c r="G98" t="str">
        <f t="shared" si="32"/>
        <v/>
      </c>
      <c r="I98" t="str">
        <f t="shared" si="33"/>
        <v/>
      </c>
      <c r="J98" t="str">
        <f t="shared" si="34"/>
        <v/>
      </c>
      <c r="K98" t="str">
        <f t="shared" si="35"/>
        <v/>
      </c>
      <c r="M98" t="str">
        <f t="shared" si="36"/>
        <v/>
      </c>
      <c r="N98" t="str">
        <f t="shared" si="37"/>
        <v/>
      </c>
      <c r="O98" t="str">
        <f t="shared" si="38"/>
        <v/>
      </c>
      <c r="Q98" t="str">
        <f t="shared" si="39"/>
        <v/>
      </c>
      <c r="R98" t="str">
        <f t="shared" si="40"/>
        <v/>
      </c>
      <c r="S98" s="8" t="str">
        <f t="shared" si="41"/>
        <v/>
      </c>
      <c r="T98" s="9" t="str">
        <f t="shared" si="42"/>
        <v/>
      </c>
      <c r="U98" t="str">
        <f t="shared" si="43"/>
        <v/>
      </c>
      <c r="V98" t="str">
        <f t="shared" si="44"/>
        <v/>
      </c>
      <c r="W98" s="8" t="str">
        <f t="shared" si="45"/>
        <v/>
      </c>
      <c r="X98" s="9" t="str">
        <f t="shared" si="46"/>
        <v/>
      </c>
      <c r="Y98" t="str">
        <f t="shared" si="47"/>
        <v/>
      </c>
      <c r="Z98" t="str">
        <f t="shared" si="48"/>
        <v/>
      </c>
      <c r="AA98" s="8" t="str">
        <f t="shared" si="49"/>
        <v/>
      </c>
      <c r="AB98" s="9" t="str">
        <f t="shared" si="50"/>
        <v/>
      </c>
      <c r="AC98" s="9" t="str">
        <f t="shared" si="51"/>
        <v/>
      </c>
    </row>
    <row r="99" spans="1:29" x14ac:dyDescent="0.25">
      <c r="A99" s="10" t="str">
        <f t="shared" si="29"/>
        <v>L06-IPA-GW5-L002-01</v>
      </c>
      <c r="B99" t="str">
        <f>WDorientation!A98</f>
        <v>Vector(X = -0.956, Y = 0.294, Z = 0.000, Length = 1.000)</v>
      </c>
      <c r="C99">
        <f>WDorientation!B98</f>
        <v>0</v>
      </c>
      <c r="D99">
        <f>WDorientation!C98</f>
        <v>0</v>
      </c>
      <c r="E99" t="str">
        <f t="shared" si="30"/>
        <v>-0.95</v>
      </c>
      <c r="F99" t="str">
        <f t="shared" si="31"/>
        <v>0.294</v>
      </c>
      <c r="G99" t="str">
        <f t="shared" si="32"/>
        <v>0.000</v>
      </c>
      <c r="I99" t="str">
        <f t="shared" si="33"/>
        <v/>
      </c>
      <c r="J99" t="str">
        <f t="shared" si="34"/>
        <v/>
      </c>
      <c r="K99" t="str">
        <f t="shared" si="35"/>
        <v/>
      </c>
      <c r="M99" t="str">
        <f t="shared" si="36"/>
        <v/>
      </c>
      <c r="N99" t="str">
        <f t="shared" si="37"/>
        <v/>
      </c>
      <c r="O99" t="str">
        <f t="shared" si="38"/>
        <v/>
      </c>
      <c r="Q99" t="str">
        <f t="shared" si="39"/>
        <v>-0,95</v>
      </c>
      <c r="R99" t="str">
        <f t="shared" si="40"/>
        <v>0,294</v>
      </c>
      <c r="S99" s="8">
        <f t="shared" si="41"/>
        <v>162.80407969295152</v>
      </c>
      <c r="T99" s="9" t="str">
        <f t="shared" si="42"/>
        <v>WN</v>
      </c>
      <c r="U99" t="str">
        <f t="shared" si="43"/>
        <v/>
      </c>
      <c r="V99" t="str">
        <f t="shared" si="44"/>
        <v/>
      </c>
      <c r="W99" s="8" t="str">
        <f t="shared" si="45"/>
        <v/>
      </c>
      <c r="X99" s="9" t="str">
        <f t="shared" si="46"/>
        <v/>
      </c>
      <c r="Y99" t="str">
        <f t="shared" si="47"/>
        <v/>
      </c>
      <c r="Z99" t="str">
        <f t="shared" si="48"/>
        <v/>
      </c>
      <c r="AA99" s="8" t="str">
        <f t="shared" si="49"/>
        <v/>
      </c>
      <c r="AB99" s="9" t="str">
        <f t="shared" si="50"/>
        <v/>
      </c>
      <c r="AC99" s="9" t="str">
        <f t="shared" si="51"/>
        <v>WN</v>
      </c>
    </row>
    <row r="100" spans="1:29" x14ac:dyDescent="0.25">
      <c r="A100" s="10" t="str">
        <f t="shared" si="29"/>
        <v/>
      </c>
      <c r="B100" t="str">
        <f>WDorientation!A99</f>
        <v>L06-IPA-GW7-L002-01</v>
      </c>
      <c r="C100">
        <f>WDorientation!B99</f>
        <v>4960031</v>
      </c>
      <c r="D100">
        <f>WDorientation!C99</f>
        <v>0</v>
      </c>
      <c r="E100" t="str">
        <f t="shared" si="30"/>
        <v/>
      </c>
      <c r="F100" t="str">
        <f t="shared" si="31"/>
        <v/>
      </c>
      <c r="G100" t="str">
        <f t="shared" si="32"/>
        <v/>
      </c>
      <c r="I100" t="str">
        <f t="shared" si="33"/>
        <v/>
      </c>
      <c r="J100" t="str">
        <f t="shared" si="34"/>
        <v/>
      </c>
      <c r="K100" t="str">
        <f t="shared" si="35"/>
        <v/>
      </c>
      <c r="M100" t="str">
        <f t="shared" si="36"/>
        <v/>
      </c>
      <c r="N100" t="str">
        <f t="shared" si="37"/>
        <v/>
      </c>
      <c r="O100" t="str">
        <f t="shared" si="38"/>
        <v/>
      </c>
      <c r="Q100" t="str">
        <f t="shared" si="39"/>
        <v/>
      </c>
      <c r="R100" t="str">
        <f t="shared" si="40"/>
        <v/>
      </c>
      <c r="S100" s="8" t="str">
        <f t="shared" si="41"/>
        <v/>
      </c>
      <c r="T100" s="9" t="str">
        <f t="shared" si="42"/>
        <v/>
      </c>
      <c r="U100" t="str">
        <f t="shared" si="43"/>
        <v/>
      </c>
      <c r="V100" t="str">
        <f t="shared" si="44"/>
        <v/>
      </c>
      <c r="W100" s="8" t="str">
        <f t="shared" si="45"/>
        <v/>
      </c>
      <c r="X100" s="9" t="str">
        <f t="shared" si="46"/>
        <v/>
      </c>
      <c r="Y100" t="str">
        <f t="shared" si="47"/>
        <v/>
      </c>
      <c r="Z100" t="str">
        <f t="shared" si="48"/>
        <v/>
      </c>
      <c r="AA100" s="8" t="str">
        <f t="shared" si="49"/>
        <v/>
      </c>
      <c r="AB100" s="9" t="str">
        <f t="shared" si="50"/>
        <v/>
      </c>
      <c r="AC100" s="9" t="str">
        <f t="shared" si="51"/>
        <v/>
      </c>
    </row>
    <row r="101" spans="1:29" x14ac:dyDescent="0.25">
      <c r="A101" s="10" t="str">
        <f t="shared" si="29"/>
        <v>L06-IPA-GW7-L002-01</v>
      </c>
      <c r="B101" t="str">
        <f>WDorientation!A100</f>
        <v>Vector(X = 0.955, Y = 0.298, Z = 0.000, Length = 1.000)</v>
      </c>
      <c r="C101">
        <f>WDorientation!B100</f>
        <v>0</v>
      </c>
      <c r="D101">
        <f>WDorientation!C100</f>
        <v>0</v>
      </c>
      <c r="E101" t="str">
        <f t="shared" si="30"/>
        <v>0.955</v>
      </c>
      <c r="F101" t="str">
        <f t="shared" si="31"/>
        <v>0.298</v>
      </c>
      <c r="G101" t="str">
        <f t="shared" si="32"/>
        <v>0.000</v>
      </c>
      <c r="I101" t="str">
        <f t="shared" si="33"/>
        <v/>
      </c>
      <c r="J101" t="str">
        <f t="shared" si="34"/>
        <v/>
      </c>
      <c r="K101" t="str">
        <f t="shared" si="35"/>
        <v/>
      </c>
      <c r="M101" t="str">
        <f t="shared" si="36"/>
        <v/>
      </c>
      <c r="N101" t="str">
        <f t="shared" si="37"/>
        <v/>
      </c>
      <c r="O101" t="str">
        <f t="shared" si="38"/>
        <v/>
      </c>
      <c r="Q101" t="str">
        <f t="shared" si="39"/>
        <v>0,955</v>
      </c>
      <c r="R101" t="str">
        <f t="shared" si="40"/>
        <v>0,298</v>
      </c>
      <c r="S101" s="8">
        <f t="shared" si="41"/>
        <v>17.330108689135599</v>
      </c>
      <c r="T101" s="9" t="str">
        <f t="shared" si="42"/>
        <v>E</v>
      </c>
      <c r="U101" t="str">
        <f t="shared" si="43"/>
        <v/>
      </c>
      <c r="V101" t="str">
        <f t="shared" si="44"/>
        <v/>
      </c>
      <c r="W101" s="8" t="str">
        <f t="shared" si="45"/>
        <v/>
      </c>
      <c r="X101" s="9" t="str">
        <f t="shared" si="46"/>
        <v/>
      </c>
      <c r="Y101" t="str">
        <f t="shared" si="47"/>
        <v/>
      </c>
      <c r="Z101" t="str">
        <f t="shared" si="48"/>
        <v/>
      </c>
      <c r="AA101" s="8" t="str">
        <f t="shared" si="49"/>
        <v/>
      </c>
      <c r="AB101" s="9" t="str">
        <f t="shared" si="50"/>
        <v/>
      </c>
      <c r="AC101" s="9" t="str">
        <f t="shared" si="51"/>
        <v>E</v>
      </c>
    </row>
    <row r="102" spans="1:29" x14ac:dyDescent="0.25">
      <c r="A102" s="10" t="str">
        <f t="shared" si="29"/>
        <v/>
      </c>
      <c r="B102" t="str">
        <f>WDorientation!A101</f>
        <v>L06-IPA-GW6-L002-01</v>
      </c>
      <c r="C102">
        <f>WDorientation!B101</f>
        <v>4960041</v>
      </c>
      <c r="D102">
        <f>WDorientation!C101</f>
        <v>0</v>
      </c>
      <c r="E102" t="str">
        <f t="shared" si="30"/>
        <v/>
      </c>
      <c r="F102" t="str">
        <f t="shared" si="31"/>
        <v/>
      </c>
      <c r="G102" t="str">
        <f t="shared" si="32"/>
        <v/>
      </c>
      <c r="I102" t="str">
        <f t="shared" si="33"/>
        <v/>
      </c>
      <c r="J102" t="str">
        <f t="shared" si="34"/>
        <v/>
      </c>
      <c r="K102" t="str">
        <f t="shared" si="35"/>
        <v/>
      </c>
      <c r="M102" t="str">
        <f t="shared" si="36"/>
        <v/>
      </c>
      <c r="N102" t="str">
        <f t="shared" si="37"/>
        <v/>
      </c>
      <c r="O102" t="str">
        <f t="shared" si="38"/>
        <v/>
      </c>
      <c r="Q102" t="str">
        <f t="shared" si="39"/>
        <v/>
      </c>
      <c r="R102" t="str">
        <f t="shared" si="40"/>
        <v/>
      </c>
      <c r="S102" s="8" t="str">
        <f t="shared" si="41"/>
        <v/>
      </c>
      <c r="T102" s="9" t="str">
        <f t="shared" si="42"/>
        <v/>
      </c>
      <c r="U102" t="str">
        <f t="shared" si="43"/>
        <v/>
      </c>
      <c r="V102" t="str">
        <f t="shared" si="44"/>
        <v/>
      </c>
      <c r="W102" s="8" t="str">
        <f t="shared" si="45"/>
        <v/>
      </c>
      <c r="X102" s="9" t="str">
        <f t="shared" si="46"/>
        <v/>
      </c>
      <c r="Y102" t="str">
        <f t="shared" si="47"/>
        <v/>
      </c>
      <c r="Z102" t="str">
        <f t="shared" si="48"/>
        <v/>
      </c>
      <c r="AA102" s="8" t="str">
        <f t="shared" si="49"/>
        <v/>
      </c>
      <c r="AB102" s="9" t="str">
        <f t="shared" si="50"/>
        <v/>
      </c>
      <c r="AC102" s="9" t="str">
        <f t="shared" si="51"/>
        <v/>
      </c>
    </row>
    <row r="103" spans="1:29" x14ac:dyDescent="0.25">
      <c r="A103" s="10" t="str">
        <f t="shared" si="29"/>
        <v>L06-IPA-GW6-L002-01</v>
      </c>
      <c r="B103" t="str">
        <f>WDorientation!A102</f>
        <v>Vector(X = -0.956, Y = 0.294, Z = 0.000, Length = 1.000)</v>
      </c>
      <c r="C103" t="str">
        <f>WDorientation!B102</f>
        <v>Vector(X = -0.798, Y = 0.603, Z = 0.000, Length = 1.000)</v>
      </c>
      <c r="D103" t="str">
        <f>WDorientation!C102</f>
        <v>Vector(X = -0.889, Y = 0.458, Z = 0.000, Length = 1.000)</v>
      </c>
      <c r="E103" t="str">
        <f t="shared" si="30"/>
        <v>-0.95</v>
      </c>
      <c r="F103" t="str">
        <f t="shared" si="31"/>
        <v>0.294</v>
      </c>
      <c r="G103" t="str">
        <f t="shared" si="32"/>
        <v>0.000</v>
      </c>
      <c r="I103" t="str">
        <f t="shared" si="33"/>
        <v>-0.79</v>
      </c>
      <c r="J103" t="str">
        <f t="shared" si="34"/>
        <v>0.603</v>
      </c>
      <c r="K103" t="str">
        <f t="shared" si="35"/>
        <v>0.000</v>
      </c>
      <c r="M103" t="str">
        <f t="shared" si="36"/>
        <v>-0.88</v>
      </c>
      <c r="N103" t="str">
        <f t="shared" si="37"/>
        <v>0.458</v>
      </c>
      <c r="O103" t="str">
        <f t="shared" si="38"/>
        <v>0.000</v>
      </c>
      <c r="Q103" t="str">
        <f t="shared" si="39"/>
        <v>-0,95</v>
      </c>
      <c r="R103" t="str">
        <f t="shared" si="40"/>
        <v>0,294</v>
      </c>
      <c r="S103" s="8">
        <f t="shared" si="41"/>
        <v>162.80407969295152</v>
      </c>
      <c r="T103" s="9" t="str">
        <f t="shared" si="42"/>
        <v>WN</v>
      </c>
      <c r="U103" t="str">
        <f t="shared" si="43"/>
        <v>-0,79</v>
      </c>
      <c r="V103" t="str">
        <f t="shared" si="44"/>
        <v>0,603</v>
      </c>
      <c r="W103" s="8">
        <f t="shared" si="45"/>
        <v>142.64582675855661</v>
      </c>
      <c r="X103" s="9" t="str">
        <f t="shared" si="46"/>
        <v>WN</v>
      </c>
      <c r="Y103" t="str">
        <f t="shared" si="47"/>
        <v>-0,88</v>
      </c>
      <c r="Z103" t="str">
        <f t="shared" si="48"/>
        <v>0,458</v>
      </c>
      <c r="AA103" s="8">
        <f t="shared" si="49"/>
        <v>152.50507192345847</v>
      </c>
      <c r="AB103" s="9" t="str">
        <f t="shared" si="50"/>
        <v>WN</v>
      </c>
      <c r="AC103" s="9" t="str">
        <f t="shared" si="51"/>
        <v>WN-WN-WN</v>
      </c>
    </row>
    <row r="104" spans="1:29" x14ac:dyDescent="0.25">
      <c r="A104" s="10" t="str">
        <f t="shared" si="29"/>
        <v/>
      </c>
      <c r="B104" t="str">
        <f>WDorientation!A103</f>
        <v>L06-IPA-CIR-C001-03</v>
      </c>
      <c r="C104">
        <f>WDorientation!B103</f>
        <v>4960082</v>
      </c>
      <c r="D104">
        <f>WDorientation!C103</f>
        <v>0</v>
      </c>
      <c r="E104" t="str">
        <f t="shared" si="30"/>
        <v/>
      </c>
      <c r="F104" t="str">
        <f t="shared" si="31"/>
        <v/>
      </c>
      <c r="G104" t="str">
        <f t="shared" si="32"/>
        <v/>
      </c>
      <c r="I104" t="str">
        <f t="shared" si="33"/>
        <v/>
      </c>
      <c r="J104" t="str">
        <f t="shared" si="34"/>
        <v/>
      </c>
      <c r="K104" t="str">
        <f t="shared" si="35"/>
        <v/>
      </c>
      <c r="M104" t="str">
        <f t="shared" si="36"/>
        <v/>
      </c>
      <c r="N104" t="str">
        <f t="shared" si="37"/>
        <v/>
      </c>
      <c r="O104" t="str">
        <f t="shared" si="38"/>
        <v/>
      </c>
      <c r="Q104" t="str">
        <f t="shared" si="39"/>
        <v/>
      </c>
      <c r="R104" t="str">
        <f t="shared" si="40"/>
        <v/>
      </c>
      <c r="S104" s="8" t="str">
        <f t="shared" si="41"/>
        <v/>
      </c>
      <c r="T104" s="9" t="str">
        <f t="shared" si="42"/>
        <v/>
      </c>
      <c r="U104" t="str">
        <f t="shared" si="43"/>
        <v/>
      </c>
      <c r="V104" t="str">
        <f t="shared" si="44"/>
        <v/>
      </c>
      <c r="W104" s="8" t="str">
        <f t="shared" si="45"/>
        <v/>
      </c>
      <c r="X104" s="9" t="str">
        <f t="shared" si="46"/>
        <v/>
      </c>
      <c r="Y104" t="str">
        <f t="shared" si="47"/>
        <v/>
      </c>
      <c r="Z104" t="str">
        <f t="shared" si="48"/>
        <v/>
      </c>
      <c r="AA104" s="8" t="str">
        <f t="shared" si="49"/>
        <v/>
      </c>
      <c r="AB104" s="9" t="str">
        <f t="shared" si="50"/>
        <v/>
      </c>
      <c r="AC104" s="9" t="str">
        <f t="shared" si="51"/>
        <v/>
      </c>
    </row>
    <row r="105" spans="1:29" x14ac:dyDescent="0.25">
      <c r="A105" s="10" t="str">
        <f t="shared" si="29"/>
        <v>L06-IPA-CIR-C001-03</v>
      </c>
      <c r="B105" t="str">
        <f>WDorientation!A104</f>
        <v>Vector(X = -1.000, Y = 0.000, Z = 0.000, Length = 1.000)</v>
      </c>
      <c r="C105">
        <f>WDorientation!B104</f>
        <v>0</v>
      </c>
      <c r="D105">
        <f>WDorientation!C104</f>
        <v>0</v>
      </c>
      <c r="E105" t="str">
        <f t="shared" si="30"/>
        <v>-1.00</v>
      </c>
      <c r="F105" t="str">
        <f t="shared" si="31"/>
        <v>0.000</v>
      </c>
      <c r="G105" t="str">
        <f t="shared" si="32"/>
        <v>0.000</v>
      </c>
      <c r="I105" t="str">
        <f t="shared" si="33"/>
        <v/>
      </c>
      <c r="J105" t="str">
        <f t="shared" si="34"/>
        <v/>
      </c>
      <c r="K105" t="str">
        <f t="shared" si="35"/>
        <v/>
      </c>
      <c r="M105" t="str">
        <f t="shared" si="36"/>
        <v/>
      </c>
      <c r="N105" t="str">
        <f t="shared" si="37"/>
        <v/>
      </c>
      <c r="O105" t="str">
        <f t="shared" si="38"/>
        <v/>
      </c>
      <c r="Q105" t="str">
        <f t="shared" si="39"/>
        <v>-1,00</v>
      </c>
      <c r="R105" t="str">
        <f t="shared" si="40"/>
        <v>0,000</v>
      </c>
      <c r="S105" s="8">
        <f t="shared" si="41"/>
        <v>180</v>
      </c>
      <c r="T105" s="9" t="str">
        <f t="shared" si="42"/>
        <v>W</v>
      </c>
      <c r="U105" t="str">
        <f t="shared" si="43"/>
        <v/>
      </c>
      <c r="V105" t="str">
        <f t="shared" si="44"/>
        <v/>
      </c>
      <c r="W105" s="8" t="str">
        <f t="shared" si="45"/>
        <v/>
      </c>
      <c r="X105" s="9" t="str">
        <f t="shared" si="46"/>
        <v/>
      </c>
      <c r="Y105" t="str">
        <f t="shared" si="47"/>
        <v/>
      </c>
      <c r="Z105" t="str">
        <f t="shared" si="48"/>
        <v/>
      </c>
      <c r="AA105" s="8" t="str">
        <f t="shared" si="49"/>
        <v/>
      </c>
      <c r="AB105" s="9" t="str">
        <f t="shared" si="50"/>
        <v/>
      </c>
      <c r="AC105" s="9" t="str">
        <f t="shared" si="51"/>
        <v>W</v>
      </c>
    </row>
    <row r="106" spans="1:29" x14ac:dyDescent="0.25">
      <c r="A106" s="10" t="str">
        <f t="shared" si="29"/>
        <v/>
      </c>
      <c r="B106" t="str">
        <f>WDorientation!A105</f>
        <v>L06-IPA-GW8-L002-01</v>
      </c>
      <c r="C106">
        <f>WDorientation!B105</f>
        <v>4960084</v>
      </c>
      <c r="D106">
        <f>WDorientation!C105</f>
        <v>0</v>
      </c>
      <c r="E106" t="str">
        <f t="shared" si="30"/>
        <v/>
      </c>
      <c r="F106" t="str">
        <f t="shared" si="31"/>
        <v/>
      </c>
      <c r="G106" t="str">
        <f t="shared" si="32"/>
        <v/>
      </c>
      <c r="I106" t="str">
        <f t="shared" si="33"/>
        <v/>
      </c>
      <c r="J106" t="str">
        <f t="shared" si="34"/>
        <v/>
      </c>
      <c r="K106" t="str">
        <f t="shared" si="35"/>
        <v/>
      </c>
      <c r="M106" t="str">
        <f t="shared" si="36"/>
        <v/>
      </c>
      <c r="N106" t="str">
        <f t="shared" si="37"/>
        <v/>
      </c>
      <c r="O106" t="str">
        <f t="shared" si="38"/>
        <v/>
      </c>
      <c r="Q106" t="str">
        <f t="shared" si="39"/>
        <v/>
      </c>
      <c r="R106" t="str">
        <f t="shared" si="40"/>
        <v/>
      </c>
      <c r="S106" s="8" t="str">
        <f t="shared" si="41"/>
        <v/>
      </c>
      <c r="T106" s="9" t="str">
        <f t="shared" si="42"/>
        <v/>
      </c>
      <c r="U106" t="str">
        <f t="shared" si="43"/>
        <v/>
      </c>
      <c r="V106" t="str">
        <f t="shared" si="44"/>
        <v/>
      </c>
      <c r="W106" s="8" t="str">
        <f t="shared" si="45"/>
        <v/>
      </c>
      <c r="X106" s="9" t="str">
        <f t="shared" si="46"/>
        <v/>
      </c>
      <c r="Y106" t="str">
        <f t="shared" si="47"/>
        <v/>
      </c>
      <c r="Z106" t="str">
        <f t="shared" si="48"/>
        <v/>
      </c>
      <c r="AA106" s="8" t="str">
        <f t="shared" si="49"/>
        <v/>
      </c>
      <c r="AB106" s="9" t="str">
        <f t="shared" si="50"/>
        <v/>
      </c>
      <c r="AC106" s="9" t="str">
        <f t="shared" si="51"/>
        <v/>
      </c>
    </row>
    <row r="107" spans="1:29" x14ac:dyDescent="0.25">
      <c r="A107" s="10" t="str">
        <f t="shared" si="29"/>
        <v>L06-IPA-GW8-L002-01</v>
      </c>
      <c r="B107" t="str">
        <f>WDorientation!A106</f>
        <v>Vector(X = 0.955, Y = 0.298, Z = 0.000, Length = 1.000)</v>
      </c>
      <c r="C107" t="str">
        <f>WDorientation!B106</f>
        <v>Vector(X = 0.889, Y = 0.459, Z = 0.000, Length = 1.000)</v>
      </c>
      <c r="D107" t="str">
        <f>WDorientation!C106</f>
        <v>Vector(X = 0.796, Y = 0.605, Z = 0.000, Length = 1.000)</v>
      </c>
      <c r="E107" t="str">
        <f t="shared" si="30"/>
        <v>0.955</v>
      </c>
      <c r="F107" t="str">
        <f t="shared" si="31"/>
        <v>0.298</v>
      </c>
      <c r="G107" t="str">
        <f t="shared" si="32"/>
        <v>0.000</v>
      </c>
      <c r="I107" t="str">
        <f t="shared" si="33"/>
        <v>0.889</v>
      </c>
      <c r="J107" t="str">
        <f t="shared" si="34"/>
        <v>0.459</v>
      </c>
      <c r="K107" t="str">
        <f t="shared" si="35"/>
        <v>0.000</v>
      </c>
      <c r="M107" t="str">
        <f t="shared" si="36"/>
        <v>0.796</v>
      </c>
      <c r="N107" t="str">
        <f t="shared" si="37"/>
        <v>0.605</v>
      </c>
      <c r="O107" t="str">
        <f t="shared" si="38"/>
        <v>0.000</v>
      </c>
      <c r="Q107" t="str">
        <f t="shared" si="39"/>
        <v>0,955</v>
      </c>
      <c r="R107" t="str">
        <f t="shared" si="40"/>
        <v>0,298</v>
      </c>
      <c r="S107" s="8">
        <f t="shared" si="41"/>
        <v>17.330108689135599</v>
      </c>
      <c r="T107" s="9" t="str">
        <f t="shared" si="42"/>
        <v>E</v>
      </c>
      <c r="U107" t="str">
        <f t="shared" si="43"/>
        <v>0,889</v>
      </c>
      <c r="V107" t="str">
        <f t="shared" si="44"/>
        <v>0,459</v>
      </c>
      <c r="W107" s="8">
        <f t="shared" si="45"/>
        <v>27.30778007013021</v>
      </c>
      <c r="X107" s="9" t="str">
        <f t="shared" si="46"/>
        <v>E</v>
      </c>
      <c r="Y107" t="str">
        <f t="shared" si="47"/>
        <v>0,796</v>
      </c>
      <c r="Z107" t="str">
        <f t="shared" si="48"/>
        <v>0,605</v>
      </c>
      <c r="AA107" s="8">
        <f t="shared" si="49"/>
        <v>37.236658978532581</v>
      </c>
      <c r="AB107" s="9" t="str">
        <f t="shared" si="50"/>
        <v>E</v>
      </c>
      <c r="AC107" s="9" t="str">
        <f t="shared" si="51"/>
        <v>E-E-E</v>
      </c>
    </row>
    <row r="108" spans="1:29" x14ac:dyDescent="0.25">
      <c r="A108" s="10" t="str">
        <f t="shared" si="29"/>
        <v/>
      </c>
      <c r="B108" t="str">
        <f>WDorientation!A107</f>
        <v>L06-IPA-CIR-C001-12</v>
      </c>
      <c r="C108">
        <f>WDorientation!B107</f>
        <v>4960085</v>
      </c>
      <c r="D108">
        <f>WDorientation!C107</f>
        <v>0</v>
      </c>
      <c r="E108" t="str">
        <f t="shared" si="30"/>
        <v/>
      </c>
      <c r="F108" t="str">
        <f t="shared" si="31"/>
        <v/>
      </c>
      <c r="G108" t="str">
        <f t="shared" si="32"/>
        <v/>
      </c>
      <c r="I108" t="str">
        <f t="shared" si="33"/>
        <v/>
      </c>
      <c r="J108" t="str">
        <f t="shared" si="34"/>
        <v/>
      </c>
      <c r="K108" t="str">
        <f t="shared" si="35"/>
        <v/>
      </c>
      <c r="M108" t="str">
        <f t="shared" si="36"/>
        <v/>
      </c>
      <c r="N108" t="str">
        <f t="shared" si="37"/>
        <v/>
      </c>
      <c r="O108" t="str">
        <f t="shared" si="38"/>
        <v/>
      </c>
      <c r="Q108" t="str">
        <f t="shared" si="39"/>
        <v/>
      </c>
      <c r="R108" t="str">
        <f t="shared" si="40"/>
        <v/>
      </c>
      <c r="S108" s="8" t="str">
        <f t="shared" si="41"/>
        <v/>
      </c>
      <c r="T108" s="9" t="str">
        <f t="shared" si="42"/>
        <v/>
      </c>
      <c r="U108" t="str">
        <f t="shared" si="43"/>
        <v/>
      </c>
      <c r="V108" t="str">
        <f t="shared" si="44"/>
        <v/>
      </c>
      <c r="W108" s="8" t="str">
        <f t="shared" si="45"/>
        <v/>
      </c>
      <c r="X108" s="9" t="str">
        <f t="shared" si="46"/>
        <v/>
      </c>
      <c r="Y108" t="str">
        <f t="shared" si="47"/>
        <v/>
      </c>
      <c r="Z108" t="str">
        <f t="shared" si="48"/>
        <v/>
      </c>
      <c r="AA108" s="8" t="str">
        <f t="shared" si="49"/>
        <v/>
      </c>
      <c r="AB108" s="9" t="str">
        <f t="shared" si="50"/>
        <v/>
      </c>
      <c r="AC108" s="9" t="str">
        <f t="shared" si="51"/>
        <v/>
      </c>
    </row>
    <row r="109" spans="1:29" x14ac:dyDescent="0.25">
      <c r="A109" s="10" t="str">
        <f t="shared" si="29"/>
        <v>L06-IPA-CIR-C001-12</v>
      </c>
      <c r="B109" t="str">
        <f>WDorientation!A108</f>
        <v>Vector(X = 1.000, Y = 0.000, Z = 0.000, Length = 1.000)</v>
      </c>
      <c r="C109">
        <f>WDorientation!B108</f>
        <v>0</v>
      </c>
      <c r="D109">
        <f>WDorientation!C108</f>
        <v>0</v>
      </c>
      <c r="E109" t="str">
        <f t="shared" si="30"/>
        <v>1.000</v>
      </c>
      <c r="F109" t="str">
        <f t="shared" si="31"/>
        <v>0.000</v>
      </c>
      <c r="G109" t="str">
        <f t="shared" si="32"/>
        <v>0.000</v>
      </c>
      <c r="I109" t="str">
        <f t="shared" si="33"/>
        <v/>
      </c>
      <c r="J109" t="str">
        <f t="shared" si="34"/>
        <v/>
      </c>
      <c r="K109" t="str">
        <f t="shared" si="35"/>
        <v/>
      </c>
      <c r="M109" t="str">
        <f t="shared" si="36"/>
        <v/>
      </c>
      <c r="N109" t="str">
        <f t="shared" si="37"/>
        <v/>
      </c>
      <c r="O109" t="str">
        <f t="shared" si="38"/>
        <v/>
      </c>
      <c r="Q109" t="str">
        <f t="shared" si="39"/>
        <v>1,000</v>
      </c>
      <c r="R109" t="str">
        <f t="shared" si="40"/>
        <v>0,000</v>
      </c>
      <c r="S109" s="8">
        <f t="shared" si="41"/>
        <v>0</v>
      </c>
      <c r="T109" s="9" t="str">
        <f t="shared" si="42"/>
        <v>E</v>
      </c>
      <c r="U109" t="str">
        <f t="shared" si="43"/>
        <v/>
      </c>
      <c r="V109" t="str">
        <f t="shared" si="44"/>
        <v/>
      </c>
      <c r="W109" s="8" t="str">
        <f t="shared" si="45"/>
        <v/>
      </c>
      <c r="X109" s="9" t="str">
        <f t="shared" si="46"/>
        <v/>
      </c>
      <c r="Y109" t="str">
        <f t="shared" si="47"/>
        <v/>
      </c>
      <c r="Z109" t="str">
        <f t="shared" si="48"/>
        <v/>
      </c>
      <c r="AA109" s="8" t="str">
        <f t="shared" si="49"/>
        <v/>
      </c>
      <c r="AB109" s="9" t="str">
        <f t="shared" si="50"/>
        <v/>
      </c>
      <c r="AC109" s="9" t="str">
        <f t="shared" si="51"/>
        <v>E</v>
      </c>
    </row>
    <row r="110" spans="1:29" x14ac:dyDescent="0.25">
      <c r="A110" s="10" t="str">
        <f t="shared" si="29"/>
        <v/>
      </c>
      <c r="B110" t="str">
        <f>WDorientation!A109</f>
        <v>L05-IPA-CIR-C001-16</v>
      </c>
      <c r="C110">
        <f>WDorientation!B109</f>
        <v>5245412</v>
      </c>
      <c r="D110">
        <f>WDorientation!C109</f>
        <v>0</v>
      </c>
      <c r="E110" t="str">
        <f t="shared" si="30"/>
        <v/>
      </c>
      <c r="F110" t="str">
        <f t="shared" si="31"/>
        <v/>
      </c>
      <c r="G110" t="str">
        <f t="shared" si="32"/>
        <v/>
      </c>
      <c r="I110" t="str">
        <f t="shared" si="33"/>
        <v/>
      </c>
      <c r="J110" t="str">
        <f t="shared" si="34"/>
        <v/>
      </c>
      <c r="K110" t="str">
        <f t="shared" si="35"/>
        <v/>
      </c>
      <c r="M110" t="str">
        <f t="shared" si="36"/>
        <v/>
      </c>
      <c r="N110" t="str">
        <f t="shared" si="37"/>
        <v/>
      </c>
      <c r="O110" t="str">
        <f t="shared" si="38"/>
        <v/>
      </c>
      <c r="Q110" t="str">
        <f t="shared" si="39"/>
        <v/>
      </c>
      <c r="R110" t="str">
        <f t="shared" si="40"/>
        <v/>
      </c>
      <c r="S110" s="8" t="str">
        <f t="shared" si="41"/>
        <v/>
      </c>
      <c r="T110" s="9" t="str">
        <f t="shared" si="42"/>
        <v/>
      </c>
      <c r="U110" t="str">
        <f t="shared" si="43"/>
        <v/>
      </c>
      <c r="V110" t="str">
        <f t="shared" si="44"/>
        <v/>
      </c>
      <c r="W110" s="8" t="str">
        <f t="shared" si="45"/>
        <v/>
      </c>
      <c r="X110" s="9" t="str">
        <f t="shared" si="46"/>
        <v/>
      </c>
      <c r="Y110" t="str">
        <f t="shared" si="47"/>
        <v/>
      </c>
      <c r="Z110" t="str">
        <f t="shared" si="48"/>
        <v/>
      </c>
      <c r="AA110" s="8" t="str">
        <f t="shared" si="49"/>
        <v/>
      </c>
      <c r="AB110" s="9" t="str">
        <f t="shared" si="50"/>
        <v/>
      </c>
      <c r="AC110" s="9" t="str">
        <f t="shared" si="51"/>
        <v/>
      </c>
    </row>
    <row r="111" spans="1:29" x14ac:dyDescent="0.25">
      <c r="A111" s="10" t="str">
        <f t="shared" si="29"/>
        <v>L05-IPA-CIR-C001-16</v>
      </c>
      <c r="B111" t="str">
        <f>WDorientation!A110</f>
        <v>Vector(X = 1.000, Y = 0.000, Z = 0.000, Length = 1.000)</v>
      </c>
      <c r="C111">
        <f>WDorientation!B110</f>
        <v>0</v>
      </c>
      <c r="D111">
        <f>WDorientation!C110</f>
        <v>0</v>
      </c>
      <c r="E111" t="str">
        <f t="shared" si="30"/>
        <v>1.000</v>
      </c>
      <c r="F111" t="str">
        <f t="shared" si="31"/>
        <v>0.000</v>
      </c>
      <c r="G111" t="str">
        <f t="shared" si="32"/>
        <v>0.000</v>
      </c>
      <c r="I111" t="str">
        <f t="shared" si="33"/>
        <v/>
      </c>
      <c r="J111" t="str">
        <f t="shared" si="34"/>
        <v/>
      </c>
      <c r="K111" t="str">
        <f t="shared" si="35"/>
        <v/>
      </c>
      <c r="M111" t="str">
        <f t="shared" ref="M111" si="52">+IF(LEFT(D111,4)="Vect",MID(D111,FIND("X = ",D111)+4,5),"")</f>
        <v/>
      </c>
      <c r="N111" t="str">
        <f t="shared" ref="N111" si="53">+IF(LEFT(D111,4)="Vect",MID(D111,FIND("Y = ",D111)+4,5),"")</f>
        <v/>
      </c>
      <c r="O111" t="str">
        <f t="shared" ref="O111" si="54">+IF(LEFT(D111,4)="Vect",MID(D111,FIND("Z = ",D111)+4,5),"")</f>
        <v/>
      </c>
      <c r="Q111" t="str">
        <f t="shared" si="39"/>
        <v>1,000</v>
      </c>
      <c r="R111" t="str">
        <f t="shared" si="40"/>
        <v>0,000</v>
      </c>
      <c r="S111" s="8">
        <f t="shared" si="41"/>
        <v>0</v>
      </c>
      <c r="T111" s="9" t="str">
        <f t="shared" si="42"/>
        <v>E</v>
      </c>
      <c r="U111" t="str">
        <f t="shared" si="43"/>
        <v/>
      </c>
      <c r="V111" t="str">
        <f t="shared" si="44"/>
        <v/>
      </c>
      <c r="W111" s="8" t="str">
        <f t="shared" si="45"/>
        <v/>
      </c>
      <c r="X111" s="9" t="str">
        <f t="shared" si="46"/>
        <v/>
      </c>
      <c r="Y111" t="str">
        <f t="shared" si="47"/>
        <v/>
      </c>
      <c r="Z111" t="str">
        <f t="shared" si="48"/>
        <v/>
      </c>
      <c r="AA111" s="8" t="str">
        <f t="shared" si="49"/>
        <v/>
      </c>
      <c r="AB111" s="9" t="str">
        <f t="shared" si="50"/>
        <v/>
      </c>
      <c r="AC111" s="9" t="str">
        <f t="shared" si="51"/>
        <v>E</v>
      </c>
    </row>
    <row r="112" spans="1:29" x14ac:dyDescent="0.25">
      <c r="Q112" t="str">
        <f t="shared" si="39"/>
        <v/>
      </c>
      <c r="R112" t="str">
        <f t="shared" si="40"/>
        <v/>
      </c>
      <c r="S112" s="8" t="str">
        <f t="shared" si="41"/>
        <v/>
      </c>
      <c r="T112" s="9" t="str">
        <f t="shared" si="42"/>
        <v/>
      </c>
      <c r="U112" t="str">
        <f t="shared" si="43"/>
        <v/>
      </c>
      <c r="V112" t="str">
        <f t="shared" si="44"/>
        <v/>
      </c>
      <c r="W112" s="8" t="str">
        <f t="shared" si="45"/>
        <v/>
      </c>
      <c r="X112" s="9" t="str">
        <f t="shared" si="46"/>
        <v/>
      </c>
      <c r="Y112" t="str">
        <f t="shared" si="47"/>
        <v/>
      </c>
      <c r="Z112" t="str">
        <f t="shared" si="48"/>
        <v/>
      </c>
      <c r="AA112" s="8" t="str">
        <f t="shared" si="49"/>
        <v/>
      </c>
      <c r="AB112" s="9" t="str">
        <f t="shared" si="50"/>
        <v/>
      </c>
      <c r="AC112" s="9" t="str">
        <f t="shared" si="51"/>
        <v/>
      </c>
    </row>
    <row r="113" spans="17:29" x14ac:dyDescent="0.25">
      <c r="Q113" t="str">
        <f t="shared" si="39"/>
        <v/>
      </c>
      <c r="R113" t="str">
        <f t="shared" si="40"/>
        <v/>
      </c>
      <c r="S113" s="8" t="str">
        <f t="shared" si="41"/>
        <v/>
      </c>
      <c r="T113" s="9" t="str">
        <f t="shared" si="42"/>
        <v/>
      </c>
      <c r="U113" t="str">
        <f t="shared" si="43"/>
        <v/>
      </c>
      <c r="V113" t="str">
        <f t="shared" si="44"/>
        <v/>
      </c>
      <c r="W113" s="8" t="str">
        <f t="shared" si="45"/>
        <v/>
      </c>
      <c r="X113" s="9" t="str">
        <f t="shared" si="46"/>
        <v/>
      </c>
      <c r="Y113" t="str">
        <f t="shared" si="47"/>
        <v/>
      </c>
      <c r="Z113" t="str">
        <f t="shared" si="48"/>
        <v/>
      </c>
      <c r="AA113" s="8" t="str">
        <f t="shared" si="49"/>
        <v/>
      </c>
      <c r="AB113" s="9" t="str">
        <f t="shared" si="50"/>
        <v/>
      </c>
      <c r="AC113" s="9" t="str">
        <f t="shared" si="51"/>
        <v/>
      </c>
    </row>
    <row r="114" spans="17:29" x14ac:dyDescent="0.25">
      <c r="Q114" t="str">
        <f t="shared" si="39"/>
        <v/>
      </c>
      <c r="R114" t="str">
        <f t="shared" si="40"/>
        <v/>
      </c>
      <c r="S114" s="8" t="str">
        <f t="shared" si="41"/>
        <v/>
      </c>
      <c r="T114" s="9" t="str">
        <f t="shared" si="42"/>
        <v/>
      </c>
      <c r="U114" t="str">
        <f t="shared" si="43"/>
        <v/>
      </c>
      <c r="V114" t="str">
        <f t="shared" si="44"/>
        <v/>
      </c>
      <c r="W114" s="8" t="str">
        <f t="shared" si="45"/>
        <v/>
      </c>
      <c r="X114" s="9" t="str">
        <f t="shared" si="46"/>
        <v/>
      </c>
      <c r="Y114" t="str">
        <f t="shared" si="47"/>
        <v/>
      </c>
      <c r="Z114" t="str">
        <f t="shared" si="48"/>
        <v/>
      </c>
      <c r="AA114" s="8" t="str">
        <f t="shared" si="49"/>
        <v/>
      </c>
      <c r="AB114" s="9" t="str">
        <f t="shared" si="50"/>
        <v/>
      </c>
      <c r="AC114" s="9" t="str">
        <f t="shared" si="51"/>
        <v/>
      </c>
    </row>
    <row r="115" spans="17:29" x14ac:dyDescent="0.25">
      <c r="Q115" t="str">
        <f t="shared" si="39"/>
        <v/>
      </c>
      <c r="R115" t="str">
        <f t="shared" si="40"/>
        <v/>
      </c>
      <c r="S115" s="8" t="str">
        <f t="shared" si="41"/>
        <v/>
      </c>
      <c r="T115" s="9" t="str">
        <f t="shared" si="42"/>
        <v/>
      </c>
      <c r="U115" t="str">
        <f t="shared" si="43"/>
        <v/>
      </c>
      <c r="V115" t="str">
        <f t="shared" si="44"/>
        <v/>
      </c>
      <c r="W115" s="8" t="str">
        <f t="shared" si="45"/>
        <v/>
      </c>
      <c r="X115" s="9" t="str">
        <f t="shared" si="46"/>
        <v/>
      </c>
      <c r="Y115" t="str">
        <f t="shared" si="47"/>
        <v/>
      </c>
      <c r="Z115" t="str">
        <f t="shared" si="48"/>
        <v/>
      </c>
      <c r="AA115" s="8" t="str">
        <f t="shared" si="49"/>
        <v/>
      </c>
      <c r="AB115" s="9" t="str">
        <f t="shared" si="50"/>
        <v/>
      </c>
      <c r="AC115" s="9" t="str">
        <f t="shared" si="51"/>
        <v/>
      </c>
    </row>
    <row r="116" spans="17:29" x14ac:dyDescent="0.25">
      <c r="Q116" t="str">
        <f t="shared" si="39"/>
        <v/>
      </c>
      <c r="R116" t="str">
        <f t="shared" si="40"/>
        <v/>
      </c>
      <c r="S116" s="8" t="str">
        <f t="shared" si="41"/>
        <v/>
      </c>
      <c r="T116" s="9" t="str">
        <f t="shared" si="42"/>
        <v/>
      </c>
      <c r="U116" t="str">
        <f t="shared" si="43"/>
        <v/>
      </c>
      <c r="V116" t="str">
        <f t="shared" si="44"/>
        <v/>
      </c>
      <c r="W116" s="8" t="str">
        <f t="shared" si="45"/>
        <v/>
      </c>
      <c r="X116" s="9" t="str">
        <f t="shared" si="46"/>
        <v/>
      </c>
      <c r="Y116" t="str">
        <f t="shared" si="47"/>
        <v/>
      </c>
      <c r="Z116" t="str">
        <f t="shared" si="48"/>
        <v/>
      </c>
      <c r="AA116" s="8" t="str">
        <f t="shared" si="49"/>
        <v/>
      </c>
      <c r="AB116" s="9" t="str">
        <f t="shared" si="50"/>
        <v/>
      </c>
      <c r="AC116" s="9" t="str">
        <f t="shared" si="51"/>
        <v/>
      </c>
    </row>
    <row r="117" spans="17:29" x14ac:dyDescent="0.25">
      <c r="Q117" t="str">
        <f t="shared" si="39"/>
        <v/>
      </c>
      <c r="R117" t="str">
        <f t="shared" si="40"/>
        <v/>
      </c>
      <c r="S117" s="8" t="str">
        <f t="shared" si="41"/>
        <v/>
      </c>
      <c r="T117" s="9" t="str">
        <f t="shared" si="42"/>
        <v/>
      </c>
      <c r="U117" t="str">
        <f t="shared" si="43"/>
        <v/>
      </c>
      <c r="V117" t="str">
        <f t="shared" si="44"/>
        <v/>
      </c>
      <c r="W117" s="8" t="str">
        <f t="shared" si="45"/>
        <v/>
      </c>
      <c r="X117" s="9" t="str">
        <f t="shared" si="46"/>
        <v/>
      </c>
      <c r="Y117" t="str">
        <f t="shared" si="47"/>
        <v/>
      </c>
      <c r="Z117" t="str">
        <f t="shared" si="48"/>
        <v/>
      </c>
      <c r="AA117" s="8" t="str">
        <f t="shared" si="49"/>
        <v/>
      </c>
      <c r="AB117" s="9" t="str">
        <f t="shared" si="50"/>
        <v/>
      </c>
      <c r="AC117" s="9" t="str">
        <f t="shared" si="51"/>
        <v/>
      </c>
    </row>
    <row r="118" spans="17:29" x14ac:dyDescent="0.25">
      <c r="Q118" t="str">
        <f t="shared" si="39"/>
        <v/>
      </c>
      <c r="R118" t="str">
        <f t="shared" si="40"/>
        <v/>
      </c>
      <c r="S118" s="8" t="str">
        <f t="shared" si="41"/>
        <v/>
      </c>
      <c r="T118" s="9" t="str">
        <f t="shared" si="42"/>
        <v/>
      </c>
      <c r="U118" t="str">
        <f t="shared" si="43"/>
        <v/>
      </c>
      <c r="V118" t="str">
        <f t="shared" si="44"/>
        <v/>
      </c>
      <c r="W118" s="8" t="str">
        <f t="shared" si="45"/>
        <v/>
      </c>
      <c r="X118" s="9" t="str">
        <f t="shared" si="46"/>
        <v/>
      </c>
      <c r="Y118" t="str">
        <f t="shared" si="47"/>
        <v/>
      </c>
      <c r="Z118" t="str">
        <f t="shared" si="48"/>
        <v/>
      </c>
      <c r="AA118" s="8" t="str">
        <f t="shared" si="49"/>
        <v/>
      </c>
      <c r="AB118" s="9" t="str">
        <f t="shared" si="50"/>
        <v/>
      </c>
      <c r="AC118" s="9" t="str">
        <f t="shared" si="51"/>
        <v/>
      </c>
    </row>
    <row r="119" spans="17:29" x14ac:dyDescent="0.25">
      <c r="Q119" t="str">
        <f t="shared" si="39"/>
        <v/>
      </c>
      <c r="R119" t="str">
        <f t="shared" si="40"/>
        <v/>
      </c>
      <c r="S119" s="8" t="str">
        <f t="shared" si="41"/>
        <v/>
      </c>
      <c r="T119" s="9" t="str">
        <f t="shared" si="42"/>
        <v/>
      </c>
      <c r="U119" t="str">
        <f t="shared" si="43"/>
        <v/>
      </c>
      <c r="V119" t="str">
        <f t="shared" si="44"/>
        <v/>
      </c>
      <c r="W119" s="8" t="str">
        <f t="shared" si="45"/>
        <v/>
      </c>
      <c r="X119" s="9" t="str">
        <f t="shared" si="46"/>
        <v/>
      </c>
      <c r="Y119" t="str">
        <f t="shared" si="47"/>
        <v/>
      </c>
      <c r="Z119" t="str">
        <f t="shared" si="48"/>
        <v/>
      </c>
      <c r="AA119" s="8" t="str">
        <f t="shared" si="49"/>
        <v/>
      </c>
      <c r="AB119" s="9" t="str">
        <f t="shared" si="50"/>
        <v/>
      </c>
      <c r="AC119" s="9" t="str">
        <f t="shared" si="51"/>
        <v/>
      </c>
    </row>
    <row r="120" spans="17:29" x14ac:dyDescent="0.25">
      <c r="Q120" t="str">
        <f t="shared" si="39"/>
        <v/>
      </c>
      <c r="R120" t="str">
        <f t="shared" si="40"/>
        <v/>
      </c>
      <c r="S120" s="8" t="str">
        <f t="shared" si="41"/>
        <v/>
      </c>
      <c r="T120" s="9" t="str">
        <f t="shared" si="42"/>
        <v/>
      </c>
      <c r="U120" t="str">
        <f t="shared" si="43"/>
        <v/>
      </c>
      <c r="V120" t="str">
        <f t="shared" si="44"/>
        <v/>
      </c>
      <c r="W120" s="8" t="str">
        <f t="shared" si="45"/>
        <v/>
      </c>
      <c r="X120" s="9" t="str">
        <f t="shared" si="46"/>
        <v/>
      </c>
      <c r="Y120" t="str">
        <f t="shared" si="47"/>
        <v/>
      </c>
      <c r="Z120" t="str">
        <f t="shared" si="48"/>
        <v/>
      </c>
      <c r="AA120" s="8" t="str">
        <f t="shared" si="49"/>
        <v/>
      </c>
      <c r="AB120" s="9" t="str">
        <f t="shared" si="50"/>
        <v/>
      </c>
      <c r="AC120" s="9" t="str">
        <f t="shared" si="51"/>
        <v/>
      </c>
    </row>
    <row r="121" spans="17:29" x14ac:dyDescent="0.25">
      <c r="Q121" t="str">
        <f t="shared" si="39"/>
        <v/>
      </c>
      <c r="R121" t="str">
        <f t="shared" si="40"/>
        <v/>
      </c>
      <c r="S121" s="8" t="str">
        <f t="shared" si="41"/>
        <v/>
      </c>
      <c r="T121" s="9" t="str">
        <f t="shared" si="42"/>
        <v/>
      </c>
      <c r="U121" t="str">
        <f t="shared" si="43"/>
        <v/>
      </c>
      <c r="V121" t="str">
        <f t="shared" si="44"/>
        <v/>
      </c>
      <c r="W121" s="8" t="str">
        <f t="shared" si="45"/>
        <v/>
      </c>
      <c r="X121" s="9" t="str">
        <f t="shared" si="46"/>
        <v/>
      </c>
      <c r="Y121" t="str">
        <f t="shared" si="47"/>
        <v/>
      </c>
      <c r="Z121" t="str">
        <f t="shared" si="48"/>
        <v/>
      </c>
      <c r="AA121" s="8" t="str">
        <f t="shared" si="49"/>
        <v/>
      </c>
      <c r="AB121" s="9" t="str">
        <f t="shared" si="50"/>
        <v/>
      </c>
      <c r="AC121" s="9" t="str">
        <f t="shared" si="51"/>
        <v/>
      </c>
    </row>
    <row r="122" spans="17:29" x14ac:dyDescent="0.25">
      <c r="Q122" t="str">
        <f t="shared" si="39"/>
        <v/>
      </c>
      <c r="R122" t="str">
        <f t="shared" si="40"/>
        <v/>
      </c>
      <c r="S122" s="8" t="str">
        <f t="shared" si="41"/>
        <v/>
      </c>
      <c r="T122" s="9" t="str">
        <f t="shared" si="42"/>
        <v/>
      </c>
      <c r="U122" t="str">
        <f t="shared" si="43"/>
        <v/>
      </c>
      <c r="V122" t="str">
        <f t="shared" si="44"/>
        <v/>
      </c>
      <c r="W122" s="8" t="str">
        <f t="shared" si="45"/>
        <v/>
      </c>
      <c r="X122" s="9" t="str">
        <f t="shared" si="46"/>
        <v/>
      </c>
      <c r="Y122" t="str">
        <f t="shared" si="47"/>
        <v/>
      </c>
      <c r="Z122" t="str">
        <f t="shared" si="48"/>
        <v/>
      </c>
      <c r="AA122" s="8" t="str">
        <f t="shared" si="49"/>
        <v/>
      </c>
      <c r="AB122" s="9" t="str">
        <f t="shared" si="50"/>
        <v/>
      </c>
      <c r="AC122" s="9" t="str">
        <f t="shared" si="51"/>
        <v/>
      </c>
    </row>
    <row r="123" spans="17:29" x14ac:dyDescent="0.25">
      <c r="Q123" t="str">
        <f t="shared" si="39"/>
        <v/>
      </c>
      <c r="R123" t="str">
        <f t="shared" si="40"/>
        <v/>
      </c>
      <c r="S123" s="8" t="str">
        <f t="shared" si="41"/>
        <v/>
      </c>
      <c r="T123" s="9" t="str">
        <f t="shared" si="42"/>
        <v/>
      </c>
      <c r="U123" t="str">
        <f t="shared" si="43"/>
        <v/>
      </c>
      <c r="V123" t="str">
        <f t="shared" si="44"/>
        <v/>
      </c>
      <c r="W123" s="8" t="str">
        <f t="shared" si="45"/>
        <v/>
      </c>
      <c r="X123" s="9" t="str">
        <f t="shared" si="46"/>
        <v/>
      </c>
      <c r="Y123" t="str">
        <f t="shared" si="47"/>
        <v/>
      </c>
      <c r="Z123" t="str">
        <f t="shared" si="48"/>
        <v/>
      </c>
      <c r="AA123" s="8" t="str">
        <f t="shared" si="49"/>
        <v/>
      </c>
      <c r="AB123" s="9" t="str">
        <f t="shared" si="50"/>
        <v/>
      </c>
      <c r="AC123" s="9" t="str">
        <f t="shared" si="51"/>
        <v/>
      </c>
    </row>
    <row r="124" spans="17:29" x14ac:dyDescent="0.25">
      <c r="Q124" t="str">
        <f t="shared" si="39"/>
        <v/>
      </c>
      <c r="R124" t="str">
        <f t="shared" si="40"/>
        <v/>
      </c>
      <c r="S124" s="8" t="str">
        <f t="shared" si="41"/>
        <v/>
      </c>
      <c r="T124" s="9" t="str">
        <f t="shared" si="42"/>
        <v/>
      </c>
      <c r="U124" t="str">
        <f t="shared" si="43"/>
        <v/>
      </c>
      <c r="V124" t="str">
        <f t="shared" si="44"/>
        <v/>
      </c>
      <c r="W124" s="8" t="str">
        <f t="shared" si="45"/>
        <v/>
      </c>
      <c r="X124" s="9" t="str">
        <f t="shared" si="46"/>
        <v/>
      </c>
      <c r="Y124" t="str">
        <f t="shared" si="47"/>
        <v/>
      </c>
      <c r="Z124" t="str">
        <f t="shared" si="48"/>
        <v/>
      </c>
      <c r="AA124" s="8" t="str">
        <f t="shared" si="49"/>
        <v/>
      </c>
      <c r="AB124" s="9" t="str">
        <f t="shared" si="50"/>
        <v/>
      </c>
      <c r="AC124" s="9" t="str">
        <f t="shared" si="51"/>
        <v/>
      </c>
    </row>
    <row r="125" spans="17:29" x14ac:dyDescent="0.25">
      <c r="Q125" t="str">
        <f t="shared" si="39"/>
        <v/>
      </c>
      <c r="R125" t="str">
        <f t="shared" si="40"/>
        <v/>
      </c>
      <c r="S125" s="8" t="str">
        <f t="shared" si="41"/>
        <v/>
      </c>
      <c r="T125" s="9" t="str">
        <f t="shared" si="42"/>
        <v/>
      </c>
      <c r="U125" t="str">
        <f t="shared" si="43"/>
        <v/>
      </c>
      <c r="V125" t="str">
        <f t="shared" si="44"/>
        <v/>
      </c>
      <c r="W125" s="8" t="str">
        <f t="shared" si="45"/>
        <v/>
      </c>
      <c r="X125" s="9" t="str">
        <f t="shared" si="46"/>
        <v/>
      </c>
      <c r="Y125" t="str">
        <f t="shared" si="47"/>
        <v/>
      </c>
      <c r="Z125" t="str">
        <f t="shared" si="48"/>
        <v/>
      </c>
      <c r="AA125" s="8" t="str">
        <f t="shared" si="49"/>
        <v/>
      </c>
      <c r="AB125" s="9" t="str">
        <f t="shared" si="50"/>
        <v/>
      </c>
      <c r="AC125" s="9" t="str">
        <f t="shared" si="51"/>
        <v/>
      </c>
    </row>
    <row r="126" spans="17:29" x14ac:dyDescent="0.25">
      <c r="Q126" t="str">
        <f t="shared" si="39"/>
        <v/>
      </c>
      <c r="R126" t="str">
        <f t="shared" si="40"/>
        <v/>
      </c>
      <c r="S126" s="8" t="str">
        <f t="shared" si="41"/>
        <v/>
      </c>
      <c r="T126" s="9" t="str">
        <f t="shared" si="42"/>
        <v/>
      </c>
      <c r="U126" t="str">
        <f t="shared" si="43"/>
        <v/>
      </c>
      <c r="V126" t="str">
        <f t="shared" si="44"/>
        <v/>
      </c>
      <c r="W126" s="8" t="str">
        <f t="shared" si="45"/>
        <v/>
      </c>
      <c r="X126" s="9" t="str">
        <f t="shared" si="46"/>
        <v/>
      </c>
      <c r="Y126" t="str">
        <f t="shared" si="47"/>
        <v/>
      </c>
      <c r="Z126" t="str">
        <f t="shared" si="48"/>
        <v/>
      </c>
      <c r="AA126" s="8" t="str">
        <f t="shared" si="49"/>
        <v/>
      </c>
      <c r="AB126" s="9" t="str">
        <f t="shared" si="50"/>
        <v/>
      </c>
      <c r="AC126" s="9" t="str">
        <f t="shared" si="51"/>
        <v/>
      </c>
    </row>
    <row r="127" spans="17:29" x14ac:dyDescent="0.25">
      <c r="Q127" t="str">
        <f t="shared" si="39"/>
        <v/>
      </c>
      <c r="R127" t="str">
        <f t="shared" si="40"/>
        <v/>
      </c>
      <c r="S127" s="8" t="str">
        <f t="shared" si="41"/>
        <v/>
      </c>
      <c r="T127" s="9" t="str">
        <f t="shared" si="42"/>
        <v/>
      </c>
      <c r="U127" t="str">
        <f t="shared" si="43"/>
        <v/>
      </c>
      <c r="V127" t="str">
        <f t="shared" si="44"/>
        <v/>
      </c>
      <c r="W127" s="8" t="str">
        <f t="shared" si="45"/>
        <v/>
      </c>
      <c r="X127" s="9" t="str">
        <f t="shared" si="46"/>
        <v/>
      </c>
      <c r="Y127" t="str">
        <f t="shared" si="47"/>
        <v/>
      </c>
      <c r="Z127" t="str">
        <f t="shared" si="48"/>
        <v/>
      </c>
      <c r="AA127" s="8" t="str">
        <f t="shared" si="49"/>
        <v/>
      </c>
      <c r="AB127" s="9" t="str">
        <f t="shared" si="50"/>
        <v/>
      </c>
      <c r="AC127" s="9" t="str">
        <f t="shared" si="51"/>
        <v/>
      </c>
    </row>
    <row r="128" spans="17:29" x14ac:dyDescent="0.25">
      <c r="Q128" t="str">
        <f t="shared" si="39"/>
        <v/>
      </c>
      <c r="R128" t="str">
        <f t="shared" si="40"/>
        <v/>
      </c>
      <c r="S128" s="8" t="str">
        <f t="shared" si="41"/>
        <v/>
      </c>
      <c r="T128" s="9" t="str">
        <f t="shared" si="42"/>
        <v/>
      </c>
      <c r="U128" t="str">
        <f t="shared" si="43"/>
        <v/>
      </c>
      <c r="V128" t="str">
        <f t="shared" si="44"/>
        <v/>
      </c>
      <c r="W128" s="8" t="str">
        <f t="shared" si="45"/>
        <v/>
      </c>
      <c r="X128" s="9" t="str">
        <f t="shared" si="46"/>
        <v/>
      </c>
      <c r="Y128" t="str">
        <f t="shared" si="47"/>
        <v/>
      </c>
      <c r="Z128" t="str">
        <f t="shared" si="48"/>
        <v/>
      </c>
      <c r="AA128" s="8" t="str">
        <f t="shared" si="49"/>
        <v/>
      </c>
      <c r="AB128" s="9" t="str">
        <f t="shared" si="50"/>
        <v/>
      </c>
      <c r="AC128" s="9" t="str">
        <f t="shared" si="51"/>
        <v/>
      </c>
    </row>
    <row r="129" spans="17:29" x14ac:dyDescent="0.25">
      <c r="Q129" t="str">
        <f t="shared" si="39"/>
        <v/>
      </c>
      <c r="R129" t="str">
        <f t="shared" si="40"/>
        <v/>
      </c>
      <c r="S129" s="8" t="str">
        <f t="shared" si="41"/>
        <v/>
      </c>
      <c r="T129" s="9" t="str">
        <f t="shared" si="42"/>
        <v/>
      </c>
      <c r="U129" t="str">
        <f t="shared" si="43"/>
        <v/>
      </c>
      <c r="V129" t="str">
        <f t="shared" si="44"/>
        <v/>
      </c>
      <c r="W129" s="8" t="str">
        <f t="shared" si="45"/>
        <v/>
      </c>
      <c r="X129" s="9" t="str">
        <f t="shared" si="46"/>
        <v/>
      </c>
      <c r="Y129" t="str">
        <f t="shared" si="47"/>
        <v/>
      </c>
      <c r="Z129" t="str">
        <f t="shared" si="48"/>
        <v/>
      </c>
      <c r="AA129" s="8" t="str">
        <f t="shared" si="49"/>
        <v/>
      </c>
      <c r="AB129" s="9" t="str">
        <f t="shared" si="50"/>
        <v/>
      </c>
      <c r="AC129" s="9" t="str">
        <f t="shared" si="51"/>
        <v/>
      </c>
    </row>
    <row r="130" spans="17:29" x14ac:dyDescent="0.25">
      <c r="Q130" t="str">
        <f t="shared" si="39"/>
        <v/>
      </c>
      <c r="R130" t="str">
        <f t="shared" si="40"/>
        <v/>
      </c>
      <c r="S130" s="8" t="str">
        <f t="shared" si="41"/>
        <v/>
      </c>
      <c r="T130" s="9" t="str">
        <f t="shared" si="42"/>
        <v/>
      </c>
      <c r="U130" t="str">
        <f t="shared" si="43"/>
        <v/>
      </c>
      <c r="V130" t="str">
        <f t="shared" si="44"/>
        <v/>
      </c>
      <c r="W130" s="8" t="str">
        <f t="shared" si="45"/>
        <v/>
      </c>
      <c r="X130" s="9" t="str">
        <f t="shared" si="46"/>
        <v/>
      </c>
      <c r="Y130" t="str">
        <f t="shared" si="47"/>
        <v/>
      </c>
      <c r="Z130" t="str">
        <f t="shared" si="48"/>
        <v/>
      </c>
      <c r="AA130" s="8" t="str">
        <f t="shared" si="49"/>
        <v/>
      </c>
      <c r="AB130" s="9" t="str">
        <f t="shared" si="50"/>
        <v/>
      </c>
      <c r="AC130" s="9" t="str">
        <f t="shared" si="51"/>
        <v/>
      </c>
    </row>
    <row r="131" spans="17:29" x14ac:dyDescent="0.25">
      <c r="Q131" t="str">
        <f t="shared" si="39"/>
        <v/>
      </c>
      <c r="R131" t="str">
        <f t="shared" si="40"/>
        <v/>
      </c>
      <c r="S131" s="8" t="str">
        <f t="shared" si="41"/>
        <v/>
      </c>
      <c r="T131" s="9" t="str">
        <f t="shared" si="42"/>
        <v/>
      </c>
      <c r="U131" t="str">
        <f t="shared" si="43"/>
        <v/>
      </c>
      <c r="V131" t="str">
        <f t="shared" si="44"/>
        <v/>
      </c>
      <c r="W131" s="8" t="str">
        <f t="shared" si="45"/>
        <v/>
      </c>
      <c r="X131" s="9" t="str">
        <f t="shared" si="46"/>
        <v/>
      </c>
      <c r="Y131" t="str">
        <f t="shared" si="47"/>
        <v/>
      </c>
      <c r="Z131" t="str">
        <f t="shared" si="48"/>
        <v/>
      </c>
      <c r="AA131" s="8" t="str">
        <f t="shared" si="49"/>
        <v/>
      </c>
      <c r="AB131" s="9" t="str">
        <f t="shared" si="50"/>
        <v/>
      </c>
      <c r="AC131" s="9" t="str">
        <f t="shared" si="51"/>
        <v/>
      </c>
    </row>
    <row r="132" spans="17:29" x14ac:dyDescent="0.25">
      <c r="Q132" t="str">
        <f t="shared" ref="Q132:Q195" si="55">+SUBSTITUTE(E132,".",",")</f>
        <v/>
      </c>
      <c r="R132" t="str">
        <f t="shared" ref="R132:R195" si="56">+SUBSTITUTE(F132,".",",")</f>
        <v/>
      </c>
      <c r="S132" s="8" t="str">
        <f t="shared" ref="S132:S195" si="57">+IFERROR(DEGREES(ATAN2(Q132,R132)),"")</f>
        <v/>
      </c>
      <c r="T132" s="9" t="str">
        <f t="shared" ref="T132:T195" si="58">IFERROR(VLOOKUP(S132,$AD$2:$AE$18,2,-1),"")</f>
        <v/>
      </c>
      <c r="U132" t="str">
        <f t="shared" ref="U132:U195" si="59">+SUBSTITUTE(I132,".",",")</f>
        <v/>
      </c>
      <c r="V132" t="str">
        <f t="shared" ref="V132:V195" si="60">+SUBSTITUTE(J132,".",",")</f>
        <v/>
      </c>
      <c r="W132" s="8" t="str">
        <f t="shared" ref="W132:W195" si="61">+IFERROR(DEGREES(ATAN2(U132,V132)),"")</f>
        <v/>
      </c>
      <c r="X132" s="9" t="str">
        <f t="shared" ref="X132:X195" si="62">IFERROR(VLOOKUP(W132,$AD$2:$AE$18,2,-1),"")</f>
        <v/>
      </c>
      <c r="Y132" t="str">
        <f t="shared" ref="Y132:Y195" si="63">+SUBSTITUTE(M132,".",",")</f>
        <v/>
      </c>
      <c r="Z132" t="str">
        <f t="shared" ref="Z132:Z195" si="64">+SUBSTITUTE(N132,".",",")</f>
        <v/>
      </c>
      <c r="AA132" s="8" t="str">
        <f t="shared" ref="AA132:AA195" si="65">+IFERROR(DEGREES(ATAN2(Y132,Z132)),"")</f>
        <v/>
      </c>
      <c r="AB132" s="9" t="str">
        <f t="shared" ref="AB132:AB195" si="66">IFERROR(VLOOKUP(AA132,$AD$2:$AE$18,2,-1),"")</f>
        <v/>
      </c>
      <c r="AC132" s="9" t="str">
        <f t="shared" ref="AC132:AC195" si="67">+T132&amp;IF(X132&lt;&gt;"","-"&amp;X132&amp;IF(AB132&lt;&gt;"","-"&amp;AB132,""),"")</f>
        <v/>
      </c>
    </row>
    <row r="133" spans="17:29" x14ac:dyDescent="0.25">
      <c r="Q133" t="str">
        <f t="shared" si="55"/>
        <v/>
      </c>
      <c r="R133" t="str">
        <f t="shared" si="56"/>
        <v/>
      </c>
      <c r="S133" s="8" t="str">
        <f t="shared" si="57"/>
        <v/>
      </c>
      <c r="T133" s="9" t="str">
        <f t="shared" si="58"/>
        <v/>
      </c>
      <c r="U133" t="str">
        <f t="shared" si="59"/>
        <v/>
      </c>
      <c r="V133" t="str">
        <f t="shared" si="60"/>
        <v/>
      </c>
      <c r="W133" s="8" t="str">
        <f t="shared" si="61"/>
        <v/>
      </c>
      <c r="X133" s="9" t="str">
        <f t="shared" si="62"/>
        <v/>
      </c>
      <c r="Y133" t="str">
        <f t="shared" si="63"/>
        <v/>
      </c>
      <c r="Z133" t="str">
        <f t="shared" si="64"/>
        <v/>
      </c>
      <c r="AA133" s="8" t="str">
        <f t="shared" si="65"/>
        <v/>
      </c>
      <c r="AB133" s="9" t="str">
        <f t="shared" si="66"/>
        <v/>
      </c>
      <c r="AC133" s="9" t="str">
        <f t="shared" si="67"/>
        <v/>
      </c>
    </row>
    <row r="134" spans="17:29" x14ac:dyDescent="0.25">
      <c r="Q134" t="str">
        <f t="shared" si="55"/>
        <v/>
      </c>
      <c r="R134" t="str">
        <f t="shared" si="56"/>
        <v/>
      </c>
      <c r="S134" s="8" t="str">
        <f t="shared" si="57"/>
        <v/>
      </c>
      <c r="T134" s="9" t="str">
        <f t="shared" si="58"/>
        <v/>
      </c>
      <c r="U134" t="str">
        <f t="shared" si="59"/>
        <v/>
      </c>
      <c r="V134" t="str">
        <f t="shared" si="60"/>
        <v/>
      </c>
      <c r="W134" s="8" t="str">
        <f t="shared" si="61"/>
        <v/>
      </c>
      <c r="X134" s="9" t="str">
        <f t="shared" si="62"/>
        <v/>
      </c>
      <c r="Y134" t="str">
        <f t="shared" si="63"/>
        <v/>
      </c>
      <c r="Z134" t="str">
        <f t="shared" si="64"/>
        <v/>
      </c>
      <c r="AA134" s="8" t="str">
        <f t="shared" si="65"/>
        <v/>
      </c>
      <c r="AB134" s="9" t="str">
        <f t="shared" si="66"/>
        <v/>
      </c>
      <c r="AC134" s="9" t="str">
        <f t="shared" si="67"/>
        <v/>
      </c>
    </row>
    <row r="135" spans="17:29" x14ac:dyDescent="0.25">
      <c r="Q135" t="str">
        <f t="shared" si="55"/>
        <v/>
      </c>
      <c r="R135" t="str">
        <f t="shared" si="56"/>
        <v/>
      </c>
      <c r="S135" s="8" t="str">
        <f t="shared" si="57"/>
        <v/>
      </c>
      <c r="T135" s="9" t="str">
        <f t="shared" si="58"/>
        <v/>
      </c>
      <c r="U135" t="str">
        <f t="shared" si="59"/>
        <v/>
      </c>
      <c r="V135" t="str">
        <f t="shared" si="60"/>
        <v/>
      </c>
      <c r="W135" s="8" t="str">
        <f t="shared" si="61"/>
        <v/>
      </c>
      <c r="X135" s="9" t="str">
        <f t="shared" si="62"/>
        <v/>
      </c>
      <c r="Y135" t="str">
        <f t="shared" si="63"/>
        <v/>
      </c>
      <c r="Z135" t="str">
        <f t="shared" si="64"/>
        <v/>
      </c>
      <c r="AA135" s="8" t="str">
        <f t="shared" si="65"/>
        <v/>
      </c>
      <c r="AB135" s="9" t="str">
        <f t="shared" si="66"/>
        <v/>
      </c>
      <c r="AC135" s="9" t="str">
        <f t="shared" si="67"/>
        <v/>
      </c>
    </row>
    <row r="136" spans="17:29" x14ac:dyDescent="0.25">
      <c r="Q136" t="str">
        <f t="shared" si="55"/>
        <v/>
      </c>
      <c r="R136" t="str">
        <f t="shared" si="56"/>
        <v/>
      </c>
      <c r="S136" s="8" t="str">
        <f t="shared" si="57"/>
        <v/>
      </c>
      <c r="T136" s="9" t="str">
        <f t="shared" si="58"/>
        <v/>
      </c>
      <c r="U136" t="str">
        <f t="shared" si="59"/>
        <v/>
      </c>
      <c r="V136" t="str">
        <f t="shared" si="60"/>
        <v/>
      </c>
      <c r="W136" s="8" t="str">
        <f t="shared" si="61"/>
        <v/>
      </c>
      <c r="X136" s="9" t="str">
        <f t="shared" si="62"/>
        <v/>
      </c>
      <c r="Y136" t="str">
        <f t="shared" si="63"/>
        <v/>
      </c>
      <c r="Z136" t="str">
        <f t="shared" si="64"/>
        <v/>
      </c>
      <c r="AA136" s="8" t="str">
        <f t="shared" si="65"/>
        <v/>
      </c>
      <c r="AB136" s="9" t="str">
        <f t="shared" si="66"/>
        <v/>
      </c>
      <c r="AC136" s="9" t="str">
        <f t="shared" si="67"/>
        <v/>
      </c>
    </row>
    <row r="137" spans="17:29" x14ac:dyDescent="0.25">
      <c r="Q137" t="str">
        <f t="shared" si="55"/>
        <v/>
      </c>
      <c r="R137" t="str">
        <f t="shared" si="56"/>
        <v/>
      </c>
      <c r="S137" s="8" t="str">
        <f t="shared" si="57"/>
        <v/>
      </c>
      <c r="T137" s="9" t="str">
        <f t="shared" si="58"/>
        <v/>
      </c>
      <c r="U137" t="str">
        <f t="shared" si="59"/>
        <v/>
      </c>
      <c r="V137" t="str">
        <f t="shared" si="60"/>
        <v/>
      </c>
      <c r="W137" s="8" t="str">
        <f t="shared" si="61"/>
        <v/>
      </c>
      <c r="X137" s="9" t="str">
        <f t="shared" si="62"/>
        <v/>
      </c>
      <c r="Y137" t="str">
        <f t="shared" si="63"/>
        <v/>
      </c>
      <c r="Z137" t="str">
        <f t="shared" si="64"/>
        <v/>
      </c>
      <c r="AA137" s="8" t="str">
        <f t="shared" si="65"/>
        <v/>
      </c>
      <c r="AB137" s="9" t="str">
        <f t="shared" si="66"/>
        <v/>
      </c>
      <c r="AC137" s="9" t="str">
        <f t="shared" si="67"/>
        <v/>
      </c>
    </row>
    <row r="138" spans="17:29" x14ac:dyDescent="0.25">
      <c r="Q138" t="str">
        <f t="shared" si="55"/>
        <v/>
      </c>
      <c r="R138" t="str">
        <f t="shared" si="56"/>
        <v/>
      </c>
      <c r="S138" s="8" t="str">
        <f t="shared" si="57"/>
        <v/>
      </c>
      <c r="T138" s="9" t="str">
        <f t="shared" si="58"/>
        <v/>
      </c>
      <c r="U138" t="str">
        <f t="shared" si="59"/>
        <v/>
      </c>
      <c r="V138" t="str">
        <f t="shared" si="60"/>
        <v/>
      </c>
      <c r="W138" s="8" t="str">
        <f t="shared" si="61"/>
        <v/>
      </c>
      <c r="X138" s="9" t="str">
        <f t="shared" si="62"/>
        <v/>
      </c>
      <c r="Y138" t="str">
        <f t="shared" si="63"/>
        <v/>
      </c>
      <c r="Z138" t="str">
        <f t="shared" si="64"/>
        <v/>
      </c>
      <c r="AA138" s="8" t="str">
        <f t="shared" si="65"/>
        <v/>
      </c>
      <c r="AB138" s="9" t="str">
        <f t="shared" si="66"/>
        <v/>
      </c>
      <c r="AC138" s="9" t="str">
        <f t="shared" si="67"/>
        <v/>
      </c>
    </row>
    <row r="139" spans="17:29" x14ac:dyDescent="0.25">
      <c r="Q139" t="str">
        <f t="shared" si="55"/>
        <v/>
      </c>
      <c r="R139" t="str">
        <f t="shared" si="56"/>
        <v/>
      </c>
      <c r="S139" s="8" t="str">
        <f t="shared" si="57"/>
        <v/>
      </c>
      <c r="T139" s="9" t="str">
        <f t="shared" si="58"/>
        <v/>
      </c>
      <c r="U139" t="str">
        <f t="shared" si="59"/>
        <v/>
      </c>
      <c r="V139" t="str">
        <f t="shared" si="60"/>
        <v/>
      </c>
      <c r="W139" s="8" t="str">
        <f t="shared" si="61"/>
        <v/>
      </c>
      <c r="X139" s="9" t="str">
        <f t="shared" si="62"/>
        <v/>
      </c>
      <c r="Y139" t="str">
        <f t="shared" si="63"/>
        <v/>
      </c>
      <c r="Z139" t="str">
        <f t="shared" si="64"/>
        <v/>
      </c>
      <c r="AA139" s="8" t="str">
        <f t="shared" si="65"/>
        <v/>
      </c>
      <c r="AB139" s="9" t="str">
        <f t="shared" si="66"/>
        <v/>
      </c>
      <c r="AC139" s="9" t="str">
        <f t="shared" si="67"/>
        <v/>
      </c>
    </row>
    <row r="140" spans="17:29" x14ac:dyDescent="0.25">
      <c r="Q140" t="str">
        <f t="shared" si="55"/>
        <v/>
      </c>
      <c r="R140" t="str">
        <f t="shared" si="56"/>
        <v/>
      </c>
      <c r="S140" s="8" t="str">
        <f t="shared" si="57"/>
        <v/>
      </c>
      <c r="T140" s="9" t="str">
        <f t="shared" si="58"/>
        <v/>
      </c>
      <c r="U140" t="str">
        <f t="shared" si="59"/>
        <v/>
      </c>
      <c r="V140" t="str">
        <f t="shared" si="60"/>
        <v/>
      </c>
      <c r="W140" s="8" t="str">
        <f t="shared" si="61"/>
        <v/>
      </c>
      <c r="X140" s="9" t="str">
        <f t="shared" si="62"/>
        <v/>
      </c>
      <c r="Y140" t="str">
        <f t="shared" si="63"/>
        <v/>
      </c>
      <c r="Z140" t="str">
        <f t="shared" si="64"/>
        <v/>
      </c>
      <c r="AA140" s="8" t="str">
        <f t="shared" si="65"/>
        <v/>
      </c>
      <c r="AB140" s="9" t="str">
        <f t="shared" si="66"/>
        <v/>
      </c>
      <c r="AC140" s="9" t="str">
        <f t="shared" si="67"/>
        <v/>
      </c>
    </row>
    <row r="141" spans="17:29" x14ac:dyDescent="0.25">
      <c r="Q141" t="str">
        <f t="shared" si="55"/>
        <v/>
      </c>
      <c r="R141" t="str">
        <f t="shared" si="56"/>
        <v/>
      </c>
      <c r="S141" s="8" t="str">
        <f t="shared" si="57"/>
        <v/>
      </c>
      <c r="T141" s="9" t="str">
        <f t="shared" si="58"/>
        <v/>
      </c>
      <c r="U141" t="str">
        <f t="shared" si="59"/>
        <v/>
      </c>
      <c r="V141" t="str">
        <f t="shared" si="60"/>
        <v/>
      </c>
      <c r="W141" s="8" t="str">
        <f t="shared" si="61"/>
        <v/>
      </c>
      <c r="X141" s="9" t="str">
        <f t="shared" si="62"/>
        <v/>
      </c>
      <c r="Y141" t="str">
        <f t="shared" si="63"/>
        <v/>
      </c>
      <c r="Z141" t="str">
        <f t="shared" si="64"/>
        <v/>
      </c>
      <c r="AA141" s="8" t="str">
        <f t="shared" si="65"/>
        <v/>
      </c>
      <c r="AB141" s="9" t="str">
        <f t="shared" si="66"/>
        <v/>
      </c>
      <c r="AC141" s="9" t="str">
        <f t="shared" si="67"/>
        <v/>
      </c>
    </row>
    <row r="142" spans="17:29" x14ac:dyDescent="0.25">
      <c r="Q142" t="str">
        <f t="shared" si="55"/>
        <v/>
      </c>
      <c r="R142" t="str">
        <f t="shared" si="56"/>
        <v/>
      </c>
      <c r="S142" s="8" t="str">
        <f t="shared" si="57"/>
        <v/>
      </c>
      <c r="T142" s="9" t="str">
        <f t="shared" si="58"/>
        <v/>
      </c>
      <c r="U142" t="str">
        <f t="shared" si="59"/>
        <v/>
      </c>
      <c r="V142" t="str">
        <f t="shared" si="60"/>
        <v/>
      </c>
      <c r="W142" s="8" t="str">
        <f t="shared" si="61"/>
        <v/>
      </c>
      <c r="X142" s="9" t="str">
        <f t="shared" si="62"/>
        <v/>
      </c>
      <c r="Y142" t="str">
        <f t="shared" si="63"/>
        <v/>
      </c>
      <c r="Z142" t="str">
        <f t="shared" si="64"/>
        <v/>
      </c>
      <c r="AA142" s="8" t="str">
        <f t="shared" si="65"/>
        <v/>
      </c>
      <c r="AB142" s="9" t="str">
        <f t="shared" si="66"/>
        <v/>
      </c>
      <c r="AC142" s="9" t="str">
        <f t="shared" si="67"/>
        <v/>
      </c>
    </row>
    <row r="143" spans="17:29" x14ac:dyDescent="0.25">
      <c r="Q143" t="str">
        <f t="shared" si="55"/>
        <v/>
      </c>
      <c r="R143" t="str">
        <f t="shared" si="56"/>
        <v/>
      </c>
      <c r="S143" s="8" t="str">
        <f t="shared" si="57"/>
        <v/>
      </c>
      <c r="T143" s="9" t="str">
        <f t="shared" si="58"/>
        <v/>
      </c>
      <c r="U143" t="str">
        <f t="shared" si="59"/>
        <v/>
      </c>
      <c r="V143" t="str">
        <f t="shared" si="60"/>
        <v/>
      </c>
      <c r="W143" s="8" t="str">
        <f t="shared" si="61"/>
        <v/>
      </c>
      <c r="X143" s="9" t="str">
        <f t="shared" si="62"/>
        <v/>
      </c>
      <c r="Y143" t="str">
        <f t="shared" si="63"/>
        <v/>
      </c>
      <c r="Z143" t="str">
        <f t="shared" si="64"/>
        <v/>
      </c>
      <c r="AA143" s="8" t="str">
        <f t="shared" si="65"/>
        <v/>
      </c>
      <c r="AB143" s="9" t="str">
        <f t="shared" si="66"/>
        <v/>
      </c>
      <c r="AC143" s="9" t="str">
        <f t="shared" si="67"/>
        <v/>
      </c>
    </row>
    <row r="144" spans="17:29" x14ac:dyDescent="0.25">
      <c r="Q144" t="str">
        <f t="shared" si="55"/>
        <v/>
      </c>
      <c r="R144" t="str">
        <f t="shared" si="56"/>
        <v/>
      </c>
      <c r="S144" s="8" t="str">
        <f t="shared" si="57"/>
        <v/>
      </c>
      <c r="T144" s="9" t="str">
        <f t="shared" si="58"/>
        <v/>
      </c>
      <c r="U144" t="str">
        <f t="shared" si="59"/>
        <v/>
      </c>
      <c r="V144" t="str">
        <f t="shared" si="60"/>
        <v/>
      </c>
      <c r="W144" s="8" t="str">
        <f t="shared" si="61"/>
        <v/>
      </c>
      <c r="X144" s="9" t="str">
        <f t="shared" si="62"/>
        <v/>
      </c>
      <c r="Y144" t="str">
        <f t="shared" si="63"/>
        <v/>
      </c>
      <c r="Z144" t="str">
        <f t="shared" si="64"/>
        <v/>
      </c>
      <c r="AA144" s="8" t="str">
        <f t="shared" si="65"/>
        <v/>
      </c>
      <c r="AB144" s="9" t="str">
        <f t="shared" si="66"/>
        <v/>
      </c>
      <c r="AC144" s="9" t="str">
        <f t="shared" si="67"/>
        <v/>
      </c>
    </row>
    <row r="145" spans="17:29" x14ac:dyDescent="0.25">
      <c r="Q145" t="str">
        <f t="shared" si="55"/>
        <v/>
      </c>
      <c r="R145" t="str">
        <f t="shared" si="56"/>
        <v/>
      </c>
      <c r="S145" s="8" t="str">
        <f t="shared" si="57"/>
        <v/>
      </c>
      <c r="T145" s="9" t="str">
        <f t="shared" si="58"/>
        <v/>
      </c>
      <c r="U145" t="str">
        <f t="shared" si="59"/>
        <v/>
      </c>
      <c r="V145" t="str">
        <f t="shared" si="60"/>
        <v/>
      </c>
      <c r="W145" s="8" t="str">
        <f t="shared" si="61"/>
        <v/>
      </c>
      <c r="X145" s="9" t="str">
        <f t="shared" si="62"/>
        <v/>
      </c>
      <c r="Y145" t="str">
        <f t="shared" si="63"/>
        <v/>
      </c>
      <c r="Z145" t="str">
        <f t="shared" si="64"/>
        <v/>
      </c>
      <c r="AA145" s="8" t="str">
        <f t="shared" si="65"/>
        <v/>
      </c>
      <c r="AB145" s="9" t="str">
        <f t="shared" si="66"/>
        <v/>
      </c>
      <c r="AC145" s="9" t="str">
        <f t="shared" si="67"/>
        <v/>
      </c>
    </row>
    <row r="146" spans="17:29" x14ac:dyDescent="0.25">
      <c r="Q146" t="str">
        <f t="shared" si="55"/>
        <v/>
      </c>
      <c r="R146" t="str">
        <f t="shared" si="56"/>
        <v/>
      </c>
      <c r="S146" s="8" t="str">
        <f t="shared" si="57"/>
        <v/>
      </c>
      <c r="T146" s="9" t="str">
        <f t="shared" si="58"/>
        <v/>
      </c>
      <c r="U146" t="str">
        <f t="shared" si="59"/>
        <v/>
      </c>
      <c r="V146" t="str">
        <f t="shared" si="60"/>
        <v/>
      </c>
      <c r="W146" s="8" t="str">
        <f t="shared" si="61"/>
        <v/>
      </c>
      <c r="X146" s="9" t="str">
        <f t="shared" si="62"/>
        <v/>
      </c>
      <c r="Y146" t="str">
        <f t="shared" si="63"/>
        <v/>
      </c>
      <c r="Z146" t="str">
        <f t="shared" si="64"/>
        <v/>
      </c>
      <c r="AA146" s="8" t="str">
        <f t="shared" si="65"/>
        <v/>
      </c>
      <c r="AB146" s="9" t="str">
        <f t="shared" si="66"/>
        <v/>
      </c>
      <c r="AC146" s="9" t="str">
        <f t="shared" si="67"/>
        <v/>
      </c>
    </row>
    <row r="147" spans="17:29" x14ac:dyDescent="0.25">
      <c r="Q147" t="str">
        <f t="shared" si="55"/>
        <v/>
      </c>
      <c r="R147" t="str">
        <f t="shared" si="56"/>
        <v/>
      </c>
      <c r="S147" s="8" t="str">
        <f t="shared" si="57"/>
        <v/>
      </c>
      <c r="T147" s="9" t="str">
        <f t="shared" si="58"/>
        <v/>
      </c>
      <c r="U147" t="str">
        <f t="shared" si="59"/>
        <v/>
      </c>
      <c r="V147" t="str">
        <f t="shared" si="60"/>
        <v/>
      </c>
      <c r="W147" s="8" t="str">
        <f t="shared" si="61"/>
        <v/>
      </c>
      <c r="X147" s="9" t="str">
        <f t="shared" si="62"/>
        <v/>
      </c>
      <c r="Y147" t="str">
        <f t="shared" si="63"/>
        <v/>
      </c>
      <c r="Z147" t="str">
        <f t="shared" si="64"/>
        <v/>
      </c>
      <c r="AA147" s="8" t="str">
        <f t="shared" si="65"/>
        <v/>
      </c>
      <c r="AB147" s="9" t="str">
        <f t="shared" si="66"/>
        <v/>
      </c>
      <c r="AC147" s="9" t="str">
        <f t="shared" si="67"/>
        <v/>
      </c>
    </row>
    <row r="148" spans="17:29" x14ac:dyDescent="0.25">
      <c r="Q148" t="str">
        <f t="shared" si="55"/>
        <v/>
      </c>
      <c r="R148" t="str">
        <f t="shared" si="56"/>
        <v/>
      </c>
      <c r="S148" s="8" t="str">
        <f t="shared" si="57"/>
        <v/>
      </c>
      <c r="T148" s="9" t="str">
        <f t="shared" si="58"/>
        <v/>
      </c>
      <c r="U148" t="str">
        <f t="shared" si="59"/>
        <v/>
      </c>
      <c r="V148" t="str">
        <f t="shared" si="60"/>
        <v/>
      </c>
      <c r="W148" s="8" t="str">
        <f t="shared" si="61"/>
        <v/>
      </c>
      <c r="X148" s="9" t="str">
        <f t="shared" si="62"/>
        <v/>
      </c>
      <c r="Y148" t="str">
        <f t="shared" si="63"/>
        <v/>
      </c>
      <c r="Z148" t="str">
        <f t="shared" si="64"/>
        <v/>
      </c>
      <c r="AA148" s="8" t="str">
        <f t="shared" si="65"/>
        <v/>
      </c>
      <c r="AB148" s="9" t="str">
        <f t="shared" si="66"/>
        <v/>
      </c>
      <c r="AC148" s="9" t="str">
        <f t="shared" si="67"/>
        <v/>
      </c>
    </row>
    <row r="149" spans="17:29" x14ac:dyDescent="0.25">
      <c r="Q149" t="str">
        <f t="shared" si="55"/>
        <v/>
      </c>
      <c r="R149" t="str">
        <f t="shared" si="56"/>
        <v/>
      </c>
      <c r="S149" s="8" t="str">
        <f t="shared" si="57"/>
        <v/>
      </c>
      <c r="T149" s="9" t="str">
        <f t="shared" si="58"/>
        <v/>
      </c>
      <c r="U149" t="str">
        <f t="shared" si="59"/>
        <v/>
      </c>
      <c r="V149" t="str">
        <f t="shared" si="60"/>
        <v/>
      </c>
      <c r="W149" s="8" t="str">
        <f t="shared" si="61"/>
        <v/>
      </c>
      <c r="X149" s="9" t="str">
        <f t="shared" si="62"/>
        <v/>
      </c>
      <c r="Y149" t="str">
        <f t="shared" si="63"/>
        <v/>
      </c>
      <c r="Z149" t="str">
        <f t="shared" si="64"/>
        <v/>
      </c>
      <c r="AA149" s="8" t="str">
        <f t="shared" si="65"/>
        <v/>
      </c>
      <c r="AB149" s="9" t="str">
        <f t="shared" si="66"/>
        <v/>
      </c>
      <c r="AC149" s="9" t="str">
        <f t="shared" si="67"/>
        <v/>
      </c>
    </row>
    <row r="150" spans="17:29" x14ac:dyDescent="0.25">
      <c r="Q150" t="str">
        <f t="shared" si="55"/>
        <v/>
      </c>
      <c r="R150" t="str">
        <f t="shared" si="56"/>
        <v/>
      </c>
      <c r="S150" s="8" t="str">
        <f t="shared" si="57"/>
        <v/>
      </c>
      <c r="T150" s="9" t="str">
        <f t="shared" si="58"/>
        <v/>
      </c>
      <c r="U150" t="str">
        <f t="shared" si="59"/>
        <v/>
      </c>
      <c r="V150" t="str">
        <f t="shared" si="60"/>
        <v/>
      </c>
      <c r="W150" s="8" t="str">
        <f t="shared" si="61"/>
        <v/>
      </c>
      <c r="X150" s="9" t="str">
        <f t="shared" si="62"/>
        <v/>
      </c>
      <c r="Y150" t="str">
        <f t="shared" si="63"/>
        <v/>
      </c>
      <c r="Z150" t="str">
        <f t="shared" si="64"/>
        <v/>
      </c>
      <c r="AA150" s="8" t="str">
        <f t="shared" si="65"/>
        <v/>
      </c>
      <c r="AB150" s="9" t="str">
        <f t="shared" si="66"/>
        <v/>
      </c>
      <c r="AC150" s="9" t="str">
        <f t="shared" si="67"/>
        <v/>
      </c>
    </row>
    <row r="151" spans="17:29" x14ac:dyDescent="0.25">
      <c r="Q151" t="str">
        <f t="shared" si="55"/>
        <v/>
      </c>
      <c r="R151" t="str">
        <f t="shared" si="56"/>
        <v/>
      </c>
      <c r="S151" s="8" t="str">
        <f t="shared" si="57"/>
        <v/>
      </c>
      <c r="T151" s="9" t="str">
        <f t="shared" si="58"/>
        <v/>
      </c>
      <c r="U151" t="str">
        <f t="shared" si="59"/>
        <v/>
      </c>
      <c r="V151" t="str">
        <f t="shared" si="60"/>
        <v/>
      </c>
      <c r="W151" s="8" t="str">
        <f t="shared" si="61"/>
        <v/>
      </c>
      <c r="X151" s="9" t="str">
        <f t="shared" si="62"/>
        <v/>
      </c>
      <c r="Y151" t="str">
        <f t="shared" si="63"/>
        <v/>
      </c>
      <c r="Z151" t="str">
        <f t="shared" si="64"/>
        <v/>
      </c>
      <c r="AA151" s="8" t="str">
        <f t="shared" si="65"/>
        <v/>
      </c>
      <c r="AB151" s="9" t="str">
        <f t="shared" si="66"/>
        <v/>
      </c>
      <c r="AC151" s="9" t="str">
        <f t="shared" si="67"/>
        <v/>
      </c>
    </row>
    <row r="152" spans="17:29" x14ac:dyDescent="0.25">
      <c r="Q152" t="str">
        <f t="shared" si="55"/>
        <v/>
      </c>
      <c r="R152" t="str">
        <f t="shared" si="56"/>
        <v/>
      </c>
      <c r="S152" s="8" t="str">
        <f t="shared" si="57"/>
        <v/>
      </c>
      <c r="T152" s="9" t="str">
        <f t="shared" si="58"/>
        <v/>
      </c>
      <c r="U152" t="str">
        <f t="shared" si="59"/>
        <v/>
      </c>
      <c r="V152" t="str">
        <f t="shared" si="60"/>
        <v/>
      </c>
      <c r="W152" s="8" t="str">
        <f t="shared" si="61"/>
        <v/>
      </c>
      <c r="X152" s="9" t="str">
        <f t="shared" si="62"/>
        <v/>
      </c>
      <c r="Y152" t="str">
        <f t="shared" si="63"/>
        <v/>
      </c>
      <c r="Z152" t="str">
        <f t="shared" si="64"/>
        <v/>
      </c>
      <c r="AA152" s="8" t="str">
        <f t="shared" si="65"/>
        <v/>
      </c>
      <c r="AB152" s="9" t="str">
        <f t="shared" si="66"/>
        <v/>
      </c>
      <c r="AC152" s="9" t="str">
        <f t="shared" si="67"/>
        <v/>
      </c>
    </row>
    <row r="153" spans="17:29" x14ac:dyDescent="0.25">
      <c r="Q153" t="str">
        <f t="shared" si="55"/>
        <v/>
      </c>
      <c r="R153" t="str">
        <f t="shared" si="56"/>
        <v/>
      </c>
      <c r="S153" s="8" t="str">
        <f t="shared" si="57"/>
        <v/>
      </c>
      <c r="T153" s="9" t="str">
        <f t="shared" si="58"/>
        <v/>
      </c>
      <c r="U153" t="str">
        <f t="shared" si="59"/>
        <v/>
      </c>
      <c r="V153" t="str">
        <f t="shared" si="60"/>
        <v/>
      </c>
      <c r="W153" s="8" t="str">
        <f t="shared" si="61"/>
        <v/>
      </c>
      <c r="X153" s="9" t="str">
        <f t="shared" si="62"/>
        <v/>
      </c>
      <c r="Y153" t="str">
        <f t="shared" si="63"/>
        <v/>
      </c>
      <c r="Z153" t="str">
        <f t="shared" si="64"/>
        <v/>
      </c>
      <c r="AA153" s="8" t="str">
        <f t="shared" si="65"/>
        <v/>
      </c>
      <c r="AB153" s="9" t="str">
        <f t="shared" si="66"/>
        <v/>
      </c>
      <c r="AC153" s="9" t="str">
        <f t="shared" si="67"/>
        <v/>
      </c>
    </row>
    <row r="154" spans="17:29" x14ac:dyDescent="0.25">
      <c r="Q154" t="str">
        <f t="shared" si="55"/>
        <v/>
      </c>
      <c r="R154" t="str">
        <f t="shared" si="56"/>
        <v/>
      </c>
      <c r="S154" s="8" t="str">
        <f t="shared" si="57"/>
        <v/>
      </c>
      <c r="T154" s="9" t="str">
        <f t="shared" si="58"/>
        <v/>
      </c>
      <c r="U154" t="str">
        <f t="shared" si="59"/>
        <v/>
      </c>
      <c r="V154" t="str">
        <f t="shared" si="60"/>
        <v/>
      </c>
      <c r="W154" s="8" t="str">
        <f t="shared" si="61"/>
        <v/>
      </c>
      <c r="X154" s="9" t="str">
        <f t="shared" si="62"/>
        <v/>
      </c>
      <c r="Y154" t="str">
        <f t="shared" si="63"/>
        <v/>
      </c>
      <c r="Z154" t="str">
        <f t="shared" si="64"/>
        <v/>
      </c>
      <c r="AA154" s="8" t="str">
        <f t="shared" si="65"/>
        <v/>
      </c>
      <c r="AB154" s="9" t="str">
        <f t="shared" si="66"/>
        <v/>
      </c>
      <c r="AC154" s="9" t="str">
        <f t="shared" si="67"/>
        <v/>
      </c>
    </row>
    <row r="155" spans="17:29" x14ac:dyDescent="0.25">
      <c r="Q155" t="str">
        <f t="shared" si="55"/>
        <v/>
      </c>
      <c r="R155" t="str">
        <f t="shared" si="56"/>
        <v/>
      </c>
      <c r="S155" s="8" t="str">
        <f t="shared" si="57"/>
        <v/>
      </c>
      <c r="T155" s="9" t="str">
        <f t="shared" si="58"/>
        <v/>
      </c>
      <c r="U155" t="str">
        <f t="shared" si="59"/>
        <v/>
      </c>
      <c r="V155" t="str">
        <f t="shared" si="60"/>
        <v/>
      </c>
      <c r="W155" s="8" t="str">
        <f t="shared" si="61"/>
        <v/>
      </c>
      <c r="X155" s="9" t="str">
        <f t="shared" si="62"/>
        <v/>
      </c>
      <c r="Y155" t="str">
        <f t="shared" si="63"/>
        <v/>
      </c>
      <c r="Z155" t="str">
        <f t="shared" si="64"/>
        <v/>
      </c>
      <c r="AA155" s="8" t="str">
        <f t="shared" si="65"/>
        <v/>
      </c>
      <c r="AB155" s="9" t="str">
        <f t="shared" si="66"/>
        <v/>
      </c>
      <c r="AC155" s="9" t="str">
        <f t="shared" si="67"/>
        <v/>
      </c>
    </row>
    <row r="156" spans="17:29" x14ac:dyDescent="0.25">
      <c r="Q156" t="str">
        <f t="shared" si="55"/>
        <v/>
      </c>
      <c r="R156" t="str">
        <f t="shared" si="56"/>
        <v/>
      </c>
      <c r="S156" s="8" t="str">
        <f t="shared" si="57"/>
        <v/>
      </c>
      <c r="T156" s="9" t="str">
        <f t="shared" si="58"/>
        <v/>
      </c>
      <c r="U156" t="str">
        <f t="shared" si="59"/>
        <v/>
      </c>
      <c r="V156" t="str">
        <f t="shared" si="60"/>
        <v/>
      </c>
      <c r="W156" s="8" t="str">
        <f t="shared" si="61"/>
        <v/>
      </c>
      <c r="X156" s="9" t="str">
        <f t="shared" si="62"/>
        <v/>
      </c>
      <c r="Y156" t="str">
        <f t="shared" si="63"/>
        <v/>
      </c>
      <c r="Z156" t="str">
        <f t="shared" si="64"/>
        <v/>
      </c>
      <c r="AA156" s="8" t="str">
        <f t="shared" si="65"/>
        <v/>
      </c>
      <c r="AB156" s="9" t="str">
        <f t="shared" si="66"/>
        <v/>
      </c>
      <c r="AC156" s="9" t="str">
        <f t="shared" si="67"/>
        <v/>
      </c>
    </row>
    <row r="157" spans="17:29" x14ac:dyDescent="0.25">
      <c r="Q157" t="str">
        <f t="shared" si="55"/>
        <v/>
      </c>
      <c r="R157" t="str">
        <f t="shared" si="56"/>
        <v/>
      </c>
      <c r="S157" s="8" t="str">
        <f t="shared" si="57"/>
        <v/>
      </c>
      <c r="T157" s="9" t="str">
        <f t="shared" si="58"/>
        <v/>
      </c>
      <c r="U157" t="str">
        <f t="shared" si="59"/>
        <v/>
      </c>
      <c r="V157" t="str">
        <f t="shared" si="60"/>
        <v/>
      </c>
      <c r="W157" s="8" t="str">
        <f t="shared" si="61"/>
        <v/>
      </c>
      <c r="X157" s="9" t="str">
        <f t="shared" si="62"/>
        <v/>
      </c>
      <c r="Y157" t="str">
        <f t="shared" si="63"/>
        <v/>
      </c>
      <c r="Z157" t="str">
        <f t="shared" si="64"/>
        <v/>
      </c>
      <c r="AA157" s="8" t="str">
        <f t="shared" si="65"/>
        <v/>
      </c>
      <c r="AB157" s="9" t="str">
        <f t="shared" si="66"/>
        <v/>
      </c>
      <c r="AC157" s="9" t="str">
        <f t="shared" si="67"/>
        <v/>
      </c>
    </row>
    <row r="158" spans="17:29" x14ac:dyDescent="0.25">
      <c r="Q158" t="str">
        <f t="shared" si="55"/>
        <v/>
      </c>
      <c r="R158" t="str">
        <f t="shared" si="56"/>
        <v/>
      </c>
      <c r="S158" s="8" t="str">
        <f t="shared" si="57"/>
        <v/>
      </c>
      <c r="T158" s="9" t="str">
        <f t="shared" si="58"/>
        <v/>
      </c>
      <c r="U158" t="str">
        <f t="shared" si="59"/>
        <v/>
      </c>
      <c r="V158" t="str">
        <f t="shared" si="60"/>
        <v/>
      </c>
      <c r="W158" s="8" t="str">
        <f t="shared" si="61"/>
        <v/>
      </c>
      <c r="X158" s="9" t="str">
        <f t="shared" si="62"/>
        <v/>
      </c>
      <c r="Y158" t="str">
        <f t="shared" si="63"/>
        <v/>
      </c>
      <c r="Z158" t="str">
        <f t="shared" si="64"/>
        <v/>
      </c>
      <c r="AA158" s="8" t="str">
        <f t="shared" si="65"/>
        <v/>
      </c>
      <c r="AB158" s="9" t="str">
        <f t="shared" si="66"/>
        <v/>
      </c>
      <c r="AC158" s="9" t="str">
        <f t="shared" si="67"/>
        <v/>
      </c>
    </row>
    <row r="159" spans="17:29" x14ac:dyDescent="0.25">
      <c r="Q159" t="str">
        <f t="shared" si="55"/>
        <v/>
      </c>
      <c r="R159" t="str">
        <f t="shared" si="56"/>
        <v/>
      </c>
      <c r="S159" s="8" t="str">
        <f t="shared" si="57"/>
        <v/>
      </c>
      <c r="T159" s="9" t="str">
        <f t="shared" si="58"/>
        <v/>
      </c>
      <c r="U159" t="str">
        <f t="shared" si="59"/>
        <v/>
      </c>
      <c r="V159" t="str">
        <f t="shared" si="60"/>
        <v/>
      </c>
      <c r="W159" s="8" t="str">
        <f t="shared" si="61"/>
        <v/>
      </c>
      <c r="X159" s="9" t="str">
        <f t="shared" si="62"/>
        <v/>
      </c>
      <c r="Y159" t="str">
        <f t="shared" si="63"/>
        <v/>
      </c>
      <c r="Z159" t="str">
        <f t="shared" si="64"/>
        <v/>
      </c>
      <c r="AA159" s="8" t="str">
        <f t="shared" si="65"/>
        <v/>
      </c>
      <c r="AB159" s="9" t="str">
        <f t="shared" si="66"/>
        <v/>
      </c>
      <c r="AC159" s="9" t="str">
        <f t="shared" si="67"/>
        <v/>
      </c>
    </row>
    <row r="160" spans="17:29" x14ac:dyDescent="0.25">
      <c r="Q160" t="str">
        <f t="shared" si="55"/>
        <v/>
      </c>
      <c r="R160" t="str">
        <f t="shared" si="56"/>
        <v/>
      </c>
      <c r="S160" s="8" t="str">
        <f t="shared" si="57"/>
        <v/>
      </c>
      <c r="T160" s="9" t="str">
        <f t="shared" si="58"/>
        <v/>
      </c>
      <c r="U160" t="str">
        <f t="shared" si="59"/>
        <v/>
      </c>
      <c r="V160" t="str">
        <f t="shared" si="60"/>
        <v/>
      </c>
      <c r="W160" s="8" t="str">
        <f t="shared" si="61"/>
        <v/>
      </c>
      <c r="X160" s="9" t="str">
        <f t="shared" si="62"/>
        <v/>
      </c>
      <c r="Y160" t="str">
        <f t="shared" si="63"/>
        <v/>
      </c>
      <c r="Z160" t="str">
        <f t="shared" si="64"/>
        <v/>
      </c>
      <c r="AA160" s="8" t="str">
        <f t="shared" si="65"/>
        <v/>
      </c>
      <c r="AB160" s="9" t="str">
        <f t="shared" si="66"/>
        <v/>
      </c>
      <c r="AC160" s="9" t="str">
        <f t="shared" si="67"/>
        <v/>
      </c>
    </row>
    <row r="161" spans="17:29" x14ac:dyDescent="0.25">
      <c r="Q161" t="str">
        <f t="shared" si="55"/>
        <v/>
      </c>
      <c r="R161" t="str">
        <f t="shared" si="56"/>
        <v/>
      </c>
      <c r="S161" s="8" t="str">
        <f t="shared" si="57"/>
        <v/>
      </c>
      <c r="T161" s="9" t="str">
        <f t="shared" si="58"/>
        <v/>
      </c>
      <c r="U161" t="str">
        <f t="shared" si="59"/>
        <v/>
      </c>
      <c r="V161" t="str">
        <f t="shared" si="60"/>
        <v/>
      </c>
      <c r="W161" s="8" t="str">
        <f t="shared" si="61"/>
        <v/>
      </c>
      <c r="X161" s="9" t="str">
        <f t="shared" si="62"/>
        <v/>
      </c>
      <c r="Y161" t="str">
        <f t="shared" si="63"/>
        <v/>
      </c>
      <c r="Z161" t="str">
        <f t="shared" si="64"/>
        <v/>
      </c>
      <c r="AA161" s="8" t="str">
        <f t="shared" si="65"/>
        <v/>
      </c>
      <c r="AB161" s="9" t="str">
        <f t="shared" si="66"/>
        <v/>
      </c>
      <c r="AC161" s="9" t="str">
        <f t="shared" si="67"/>
        <v/>
      </c>
    </row>
    <row r="162" spans="17:29" x14ac:dyDescent="0.25">
      <c r="Q162" t="str">
        <f t="shared" si="55"/>
        <v/>
      </c>
      <c r="R162" t="str">
        <f t="shared" si="56"/>
        <v/>
      </c>
      <c r="S162" s="8" t="str">
        <f t="shared" si="57"/>
        <v/>
      </c>
      <c r="T162" s="9" t="str">
        <f t="shared" si="58"/>
        <v/>
      </c>
      <c r="U162" t="str">
        <f t="shared" si="59"/>
        <v/>
      </c>
      <c r="V162" t="str">
        <f t="shared" si="60"/>
        <v/>
      </c>
      <c r="W162" s="8" t="str">
        <f t="shared" si="61"/>
        <v/>
      </c>
      <c r="X162" s="9" t="str">
        <f t="shared" si="62"/>
        <v/>
      </c>
      <c r="Y162" t="str">
        <f t="shared" si="63"/>
        <v/>
      </c>
      <c r="Z162" t="str">
        <f t="shared" si="64"/>
        <v/>
      </c>
      <c r="AA162" s="8" t="str">
        <f t="shared" si="65"/>
        <v/>
      </c>
      <c r="AB162" s="9" t="str">
        <f t="shared" si="66"/>
        <v/>
      </c>
      <c r="AC162" s="9" t="str">
        <f t="shared" si="67"/>
        <v/>
      </c>
    </row>
    <row r="163" spans="17:29" x14ac:dyDescent="0.25">
      <c r="Q163" t="str">
        <f t="shared" si="55"/>
        <v/>
      </c>
      <c r="R163" t="str">
        <f t="shared" si="56"/>
        <v/>
      </c>
      <c r="S163" s="8" t="str">
        <f t="shared" si="57"/>
        <v/>
      </c>
      <c r="T163" s="9" t="str">
        <f t="shared" si="58"/>
        <v/>
      </c>
      <c r="U163" t="str">
        <f t="shared" si="59"/>
        <v/>
      </c>
      <c r="V163" t="str">
        <f t="shared" si="60"/>
        <v/>
      </c>
      <c r="W163" s="8" t="str">
        <f t="shared" si="61"/>
        <v/>
      </c>
      <c r="X163" s="9" t="str">
        <f t="shared" si="62"/>
        <v/>
      </c>
      <c r="Y163" t="str">
        <f t="shared" si="63"/>
        <v/>
      </c>
      <c r="Z163" t="str">
        <f t="shared" si="64"/>
        <v/>
      </c>
      <c r="AA163" s="8" t="str">
        <f t="shared" si="65"/>
        <v/>
      </c>
      <c r="AB163" s="9" t="str">
        <f t="shared" si="66"/>
        <v/>
      </c>
      <c r="AC163" s="9" t="str">
        <f t="shared" si="67"/>
        <v/>
      </c>
    </row>
    <row r="164" spans="17:29" x14ac:dyDescent="0.25">
      <c r="Q164" t="str">
        <f t="shared" si="55"/>
        <v/>
      </c>
      <c r="R164" t="str">
        <f t="shared" si="56"/>
        <v/>
      </c>
      <c r="S164" s="8" t="str">
        <f t="shared" si="57"/>
        <v/>
      </c>
      <c r="T164" s="9" t="str">
        <f t="shared" si="58"/>
        <v/>
      </c>
      <c r="U164" t="str">
        <f t="shared" si="59"/>
        <v/>
      </c>
      <c r="V164" t="str">
        <f t="shared" si="60"/>
        <v/>
      </c>
      <c r="W164" s="8" t="str">
        <f t="shared" si="61"/>
        <v/>
      </c>
      <c r="X164" s="9" t="str">
        <f t="shared" si="62"/>
        <v/>
      </c>
      <c r="Y164" t="str">
        <f t="shared" si="63"/>
        <v/>
      </c>
      <c r="Z164" t="str">
        <f t="shared" si="64"/>
        <v/>
      </c>
      <c r="AA164" s="8" t="str">
        <f t="shared" si="65"/>
        <v/>
      </c>
      <c r="AB164" s="9" t="str">
        <f t="shared" si="66"/>
        <v/>
      </c>
      <c r="AC164" s="9" t="str">
        <f t="shared" si="67"/>
        <v/>
      </c>
    </row>
    <row r="165" spans="17:29" x14ac:dyDescent="0.25">
      <c r="Q165" t="str">
        <f t="shared" si="55"/>
        <v/>
      </c>
      <c r="R165" t="str">
        <f t="shared" si="56"/>
        <v/>
      </c>
      <c r="S165" s="8" t="str">
        <f t="shared" si="57"/>
        <v/>
      </c>
      <c r="T165" s="9" t="str">
        <f t="shared" si="58"/>
        <v/>
      </c>
      <c r="U165" t="str">
        <f t="shared" si="59"/>
        <v/>
      </c>
      <c r="V165" t="str">
        <f t="shared" si="60"/>
        <v/>
      </c>
      <c r="W165" s="8" t="str">
        <f t="shared" si="61"/>
        <v/>
      </c>
      <c r="X165" s="9" t="str">
        <f t="shared" si="62"/>
        <v/>
      </c>
      <c r="Y165" t="str">
        <f t="shared" si="63"/>
        <v/>
      </c>
      <c r="Z165" t="str">
        <f t="shared" si="64"/>
        <v/>
      </c>
      <c r="AA165" s="8" t="str">
        <f t="shared" si="65"/>
        <v/>
      </c>
      <c r="AB165" s="9" t="str">
        <f t="shared" si="66"/>
        <v/>
      </c>
      <c r="AC165" s="9" t="str">
        <f t="shared" si="67"/>
        <v/>
      </c>
    </row>
    <row r="166" spans="17:29" x14ac:dyDescent="0.25">
      <c r="Q166" t="str">
        <f t="shared" si="55"/>
        <v/>
      </c>
      <c r="R166" t="str">
        <f t="shared" si="56"/>
        <v/>
      </c>
      <c r="S166" s="8" t="str">
        <f t="shared" si="57"/>
        <v/>
      </c>
      <c r="T166" s="9" t="str">
        <f t="shared" si="58"/>
        <v/>
      </c>
      <c r="U166" t="str">
        <f t="shared" si="59"/>
        <v/>
      </c>
      <c r="V166" t="str">
        <f t="shared" si="60"/>
        <v/>
      </c>
      <c r="W166" s="8" t="str">
        <f t="shared" si="61"/>
        <v/>
      </c>
      <c r="X166" s="9" t="str">
        <f t="shared" si="62"/>
        <v/>
      </c>
      <c r="Y166" t="str">
        <f t="shared" si="63"/>
        <v/>
      </c>
      <c r="Z166" t="str">
        <f t="shared" si="64"/>
        <v/>
      </c>
      <c r="AA166" s="8" t="str">
        <f t="shared" si="65"/>
        <v/>
      </c>
      <c r="AB166" s="9" t="str">
        <f t="shared" si="66"/>
        <v/>
      </c>
      <c r="AC166" s="9" t="str">
        <f t="shared" si="67"/>
        <v/>
      </c>
    </row>
    <row r="167" spans="17:29" x14ac:dyDescent="0.25">
      <c r="Q167" t="str">
        <f t="shared" si="55"/>
        <v/>
      </c>
      <c r="R167" t="str">
        <f t="shared" si="56"/>
        <v/>
      </c>
      <c r="S167" s="8" t="str">
        <f t="shared" si="57"/>
        <v/>
      </c>
      <c r="T167" s="9" t="str">
        <f t="shared" si="58"/>
        <v/>
      </c>
      <c r="U167" t="str">
        <f t="shared" si="59"/>
        <v/>
      </c>
      <c r="V167" t="str">
        <f t="shared" si="60"/>
        <v/>
      </c>
      <c r="W167" s="8" t="str">
        <f t="shared" si="61"/>
        <v/>
      </c>
      <c r="X167" s="9" t="str">
        <f t="shared" si="62"/>
        <v/>
      </c>
      <c r="Y167" t="str">
        <f t="shared" si="63"/>
        <v/>
      </c>
      <c r="Z167" t="str">
        <f t="shared" si="64"/>
        <v/>
      </c>
      <c r="AA167" s="8" t="str">
        <f t="shared" si="65"/>
        <v/>
      </c>
      <c r="AB167" s="9" t="str">
        <f t="shared" si="66"/>
        <v/>
      </c>
      <c r="AC167" s="9" t="str">
        <f t="shared" si="67"/>
        <v/>
      </c>
    </row>
    <row r="168" spans="17:29" x14ac:dyDescent="0.25">
      <c r="Q168" t="str">
        <f t="shared" si="55"/>
        <v/>
      </c>
      <c r="R168" t="str">
        <f t="shared" si="56"/>
        <v/>
      </c>
      <c r="S168" s="8" t="str">
        <f t="shared" si="57"/>
        <v/>
      </c>
      <c r="T168" s="9" t="str">
        <f t="shared" si="58"/>
        <v/>
      </c>
      <c r="U168" t="str">
        <f t="shared" si="59"/>
        <v/>
      </c>
      <c r="V168" t="str">
        <f t="shared" si="60"/>
        <v/>
      </c>
      <c r="W168" s="8" t="str">
        <f t="shared" si="61"/>
        <v/>
      </c>
      <c r="X168" s="9" t="str">
        <f t="shared" si="62"/>
        <v/>
      </c>
      <c r="Y168" t="str">
        <f t="shared" si="63"/>
        <v/>
      </c>
      <c r="Z168" t="str">
        <f t="shared" si="64"/>
        <v/>
      </c>
      <c r="AA168" s="8" t="str">
        <f t="shared" si="65"/>
        <v/>
      </c>
      <c r="AB168" s="9" t="str">
        <f t="shared" si="66"/>
        <v/>
      </c>
      <c r="AC168" s="9" t="str">
        <f t="shared" si="67"/>
        <v/>
      </c>
    </row>
    <row r="169" spans="17:29" x14ac:dyDescent="0.25">
      <c r="Q169" t="str">
        <f t="shared" si="55"/>
        <v/>
      </c>
      <c r="R169" t="str">
        <f t="shared" si="56"/>
        <v/>
      </c>
      <c r="S169" s="8" t="str">
        <f t="shared" si="57"/>
        <v/>
      </c>
      <c r="T169" s="9" t="str">
        <f t="shared" si="58"/>
        <v/>
      </c>
      <c r="U169" t="str">
        <f t="shared" si="59"/>
        <v/>
      </c>
      <c r="V169" t="str">
        <f t="shared" si="60"/>
        <v/>
      </c>
      <c r="W169" s="8" t="str">
        <f t="shared" si="61"/>
        <v/>
      </c>
      <c r="X169" s="9" t="str">
        <f t="shared" si="62"/>
        <v/>
      </c>
      <c r="Y169" t="str">
        <f t="shared" si="63"/>
        <v/>
      </c>
      <c r="Z169" t="str">
        <f t="shared" si="64"/>
        <v/>
      </c>
      <c r="AA169" s="8" t="str">
        <f t="shared" si="65"/>
        <v/>
      </c>
      <c r="AB169" s="9" t="str">
        <f t="shared" si="66"/>
        <v/>
      </c>
      <c r="AC169" s="9" t="str">
        <f t="shared" si="67"/>
        <v/>
      </c>
    </row>
    <row r="170" spans="17:29" x14ac:dyDescent="0.25">
      <c r="Q170" t="str">
        <f t="shared" si="55"/>
        <v/>
      </c>
      <c r="R170" t="str">
        <f t="shared" si="56"/>
        <v/>
      </c>
      <c r="S170" s="8" t="str">
        <f t="shared" si="57"/>
        <v/>
      </c>
      <c r="T170" s="9" t="str">
        <f t="shared" si="58"/>
        <v/>
      </c>
      <c r="U170" t="str">
        <f t="shared" si="59"/>
        <v/>
      </c>
      <c r="V170" t="str">
        <f t="shared" si="60"/>
        <v/>
      </c>
      <c r="W170" s="8" t="str">
        <f t="shared" si="61"/>
        <v/>
      </c>
      <c r="X170" s="9" t="str">
        <f t="shared" si="62"/>
        <v/>
      </c>
      <c r="Y170" t="str">
        <f t="shared" si="63"/>
        <v/>
      </c>
      <c r="Z170" t="str">
        <f t="shared" si="64"/>
        <v/>
      </c>
      <c r="AA170" s="8" t="str">
        <f t="shared" si="65"/>
        <v/>
      </c>
      <c r="AB170" s="9" t="str">
        <f t="shared" si="66"/>
        <v/>
      </c>
      <c r="AC170" s="9" t="str">
        <f t="shared" si="67"/>
        <v/>
      </c>
    </row>
    <row r="171" spans="17:29" x14ac:dyDescent="0.25">
      <c r="Q171" t="str">
        <f t="shared" si="55"/>
        <v/>
      </c>
      <c r="R171" t="str">
        <f t="shared" si="56"/>
        <v/>
      </c>
      <c r="S171" s="8" t="str">
        <f t="shared" si="57"/>
        <v/>
      </c>
      <c r="T171" s="9" t="str">
        <f t="shared" si="58"/>
        <v/>
      </c>
      <c r="U171" t="str">
        <f t="shared" si="59"/>
        <v/>
      </c>
      <c r="V171" t="str">
        <f t="shared" si="60"/>
        <v/>
      </c>
      <c r="W171" s="8" t="str">
        <f t="shared" si="61"/>
        <v/>
      </c>
      <c r="X171" s="9" t="str">
        <f t="shared" si="62"/>
        <v/>
      </c>
      <c r="Y171" t="str">
        <f t="shared" si="63"/>
        <v/>
      </c>
      <c r="Z171" t="str">
        <f t="shared" si="64"/>
        <v/>
      </c>
      <c r="AA171" s="8" t="str">
        <f t="shared" si="65"/>
        <v/>
      </c>
      <c r="AB171" s="9" t="str">
        <f t="shared" si="66"/>
        <v/>
      </c>
      <c r="AC171" s="9" t="str">
        <f t="shared" si="67"/>
        <v/>
      </c>
    </row>
    <row r="172" spans="17:29" x14ac:dyDescent="0.25">
      <c r="Q172" t="str">
        <f t="shared" si="55"/>
        <v/>
      </c>
      <c r="R172" t="str">
        <f t="shared" si="56"/>
        <v/>
      </c>
      <c r="S172" s="8" t="str">
        <f t="shared" si="57"/>
        <v/>
      </c>
      <c r="T172" s="9" t="str">
        <f t="shared" si="58"/>
        <v/>
      </c>
      <c r="U172" t="str">
        <f t="shared" si="59"/>
        <v/>
      </c>
      <c r="V172" t="str">
        <f t="shared" si="60"/>
        <v/>
      </c>
      <c r="W172" s="8" t="str">
        <f t="shared" si="61"/>
        <v/>
      </c>
      <c r="X172" s="9" t="str">
        <f t="shared" si="62"/>
        <v/>
      </c>
      <c r="Y172" t="str">
        <f t="shared" si="63"/>
        <v/>
      </c>
      <c r="Z172" t="str">
        <f t="shared" si="64"/>
        <v/>
      </c>
      <c r="AA172" s="8" t="str">
        <f t="shared" si="65"/>
        <v/>
      </c>
      <c r="AB172" s="9" t="str">
        <f t="shared" si="66"/>
        <v/>
      </c>
      <c r="AC172" s="9" t="str">
        <f t="shared" si="67"/>
        <v/>
      </c>
    </row>
    <row r="173" spans="17:29" x14ac:dyDescent="0.25">
      <c r="Q173" t="str">
        <f t="shared" si="55"/>
        <v/>
      </c>
      <c r="R173" t="str">
        <f t="shared" si="56"/>
        <v/>
      </c>
      <c r="S173" s="8" t="str">
        <f t="shared" si="57"/>
        <v/>
      </c>
      <c r="T173" s="9" t="str">
        <f t="shared" si="58"/>
        <v/>
      </c>
      <c r="U173" t="str">
        <f t="shared" si="59"/>
        <v/>
      </c>
      <c r="V173" t="str">
        <f t="shared" si="60"/>
        <v/>
      </c>
      <c r="W173" s="8" t="str">
        <f t="shared" si="61"/>
        <v/>
      </c>
      <c r="X173" s="9" t="str">
        <f t="shared" si="62"/>
        <v/>
      </c>
      <c r="Y173" t="str">
        <f t="shared" si="63"/>
        <v/>
      </c>
      <c r="Z173" t="str">
        <f t="shared" si="64"/>
        <v/>
      </c>
      <c r="AA173" s="8" t="str">
        <f t="shared" si="65"/>
        <v/>
      </c>
      <c r="AB173" s="9" t="str">
        <f t="shared" si="66"/>
        <v/>
      </c>
      <c r="AC173" s="9" t="str">
        <f t="shared" si="67"/>
        <v/>
      </c>
    </row>
    <row r="174" spans="17:29" x14ac:dyDescent="0.25">
      <c r="Q174" t="str">
        <f t="shared" si="55"/>
        <v/>
      </c>
      <c r="R174" t="str">
        <f t="shared" si="56"/>
        <v/>
      </c>
      <c r="S174" s="8" t="str">
        <f t="shared" si="57"/>
        <v/>
      </c>
      <c r="T174" s="9" t="str">
        <f t="shared" si="58"/>
        <v/>
      </c>
      <c r="U174" t="str">
        <f t="shared" si="59"/>
        <v/>
      </c>
      <c r="V174" t="str">
        <f t="shared" si="60"/>
        <v/>
      </c>
      <c r="W174" s="8" t="str">
        <f t="shared" si="61"/>
        <v/>
      </c>
      <c r="X174" s="9" t="str">
        <f t="shared" si="62"/>
        <v/>
      </c>
      <c r="Y174" t="str">
        <f t="shared" si="63"/>
        <v/>
      </c>
      <c r="Z174" t="str">
        <f t="shared" si="64"/>
        <v/>
      </c>
      <c r="AA174" s="8" t="str">
        <f t="shared" si="65"/>
        <v/>
      </c>
      <c r="AB174" s="9" t="str">
        <f t="shared" si="66"/>
        <v/>
      </c>
      <c r="AC174" s="9" t="str">
        <f t="shared" si="67"/>
        <v/>
      </c>
    </row>
    <row r="175" spans="17:29" x14ac:dyDescent="0.25">
      <c r="Q175" t="str">
        <f t="shared" si="55"/>
        <v/>
      </c>
      <c r="R175" t="str">
        <f t="shared" si="56"/>
        <v/>
      </c>
      <c r="S175" s="8" t="str">
        <f t="shared" si="57"/>
        <v/>
      </c>
      <c r="T175" s="9" t="str">
        <f t="shared" si="58"/>
        <v/>
      </c>
      <c r="U175" t="str">
        <f t="shared" si="59"/>
        <v/>
      </c>
      <c r="V175" t="str">
        <f t="shared" si="60"/>
        <v/>
      </c>
      <c r="W175" s="8" t="str">
        <f t="shared" si="61"/>
        <v/>
      </c>
      <c r="X175" s="9" t="str">
        <f t="shared" si="62"/>
        <v/>
      </c>
      <c r="Y175" t="str">
        <f t="shared" si="63"/>
        <v/>
      </c>
      <c r="Z175" t="str">
        <f t="shared" si="64"/>
        <v/>
      </c>
      <c r="AA175" s="8" t="str">
        <f t="shared" si="65"/>
        <v/>
      </c>
      <c r="AB175" s="9" t="str">
        <f t="shared" si="66"/>
        <v/>
      </c>
      <c r="AC175" s="9" t="str">
        <f t="shared" si="67"/>
        <v/>
      </c>
    </row>
    <row r="176" spans="17:29" x14ac:dyDescent="0.25">
      <c r="Q176" t="str">
        <f t="shared" si="55"/>
        <v/>
      </c>
      <c r="R176" t="str">
        <f t="shared" si="56"/>
        <v/>
      </c>
      <c r="S176" s="8" t="str">
        <f t="shared" si="57"/>
        <v/>
      </c>
      <c r="T176" s="9" t="str">
        <f t="shared" si="58"/>
        <v/>
      </c>
      <c r="U176" t="str">
        <f t="shared" si="59"/>
        <v/>
      </c>
      <c r="V176" t="str">
        <f t="shared" si="60"/>
        <v/>
      </c>
      <c r="W176" s="8" t="str">
        <f t="shared" si="61"/>
        <v/>
      </c>
      <c r="X176" s="9" t="str">
        <f t="shared" si="62"/>
        <v/>
      </c>
      <c r="Y176" t="str">
        <f t="shared" si="63"/>
        <v/>
      </c>
      <c r="Z176" t="str">
        <f t="shared" si="64"/>
        <v/>
      </c>
      <c r="AA176" s="8" t="str">
        <f t="shared" si="65"/>
        <v/>
      </c>
      <c r="AB176" s="9" t="str">
        <f t="shared" si="66"/>
        <v/>
      </c>
      <c r="AC176" s="9" t="str">
        <f t="shared" si="67"/>
        <v/>
      </c>
    </row>
    <row r="177" spans="17:29" x14ac:dyDescent="0.25">
      <c r="Q177" t="str">
        <f t="shared" si="55"/>
        <v/>
      </c>
      <c r="R177" t="str">
        <f t="shared" si="56"/>
        <v/>
      </c>
      <c r="S177" s="8" t="str">
        <f t="shared" si="57"/>
        <v/>
      </c>
      <c r="T177" s="9" t="str">
        <f t="shared" si="58"/>
        <v/>
      </c>
      <c r="U177" t="str">
        <f t="shared" si="59"/>
        <v/>
      </c>
      <c r="V177" t="str">
        <f t="shared" si="60"/>
        <v/>
      </c>
      <c r="W177" s="8" t="str">
        <f t="shared" si="61"/>
        <v/>
      </c>
      <c r="X177" s="9" t="str">
        <f t="shared" si="62"/>
        <v/>
      </c>
      <c r="Y177" t="str">
        <f t="shared" si="63"/>
        <v/>
      </c>
      <c r="Z177" t="str">
        <f t="shared" si="64"/>
        <v/>
      </c>
      <c r="AA177" s="8" t="str">
        <f t="shared" si="65"/>
        <v/>
      </c>
      <c r="AB177" s="9" t="str">
        <f t="shared" si="66"/>
        <v/>
      </c>
      <c r="AC177" s="9" t="str">
        <f t="shared" si="67"/>
        <v/>
      </c>
    </row>
    <row r="178" spans="17:29" x14ac:dyDescent="0.25">
      <c r="Q178" t="str">
        <f t="shared" si="55"/>
        <v/>
      </c>
      <c r="R178" t="str">
        <f t="shared" si="56"/>
        <v/>
      </c>
      <c r="S178" s="8" t="str">
        <f t="shared" si="57"/>
        <v/>
      </c>
      <c r="T178" s="9" t="str">
        <f t="shared" si="58"/>
        <v/>
      </c>
      <c r="U178" t="str">
        <f t="shared" si="59"/>
        <v/>
      </c>
      <c r="V178" t="str">
        <f t="shared" si="60"/>
        <v/>
      </c>
      <c r="W178" s="8" t="str">
        <f t="shared" si="61"/>
        <v/>
      </c>
      <c r="X178" s="9" t="str">
        <f t="shared" si="62"/>
        <v/>
      </c>
      <c r="Y178" t="str">
        <f t="shared" si="63"/>
        <v/>
      </c>
      <c r="Z178" t="str">
        <f t="shared" si="64"/>
        <v/>
      </c>
      <c r="AA178" s="8" t="str">
        <f t="shared" si="65"/>
        <v/>
      </c>
      <c r="AB178" s="9" t="str">
        <f t="shared" si="66"/>
        <v/>
      </c>
      <c r="AC178" s="9" t="str">
        <f t="shared" si="67"/>
        <v/>
      </c>
    </row>
    <row r="179" spans="17:29" x14ac:dyDescent="0.25">
      <c r="Q179" t="str">
        <f t="shared" si="55"/>
        <v/>
      </c>
      <c r="R179" t="str">
        <f t="shared" si="56"/>
        <v/>
      </c>
      <c r="S179" s="8" t="str">
        <f t="shared" si="57"/>
        <v/>
      </c>
      <c r="T179" s="9" t="str">
        <f t="shared" si="58"/>
        <v/>
      </c>
      <c r="U179" t="str">
        <f t="shared" si="59"/>
        <v/>
      </c>
      <c r="V179" t="str">
        <f t="shared" si="60"/>
        <v/>
      </c>
      <c r="W179" s="8" t="str">
        <f t="shared" si="61"/>
        <v/>
      </c>
      <c r="X179" s="9" t="str">
        <f t="shared" si="62"/>
        <v/>
      </c>
      <c r="Y179" t="str">
        <f t="shared" si="63"/>
        <v/>
      </c>
      <c r="Z179" t="str">
        <f t="shared" si="64"/>
        <v/>
      </c>
      <c r="AA179" s="8" t="str">
        <f t="shared" si="65"/>
        <v/>
      </c>
      <c r="AB179" s="9" t="str">
        <f t="shared" si="66"/>
        <v/>
      </c>
      <c r="AC179" s="9" t="str">
        <f t="shared" si="67"/>
        <v/>
      </c>
    </row>
    <row r="180" spans="17:29" x14ac:dyDescent="0.25">
      <c r="Q180" t="str">
        <f t="shared" si="55"/>
        <v/>
      </c>
      <c r="R180" t="str">
        <f t="shared" si="56"/>
        <v/>
      </c>
      <c r="S180" s="8" t="str">
        <f t="shared" si="57"/>
        <v/>
      </c>
      <c r="T180" s="9" t="str">
        <f t="shared" si="58"/>
        <v/>
      </c>
      <c r="U180" t="str">
        <f t="shared" si="59"/>
        <v/>
      </c>
      <c r="V180" t="str">
        <f t="shared" si="60"/>
        <v/>
      </c>
      <c r="W180" s="8" t="str">
        <f t="shared" si="61"/>
        <v/>
      </c>
      <c r="X180" s="9" t="str">
        <f t="shared" si="62"/>
        <v/>
      </c>
      <c r="Y180" t="str">
        <f t="shared" si="63"/>
        <v/>
      </c>
      <c r="Z180" t="str">
        <f t="shared" si="64"/>
        <v/>
      </c>
      <c r="AA180" s="8" t="str">
        <f t="shared" si="65"/>
        <v/>
      </c>
      <c r="AB180" s="9" t="str">
        <f t="shared" si="66"/>
        <v/>
      </c>
      <c r="AC180" s="9" t="str">
        <f t="shared" si="67"/>
        <v/>
      </c>
    </row>
    <row r="181" spans="17:29" x14ac:dyDescent="0.25">
      <c r="Q181" t="str">
        <f t="shared" si="55"/>
        <v/>
      </c>
      <c r="R181" t="str">
        <f t="shared" si="56"/>
        <v/>
      </c>
      <c r="S181" s="8" t="str">
        <f t="shared" si="57"/>
        <v/>
      </c>
      <c r="T181" s="9" t="str">
        <f t="shared" si="58"/>
        <v/>
      </c>
      <c r="U181" t="str">
        <f t="shared" si="59"/>
        <v/>
      </c>
      <c r="V181" t="str">
        <f t="shared" si="60"/>
        <v/>
      </c>
      <c r="W181" s="8" t="str">
        <f t="shared" si="61"/>
        <v/>
      </c>
      <c r="X181" s="9" t="str">
        <f t="shared" si="62"/>
        <v/>
      </c>
      <c r="Y181" t="str">
        <f t="shared" si="63"/>
        <v/>
      </c>
      <c r="Z181" t="str">
        <f t="shared" si="64"/>
        <v/>
      </c>
      <c r="AA181" s="8" t="str">
        <f t="shared" si="65"/>
        <v/>
      </c>
      <c r="AB181" s="9" t="str">
        <f t="shared" si="66"/>
        <v/>
      </c>
      <c r="AC181" s="9" t="str">
        <f t="shared" si="67"/>
        <v/>
      </c>
    </row>
    <row r="182" spans="17:29" x14ac:dyDescent="0.25">
      <c r="Q182" t="str">
        <f t="shared" si="55"/>
        <v/>
      </c>
      <c r="R182" t="str">
        <f t="shared" si="56"/>
        <v/>
      </c>
      <c r="S182" s="8" t="str">
        <f t="shared" si="57"/>
        <v/>
      </c>
      <c r="T182" s="9" t="str">
        <f t="shared" si="58"/>
        <v/>
      </c>
      <c r="U182" t="str">
        <f t="shared" si="59"/>
        <v/>
      </c>
      <c r="V182" t="str">
        <f t="shared" si="60"/>
        <v/>
      </c>
      <c r="W182" s="8" t="str">
        <f t="shared" si="61"/>
        <v/>
      </c>
      <c r="X182" s="9" t="str">
        <f t="shared" si="62"/>
        <v/>
      </c>
      <c r="Y182" t="str">
        <f t="shared" si="63"/>
        <v/>
      </c>
      <c r="Z182" t="str">
        <f t="shared" si="64"/>
        <v/>
      </c>
      <c r="AA182" s="8" t="str">
        <f t="shared" si="65"/>
        <v/>
      </c>
      <c r="AB182" s="9" t="str">
        <f t="shared" si="66"/>
        <v/>
      </c>
      <c r="AC182" s="9" t="str">
        <f t="shared" si="67"/>
        <v/>
      </c>
    </row>
    <row r="183" spans="17:29" x14ac:dyDescent="0.25">
      <c r="Q183" t="str">
        <f t="shared" si="55"/>
        <v/>
      </c>
      <c r="R183" t="str">
        <f t="shared" si="56"/>
        <v/>
      </c>
      <c r="S183" s="8" t="str">
        <f t="shared" si="57"/>
        <v/>
      </c>
      <c r="T183" s="9" t="str">
        <f t="shared" si="58"/>
        <v/>
      </c>
      <c r="U183" t="str">
        <f t="shared" si="59"/>
        <v/>
      </c>
      <c r="V183" t="str">
        <f t="shared" si="60"/>
        <v/>
      </c>
      <c r="W183" s="8" t="str">
        <f t="shared" si="61"/>
        <v/>
      </c>
      <c r="X183" s="9" t="str">
        <f t="shared" si="62"/>
        <v/>
      </c>
      <c r="Y183" t="str">
        <f t="shared" si="63"/>
        <v/>
      </c>
      <c r="Z183" t="str">
        <f t="shared" si="64"/>
        <v/>
      </c>
      <c r="AA183" s="8" t="str">
        <f t="shared" si="65"/>
        <v/>
      </c>
      <c r="AB183" s="9" t="str">
        <f t="shared" si="66"/>
        <v/>
      </c>
      <c r="AC183" s="9" t="str">
        <f t="shared" si="67"/>
        <v/>
      </c>
    </row>
    <row r="184" spans="17:29" x14ac:dyDescent="0.25">
      <c r="Q184" t="str">
        <f t="shared" si="55"/>
        <v/>
      </c>
      <c r="R184" t="str">
        <f t="shared" si="56"/>
        <v/>
      </c>
      <c r="S184" s="8" t="str">
        <f t="shared" si="57"/>
        <v/>
      </c>
      <c r="T184" s="9" t="str">
        <f t="shared" si="58"/>
        <v/>
      </c>
      <c r="U184" t="str">
        <f t="shared" si="59"/>
        <v/>
      </c>
      <c r="V184" t="str">
        <f t="shared" si="60"/>
        <v/>
      </c>
      <c r="W184" s="8" t="str">
        <f t="shared" si="61"/>
        <v/>
      </c>
      <c r="X184" s="9" t="str">
        <f t="shared" si="62"/>
        <v/>
      </c>
      <c r="Y184" t="str">
        <f t="shared" si="63"/>
        <v/>
      </c>
      <c r="Z184" t="str">
        <f t="shared" si="64"/>
        <v/>
      </c>
      <c r="AA184" s="8" t="str">
        <f t="shared" si="65"/>
        <v/>
      </c>
      <c r="AB184" s="9" t="str">
        <f t="shared" si="66"/>
        <v/>
      </c>
      <c r="AC184" s="9" t="str">
        <f t="shared" si="67"/>
        <v/>
      </c>
    </row>
    <row r="185" spans="17:29" x14ac:dyDescent="0.25">
      <c r="Q185" t="str">
        <f t="shared" si="55"/>
        <v/>
      </c>
      <c r="R185" t="str">
        <f t="shared" si="56"/>
        <v/>
      </c>
      <c r="S185" s="8" t="str">
        <f t="shared" si="57"/>
        <v/>
      </c>
      <c r="T185" s="9" t="str">
        <f t="shared" si="58"/>
        <v/>
      </c>
      <c r="U185" t="str">
        <f t="shared" si="59"/>
        <v/>
      </c>
      <c r="V185" t="str">
        <f t="shared" si="60"/>
        <v/>
      </c>
      <c r="W185" s="8" t="str">
        <f t="shared" si="61"/>
        <v/>
      </c>
      <c r="X185" s="9" t="str">
        <f t="shared" si="62"/>
        <v/>
      </c>
      <c r="Y185" t="str">
        <f t="shared" si="63"/>
        <v/>
      </c>
      <c r="Z185" t="str">
        <f t="shared" si="64"/>
        <v/>
      </c>
      <c r="AA185" s="8" t="str">
        <f t="shared" si="65"/>
        <v/>
      </c>
      <c r="AB185" s="9" t="str">
        <f t="shared" si="66"/>
        <v/>
      </c>
      <c r="AC185" s="9" t="str">
        <f t="shared" si="67"/>
        <v/>
      </c>
    </row>
    <row r="186" spans="17:29" x14ac:dyDescent="0.25">
      <c r="Q186" t="str">
        <f t="shared" si="55"/>
        <v/>
      </c>
      <c r="R186" t="str">
        <f t="shared" si="56"/>
        <v/>
      </c>
      <c r="S186" s="8" t="str">
        <f t="shared" si="57"/>
        <v/>
      </c>
      <c r="T186" s="9" t="str">
        <f t="shared" si="58"/>
        <v/>
      </c>
      <c r="U186" t="str">
        <f t="shared" si="59"/>
        <v/>
      </c>
      <c r="V186" t="str">
        <f t="shared" si="60"/>
        <v/>
      </c>
      <c r="W186" s="8" t="str">
        <f t="shared" si="61"/>
        <v/>
      </c>
      <c r="X186" s="9" t="str">
        <f t="shared" si="62"/>
        <v/>
      </c>
      <c r="Y186" t="str">
        <f t="shared" si="63"/>
        <v/>
      </c>
      <c r="Z186" t="str">
        <f t="shared" si="64"/>
        <v/>
      </c>
      <c r="AA186" s="8" t="str">
        <f t="shared" si="65"/>
        <v/>
      </c>
      <c r="AB186" s="9" t="str">
        <f t="shared" si="66"/>
        <v/>
      </c>
      <c r="AC186" s="9" t="str">
        <f t="shared" si="67"/>
        <v/>
      </c>
    </row>
    <row r="187" spans="17:29" x14ac:dyDescent="0.25">
      <c r="Q187" t="str">
        <f t="shared" si="55"/>
        <v/>
      </c>
      <c r="R187" t="str">
        <f t="shared" si="56"/>
        <v/>
      </c>
      <c r="S187" s="8" t="str">
        <f t="shared" si="57"/>
        <v/>
      </c>
      <c r="T187" s="9" t="str">
        <f t="shared" si="58"/>
        <v/>
      </c>
      <c r="U187" t="str">
        <f t="shared" si="59"/>
        <v/>
      </c>
      <c r="V187" t="str">
        <f t="shared" si="60"/>
        <v/>
      </c>
      <c r="W187" s="8" t="str">
        <f t="shared" si="61"/>
        <v/>
      </c>
      <c r="X187" s="9" t="str">
        <f t="shared" si="62"/>
        <v/>
      </c>
      <c r="Y187" t="str">
        <f t="shared" si="63"/>
        <v/>
      </c>
      <c r="Z187" t="str">
        <f t="shared" si="64"/>
        <v/>
      </c>
      <c r="AA187" s="8" t="str">
        <f t="shared" si="65"/>
        <v/>
      </c>
      <c r="AB187" s="9" t="str">
        <f t="shared" si="66"/>
        <v/>
      </c>
      <c r="AC187" s="9" t="str">
        <f t="shared" si="67"/>
        <v/>
      </c>
    </row>
    <row r="188" spans="17:29" x14ac:dyDescent="0.25">
      <c r="Q188" t="str">
        <f t="shared" si="55"/>
        <v/>
      </c>
      <c r="R188" t="str">
        <f t="shared" si="56"/>
        <v/>
      </c>
      <c r="S188" s="8" t="str">
        <f t="shared" si="57"/>
        <v/>
      </c>
      <c r="T188" s="9" t="str">
        <f t="shared" si="58"/>
        <v/>
      </c>
      <c r="U188" t="str">
        <f t="shared" si="59"/>
        <v/>
      </c>
      <c r="V188" t="str">
        <f t="shared" si="60"/>
        <v/>
      </c>
      <c r="W188" s="8" t="str">
        <f t="shared" si="61"/>
        <v/>
      </c>
      <c r="X188" s="9" t="str">
        <f t="shared" si="62"/>
        <v/>
      </c>
      <c r="Y188" t="str">
        <f t="shared" si="63"/>
        <v/>
      </c>
      <c r="Z188" t="str">
        <f t="shared" si="64"/>
        <v/>
      </c>
      <c r="AA188" s="8" t="str">
        <f t="shared" si="65"/>
        <v/>
      </c>
      <c r="AB188" s="9" t="str">
        <f t="shared" si="66"/>
        <v/>
      </c>
      <c r="AC188" s="9" t="str">
        <f t="shared" si="67"/>
        <v/>
      </c>
    </row>
    <row r="189" spans="17:29" x14ac:dyDescent="0.25">
      <c r="Q189" t="str">
        <f t="shared" si="55"/>
        <v/>
      </c>
      <c r="R189" t="str">
        <f t="shared" si="56"/>
        <v/>
      </c>
      <c r="S189" s="8" t="str">
        <f t="shared" si="57"/>
        <v/>
      </c>
      <c r="T189" s="9" t="str">
        <f t="shared" si="58"/>
        <v/>
      </c>
      <c r="U189" t="str">
        <f t="shared" si="59"/>
        <v/>
      </c>
      <c r="V189" t="str">
        <f t="shared" si="60"/>
        <v/>
      </c>
      <c r="W189" s="8" t="str">
        <f t="shared" si="61"/>
        <v/>
      </c>
      <c r="X189" s="9" t="str">
        <f t="shared" si="62"/>
        <v/>
      </c>
      <c r="Y189" t="str">
        <f t="shared" si="63"/>
        <v/>
      </c>
      <c r="Z189" t="str">
        <f t="shared" si="64"/>
        <v/>
      </c>
      <c r="AA189" s="8" t="str">
        <f t="shared" si="65"/>
        <v/>
      </c>
      <c r="AB189" s="9" t="str">
        <f t="shared" si="66"/>
        <v/>
      </c>
      <c r="AC189" s="9" t="str">
        <f t="shared" si="67"/>
        <v/>
      </c>
    </row>
    <row r="190" spans="17:29" x14ac:dyDescent="0.25">
      <c r="Q190" t="str">
        <f t="shared" si="55"/>
        <v/>
      </c>
      <c r="R190" t="str">
        <f t="shared" si="56"/>
        <v/>
      </c>
      <c r="S190" s="8" t="str">
        <f t="shared" si="57"/>
        <v/>
      </c>
      <c r="T190" s="9" t="str">
        <f t="shared" si="58"/>
        <v/>
      </c>
      <c r="U190" t="str">
        <f t="shared" si="59"/>
        <v/>
      </c>
      <c r="V190" t="str">
        <f t="shared" si="60"/>
        <v/>
      </c>
      <c r="W190" s="8" t="str">
        <f t="shared" si="61"/>
        <v/>
      </c>
      <c r="X190" s="9" t="str">
        <f t="shared" si="62"/>
        <v/>
      </c>
      <c r="Y190" t="str">
        <f t="shared" si="63"/>
        <v/>
      </c>
      <c r="Z190" t="str">
        <f t="shared" si="64"/>
        <v/>
      </c>
      <c r="AA190" s="8" t="str">
        <f t="shared" si="65"/>
        <v/>
      </c>
      <c r="AB190" s="9" t="str">
        <f t="shared" si="66"/>
        <v/>
      </c>
      <c r="AC190" s="9" t="str">
        <f t="shared" si="67"/>
        <v/>
      </c>
    </row>
    <row r="191" spans="17:29" x14ac:dyDescent="0.25">
      <c r="Q191" t="str">
        <f t="shared" si="55"/>
        <v/>
      </c>
      <c r="R191" t="str">
        <f t="shared" si="56"/>
        <v/>
      </c>
      <c r="S191" s="8" t="str">
        <f t="shared" si="57"/>
        <v/>
      </c>
      <c r="T191" s="9" t="str">
        <f t="shared" si="58"/>
        <v/>
      </c>
      <c r="U191" t="str">
        <f t="shared" si="59"/>
        <v/>
      </c>
      <c r="V191" t="str">
        <f t="shared" si="60"/>
        <v/>
      </c>
      <c r="W191" s="8" t="str">
        <f t="shared" si="61"/>
        <v/>
      </c>
      <c r="X191" s="9" t="str">
        <f t="shared" si="62"/>
        <v/>
      </c>
      <c r="Y191" t="str">
        <f t="shared" si="63"/>
        <v/>
      </c>
      <c r="Z191" t="str">
        <f t="shared" si="64"/>
        <v/>
      </c>
      <c r="AA191" s="8" t="str">
        <f t="shared" si="65"/>
        <v/>
      </c>
      <c r="AB191" s="9" t="str">
        <f t="shared" si="66"/>
        <v/>
      </c>
      <c r="AC191" s="9" t="str">
        <f t="shared" si="67"/>
        <v/>
      </c>
    </row>
    <row r="192" spans="17:29" x14ac:dyDescent="0.25">
      <c r="Q192" t="str">
        <f t="shared" si="55"/>
        <v/>
      </c>
      <c r="R192" t="str">
        <f t="shared" si="56"/>
        <v/>
      </c>
      <c r="S192" s="8" t="str">
        <f t="shared" si="57"/>
        <v/>
      </c>
      <c r="T192" s="9" t="str">
        <f t="shared" si="58"/>
        <v/>
      </c>
      <c r="U192" t="str">
        <f t="shared" si="59"/>
        <v/>
      </c>
      <c r="V192" t="str">
        <f t="shared" si="60"/>
        <v/>
      </c>
      <c r="W192" s="8" t="str">
        <f t="shared" si="61"/>
        <v/>
      </c>
      <c r="X192" s="9" t="str">
        <f t="shared" si="62"/>
        <v/>
      </c>
      <c r="Y192" t="str">
        <f t="shared" si="63"/>
        <v/>
      </c>
      <c r="Z192" t="str">
        <f t="shared" si="64"/>
        <v/>
      </c>
      <c r="AA192" s="8" t="str">
        <f t="shared" si="65"/>
        <v/>
      </c>
      <c r="AB192" s="9" t="str">
        <f t="shared" si="66"/>
        <v/>
      </c>
      <c r="AC192" s="9" t="str">
        <f t="shared" si="67"/>
        <v/>
      </c>
    </row>
    <row r="193" spans="17:29" x14ac:dyDescent="0.25">
      <c r="Q193" t="str">
        <f t="shared" si="55"/>
        <v/>
      </c>
      <c r="R193" t="str">
        <f t="shared" si="56"/>
        <v/>
      </c>
      <c r="S193" s="8" t="str">
        <f t="shared" si="57"/>
        <v/>
      </c>
      <c r="T193" s="9" t="str">
        <f t="shared" si="58"/>
        <v/>
      </c>
      <c r="U193" t="str">
        <f t="shared" si="59"/>
        <v/>
      </c>
      <c r="V193" t="str">
        <f t="shared" si="60"/>
        <v/>
      </c>
      <c r="W193" s="8" t="str">
        <f t="shared" si="61"/>
        <v/>
      </c>
      <c r="X193" s="9" t="str">
        <f t="shared" si="62"/>
        <v/>
      </c>
      <c r="Y193" t="str">
        <f t="shared" si="63"/>
        <v/>
      </c>
      <c r="Z193" t="str">
        <f t="shared" si="64"/>
        <v/>
      </c>
      <c r="AA193" s="8" t="str">
        <f t="shared" si="65"/>
        <v/>
      </c>
      <c r="AB193" s="9" t="str">
        <f t="shared" si="66"/>
        <v/>
      </c>
      <c r="AC193" s="9" t="str">
        <f t="shared" si="67"/>
        <v/>
      </c>
    </row>
    <row r="194" spans="17:29" x14ac:dyDescent="0.25">
      <c r="Q194" t="str">
        <f t="shared" si="55"/>
        <v/>
      </c>
      <c r="R194" t="str">
        <f t="shared" si="56"/>
        <v/>
      </c>
      <c r="S194" s="8" t="str">
        <f t="shared" si="57"/>
        <v/>
      </c>
      <c r="T194" s="9" t="str">
        <f t="shared" si="58"/>
        <v/>
      </c>
      <c r="U194" t="str">
        <f t="shared" si="59"/>
        <v/>
      </c>
      <c r="V194" t="str">
        <f t="shared" si="60"/>
        <v/>
      </c>
      <c r="W194" s="8" t="str">
        <f t="shared" si="61"/>
        <v/>
      </c>
      <c r="X194" s="9" t="str">
        <f t="shared" si="62"/>
        <v/>
      </c>
      <c r="Y194" t="str">
        <f t="shared" si="63"/>
        <v/>
      </c>
      <c r="Z194" t="str">
        <f t="shared" si="64"/>
        <v/>
      </c>
      <c r="AA194" s="8" t="str">
        <f t="shared" si="65"/>
        <v/>
      </c>
      <c r="AB194" s="9" t="str">
        <f t="shared" si="66"/>
        <v/>
      </c>
      <c r="AC194" s="9" t="str">
        <f t="shared" si="67"/>
        <v/>
      </c>
    </row>
    <row r="195" spans="17:29" x14ac:dyDescent="0.25">
      <c r="Q195" t="str">
        <f t="shared" si="55"/>
        <v/>
      </c>
      <c r="R195" t="str">
        <f t="shared" si="56"/>
        <v/>
      </c>
      <c r="S195" s="8" t="str">
        <f t="shared" si="57"/>
        <v/>
      </c>
      <c r="T195" s="9" t="str">
        <f t="shared" si="58"/>
        <v/>
      </c>
      <c r="U195" t="str">
        <f t="shared" si="59"/>
        <v/>
      </c>
      <c r="V195" t="str">
        <f t="shared" si="60"/>
        <v/>
      </c>
      <c r="W195" s="8" t="str">
        <f t="shared" si="61"/>
        <v/>
      </c>
      <c r="X195" s="9" t="str">
        <f t="shared" si="62"/>
        <v/>
      </c>
      <c r="Y195" t="str">
        <f t="shared" si="63"/>
        <v/>
      </c>
      <c r="Z195" t="str">
        <f t="shared" si="64"/>
        <v/>
      </c>
      <c r="AA195" s="8" t="str">
        <f t="shared" si="65"/>
        <v/>
      </c>
      <c r="AB195" s="9" t="str">
        <f t="shared" si="66"/>
        <v/>
      </c>
      <c r="AC195" s="9" t="str">
        <f t="shared" si="67"/>
        <v/>
      </c>
    </row>
    <row r="196" spans="17:29" x14ac:dyDescent="0.25">
      <c r="Q196" t="str">
        <f t="shared" ref="Q196:Q254" si="68">+SUBSTITUTE(E196,".",",")</f>
        <v/>
      </c>
      <c r="R196" t="str">
        <f t="shared" ref="R196:R254" si="69">+SUBSTITUTE(F196,".",",")</f>
        <v/>
      </c>
      <c r="S196" s="8" t="str">
        <f t="shared" ref="S196:S254" si="70">+IFERROR(DEGREES(ATAN2(Q196,R196)),"")</f>
        <v/>
      </c>
      <c r="T196" s="9" t="str">
        <f t="shared" ref="T196:T254" si="71">IFERROR(VLOOKUP(S196,$AD$2:$AE$18,2,-1),"")</f>
        <v/>
      </c>
      <c r="U196" t="str">
        <f t="shared" ref="U196:U254" si="72">+SUBSTITUTE(I196,".",",")</f>
        <v/>
      </c>
      <c r="V196" t="str">
        <f t="shared" ref="V196:V254" si="73">+SUBSTITUTE(J196,".",",")</f>
        <v/>
      </c>
      <c r="W196" s="8" t="str">
        <f t="shared" ref="W196:W254" si="74">+IFERROR(DEGREES(ATAN2(U196,V196)),"")</f>
        <v/>
      </c>
      <c r="X196" s="9" t="str">
        <f t="shared" ref="X196:X254" si="75">IFERROR(VLOOKUP(W196,$AD$2:$AE$18,2,-1),"")</f>
        <v/>
      </c>
      <c r="Y196" t="str">
        <f t="shared" ref="Y196:Y254" si="76">+SUBSTITUTE(M196,".",",")</f>
        <v/>
      </c>
      <c r="Z196" t="str">
        <f t="shared" ref="Z196:Z254" si="77">+SUBSTITUTE(N196,".",",")</f>
        <v/>
      </c>
      <c r="AA196" s="8" t="str">
        <f t="shared" ref="AA196:AA254" si="78">+IFERROR(DEGREES(ATAN2(Y196,Z196)),"")</f>
        <v/>
      </c>
      <c r="AB196" s="9" t="str">
        <f t="shared" ref="AB196:AB254" si="79">IFERROR(VLOOKUP(AA196,$AD$2:$AE$18,2,-1),"")</f>
        <v/>
      </c>
      <c r="AC196" s="9" t="str">
        <f t="shared" ref="AC196:AC250" si="80">+T196&amp;IF(X196&lt;&gt;"","-"&amp;X196&amp;IF(AB196&lt;&gt;"","-"&amp;AB196,""),"")</f>
        <v/>
      </c>
    </row>
    <row r="197" spans="17:29" x14ac:dyDescent="0.25">
      <c r="Q197" t="str">
        <f t="shared" si="68"/>
        <v/>
      </c>
      <c r="R197" t="str">
        <f t="shared" si="69"/>
        <v/>
      </c>
      <c r="S197" s="8" t="str">
        <f t="shared" si="70"/>
        <v/>
      </c>
      <c r="T197" s="9" t="str">
        <f t="shared" si="71"/>
        <v/>
      </c>
      <c r="U197" t="str">
        <f t="shared" si="72"/>
        <v/>
      </c>
      <c r="V197" t="str">
        <f t="shared" si="73"/>
        <v/>
      </c>
      <c r="W197" s="8" t="str">
        <f t="shared" si="74"/>
        <v/>
      </c>
      <c r="X197" s="9" t="str">
        <f t="shared" si="75"/>
        <v/>
      </c>
      <c r="Y197" t="str">
        <f t="shared" si="76"/>
        <v/>
      </c>
      <c r="Z197" t="str">
        <f t="shared" si="77"/>
        <v/>
      </c>
      <c r="AA197" s="8" t="str">
        <f t="shared" si="78"/>
        <v/>
      </c>
      <c r="AB197" s="9" t="str">
        <f t="shared" si="79"/>
        <v/>
      </c>
      <c r="AC197" s="9" t="str">
        <f t="shared" si="80"/>
        <v/>
      </c>
    </row>
    <row r="198" spans="17:29" x14ac:dyDescent="0.25">
      <c r="Q198" t="str">
        <f t="shared" si="68"/>
        <v/>
      </c>
      <c r="R198" t="str">
        <f t="shared" si="69"/>
        <v/>
      </c>
      <c r="S198" s="8" t="str">
        <f t="shared" si="70"/>
        <v/>
      </c>
      <c r="T198" s="9" t="str">
        <f t="shared" si="71"/>
        <v/>
      </c>
      <c r="U198" t="str">
        <f t="shared" si="72"/>
        <v/>
      </c>
      <c r="V198" t="str">
        <f t="shared" si="73"/>
        <v/>
      </c>
      <c r="W198" s="8" t="str">
        <f t="shared" si="74"/>
        <v/>
      </c>
      <c r="X198" s="9" t="str">
        <f t="shared" si="75"/>
        <v/>
      </c>
      <c r="Y198" t="str">
        <f t="shared" si="76"/>
        <v/>
      </c>
      <c r="Z198" t="str">
        <f t="shared" si="77"/>
        <v/>
      </c>
      <c r="AA198" s="8" t="str">
        <f t="shared" si="78"/>
        <v/>
      </c>
      <c r="AB198" s="9" t="str">
        <f t="shared" si="79"/>
        <v/>
      </c>
      <c r="AC198" s="9" t="str">
        <f t="shared" si="80"/>
        <v/>
      </c>
    </row>
    <row r="199" spans="17:29" x14ac:dyDescent="0.25">
      <c r="Q199" t="str">
        <f t="shared" si="68"/>
        <v/>
      </c>
      <c r="R199" t="str">
        <f t="shared" si="69"/>
        <v/>
      </c>
      <c r="S199" s="8" t="str">
        <f t="shared" si="70"/>
        <v/>
      </c>
      <c r="T199" s="9" t="str">
        <f t="shared" si="71"/>
        <v/>
      </c>
      <c r="U199" t="str">
        <f t="shared" si="72"/>
        <v/>
      </c>
      <c r="V199" t="str">
        <f t="shared" si="73"/>
        <v/>
      </c>
      <c r="W199" s="8" t="str">
        <f t="shared" si="74"/>
        <v/>
      </c>
      <c r="X199" s="9" t="str">
        <f t="shared" si="75"/>
        <v/>
      </c>
      <c r="Y199" t="str">
        <f t="shared" si="76"/>
        <v/>
      </c>
      <c r="Z199" t="str">
        <f t="shared" si="77"/>
        <v/>
      </c>
      <c r="AA199" s="8" t="str">
        <f t="shared" si="78"/>
        <v/>
      </c>
      <c r="AB199" s="9" t="str">
        <f t="shared" si="79"/>
        <v/>
      </c>
      <c r="AC199" s="9" t="str">
        <f t="shared" si="80"/>
        <v/>
      </c>
    </row>
    <row r="200" spans="17:29" x14ac:dyDescent="0.25">
      <c r="Q200" t="str">
        <f t="shared" si="68"/>
        <v/>
      </c>
      <c r="R200" t="str">
        <f t="shared" si="69"/>
        <v/>
      </c>
      <c r="S200" s="8" t="str">
        <f t="shared" si="70"/>
        <v/>
      </c>
      <c r="T200" s="9" t="str">
        <f t="shared" si="71"/>
        <v/>
      </c>
      <c r="U200" t="str">
        <f t="shared" si="72"/>
        <v/>
      </c>
      <c r="V200" t="str">
        <f t="shared" si="73"/>
        <v/>
      </c>
      <c r="W200" s="8" t="str">
        <f t="shared" si="74"/>
        <v/>
      </c>
      <c r="X200" s="9" t="str">
        <f t="shared" si="75"/>
        <v/>
      </c>
      <c r="Y200" t="str">
        <f t="shared" si="76"/>
        <v/>
      </c>
      <c r="Z200" t="str">
        <f t="shared" si="77"/>
        <v/>
      </c>
      <c r="AA200" s="8" t="str">
        <f t="shared" si="78"/>
        <v/>
      </c>
      <c r="AB200" s="9" t="str">
        <f t="shared" si="79"/>
        <v/>
      </c>
      <c r="AC200" s="9" t="str">
        <f t="shared" si="80"/>
        <v/>
      </c>
    </row>
    <row r="201" spans="17:29" x14ac:dyDescent="0.25">
      <c r="Q201" t="str">
        <f t="shared" si="68"/>
        <v/>
      </c>
      <c r="R201" t="str">
        <f t="shared" si="69"/>
        <v/>
      </c>
      <c r="S201" s="8" t="str">
        <f t="shared" si="70"/>
        <v/>
      </c>
      <c r="T201" s="9" t="str">
        <f t="shared" si="71"/>
        <v/>
      </c>
      <c r="U201" t="str">
        <f t="shared" si="72"/>
        <v/>
      </c>
      <c r="V201" t="str">
        <f t="shared" si="73"/>
        <v/>
      </c>
      <c r="W201" s="8" t="str">
        <f t="shared" si="74"/>
        <v/>
      </c>
      <c r="X201" s="9" t="str">
        <f t="shared" si="75"/>
        <v/>
      </c>
      <c r="Y201" t="str">
        <f t="shared" si="76"/>
        <v/>
      </c>
      <c r="Z201" t="str">
        <f t="shared" si="77"/>
        <v/>
      </c>
      <c r="AA201" s="8" t="str">
        <f t="shared" si="78"/>
        <v/>
      </c>
      <c r="AB201" s="9" t="str">
        <f t="shared" si="79"/>
        <v/>
      </c>
      <c r="AC201" s="9" t="str">
        <f t="shared" si="80"/>
        <v/>
      </c>
    </row>
    <row r="202" spans="17:29" x14ac:dyDescent="0.25">
      <c r="Q202" t="str">
        <f t="shared" si="68"/>
        <v/>
      </c>
      <c r="R202" t="str">
        <f t="shared" si="69"/>
        <v/>
      </c>
      <c r="S202" s="8" t="str">
        <f t="shared" si="70"/>
        <v/>
      </c>
      <c r="T202" s="9" t="str">
        <f t="shared" si="71"/>
        <v/>
      </c>
      <c r="U202" t="str">
        <f t="shared" si="72"/>
        <v/>
      </c>
      <c r="V202" t="str">
        <f t="shared" si="73"/>
        <v/>
      </c>
      <c r="W202" s="8" t="str">
        <f t="shared" si="74"/>
        <v/>
      </c>
      <c r="X202" s="9" t="str">
        <f t="shared" si="75"/>
        <v/>
      </c>
      <c r="Y202" t="str">
        <f t="shared" si="76"/>
        <v/>
      </c>
      <c r="Z202" t="str">
        <f t="shared" si="77"/>
        <v/>
      </c>
      <c r="AA202" s="8" t="str">
        <f t="shared" si="78"/>
        <v/>
      </c>
      <c r="AB202" s="9" t="str">
        <f t="shared" si="79"/>
        <v/>
      </c>
      <c r="AC202" s="9" t="str">
        <f t="shared" si="80"/>
        <v/>
      </c>
    </row>
    <row r="203" spans="17:29" x14ac:dyDescent="0.25">
      <c r="Q203" t="str">
        <f t="shared" si="68"/>
        <v/>
      </c>
      <c r="R203" t="str">
        <f t="shared" si="69"/>
        <v/>
      </c>
      <c r="S203" s="8" t="str">
        <f t="shared" si="70"/>
        <v/>
      </c>
      <c r="T203" s="9" t="str">
        <f t="shared" si="71"/>
        <v/>
      </c>
      <c r="U203" t="str">
        <f t="shared" si="72"/>
        <v/>
      </c>
      <c r="V203" t="str">
        <f t="shared" si="73"/>
        <v/>
      </c>
      <c r="W203" s="8" t="str">
        <f t="shared" si="74"/>
        <v/>
      </c>
      <c r="X203" s="9" t="str">
        <f t="shared" si="75"/>
        <v/>
      </c>
      <c r="Y203" t="str">
        <f t="shared" si="76"/>
        <v/>
      </c>
      <c r="Z203" t="str">
        <f t="shared" si="77"/>
        <v/>
      </c>
      <c r="AA203" s="8" t="str">
        <f t="shared" si="78"/>
        <v/>
      </c>
      <c r="AB203" s="9" t="str">
        <f t="shared" si="79"/>
        <v/>
      </c>
      <c r="AC203" s="9" t="str">
        <f t="shared" si="80"/>
        <v/>
      </c>
    </row>
    <row r="204" spans="17:29" x14ac:dyDescent="0.25">
      <c r="Q204" t="str">
        <f t="shared" si="68"/>
        <v/>
      </c>
      <c r="R204" t="str">
        <f t="shared" si="69"/>
        <v/>
      </c>
      <c r="S204" s="8" t="str">
        <f t="shared" si="70"/>
        <v/>
      </c>
      <c r="T204" s="9" t="str">
        <f t="shared" si="71"/>
        <v/>
      </c>
      <c r="U204" t="str">
        <f t="shared" si="72"/>
        <v/>
      </c>
      <c r="V204" t="str">
        <f t="shared" si="73"/>
        <v/>
      </c>
      <c r="W204" s="8" t="str">
        <f t="shared" si="74"/>
        <v/>
      </c>
      <c r="X204" s="9" t="str">
        <f t="shared" si="75"/>
        <v/>
      </c>
      <c r="Y204" t="str">
        <f t="shared" si="76"/>
        <v/>
      </c>
      <c r="Z204" t="str">
        <f t="shared" si="77"/>
        <v/>
      </c>
      <c r="AA204" s="8" t="str">
        <f t="shared" si="78"/>
        <v/>
      </c>
      <c r="AB204" s="9" t="str">
        <f t="shared" si="79"/>
        <v/>
      </c>
      <c r="AC204" s="9" t="str">
        <f t="shared" si="80"/>
        <v/>
      </c>
    </row>
    <row r="205" spans="17:29" x14ac:dyDescent="0.25">
      <c r="Q205" t="str">
        <f t="shared" si="68"/>
        <v/>
      </c>
      <c r="R205" t="str">
        <f t="shared" si="69"/>
        <v/>
      </c>
      <c r="S205" s="8" t="str">
        <f t="shared" si="70"/>
        <v/>
      </c>
      <c r="T205" s="9" t="str">
        <f t="shared" si="71"/>
        <v/>
      </c>
      <c r="U205" t="str">
        <f t="shared" si="72"/>
        <v/>
      </c>
      <c r="V205" t="str">
        <f t="shared" si="73"/>
        <v/>
      </c>
      <c r="W205" s="8" t="str">
        <f t="shared" si="74"/>
        <v/>
      </c>
      <c r="X205" s="9" t="str">
        <f t="shared" si="75"/>
        <v/>
      </c>
      <c r="Y205" t="str">
        <f t="shared" si="76"/>
        <v/>
      </c>
      <c r="Z205" t="str">
        <f t="shared" si="77"/>
        <v/>
      </c>
      <c r="AA205" s="8" t="str">
        <f t="shared" si="78"/>
        <v/>
      </c>
      <c r="AB205" s="9" t="str">
        <f t="shared" si="79"/>
        <v/>
      </c>
      <c r="AC205" s="9" t="str">
        <f t="shared" si="80"/>
        <v/>
      </c>
    </row>
    <row r="206" spans="17:29" x14ac:dyDescent="0.25">
      <c r="Q206" t="str">
        <f t="shared" si="68"/>
        <v/>
      </c>
      <c r="R206" t="str">
        <f t="shared" si="69"/>
        <v/>
      </c>
      <c r="S206" s="8" t="str">
        <f t="shared" si="70"/>
        <v/>
      </c>
      <c r="T206" s="9" t="str">
        <f t="shared" si="71"/>
        <v/>
      </c>
      <c r="U206" t="str">
        <f t="shared" si="72"/>
        <v/>
      </c>
      <c r="V206" t="str">
        <f t="shared" si="73"/>
        <v/>
      </c>
      <c r="W206" s="8" t="str">
        <f t="shared" si="74"/>
        <v/>
      </c>
      <c r="X206" s="9" t="str">
        <f t="shared" si="75"/>
        <v/>
      </c>
      <c r="Y206" t="str">
        <f t="shared" si="76"/>
        <v/>
      </c>
      <c r="Z206" t="str">
        <f t="shared" si="77"/>
        <v/>
      </c>
      <c r="AA206" s="8" t="str">
        <f t="shared" si="78"/>
        <v/>
      </c>
      <c r="AB206" s="9" t="str">
        <f t="shared" si="79"/>
        <v/>
      </c>
      <c r="AC206" s="9" t="str">
        <f t="shared" si="80"/>
        <v/>
      </c>
    </row>
    <row r="207" spans="17:29" x14ac:dyDescent="0.25">
      <c r="Q207" t="str">
        <f t="shared" si="68"/>
        <v/>
      </c>
      <c r="R207" t="str">
        <f t="shared" si="69"/>
        <v/>
      </c>
      <c r="S207" s="8" t="str">
        <f t="shared" si="70"/>
        <v/>
      </c>
      <c r="T207" s="9" t="str">
        <f t="shared" si="71"/>
        <v/>
      </c>
      <c r="U207" t="str">
        <f t="shared" si="72"/>
        <v/>
      </c>
      <c r="V207" t="str">
        <f t="shared" si="73"/>
        <v/>
      </c>
      <c r="W207" s="8" t="str">
        <f t="shared" si="74"/>
        <v/>
      </c>
      <c r="X207" s="9" t="str">
        <f t="shared" si="75"/>
        <v/>
      </c>
      <c r="Y207" t="str">
        <f t="shared" si="76"/>
        <v/>
      </c>
      <c r="Z207" t="str">
        <f t="shared" si="77"/>
        <v/>
      </c>
      <c r="AA207" s="8" t="str">
        <f t="shared" si="78"/>
        <v/>
      </c>
      <c r="AB207" s="9" t="str">
        <f t="shared" si="79"/>
        <v/>
      </c>
      <c r="AC207" s="9" t="str">
        <f t="shared" si="80"/>
        <v/>
      </c>
    </row>
    <row r="208" spans="17:29" x14ac:dyDescent="0.25">
      <c r="Q208" t="str">
        <f t="shared" si="68"/>
        <v/>
      </c>
      <c r="R208" t="str">
        <f t="shared" si="69"/>
        <v/>
      </c>
      <c r="S208" s="8" t="str">
        <f t="shared" si="70"/>
        <v/>
      </c>
      <c r="T208" s="9" t="str">
        <f t="shared" si="71"/>
        <v/>
      </c>
      <c r="U208" t="str">
        <f t="shared" si="72"/>
        <v/>
      </c>
      <c r="V208" t="str">
        <f t="shared" si="73"/>
        <v/>
      </c>
      <c r="W208" s="8" t="str">
        <f t="shared" si="74"/>
        <v/>
      </c>
      <c r="X208" s="9" t="str">
        <f t="shared" si="75"/>
        <v/>
      </c>
      <c r="Y208" t="str">
        <f t="shared" si="76"/>
        <v/>
      </c>
      <c r="Z208" t="str">
        <f t="shared" si="77"/>
        <v/>
      </c>
      <c r="AA208" s="8" t="str">
        <f t="shared" si="78"/>
        <v/>
      </c>
      <c r="AB208" s="9" t="str">
        <f t="shared" si="79"/>
        <v/>
      </c>
      <c r="AC208" s="9" t="str">
        <f t="shared" si="80"/>
        <v/>
      </c>
    </row>
    <row r="209" spans="17:29" x14ac:dyDescent="0.25">
      <c r="Q209" t="str">
        <f t="shared" si="68"/>
        <v/>
      </c>
      <c r="R209" t="str">
        <f t="shared" si="69"/>
        <v/>
      </c>
      <c r="S209" s="8" t="str">
        <f t="shared" si="70"/>
        <v/>
      </c>
      <c r="T209" s="9" t="str">
        <f t="shared" si="71"/>
        <v/>
      </c>
      <c r="U209" t="str">
        <f t="shared" si="72"/>
        <v/>
      </c>
      <c r="V209" t="str">
        <f t="shared" si="73"/>
        <v/>
      </c>
      <c r="W209" s="8" t="str">
        <f t="shared" si="74"/>
        <v/>
      </c>
      <c r="X209" s="9" t="str">
        <f t="shared" si="75"/>
        <v/>
      </c>
      <c r="Y209" t="str">
        <f t="shared" si="76"/>
        <v/>
      </c>
      <c r="Z209" t="str">
        <f t="shared" si="77"/>
        <v/>
      </c>
      <c r="AA209" s="8" t="str">
        <f t="shared" si="78"/>
        <v/>
      </c>
      <c r="AB209" s="9" t="str">
        <f t="shared" si="79"/>
        <v/>
      </c>
      <c r="AC209" s="9" t="str">
        <f t="shared" si="80"/>
        <v/>
      </c>
    </row>
    <row r="210" spans="17:29" x14ac:dyDescent="0.25">
      <c r="Q210" t="str">
        <f t="shared" si="68"/>
        <v/>
      </c>
      <c r="R210" t="str">
        <f t="shared" si="69"/>
        <v/>
      </c>
      <c r="S210" s="8" t="str">
        <f t="shared" si="70"/>
        <v/>
      </c>
      <c r="T210" s="9" t="str">
        <f t="shared" si="71"/>
        <v/>
      </c>
      <c r="U210" t="str">
        <f t="shared" si="72"/>
        <v/>
      </c>
      <c r="V210" t="str">
        <f t="shared" si="73"/>
        <v/>
      </c>
      <c r="W210" s="8" t="str">
        <f t="shared" si="74"/>
        <v/>
      </c>
      <c r="X210" s="9" t="str">
        <f t="shared" si="75"/>
        <v/>
      </c>
      <c r="Y210" t="str">
        <f t="shared" si="76"/>
        <v/>
      </c>
      <c r="Z210" t="str">
        <f t="shared" si="77"/>
        <v/>
      </c>
      <c r="AA210" s="8" t="str">
        <f t="shared" si="78"/>
        <v/>
      </c>
      <c r="AB210" s="9" t="str">
        <f t="shared" si="79"/>
        <v/>
      </c>
      <c r="AC210" s="9" t="str">
        <f t="shared" si="80"/>
        <v/>
      </c>
    </row>
    <row r="211" spans="17:29" x14ac:dyDescent="0.25">
      <c r="Q211" t="str">
        <f t="shared" si="68"/>
        <v/>
      </c>
      <c r="R211" t="str">
        <f t="shared" si="69"/>
        <v/>
      </c>
      <c r="S211" s="8" t="str">
        <f t="shared" si="70"/>
        <v/>
      </c>
      <c r="T211" s="9" t="str">
        <f t="shared" si="71"/>
        <v/>
      </c>
      <c r="U211" t="str">
        <f t="shared" si="72"/>
        <v/>
      </c>
      <c r="V211" t="str">
        <f t="shared" si="73"/>
        <v/>
      </c>
      <c r="W211" s="8" t="str">
        <f t="shared" si="74"/>
        <v/>
      </c>
      <c r="X211" s="9" t="str">
        <f t="shared" si="75"/>
        <v/>
      </c>
      <c r="Y211" t="str">
        <f t="shared" si="76"/>
        <v/>
      </c>
      <c r="Z211" t="str">
        <f t="shared" si="77"/>
        <v/>
      </c>
      <c r="AA211" s="8" t="str">
        <f t="shared" si="78"/>
        <v/>
      </c>
      <c r="AB211" s="9" t="str">
        <f t="shared" si="79"/>
        <v/>
      </c>
      <c r="AC211" s="9" t="str">
        <f t="shared" si="80"/>
        <v/>
      </c>
    </row>
    <row r="212" spans="17:29" x14ac:dyDescent="0.25">
      <c r="Q212" t="str">
        <f t="shared" si="68"/>
        <v/>
      </c>
      <c r="R212" t="str">
        <f t="shared" si="69"/>
        <v/>
      </c>
      <c r="S212" s="8" t="str">
        <f t="shared" si="70"/>
        <v/>
      </c>
      <c r="T212" s="9" t="str">
        <f t="shared" si="71"/>
        <v/>
      </c>
      <c r="U212" t="str">
        <f t="shared" si="72"/>
        <v/>
      </c>
      <c r="V212" t="str">
        <f t="shared" si="73"/>
        <v/>
      </c>
      <c r="W212" s="8" t="str">
        <f t="shared" si="74"/>
        <v/>
      </c>
      <c r="X212" s="9" t="str">
        <f t="shared" si="75"/>
        <v/>
      </c>
      <c r="Y212" t="str">
        <f t="shared" si="76"/>
        <v/>
      </c>
      <c r="Z212" t="str">
        <f t="shared" si="77"/>
        <v/>
      </c>
      <c r="AA212" s="8" t="str">
        <f t="shared" si="78"/>
        <v/>
      </c>
      <c r="AB212" s="9" t="str">
        <f t="shared" si="79"/>
        <v/>
      </c>
      <c r="AC212" s="9" t="str">
        <f t="shared" si="80"/>
        <v/>
      </c>
    </row>
    <row r="213" spans="17:29" x14ac:dyDescent="0.25">
      <c r="Q213" t="str">
        <f t="shared" si="68"/>
        <v/>
      </c>
      <c r="R213" t="str">
        <f t="shared" si="69"/>
        <v/>
      </c>
      <c r="S213" s="8" t="str">
        <f t="shared" si="70"/>
        <v/>
      </c>
      <c r="T213" s="9" t="str">
        <f t="shared" si="71"/>
        <v/>
      </c>
      <c r="U213" t="str">
        <f t="shared" si="72"/>
        <v/>
      </c>
      <c r="V213" t="str">
        <f t="shared" si="73"/>
        <v/>
      </c>
      <c r="W213" s="8" t="str">
        <f t="shared" si="74"/>
        <v/>
      </c>
      <c r="X213" s="9" t="str">
        <f t="shared" si="75"/>
        <v/>
      </c>
      <c r="Y213" t="str">
        <f t="shared" si="76"/>
        <v/>
      </c>
      <c r="Z213" t="str">
        <f t="shared" si="77"/>
        <v/>
      </c>
      <c r="AA213" s="8" t="str">
        <f t="shared" si="78"/>
        <v/>
      </c>
      <c r="AB213" s="9" t="str">
        <f t="shared" si="79"/>
        <v/>
      </c>
      <c r="AC213" s="9" t="str">
        <f t="shared" si="80"/>
        <v/>
      </c>
    </row>
    <row r="214" spans="17:29" x14ac:dyDescent="0.25">
      <c r="Q214" t="str">
        <f t="shared" si="68"/>
        <v/>
      </c>
      <c r="R214" t="str">
        <f t="shared" si="69"/>
        <v/>
      </c>
      <c r="S214" s="8" t="str">
        <f t="shared" si="70"/>
        <v/>
      </c>
      <c r="T214" s="9" t="str">
        <f t="shared" si="71"/>
        <v/>
      </c>
      <c r="U214" t="str">
        <f t="shared" si="72"/>
        <v/>
      </c>
      <c r="V214" t="str">
        <f t="shared" si="73"/>
        <v/>
      </c>
      <c r="W214" s="8" t="str">
        <f t="shared" si="74"/>
        <v/>
      </c>
      <c r="X214" s="9" t="str">
        <f t="shared" si="75"/>
        <v/>
      </c>
      <c r="Y214" t="str">
        <f t="shared" si="76"/>
        <v/>
      </c>
      <c r="Z214" t="str">
        <f t="shared" si="77"/>
        <v/>
      </c>
      <c r="AA214" s="8" t="str">
        <f t="shared" si="78"/>
        <v/>
      </c>
      <c r="AB214" s="9" t="str">
        <f t="shared" si="79"/>
        <v/>
      </c>
      <c r="AC214" s="9" t="str">
        <f t="shared" si="80"/>
        <v/>
      </c>
    </row>
    <row r="215" spans="17:29" x14ac:dyDescent="0.25">
      <c r="Q215" t="str">
        <f t="shared" si="68"/>
        <v/>
      </c>
      <c r="R215" t="str">
        <f t="shared" si="69"/>
        <v/>
      </c>
      <c r="S215" s="8" t="str">
        <f t="shared" si="70"/>
        <v/>
      </c>
      <c r="T215" s="9" t="str">
        <f t="shared" si="71"/>
        <v/>
      </c>
      <c r="U215" t="str">
        <f t="shared" si="72"/>
        <v/>
      </c>
      <c r="V215" t="str">
        <f t="shared" si="73"/>
        <v/>
      </c>
      <c r="W215" s="8" t="str">
        <f t="shared" si="74"/>
        <v/>
      </c>
      <c r="X215" s="9" t="str">
        <f t="shared" si="75"/>
        <v/>
      </c>
      <c r="Y215" t="str">
        <f t="shared" si="76"/>
        <v/>
      </c>
      <c r="Z215" t="str">
        <f t="shared" si="77"/>
        <v/>
      </c>
      <c r="AA215" s="8" t="str">
        <f t="shared" si="78"/>
        <v/>
      </c>
      <c r="AB215" s="9" t="str">
        <f t="shared" si="79"/>
        <v/>
      </c>
      <c r="AC215" s="9" t="str">
        <f t="shared" si="80"/>
        <v/>
      </c>
    </row>
    <row r="216" spans="17:29" x14ac:dyDescent="0.25">
      <c r="Q216" t="str">
        <f t="shared" si="68"/>
        <v/>
      </c>
      <c r="R216" t="str">
        <f t="shared" si="69"/>
        <v/>
      </c>
      <c r="S216" s="8" t="str">
        <f t="shared" si="70"/>
        <v/>
      </c>
      <c r="T216" s="9" t="str">
        <f t="shared" si="71"/>
        <v/>
      </c>
      <c r="U216" t="str">
        <f t="shared" si="72"/>
        <v/>
      </c>
      <c r="V216" t="str">
        <f t="shared" si="73"/>
        <v/>
      </c>
      <c r="W216" s="8" t="str">
        <f t="shared" si="74"/>
        <v/>
      </c>
      <c r="X216" s="9" t="str">
        <f t="shared" si="75"/>
        <v/>
      </c>
      <c r="Y216" t="str">
        <f t="shared" si="76"/>
        <v/>
      </c>
      <c r="Z216" t="str">
        <f t="shared" si="77"/>
        <v/>
      </c>
      <c r="AA216" s="8" t="str">
        <f t="shared" si="78"/>
        <v/>
      </c>
      <c r="AB216" s="9" t="str">
        <f t="shared" si="79"/>
        <v/>
      </c>
      <c r="AC216" s="9" t="str">
        <f t="shared" si="80"/>
        <v/>
      </c>
    </row>
    <row r="217" spans="17:29" x14ac:dyDescent="0.25">
      <c r="Q217" t="str">
        <f t="shared" si="68"/>
        <v/>
      </c>
      <c r="R217" t="str">
        <f t="shared" si="69"/>
        <v/>
      </c>
      <c r="S217" s="8" t="str">
        <f t="shared" si="70"/>
        <v/>
      </c>
      <c r="T217" s="9" t="str">
        <f t="shared" si="71"/>
        <v/>
      </c>
      <c r="U217" t="str">
        <f t="shared" si="72"/>
        <v/>
      </c>
      <c r="V217" t="str">
        <f t="shared" si="73"/>
        <v/>
      </c>
      <c r="W217" s="8" t="str">
        <f t="shared" si="74"/>
        <v/>
      </c>
      <c r="X217" s="9" t="str">
        <f t="shared" si="75"/>
        <v/>
      </c>
      <c r="Y217" t="str">
        <f t="shared" si="76"/>
        <v/>
      </c>
      <c r="Z217" t="str">
        <f t="shared" si="77"/>
        <v/>
      </c>
      <c r="AA217" s="8" t="str">
        <f t="shared" si="78"/>
        <v/>
      </c>
      <c r="AB217" s="9" t="str">
        <f t="shared" si="79"/>
        <v/>
      </c>
      <c r="AC217" s="9" t="str">
        <f t="shared" si="80"/>
        <v/>
      </c>
    </row>
    <row r="218" spans="17:29" x14ac:dyDescent="0.25">
      <c r="Q218" t="str">
        <f t="shared" si="68"/>
        <v/>
      </c>
      <c r="R218" t="str">
        <f t="shared" si="69"/>
        <v/>
      </c>
      <c r="S218" s="8" t="str">
        <f t="shared" si="70"/>
        <v/>
      </c>
      <c r="T218" s="9" t="str">
        <f t="shared" si="71"/>
        <v/>
      </c>
      <c r="U218" t="str">
        <f t="shared" si="72"/>
        <v/>
      </c>
      <c r="V218" t="str">
        <f t="shared" si="73"/>
        <v/>
      </c>
      <c r="W218" s="8" t="str">
        <f t="shared" si="74"/>
        <v/>
      </c>
      <c r="X218" s="9" t="str">
        <f t="shared" si="75"/>
        <v/>
      </c>
      <c r="Y218" t="str">
        <f t="shared" si="76"/>
        <v/>
      </c>
      <c r="Z218" t="str">
        <f t="shared" si="77"/>
        <v/>
      </c>
      <c r="AA218" s="8" t="str">
        <f t="shared" si="78"/>
        <v/>
      </c>
      <c r="AB218" s="9" t="str">
        <f t="shared" si="79"/>
        <v/>
      </c>
      <c r="AC218" s="9" t="str">
        <f t="shared" si="80"/>
        <v/>
      </c>
    </row>
    <row r="219" spans="17:29" x14ac:dyDescent="0.25">
      <c r="Q219" t="str">
        <f t="shared" si="68"/>
        <v/>
      </c>
      <c r="R219" t="str">
        <f t="shared" si="69"/>
        <v/>
      </c>
      <c r="S219" s="8" t="str">
        <f t="shared" si="70"/>
        <v/>
      </c>
      <c r="T219" s="9" t="str">
        <f t="shared" si="71"/>
        <v/>
      </c>
      <c r="U219" t="str">
        <f t="shared" si="72"/>
        <v/>
      </c>
      <c r="V219" t="str">
        <f t="shared" si="73"/>
        <v/>
      </c>
      <c r="W219" s="8" t="str">
        <f t="shared" si="74"/>
        <v/>
      </c>
      <c r="X219" s="9" t="str">
        <f t="shared" si="75"/>
        <v/>
      </c>
      <c r="Y219" t="str">
        <f t="shared" si="76"/>
        <v/>
      </c>
      <c r="Z219" t="str">
        <f t="shared" si="77"/>
        <v/>
      </c>
      <c r="AA219" s="8" t="str">
        <f t="shared" si="78"/>
        <v/>
      </c>
      <c r="AB219" s="9" t="str">
        <f t="shared" si="79"/>
        <v/>
      </c>
      <c r="AC219" s="9" t="str">
        <f t="shared" si="80"/>
        <v/>
      </c>
    </row>
    <row r="220" spans="17:29" x14ac:dyDescent="0.25">
      <c r="Q220" t="str">
        <f t="shared" si="68"/>
        <v/>
      </c>
      <c r="R220" t="str">
        <f t="shared" si="69"/>
        <v/>
      </c>
      <c r="S220" s="8" t="str">
        <f t="shared" si="70"/>
        <v/>
      </c>
      <c r="T220" s="9" t="str">
        <f t="shared" si="71"/>
        <v/>
      </c>
      <c r="U220" t="str">
        <f t="shared" si="72"/>
        <v/>
      </c>
      <c r="V220" t="str">
        <f t="shared" si="73"/>
        <v/>
      </c>
      <c r="W220" s="8" t="str">
        <f t="shared" si="74"/>
        <v/>
      </c>
      <c r="X220" s="9" t="str">
        <f t="shared" si="75"/>
        <v/>
      </c>
      <c r="Y220" t="str">
        <f t="shared" si="76"/>
        <v/>
      </c>
      <c r="Z220" t="str">
        <f t="shared" si="77"/>
        <v/>
      </c>
      <c r="AA220" s="8" t="str">
        <f t="shared" si="78"/>
        <v/>
      </c>
      <c r="AB220" s="9" t="str">
        <f t="shared" si="79"/>
        <v/>
      </c>
      <c r="AC220" s="9" t="str">
        <f t="shared" si="80"/>
        <v/>
      </c>
    </row>
    <row r="221" spans="17:29" x14ac:dyDescent="0.25">
      <c r="Q221" t="str">
        <f t="shared" si="68"/>
        <v/>
      </c>
      <c r="R221" t="str">
        <f t="shared" si="69"/>
        <v/>
      </c>
      <c r="S221" s="8" t="str">
        <f t="shared" si="70"/>
        <v/>
      </c>
      <c r="T221" s="9" t="str">
        <f t="shared" si="71"/>
        <v/>
      </c>
      <c r="U221" t="str">
        <f t="shared" si="72"/>
        <v/>
      </c>
      <c r="V221" t="str">
        <f t="shared" si="73"/>
        <v/>
      </c>
      <c r="W221" s="8" t="str">
        <f t="shared" si="74"/>
        <v/>
      </c>
      <c r="X221" s="9" t="str">
        <f t="shared" si="75"/>
        <v/>
      </c>
      <c r="Y221" t="str">
        <f t="shared" si="76"/>
        <v/>
      </c>
      <c r="Z221" t="str">
        <f t="shared" si="77"/>
        <v/>
      </c>
      <c r="AA221" s="8" t="str">
        <f t="shared" si="78"/>
        <v/>
      </c>
      <c r="AB221" s="9" t="str">
        <f t="shared" si="79"/>
        <v/>
      </c>
      <c r="AC221" s="9" t="str">
        <f t="shared" si="80"/>
        <v/>
      </c>
    </row>
    <row r="222" spans="17:29" x14ac:dyDescent="0.25">
      <c r="Q222" t="str">
        <f t="shared" si="68"/>
        <v/>
      </c>
      <c r="R222" t="str">
        <f t="shared" si="69"/>
        <v/>
      </c>
      <c r="S222" s="8" t="str">
        <f t="shared" si="70"/>
        <v/>
      </c>
      <c r="T222" s="9" t="str">
        <f t="shared" si="71"/>
        <v/>
      </c>
      <c r="U222" t="str">
        <f t="shared" si="72"/>
        <v/>
      </c>
      <c r="V222" t="str">
        <f t="shared" si="73"/>
        <v/>
      </c>
      <c r="W222" s="8" t="str">
        <f t="shared" si="74"/>
        <v/>
      </c>
      <c r="X222" s="9" t="str">
        <f t="shared" si="75"/>
        <v/>
      </c>
      <c r="Y222" t="str">
        <f t="shared" si="76"/>
        <v/>
      </c>
      <c r="Z222" t="str">
        <f t="shared" si="77"/>
        <v/>
      </c>
      <c r="AA222" s="8" t="str">
        <f t="shared" si="78"/>
        <v/>
      </c>
      <c r="AB222" s="9" t="str">
        <f t="shared" si="79"/>
        <v/>
      </c>
      <c r="AC222" s="9" t="str">
        <f t="shared" si="80"/>
        <v/>
      </c>
    </row>
    <row r="223" spans="17:29" x14ac:dyDescent="0.25">
      <c r="Q223" t="str">
        <f t="shared" si="68"/>
        <v/>
      </c>
      <c r="R223" t="str">
        <f t="shared" si="69"/>
        <v/>
      </c>
      <c r="S223" s="8" t="str">
        <f t="shared" si="70"/>
        <v/>
      </c>
      <c r="T223" s="9" t="str">
        <f t="shared" si="71"/>
        <v/>
      </c>
      <c r="U223" t="str">
        <f t="shared" si="72"/>
        <v/>
      </c>
      <c r="V223" t="str">
        <f t="shared" si="73"/>
        <v/>
      </c>
      <c r="W223" s="8" t="str">
        <f t="shared" si="74"/>
        <v/>
      </c>
      <c r="X223" s="9" t="str">
        <f t="shared" si="75"/>
        <v/>
      </c>
      <c r="Y223" t="str">
        <f t="shared" si="76"/>
        <v/>
      </c>
      <c r="Z223" t="str">
        <f t="shared" si="77"/>
        <v/>
      </c>
      <c r="AA223" s="8" t="str">
        <f t="shared" si="78"/>
        <v/>
      </c>
      <c r="AB223" s="9" t="str">
        <f t="shared" si="79"/>
        <v/>
      </c>
      <c r="AC223" s="9" t="str">
        <f t="shared" si="80"/>
        <v/>
      </c>
    </row>
    <row r="224" spans="17:29" x14ac:dyDescent="0.25">
      <c r="Q224" t="str">
        <f t="shared" si="68"/>
        <v/>
      </c>
      <c r="R224" t="str">
        <f t="shared" si="69"/>
        <v/>
      </c>
      <c r="S224" s="8" t="str">
        <f t="shared" si="70"/>
        <v/>
      </c>
      <c r="T224" s="9" t="str">
        <f t="shared" si="71"/>
        <v/>
      </c>
      <c r="U224" t="str">
        <f t="shared" si="72"/>
        <v/>
      </c>
      <c r="V224" t="str">
        <f t="shared" si="73"/>
        <v/>
      </c>
      <c r="W224" s="8" t="str">
        <f t="shared" si="74"/>
        <v/>
      </c>
      <c r="X224" s="9" t="str">
        <f t="shared" si="75"/>
        <v/>
      </c>
      <c r="Y224" t="str">
        <f t="shared" si="76"/>
        <v/>
      </c>
      <c r="Z224" t="str">
        <f t="shared" si="77"/>
        <v/>
      </c>
      <c r="AA224" s="8" t="str">
        <f t="shared" si="78"/>
        <v/>
      </c>
      <c r="AB224" s="9" t="str">
        <f t="shared" si="79"/>
        <v/>
      </c>
      <c r="AC224" s="9" t="str">
        <f t="shared" si="80"/>
        <v/>
      </c>
    </row>
    <row r="225" spans="17:29" x14ac:dyDescent="0.25">
      <c r="Q225" t="str">
        <f t="shared" si="68"/>
        <v/>
      </c>
      <c r="R225" t="str">
        <f t="shared" si="69"/>
        <v/>
      </c>
      <c r="S225" s="8" t="str">
        <f t="shared" si="70"/>
        <v/>
      </c>
      <c r="T225" s="9" t="str">
        <f t="shared" si="71"/>
        <v/>
      </c>
      <c r="U225" t="str">
        <f t="shared" si="72"/>
        <v/>
      </c>
      <c r="V225" t="str">
        <f t="shared" si="73"/>
        <v/>
      </c>
      <c r="W225" s="8" t="str">
        <f t="shared" si="74"/>
        <v/>
      </c>
      <c r="X225" s="9" t="str">
        <f t="shared" si="75"/>
        <v/>
      </c>
      <c r="Y225" t="str">
        <f t="shared" si="76"/>
        <v/>
      </c>
      <c r="Z225" t="str">
        <f t="shared" si="77"/>
        <v/>
      </c>
      <c r="AA225" s="8" t="str">
        <f t="shared" si="78"/>
        <v/>
      </c>
      <c r="AB225" s="9" t="str">
        <f t="shared" si="79"/>
        <v/>
      </c>
      <c r="AC225" s="9" t="str">
        <f t="shared" si="80"/>
        <v/>
      </c>
    </row>
    <row r="226" spans="17:29" x14ac:dyDescent="0.25">
      <c r="Q226" t="str">
        <f t="shared" si="68"/>
        <v/>
      </c>
      <c r="R226" t="str">
        <f t="shared" si="69"/>
        <v/>
      </c>
      <c r="S226" s="8" t="str">
        <f t="shared" si="70"/>
        <v/>
      </c>
      <c r="T226" s="9" t="str">
        <f t="shared" si="71"/>
        <v/>
      </c>
      <c r="U226" t="str">
        <f t="shared" si="72"/>
        <v/>
      </c>
      <c r="V226" t="str">
        <f t="shared" si="73"/>
        <v/>
      </c>
      <c r="W226" s="8" t="str">
        <f t="shared" si="74"/>
        <v/>
      </c>
      <c r="X226" s="9" t="str">
        <f t="shared" si="75"/>
        <v/>
      </c>
      <c r="Y226" t="str">
        <f t="shared" si="76"/>
        <v/>
      </c>
      <c r="Z226" t="str">
        <f t="shared" si="77"/>
        <v/>
      </c>
      <c r="AA226" s="8" t="str">
        <f t="shared" si="78"/>
        <v/>
      </c>
      <c r="AB226" s="9" t="str">
        <f t="shared" si="79"/>
        <v/>
      </c>
      <c r="AC226" s="9" t="str">
        <f t="shared" si="80"/>
        <v/>
      </c>
    </row>
    <row r="227" spans="17:29" x14ac:dyDescent="0.25">
      <c r="Q227" t="str">
        <f t="shared" si="68"/>
        <v/>
      </c>
      <c r="R227" t="str">
        <f t="shared" si="69"/>
        <v/>
      </c>
      <c r="S227" s="8" t="str">
        <f t="shared" si="70"/>
        <v/>
      </c>
      <c r="T227" s="9" t="str">
        <f t="shared" si="71"/>
        <v/>
      </c>
      <c r="U227" t="str">
        <f t="shared" si="72"/>
        <v/>
      </c>
      <c r="V227" t="str">
        <f t="shared" si="73"/>
        <v/>
      </c>
      <c r="W227" s="8" t="str">
        <f t="shared" si="74"/>
        <v/>
      </c>
      <c r="X227" s="9" t="str">
        <f t="shared" si="75"/>
        <v/>
      </c>
      <c r="Y227" t="str">
        <f t="shared" si="76"/>
        <v/>
      </c>
      <c r="Z227" t="str">
        <f t="shared" si="77"/>
        <v/>
      </c>
      <c r="AA227" s="8" t="str">
        <f t="shared" si="78"/>
        <v/>
      </c>
      <c r="AB227" s="9" t="str">
        <f t="shared" si="79"/>
        <v/>
      </c>
      <c r="AC227" s="9" t="str">
        <f t="shared" si="80"/>
        <v/>
      </c>
    </row>
    <row r="228" spans="17:29" x14ac:dyDescent="0.25">
      <c r="Q228" t="str">
        <f t="shared" si="68"/>
        <v/>
      </c>
      <c r="R228" t="str">
        <f t="shared" si="69"/>
        <v/>
      </c>
      <c r="S228" s="8" t="str">
        <f t="shared" si="70"/>
        <v/>
      </c>
      <c r="T228" s="9" t="str">
        <f t="shared" si="71"/>
        <v/>
      </c>
      <c r="U228" t="str">
        <f t="shared" si="72"/>
        <v/>
      </c>
      <c r="V228" t="str">
        <f t="shared" si="73"/>
        <v/>
      </c>
      <c r="W228" s="8" t="str">
        <f t="shared" si="74"/>
        <v/>
      </c>
      <c r="X228" s="9" t="str">
        <f t="shared" si="75"/>
        <v/>
      </c>
      <c r="Y228" t="str">
        <f t="shared" si="76"/>
        <v/>
      </c>
      <c r="Z228" t="str">
        <f t="shared" si="77"/>
        <v/>
      </c>
      <c r="AA228" s="8" t="str">
        <f t="shared" si="78"/>
        <v/>
      </c>
      <c r="AB228" s="9" t="str">
        <f t="shared" si="79"/>
        <v/>
      </c>
      <c r="AC228" s="9" t="str">
        <f t="shared" si="80"/>
        <v/>
      </c>
    </row>
    <row r="229" spans="17:29" x14ac:dyDescent="0.25">
      <c r="Q229" t="str">
        <f t="shared" si="68"/>
        <v/>
      </c>
      <c r="R229" t="str">
        <f t="shared" si="69"/>
        <v/>
      </c>
      <c r="S229" s="8" t="str">
        <f t="shared" si="70"/>
        <v/>
      </c>
      <c r="T229" s="9" t="str">
        <f t="shared" si="71"/>
        <v/>
      </c>
      <c r="U229" t="str">
        <f t="shared" si="72"/>
        <v/>
      </c>
      <c r="V229" t="str">
        <f t="shared" si="73"/>
        <v/>
      </c>
      <c r="W229" s="8" t="str">
        <f t="shared" si="74"/>
        <v/>
      </c>
      <c r="X229" s="9" t="str">
        <f t="shared" si="75"/>
        <v/>
      </c>
      <c r="Y229" t="str">
        <f t="shared" si="76"/>
        <v/>
      </c>
      <c r="Z229" t="str">
        <f t="shared" si="77"/>
        <v/>
      </c>
      <c r="AA229" s="8" t="str">
        <f t="shared" si="78"/>
        <v/>
      </c>
      <c r="AB229" s="9" t="str">
        <f t="shared" si="79"/>
        <v/>
      </c>
      <c r="AC229" s="9" t="str">
        <f t="shared" si="80"/>
        <v/>
      </c>
    </row>
    <row r="230" spans="17:29" x14ac:dyDescent="0.25">
      <c r="Q230" t="str">
        <f t="shared" si="68"/>
        <v/>
      </c>
      <c r="R230" t="str">
        <f t="shared" si="69"/>
        <v/>
      </c>
      <c r="S230" s="8" t="str">
        <f t="shared" si="70"/>
        <v/>
      </c>
      <c r="T230" s="9" t="str">
        <f t="shared" si="71"/>
        <v/>
      </c>
      <c r="U230" t="str">
        <f t="shared" si="72"/>
        <v/>
      </c>
      <c r="V230" t="str">
        <f t="shared" si="73"/>
        <v/>
      </c>
      <c r="W230" s="8" t="str">
        <f t="shared" si="74"/>
        <v/>
      </c>
      <c r="X230" s="9" t="str">
        <f t="shared" si="75"/>
        <v/>
      </c>
      <c r="Y230" t="str">
        <f t="shared" si="76"/>
        <v/>
      </c>
      <c r="Z230" t="str">
        <f t="shared" si="77"/>
        <v/>
      </c>
      <c r="AA230" s="8" t="str">
        <f t="shared" si="78"/>
        <v/>
      </c>
      <c r="AB230" s="9" t="str">
        <f t="shared" si="79"/>
        <v/>
      </c>
      <c r="AC230" s="9" t="str">
        <f t="shared" si="80"/>
        <v/>
      </c>
    </row>
    <row r="231" spans="17:29" x14ac:dyDescent="0.25">
      <c r="Q231" t="str">
        <f t="shared" si="68"/>
        <v/>
      </c>
      <c r="R231" t="str">
        <f t="shared" si="69"/>
        <v/>
      </c>
      <c r="S231" s="8" t="str">
        <f t="shared" si="70"/>
        <v/>
      </c>
      <c r="T231" s="9" t="str">
        <f t="shared" si="71"/>
        <v/>
      </c>
      <c r="U231" t="str">
        <f t="shared" si="72"/>
        <v/>
      </c>
      <c r="V231" t="str">
        <f t="shared" si="73"/>
        <v/>
      </c>
      <c r="W231" s="8" t="str">
        <f t="shared" si="74"/>
        <v/>
      </c>
      <c r="X231" s="9" t="str">
        <f t="shared" si="75"/>
        <v/>
      </c>
      <c r="Y231" t="str">
        <f t="shared" si="76"/>
        <v/>
      </c>
      <c r="Z231" t="str">
        <f t="shared" si="77"/>
        <v/>
      </c>
      <c r="AA231" s="8" t="str">
        <f t="shared" si="78"/>
        <v/>
      </c>
      <c r="AB231" s="9" t="str">
        <f t="shared" si="79"/>
        <v/>
      </c>
      <c r="AC231" s="9" t="str">
        <f t="shared" si="80"/>
        <v/>
      </c>
    </row>
    <row r="232" spans="17:29" x14ac:dyDescent="0.25">
      <c r="Q232" t="str">
        <f t="shared" si="68"/>
        <v/>
      </c>
      <c r="R232" t="str">
        <f t="shared" si="69"/>
        <v/>
      </c>
      <c r="S232" s="8" t="str">
        <f t="shared" si="70"/>
        <v/>
      </c>
      <c r="T232" s="9" t="str">
        <f t="shared" si="71"/>
        <v/>
      </c>
      <c r="U232" t="str">
        <f t="shared" si="72"/>
        <v/>
      </c>
      <c r="V232" t="str">
        <f t="shared" si="73"/>
        <v/>
      </c>
      <c r="W232" s="8" t="str">
        <f t="shared" si="74"/>
        <v/>
      </c>
      <c r="X232" s="9" t="str">
        <f t="shared" si="75"/>
        <v/>
      </c>
      <c r="Y232" t="str">
        <f t="shared" si="76"/>
        <v/>
      </c>
      <c r="Z232" t="str">
        <f t="shared" si="77"/>
        <v/>
      </c>
      <c r="AA232" s="8" t="str">
        <f t="shared" si="78"/>
        <v/>
      </c>
      <c r="AB232" s="9" t="str">
        <f t="shared" si="79"/>
        <v/>
      </c>
      <c r="AC232" s="9" t="str">
        <f t="shared" si="80"/>
        <v/>
      </c>
    </row>
    <row r="233" spans="17:29" x14ac:dyDescent="0.25">
      <c r="Q233" t="str">
        <f t="shared" si="68"/>
        <v/>
      </c>
      <c r="R233" t="str">
        <f t="shared" si="69"/>
        <v/>
      </c>
      <c r="S233" s="8" t="str">
        <f t="shared" si="70"/>
        <v/>
      </c>
      <c r="T233" s="9" t="str">
        <f t="shared" si="71"/>
        <v/>
      </c>
      <c r="U233" t="str">
        <f t="shared" si="72"/>
        <v/>
      </c>
      <c r="V233" t="str">
        <f t="shared" si="73"/>
        <v/>
      </c>
      <c r="W233" s="8" t="str">
        <f t="shared" si="74"/>
        <v/>
      </c>
      <c r="X233" s="9" t="str">
        <f t="shared" si="75"/>
        <v/>
      </c>
      <c r="Y233" t="str">
        <f t="shared" si="76"/>
        <v/>
      </c>
      <c r="Z233" t="str">
        <f t="shared" si="77"/>
        <v/>
      </c>
      <c r="AA233" s="8" t="str">
        <f t="shared" si="78"/>
        <v/>
      </c>
      <c r="AB233" s="9" t="str">
        <f t="shared" si="79"/>
        <v/>
      </c>
      <c r="AC233" s="9" t="str">
        <f t="shared" si="80"/>
        <v/>
      </c>
    </row>
    <row r="234" spans="17:29" x14ac:dyDescent="0.25">
      <c r="Q234" t="str">
        <f t="shared" si="68"/>
        <v/>
      </c>
      <c r="R234" t="str">
        <f t="shared" si="69"/>
        <v/>
      </c>
      <c r="S234" s="8" t="str">
        <f t="shared" si="70"/>
        <v/>
      </c>
      <c r="T234" s="9" t="str">
        <f t="shared" si="71"/>
        <v/>
      </c>
      <c r="U234" t="str">
        <f t="shared" si="72"/>
        <v/>
      </c>
      <c r="V234" t="str">
        <f t="shared" si="73"/>
        <v/>
      </c>
      <c r="W234" s="8" t="str">
        <f t="shared" si="74"/>
        <v/>
      </c>
      <c r="X234" s="9" t="str">
        <f t="shared" si="75"/>
        <v/>
      </c>
      <c r="Y234" t="str">
        <f t="shared" si="76"/>
        <v/>
      </c>
      <c r="Z234" t="str">
        <f t="shared" si="77"/>
        <v/>
      </c>
      <c r="AA234" s="8" t="str">
        <f t="shared" si="78"/>
        <v/>
      </c>
      <c r="AB234" s="9" t="str">
        <f t="shared" si="79"/>
        <v/>
      </c>
      <c r="AC234" s="9" t="str">
        <f t="shared" si="80"/>
        <v/>
      </c>
    </row>
    <row r="235" spans="17:29" x14ac:dyDescent="0.25">
      <c r="Q235" t="str">
        <f t="shared" si="68"/>
        <v/>
      </c>
      <c r="R235" t="str">
        <f t="shared" si="69"/>
        <v/>
      </c>
      <c r="S235" s="8" t="str">
        <f t="shared" si="70"/>
        <v/>
      </c>
      <c r="T235" s="9" t="str">
        <f t="shared" si="71"/>
        <v/>
      </c>
      <c r="U235" t="str">
        <f t="shared" si="72"/>
        <v/>
      </c>
      <c r="V235" t="str">
        <f t="shared" si="73"/>
        <v/>
      </c>
      <c r="W235" s="8" t="str">
        <f t="shared" si="74"/>
        <v/>
      </c>
      <c r="X235" s="9" t="str">
        <f t="shared" si="75"/>
        <v/>
      </c>
      <c r="Y235" t="str">
        <f t="shared" si="76"/>
        <v/>
      </c>
      <c r="Z235" t="str">
        <f t="shared" si="77"/>
        <v/>
      </c>
      <c r="AA235" s="8" t="str">
        <f t="shared" si="78"/>
        <v/>
      </c>
      <c r="AB235" s="9" t="str">
        <f t="shared" si="79"/>
        <v/>
      </c>
      <c r="AC235" s="9" t="str">
        <f t="shared" si="80"/>
        <v/>
      </c>
    </row>
    <row r="236" spans="17:29" x14ac:dyDescent="0.25">
      <c r="Q236" t="str">
        <f t="shared" si="68"/>
        <v/>
      </c>
      <c r="R236" t="str">
        <f t="shared" si="69"/>
        <v/>
      </c>
      <c r="S236" s="8" t="str">
        <f t="shared" si="70"/>
        <v/>
      </c>
      <c r="T236" s="9" t="str">
        <f t="shared" si="71"/>
        <v/>
      </c>
      <c r="U236" t="str">
        <f t="shared" si="72"/>
        <v/>
      </c>
      <c r="V236" t="str">
        <f t="shared" si="73"/>
        <v/>
      </c>
      <c r="W236" s="8" t="str">
        <f t="shared" si="74"/>
        <v/>
      </c>
      <c r="X236" s="9" t="str">
        <f t="shared" si="75"/>
        <v/>
      </c>
      <c r="Y236" t="str">
        <f t="shared" si="76"/>
        <v/>
      </c>
      <c r="Z236" t="str">
        <f t="shared" si="77"/>
        <v/>
      </c>
      <c r="AA236" s="8" t="str">
        <f t="shared" si="78"/>
        <v/>
      </c>
      <c r="AB236" s="9" t="str">
        <f t="shared" si="79"/>
        <v/>
      </c>
      <c r="AC236" s="9" t="str">
        <f t="shared" si="80"/>
        <v/>
      </c>
    </row>
    <row r="237" spans="17:29" x14ac:dyDescent="0.25">
      <c r="Q237" t="str">
        <f t="shared" si="68"/>
        <v/>
      </c>
      <c r="R237" t="str">
        <f t="shared" si="69"/>
        <v/>
      </c>
      <c r="S237" s="8" t="str">
        <f t="shared" si="70"/>
        <v/>
      </c>
      <c r="T237" s="9" t="str">
        <f t="shared" si="71"/>
        <v/>
      </c>
      <c r="U237" t="str">
        <f t="shared" si="72"/>
        <v/>
      </c>
      <c r="V237" t="str">
        <f t="shared" si="73"/>
        <v/>
      </c>
      <c r="W237" s="8" t="str">
        <f t="shared" si="74"/>
        <v/>
      </c>
      <c r="X237" s="9" t="str">
        <f t="shared" si="75"/>
        <v/>
      </c>
      <c r="Y237" t="str">
        <f t="shared" si="76"/>
        <v/>
      </c>
      <c r="Z237" t="str">
        <f t="shared" si="77"/>
        <v/>
      </c>
      <c r="AA237" s="8" t="str">
        <f t="shared" si="78"/>
        <v/>
      </c>
      <c r="AB237" s="9" t="str">
        <f t="shared" si="79"/>
        <v/>
      </c>
      <c r="AC237" s="9" t="str">
        <f t="shared" si="80"/>
        <v/>
      </c>
    </row>
    <row r="238" spans="17:29" x14ac:dyDescent="0.25">
      <c r="Q238" t="str">
        <f t="shared" si="68"/>
        <v/>
      </c>
      <c r="R238" t="str">
        <f t="shared" si="69"/>
        <v/>
      </c>
      <c r="S238" s="8" t="str">
        <f t="shared" si="70"/>
        <v/>
      </c>
      <c r="T238" s="9" t="str">
        <f t="shared" si="71"/>
        <v/>
      </c>
      <c r="U238" t="str">
        <f t="shared" si="72"/>
        <v/>
      </c>
      <c r="V238" t="str">
        <f t="shared" si="73"/>
        <v/>
      </c>
      <c r="W238" s="8" t="str">
        <f t="shared" si="74"/>
        <v/>
      </c>
      <c r="X238" s="9" t="str">
        <f t="shared" si="75"/>
        <v/>
      </c>
      <c r="Y238" t="str">
        <f t="shared" si="76"/>
        <v/>
      </c>
      <c r="Z238" t="str">
        <f t="shared" si="77"/>
        <v/>
      </c>
      <c r="AA238" s="8" t="str">
        <f t="shared" si="78"/>
        <v/>
      </c>
      <c r="AB238" s="9" t="str">
        <f t="shared" si="79"/>
        <v/>
      </c>
      <c r="AC238" s="9" t="str">
        <f t="shared" si="80"/>
        <v/>
      </c>
    </row>
    <row r="239" spans="17:29" x14ac:dyDescent="0.25">
      <c r="Q239" t="str">
        <f t="shared" si="68"/>
        <v/>
      </c>
      <c r="R239" t="str">
        <f t="shared" si="69"/>
        <v/>
      </c>
      <c r="S239" s="8" t="str">
        <f t="shared" si="70"/>
        <v/>
      </c>
      <c r="T239" s="9" t="str">
        <f t="shared" si="71"/>
        <v/>
      </c>
      <c r="U239" t="str">
        <f t="shared" si="72"/>
        <v/>
      </c>
      <c r="V239" t="str">
        <f t="shared" si="73"/>
        <v/>
      </c>
      <c r="W239" s="8" t="str">
        <f t="shared" si="74"/>
        <v/>
      </c>
      <c r="X239" s="9" t="str">
        <f t="shared" si="75"/>
        <v/>
      </c>
      <c r="Y239" t="str">
        <f t="shared" si="76"/>
        <v/>
      </c>
      <c r="Z239" t="str">
        <f t="shared" si="77"/>
        <v/>
      </c>
      <c r="AA239" s="8" t="str">
        <f t="shared" si="78"/>
        <v/>
      </c>
      <c r="AB239" s="9" t="str">
        <f t="shared" si="79"/>
        <v/>
      </c>
      <c r="AC239" s="9" t="str">
        <f t="shared" si="80"/>
        <v/>
      </c>
    </row>
    <row r="240" spans="17:29" x14ac:dyDescent="0.25">
      <c r="Q240" t="str">
        <f t="shared" si="68"/>
        <v/>
      </c>
      <c r="R240" t="str">
        <f t="shared" si="69"/>
        <v/>
      </c>
      <c r="S240" s="8" t="str">
        <f t="shared" si="70"/>
        <v/>
      </c>
      <c r="T240" s="9" t="str">
        <f t="shared" si="71"/>
        <v/>
      </c>
      <c r="U240" t="str">
        <f t="shared" si="72"/>
        <v/>
      </c>
      <c r="V240" t="str">
        <f t="shared" si="73"/>
        <v/>
      </c>
      <c r="W240" s="8" t="str">
        <f t="shared" si="74"/>
        <v/>
      </c>
      <c r="X240" s="9" t="str">
        <f t="shared" si="75"/>
        <v/>
      </c>
      <c r="Y240" t="str">
        <f t="shared" si="76"/>
        <v/>
      </c>
      <c r="Z240" t="str">
        <f t="shared" si="77"/>
        <v/>
      </c>
      <c r="AA240" s="8" t="str">
        <f t="shared" si="78"/>
        <v/>
      </c>
      <c r="AB240" s="9" t="str">
        <f t="shared" si="79"/>
        <v/>
      </c>
      <c r="AC240" s="9" t="str">
        <f t="shared" si="80"/>
        <v/>
      </c>
    </row>
    <row r="241" spans="17:29" x14ac:dyDescent="0.25">
      <c r="Q241" t="str">
        <f t="shared" si="68"/>
        <v/>
      </c>
      <c r="R241" t="str">
        <f t="shared" si="69"/>
        <v/>
      </c>
      <c r="S241" s="8" t="str">
        <f t="shared" si="70"/>
        <v/>
      </c>
      <c r="T241" s="9" t="str">
        <f t="shared" si="71"/>
        <v/>
      </c>
      <c r="U241" t="str">
        <f t="shared" si="72"/>
        <v/>
      </c>
      <c r="V241" t="str">
        <f t="shared" si="73"/>
        <v/>
      </c>
      <c r="W241" s="8" t="str">
        <f t="shared" si="74"/>
        <v/>
      </c>
      <c r="X241" s="9" t="str">
        <f t="shared" si="75"/>
        <v/>
      </c>
      <c r="Y241" t="str">
        <f t="shared" si="76"/>
        <v/>
      </c>
      <c r="Z241" t="str">
        <f t="shared" si="77"/>
        <v/>
      </c>
      <c r="AA241" s="8" t="str">
        <f t="shared" si="78"/>
        <v/>
      </c>
      <c r="AB241" s="9" t="str">
        <f t="shared" si="79"/>
        <v/>
      </c>
      <c r="AC241" s="9" t="str">
        <f t="shared" si="80"/>
        <v/>
      </c>
    </row>
    <row r="242" spans="17:29" x14ac:dyDescent="0.25">
      <c r="Q242" t="str">
        <f t="shared" si="68"/>
        <v/>
      </c>
      <c r="R242" t="str">
        <f t="shared" si="69"/>
        <v/>
      </c>
      <c r="S242" s="8" t="str">
        <f t="shared" si="70"/>
        <v/>
      </c>
      <c r="T242" s="9" t="str">
        <f t="shared" si="71"/>
        <v/>
      </c>
      <c r="U242" t="str">
        <f t="shared" si="72"/>
        <v/>
      </c>
      <c r="V242" t="str">
        <f t="shared" si="73"/>
        <v/>
      </c>
      <c r="W242" s="8" t="str">
        <f t="shared" si="74"/>
        <v/>
      </c>
      <c r="X242" s="9" t="str">
        <f t="shared" si="75"/>
        <v/>
      </c>
      <c r="Y242" t="str">
        <f t="shared" si="76"/>
        <v/>
      </c>
      <c r="Z242" t="str">
        <f t="shared" si="77"/>
        <v/>
      </c>
      <c r="AA242" s="8" t="str">
        <f t="shared" si="78"/>
        <v/>
      </c>
      <c r="AB242" s="9" t="str">
        <f t="shared" si="79"/>
        <v/>
      </c>
      <c r="AC242" s="9" t="str">
        <f t="shared" si="80"/>
        <v/>
      </c>
    </row>
    <row r="243" spans="17:29" x14ac:dyDescent="0.25">
      <c r="Q243" t="str">
        <f t="shared" si="68"/>
        <v/>
      </c>
      <c r="R243" t="str">
        <f t="shared" si="69"/>
        <v/>
      </c>
      <c r="S243" s="8" t="str">
        <f t="shared" si="70"/>
        <v/>
      </c>
      <c r="T243" s="9" t="str">
        <f t="shared" si="71"/>
        <v/>
      </c>
      <c r="U243" t="str">
        <f t="shared" si="72"/>
        <v/>
      </c>
      <c r="V243" t="str">
        <f t="shared" si="73"/>
        <v/>
      </c>
      <c r="W243" s="8" t="str">
        <f t="shared" si="74"/>
        <v/>
      </c>
      <c r="X243" s="9" t="str">
        <f t="shared" si="75"/>
        <v/>
      </c>
      <c r="Y243" t="str">
        <f t="shared" si="76"/>
        <v/>
      </c>
      <c r="Z243" t="str">
        <f t="shared" si="77"/>
        <v/>
      </c>
      <c r="AA243" s="8" t="str">
        <f t="shared" si="78"/>
        <v/>
      </c>
      <c r="AB243" s="9" t="str">
        <f t="shared" si="79"/>
        <v/>
      </c>
      <c r="AC243" s="9" t="str">
        <f t="shared" si="80"/>
        <v/>
      </c>
    </row>
    <row r="244" spans="17:29" x14ac:dyDescent="0.25">
      <c r="Q244" t="str">
        <f t="shared" si="68"/>
        <v/>
      </c>
      <c r="R244" t="str">
        <f t="shared" si="69"/>
        <v/>
      </c>
      <c r="S244" s="8" t="str">
        <f t="shared" si="70"/>
        <v/>
      </c>
      <c r="T244" s="9" t="str">
        <f t="shared" si="71"/>
        <v/>
      </c>
      <c r="U244" t="str">
        <f t="shared" si="72"/>
        <v/>
      </c>
      <c r="V244" t="str">
        <f t="shared" si="73"/>
        <v/>
      </c>
      <c r="W244" s="8" t="str">
        <f t="shared" si="74"/>
        <v/>
      </c>
      <c r="X244" s="9" t="str">
        <f t="shared" si="75"/>
        <v/>
      </c>
      <c r="Y244" t="str">
        <f t="shared" si="76"/>
        <v/>
      </c>
      <c r="Z244" t="str">
        <f t="shared" si="77"/>
        <v/>
      </c>
      <c r="AA244" s="8" t="str">
        <f t="shared" si="78"/>
        <v/>
      </c>
      <c r="AB244" s="9" t="str">
        <f t="shared" si="79"/>
        <v/>
      </c>
      <c r="AC244" s="9" t="str">
        <f t="shared" si="80"/>
        <v/>
      </c>
    </row>
    <row r="245" spans="17:29" x14ac:dyDescent="0.25">
      <c r="Q245" t="str">
        <f t="shared" si="68"/>
        <v/>
      </c>
      <c r="R245" t="str">
        <f t="shared" si="69"/>
        <v/>
      </c>
      <c r="S245" s="8" t="str">
        <f t="shared" si="70"/>
        <v/>
      </c>
      <c r="T245" s="9" t="str">
        <f t="shared" si="71"/>
        <v/>
      </c>
      <c r="U245" t="str">
        <f t="shared" si="72"/>
        <v/>
      </c>
      <c r="V245" t="str">
        <f t="shared" si="73"/>
        <v/>
      </c>
      <c r="W245" s="8" t="str">
        <f t="shared" si="74"/>
        <v/>
      </c>
      <c r="X245" s="9" t="str">
        <f t="shared" si="75"/>
        <v/>
      </c>
      <c r="Y245" t="str">
        <f t="shared" si="76"/>
        <v/>
      </c>
      <c r="Z245" t="str">
        <f t="shared" si="77"/>
        <v/>
      </c>
      <c r="AA245" s="8" t="str">
        <f t="shared" si="78"/>
        <v/>
      </c>
      <c r="AB245" s="9" t="str">
        <f t="shared" si="79"/>
        <v/>
      </c>
      <c r="AC245" s="9" t="str">
        <f t="shared" si="80"/>
        <v/>
      </c>
    </row>
    <row r="246" spans="17:29" x14ac:dyDescent="0.25">
      <c r="Q246" t="str">
        <f t="shared" si="68"/>
        <v/>
      </c>
      <c r="R246" t="str">
        <f t="shared" si="69"/>
        <v/>
      </c>
      <c r="S246" s="8" t="str">
        <f t="shared" si="70"/>
        <v/>
      </c>
      <c r="T246" s="9" t="str">
        <f t="shared" si="71"/>
        <v/>
      </c>
      <c r="U246" t="str">
        <f t="shared" si="72"/>
        <v/>
      </c>
      <c r="V246" t="str">
        <f t="shared" si="73"/>
        <v/>
      </c>
      <c r="W246" s="8" t="str">
        <f t="shared" si="74"/>
        <v/>
      </c>
      <c r="X246" s="9" t="str">
        <f t="shared" si="75"/>
        <v/>
      </c>
      <c r="Y246" t="str">
        <f t="shared" si="76"/>
        <v/>
      </c>
      <c r="Z246" t="str">
        <f t="shared" si="77"/>
        <v/>
      </c>
      <c r="AA246" s="8" t="str">
        <f t="shared" si="78"/>
        <v/>
      </c>
      <c r="AB246" s="9" t="str">
        <f t="shared" si="79"/>
        <v/>
      </c>
      <c r="AC246" s="9" t="str">
        <f t="shared" si="80"/>
        <v/>
      </c>
    </row>
    <row r="247" spans="17:29" x14ac:dyDescent="0.25">
      <c r="Q247" t="str">
        <f t="shared" si="68"/>
        <v/>
      </c>
      <c r="R247" t="str">
        <f t="shared" si="69"/>
        <v/>
      </c>
      <c r="S247" s="8" t="str">
        <f t="shared" si="70"/>
        <v/>
      </c>
      <c r="T247" s="9" t="str">
        <f t="shared" si="71"/>
        <v/>
      </c>
      <c r="U247" t="str">
        <f t="shared" si="72"/>
        <v/>
      </c>
      <c r="V247" t="str">
        <f t="shared" si="73"/>
        <v/>
      </c>
      <c r="W247" s="8" t="str">
        <f t="shared" si="74"/>
        <v/>
      </c>
      <c r="X247" s="9" t="str">
        <f t="shared" si="75"/>
        <v/>
      </c>
      <c r="Y247" t="str">
        <f t="shared" si="76"/>
        <v/>
      </c>
      <c r="Z247" t="str">
        <f t="shared" si="77"/>
        <v/>
      </c>
      <c r="AA247" s="8" t="str">
        <f t="shared" si="78"/>
        <v/>
      </c>
      <c r="AB247" s="9" t="str">
        <f t="shared" si="79"/>
        <v/>
      </c>
      <c r="AC247" s="9" t="str">
        <f t="shared" si="80"/>
        <v/>
      </c>
    </row>
    <row r="248" spans="17:29" x14ac:dyDescent="0.25">
      <c r="Q248" t="str">
        <f t="shared" si="68"/>
        <v/>
      </c>
      <c r="R248" t="str">
        <f t="shared" si="69"/>
        <v/>
      </c>
      <c r="S248" s="8" t="str">
        <f t="shared" si="70"/>
        <v/>
      </c>
      <c r="T248" s="9" t="str">
        <f t="shared" si="71"/>
        <v/>
      </c>
      <c r="U248" t="str">
        <f t="shared" si="72"/>
        <v/>
      </c>
      <c r="V248" t="str">
        <f t="shared" si="73"/>
        <v/>
      </c>
      <c r="W248" s="8" t="str">
        <f t="shared" si="74"/>
        <v/>
      </c>
      <c r="X248" s="9" t="str">
        <f t="shared" si="75"/>
        <v/>
      </c>
      <c r="Y248" t="str">
        <f t="shared" si="76"/>
        <v/>
      </c>
      <c r="Z248" t="str">
        <f t="shared" si="77"/>
        <v/>
      </c>
      <c r="AA248" s="8" t="str">
        <f t="shared" si="78"/>
        <v/>
      </c>
      <c r="AB248" s="9" t="str">
        <f t="shared" si="79"/>
        <v/>
      </c>
      <c r="AC248" s="9" t="str">
        <f t="shared" si="80"/>
        <v/>
      </c>
    </row>
    <row r="249" spans="17:29" x14ac:dyDescent="0.25">
      <c r="Q249" t="str">
        <f t="shared" si="68"/>
        <v/>
      </c>
      <c r="R249" t="str">
        <f t="shared" si="69"/>
        <v/>
      </c>
      <c r="S249" s="8" t="str">
        <f t="shared" si="70"/>
        <v/>
      </c>
      <c r="T249" s="9" t="str">
        <f t="shared" si="71"/>
        <v/>
      </c>
      <c r="U249" t="str">
        <f t="shared" si="72"/>
        <v/>
      </c>
      <c r="V249" t="str">
        <f t="shared" si="73"/>
        <v/>
      </c>
      <c r="W249" s="8" t="str">
        <f t="shared" si="74"/>
        <v/>
      </c>
      <c r="X249" s="9" t="str">
        <f t="shared" si="75"/>
        <v/>
      </c>
      <c r="Y249" t="str">
        <f t="shared" si="76"/>
        <v/>
      </c>
      <c r="Z249" t="str">
        <f t="shared" si="77"/>
        <v/>
      </c>
      <c r="AA249" s="8" t="str">
        <f t="shared" si="78"/>
        <v/>
      </c>
      <c r="AB249" s="9" t="str">
        <f t="shared" si="79"/>
        <v/>
      </c>
      <c r="AC249" s="9" t="str">
        <f t="shared" si="80"/>
        <v/>
      </c>
    </row>
    <row r="250" spans="17:29" x14ac:dyDescent="0.25">
      <c r="Q250" t="str">
        <f t="shared" si="68"/>
        <v/>
      </c>
      <c r="R250" t="str">
        <f t="shared" si="69"/>
        <v/>
      </c>
      <c r="S250" s="8" t="str">
        <f t="shared" si="70"/>
        <v/>
      </c>
      <c r="T250" s="9" t="str">
        <f t="shared" si="71"/>
        <v/>
      </c>
      <c r="U250" t="str">
        <f t="shared" si="72"/>
        <v/>
      </c>
      <c r="V250" t="str">
        <f t="shared" si="73"/>
        <v/>
      </c>
      <c r="W250" s="8" t="str">
        <f t="shared" si="74"/>
        <v/>
      </c>
      <c r="X250" s="9" t="str">
        <f t="shared" si="75"/>
        <v/>
      </c>
      <c r="Y250" t="str">
        <f t="shared" si="76"/>
        <v/>
      </c>
      <c r="Z250" t="str">
        <f t="shared" si="77"/>
        <v/>
      </c>
      <c r="AA250" s="8" t="str">
        <f t="shared" si="78"/>
        <v/>
      </c>
      <c r="AB250" s="9" t="str">
        <f t="shared" si="79"/>
        <v/>
      </c>
      <c r="AC250" s="9" t="str">
        <f t="shared" si="80"/>
        <v/>
      </c>
    </row>
    <row r="251" spans="17:29" x14ac:dyDescent="0.25">
      <c r="Q251" t="str">
        <f t="shared" si="68"/>
        <v/>
      </c>
      <c r="R251" t="str">
        <f t="shared" si="69"/>
        <v/>
      </c>
      <c r="S251" s="8" t="str">
        <f t="shared" si="70"/>
        <v/>
      </c>
      <c r="T251" s="9" t="str">
        <f t="shared" si="71"/>
        <v/>
      </c>
      <c r="U251" t="str">
        <f t="shared" si="72"/>
        <v/>
      </c>
      <c r="V251" t="str">
        <f t="shared" si="73"/>
        <v/>
      </c>
      <c r="W251" s="8" t="str">
        <f t="shared" si="74"/>
        <v/>
      </c>
      <c r="X251" s="9" t="str">
        <f t="shared" si="75"/>
        <v/>
      </c>
      <c r="Y251" t="str">
        <f t="shared" si="76"/>
        <v/>
      </c>
      <c r="Z251" t="str">
        <f t="shared" si="77"/>
        <v/>
      </c>
      <c r="AA251" s="8" t="str">
        <f t="shared" si="78"/>
        <v/>
      </c>
      <c r="AB251" s="9" t="str">
        <f t="shared" si="79"/>
        <v/>
      </c>
      <c r="AC251" s="9"/>
    </row>
    <row r="252" spans="17:29" x14ac:dyDescent="0.25">
      <c r="Q252" t="str">
        <f t="shared" si="68"/>
        <v/>
      </c>
      <c r="R252" t="str">
        <f t="shared" si="69"/>
        <v/>
      </c>
      <c r="S252" s="8" t="str">
        <f t="shared" si="70"/>
        <v/>
      </c>
      <c r="T252" s="9" t="str">
        <f t="shared" si="71"/>
        <v/>
      </c>
      <c r="U252" t="str">
        <f t="shared" si="72"/>
        <v/>
      </c>
      <c r="V252" t="str">
        <f t="shared" si="73"/>
        <v/>
      </c>
      <c r="W252" s="8" t="str">
        <f t="shared" si="74"/>
        <v/>
      </c>
      <c r="X252" s="9" t="str">
        <f t="shared" si="75"/>
        <v/>
      </c>
      <c r="Y252" t="str">
        <f t="shared" si="76"/>
        <v/>
      </c>
      <c r="Z252" t="str">
        <f t="shared" si="77"/>
        <v/>
      </c>
      <c r="AA252" s="8" t="str">
        <f t="shared" si="78"/>
        <v/>
      </c>
      <c r="AB252" s="9" t="str">
        <f t="shared" si="79"/>
        <v/>
      </c>
      <c r="AC252" s="9"/>
    </row>
    <row r="253" spans="17:29" x14ac:dyDescent="0.25">
      <c r="Q253" t="str">
        <f t="shared" si="68"/>
        <v/>
      </c>
      <c r="R253" t="str">
        <f t="shared" si="69"/>
        <v/>
      </c>
      <c r="S253" s="8" t="str">
        <f t="shared" si="70"/>
        <v/>
      </c>
      <c r="T253" s="9" t="str">
        <f t="shared" si="71"/>
        <v/>
      </c>
      <c r="U253" t="str">
        <f t="shared" si="72"/>
        <v/>
      </c>
      <c r="V253" t="str">
        <f t="shared" si="73"/>
        <v/>
      </c>
      <c r="W253" s="8" t="str">
        <f t="shared" si="74"/>
        <v/>
      </c>
      <c r="X253" s="9" t="str">
        <f t="shared" si="75"/>
        <v/>
      </c>
      <c r="Y253" t="str">
        <f t="shared" si="76"/>
        <v/>
      </c>
      <c r="Z253" t="str">
        <f t="shared" si="77"/>
        <v/>
      </c>
      <c r="AA253" s="8" t="str">
        <f t="shared" si="78"/>
        <v/>
      </c>
      <c r="AB253" s="9" t="str">
        <f t="shared" si="79"/>
        <v/>
      </c>
      <c r="AC253" s="9"/>
    </row>
    <row r="254" spans="17:29" x14ac:dyDescent="0.25">
      <c r="Q254" t="str">
        <f t="shared" si="68"/>
        <v/>
      </c>
      <c r="R254" t="str">
        <f t="shared" si="69"/>
        <v/>
      </c>
      <c r="S254" s="8" t="str">
        <f t="shared" si="70"/>
        <v/>
      </c>
      <c r="T254" s="9" t="str">
        <f t="shared" si="71"/>
        <v/>
      </c>
      <c r="U254" t="str">
        <f t="shared" si="72"/>
        <v/>
      </c>
      <c r="V254" t="str">
        <f t="shared" si="73"/>
        <v/>
      </c>
      <c r="W254" s="8" t="str">
        <f t="shared" si="74"/>
        <v/>
      </c>
      <c r="X254" s="9" t="str">
        <f t="shared" si="75"/>
        <v/>
      </c>
      <c r="Y254" t="str">
        <f t="shared" si="76"/>
        <v/>
      </c>
      <c r="Z254" t="str">
        <f t="shared" si="77"/>
        <v/>
      </c>
      <c r="AA254" s="8" t="str">
        <f t="shared" si="78"/>
        <v/>
      </c>
      <c r="AB254" s="9" t="str">
        <f t="shared" si="79"/>
        <v/>
      </c>
      <c r="AC254" s="9"/>
    </row>
  </sheetData>
  <autoFilter ref="E1:O11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WDorientation</vt:lpstr>
      <vt:lpstr>Sheet1</vt:lpstr>
    </vt:vector>
  </TitlesOfParts>
  <Company>Arup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Barahona</dc:creator>
  <cp:lastModifiedBy>Maria Barahona</cp:lastModifiedBy>
  <dcterms:created xsi:type="dcterms:W3CDTF">2015-12-12T21:28:19Z</dcterms:created>
  <dcterms:modified xsi:type="dcterms:W3CDTF">2015-12-14T10:52:03Z</dcterms:modified>
</cp:coreProperties>
</file>